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Oct 2023 to Dec 2023/"/>
    </mc:Choice>
  </mc:AlternateContent>
  <xr:revisionPtr revIDLastSave="769" documentId="8_{D0099787-506E-4F2D-B898-928A55357906}" xr6:coauthVersionLast="47" xr6:coauthVersionMax="47" xr10:uidLastSave="{49939F23-9B6C-42B9-9B6A-08C8DB6FFCBD}"/>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Usages'!$A$19:$XFC$728</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55" i="17" l="1"/>
  <c r="H455" i="17"/>
  <c r="F455" i="17"/>
  <c r="G286" i="17"/>
  <c r="H286" i="17"/>
  <c r="F286" i="17"/>
  <c r="A414" i="14" l="1"/>
  <c r="E784" i="14"/>
  <c r="F784" i="14"/>
  <c r="G784" i="14"/>
  <c r="H784" i="14"/>
  <c r="I784" i="14"/>
  <c r="J784" i="14"/>
  <c r="M784" i="14"/>
  <c r="N784" i="14"/>
  <c r="O784" i="14"/>
  <c r="P784" i="14"/>
  <c r="Q784" i="14"/>
  <c r="R784" i="14"/>
  <c r="AE784" i="14"/>
  <c r="AF784" i="14"/>
  <c r="AG784" i="14"/>
  <c r="AH784" i="14"/>
  <c r="AI784" i="14"/>
  <c r="AJ784" i="14"/>
  <c r="AM784" i="14"/>
  <c r="AN784" i="14"/>
  <c r="AO784" i="14"/>
  <c r="AP784" i="14"/>
  <c r="AQ784" i="14"/>
  <c r="AR784" i="14"/>
  <c r="E786" i="14"/>
  <c r="U786" i="14"/>
  <c r="A788" i="14"/>
  <c r="Z1408" i="20" l="1"/>
  <c r="Y1408" i="20"/>
  <c r="Z2037" i="20"/>
  <c r="Y2037" i="20"/>
  <c r="Z1727" i="20" l="1"/>
  <c r="Y1727" i="20"/>
  <c r="Y729" i="20"/>
  <c r="Z729" i="20"/>
  <c r="G364" i="17" l="1"/>
  <c r="H364" i="17"/>
  <c r="F364" i="17"/>
  <c r="G171" i="17"/>
  <c r="H171" i="17"/>
  <c r="F171" i="17"/>
  <c r="Q914" i="21" l="1"/>
  <c r="P914" i="21"/>
  <c r="N914" i="21"/>
  <c r="M914" i="21"/>
  <c r="L583" i="16"/>
  <c r="F583" i="16"/>
  <c r="F416" i="16"/>
  <c r="L416" i="16"/>
  <c r="R507" i="16" l="1"/>
  <c r="O507" i="16"/>
  <c r="L507" i="16"/>
  <c r="F507" i="16"/>
  <c r="O220" i="16"/>
  <c r="L220" i="16"/>
  <c r="F220" i="16"/>
  <c r="N410" i="14"/>
  <c r="A15" i="17" l="1"/>
  <c r="A288" i="17"/>
  <c r="A457" i="17" s="1"/>
  <c r="A173" i="17"/>
  <c r="A366" i="17" s="1"/>
  <c r="A2039" i="20" l="1"/>
  <c r="A1729" i="20"/>
  <c r="A19" i="20"/>
  <c r="AF410" i="14"/>
  <c r="AG410" i="14"/>
  <c r="AH410" i="14"/>
  <c r="AI410" i="14"/>
  <c r="AJ410" i="14"/>
  <c r="AE410" i="14"/>
  <c r="AN410" i="14"/>
  <c r="AO410" i="14"/>
  <c r="AP410" i="14"/>
  <c r="AQ410" i="14"/>
  <c r="AR410" i="14"/>
  <c r="AM410" i="14"/>
  <c r="A18" i="14"/>
  <c r="A15" i="14"/>
  <c r="A10" i="16" s="1"/>
  <c r="A10" i="21" s="1"/>
  <c r="A418" i="16" l="1"/>
  <c r="A585" i="16" s="1"/>
  <c r="A222" i="16"/>
  <c r="A509" i="16" s="1"/>
  <c r="A11" i="16"/>
  <c r="A431" i="16" s="1"/>
  <c r="A1415" i="20"/>
  <c r="A16" i="17"/>
  <c r="A293" i="17" s="1"/>
  <c r="R410" i="14"/>
  <c r="Q410" i="14"/>
  <c r="P410" i="14"/>
  <c r="O410" i="14"/>
  <c r="M410" i="14"/>
  <c r="F410" i="14"/>
  <c r="G410" i="14"/>
  <c r="H410" i="14"/>
  <c r="I410" i="14"/>
  <c r="J410" i="14"/>
  <c r="E410" i="14"/>
  <c r="AU412" i="14" l="1"/>
  <c r="AU786" i="14" s="1"/>
  <c r="AM412" i="14"/>
  <c r="AM786" i="14" s="1"/>
  <c r="U412" i="14"/>
  <c r="M412" i="14"/>
  <c r="M786" i="14" s="1"/>
  <c r="A8" i="13" l="1"/>
  <c r="E412" i="14" l="1"/>
</calcChain>
</file>

<file path=xl/sharedStrings.xml><?xml version="1.0" encoding="utf-8"?>
<sst xmlns="http://schemas.openxmlformats.org/spreadsheetml/2006/main" count="23661" uniqueCount="956">
  <si>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</si>
  <si>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</si>
  <si>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</si>
  <si>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</si>
  <si>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</si>
  <si>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</si>
  <si>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</si>
  <si>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</si>
  <si>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</si>
  <si>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</si>
  <si>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</si>
  <si>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</si>
  <si>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</si>
  <si>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</si>
  <si>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</si>
  <si>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</si>
  <si>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</si>
  <si>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</si>
  <si>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</si>
  <si>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</si>
  <si>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</si>
  <si>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</si>
  <si>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</si>
  <si>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</si>
  <si>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</si>
  <si>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</si>
  <si>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</si>
  <si>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</si>
  <si>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</si>
  <si>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</si>
  <si>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</si>
  <si>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</si>
  <si>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</si>
  <si>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</si>
  <si>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</si>
  <si>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</si>
  <si>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</si>
  <si>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</si>
  <si>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</si>
  <si>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</si>
  <si>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</si>
  <si>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</si>
  <si>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</si>
  <si>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</si>
  <si>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</si>
  <si>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</si>
  <si>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</si>
  <si>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</si>
  <si>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</si>
  <si>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</si>
  <si>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</si>
  <si>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</si>
  <si>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</si>
  <si>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</si>
  <si>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</si>
  <si>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</si>
  <si>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</si>
  <si>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</si>
  <si>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</si>
  <si>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</si>
  <si>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</si>
  <si>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</si>
  <si>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</si>
  <si>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</si>
  <si>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</si>
  <si>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</si>
  <si>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</si>
  <si>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</si>
  <si>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</si>
  <si>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</si>
  <si>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</si>
  <si>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</si>
  <si>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</si>
  <si>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</si>
  <si>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</si>
  <si>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</si>
  <si>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</si>
  <si>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</si>
  <si>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</si>
  <si>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</si>
  <si>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</si>
  <si>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</si>
  <si>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</si>
  <si>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</si>
  <si>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</si>
  <si>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</si>
  <si>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</si>
  <si>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</si>
  <si>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</si>
  <si>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</si>
  <si>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</si>
  <si>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</si>
  <si>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</si>
  <si>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</si>
  <si>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</si>
  <si>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</si>
  <si>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</si>
  <si>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</si>
  <si>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</si>
  <si>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</si>
  <si>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</si>
  <si>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</si>
  <si>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</si>
  <si>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</si>
  <si>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</si>
  <si>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</si>
  <si>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</si>
  <si>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</si>
  <si>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</si>
  <si>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</si>
  <si>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</si>
  <si>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</si>
  <si>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</si>
  <si>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</si>
  <si>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</si>
  <si>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</si>
  <si>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</si>
  <si>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</si>
  <si>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</si>
  <si>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</si>
  <si>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</si>
  <si>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</si>
  <si>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</si>
  <si>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</si>
  <si>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</si>
  <si>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</si>
  <si>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</si>
  <si>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</si>
  <si>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</si>
  <si>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</si>
  <si>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</si>
  <si>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</si>
  <si>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</si>
  <si>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</si>
  <si>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</si>
  <si>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</si>
  <si>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</si>
  <si>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</si>
  <si>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</si>
  <si>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</si>
  <si>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</si>
  <si>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</si>
  <si>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</si>
  <si>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</si>
  <si>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</si>
  <si>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</si>
  <si>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</si>
  <si>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</si>
  <si>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</si>
  <si>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</si>
  <si>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</si>
  <si>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</si>
  <si>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</si>
  <si>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</si>
  <si>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</si>
  <si>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</si>
  <si>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</si>
  <si>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</si>
  <si>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</si>
  <si>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</si>
  <si>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</si>
  <si>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</si>
  <si>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</si>
  <si>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</si>
  <si>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</si>
  <si>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</si>
  <si>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</si>
  <si>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</si>
  <si>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</si>
  <si>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</si>
  <si>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</si>
  <si>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</si>
  <si>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</si>
  <si>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</si>
  <si>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</si>
  <si>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</si>
  <si>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</si>
  <si>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</si>
  <si>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</si>
  <si>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</si>
  <si>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</si>
  <si>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</si>
  <si>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</si>
  <si>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</si>
  <si>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</si>
  <si>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</si>
  <si>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</si>
  <si>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</si>
  <si>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</si>
  <si>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</si>
  <si>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</si>
  <si>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</si>
  <si>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</si>
  <si>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</si>
  <si>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</si>
  <si>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</si>
  <si>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</si>
  <si>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</si>
  <si>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</si>
  <si>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</si>
  <si>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</si>
  <si>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</si>
  <si>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</si>
  <si>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</si>
  <si>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</si>
  <si>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</si>
  <si>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</si>
  <si>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</si>
  <si>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</si>
  <si>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</si>
  <si>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</si>
  <si>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</si>
  <si>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</si>
  <si>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</si>
  <si>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</si>
  <si>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</si>
  <si>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</si>
  <si>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</si>
  <si>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</si>
  <si>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</si>
  <si>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</si>
  <si>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</si>
  <si>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</si>
  <si>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</si>
  <si>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</si>
  <si>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</si>
  <si>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</si>
  <si>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</si>
  <si>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</si>
  <si>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</si>
  <si>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</si>
  <si>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</si>
  <si>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</si>
  <si>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</si>
  <si>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</si>
  <si>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</si>
  <si>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</si>
  <si>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</si>
  <si>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</si>
  <si>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</si>
  <si>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</si>
  <si>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</si>
  <si>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</si>
  <si>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</si>
  <si>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</si>
  <si>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</si>
  <si>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</si>
  <si>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</si>
  <si>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</si>
  <si>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</si>
  <si>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</si>
  <si>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</si>
  <si>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</si>
  <si>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</si>
  <si>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</si>
  <si>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</si>
  <si>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</si>
  <si>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</si>
  <si>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</si>
  <si>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</si>
  <si>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</si>
  <si>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</si>
  <si>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</si>
  <si>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</si>
  <si>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</si>
  <si>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</si>
  <si>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</si>
  <si>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</si>
  <si>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</si>
  <si>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</si>
  <si>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</si>
  <si>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</si>
  <si>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</si>
  <si>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</si>
  <si>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</si>
  <si>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</si>
  <si>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</si>
  <si>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</si>
  <si>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</si>
  <si>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</si>
  <si>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</si>
  <si>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</si>
  <si>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</si>
  <si>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</si>
  <si>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</si>
  <si>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</si>
  <si>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</si>
  <si>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</si>
  <si>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</si>
  <si>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</si>
  <si>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</si>
  <si>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</si>
  <si>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</si>
  <si>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</si>
  <si>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</si>
  <si>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</si>
  <si>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</si>
  <si>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</si>
  <si>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</si>
  <si>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</si>
  <si>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</si>
  <si>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</si>
  <si>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</si>
  <si>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</si>
  <si>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</si>
  <si>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</si>
  <si>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</si>
  <si>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</si>
  <si>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</si>
  <si>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</si>
  <si>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</si>
  <si>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</si>
  <si>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</si>
  <si>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</si>
  <si>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</si>
  <si>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</si>
  <si>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</si>
  <si>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</si>
  <si>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</si>
  <si>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</si>
  <si>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</si>
  <si>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</si>
  <si>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</si>
  <si>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</si>
  <si>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</si>
  <si>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</si>
  <si>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</si>
  <si>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</si>
  <si>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</si>
  <si>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</si>
  <si>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</si>
  <si>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</si>
  <si>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</si>
  <si>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</si>
  <si>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</si>
  <si>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</si>
  <si>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</si>
  <si>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</si>
  <si>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</si>
  <si>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</si>
  <si>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</si>
  <si>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</si>
  <si>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</si>
  <si>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</si>
  <si>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</si>
  <si>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</si>
  <si>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</si>
  <si>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</si>
  <si>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</si>
  <si>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</si>
  <si>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</si>
  <si>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</si>
  <si>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</si>
  <si>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</si>
  <si>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</si>
  <si>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</si>
  <si>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</si>
  <si>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</si>
  <si>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</si>
  <si>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</si>
  <si>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</si>
  <si>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</si>
  <si>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</si>
  <si>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</si>
  <si>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</si>
  <si>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</si>
  <si>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</si>
  <si>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</si>
  <si>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</si>
  <si>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</si>
  <si>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</si>
  <si>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</si>
  <si>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</si>
  <si>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</si>
  <si>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</si>
  <si>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</si>
  <si>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</si>
  <si>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</si>
  <si>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</si>
  <si>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</si>
  <si>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</si>
  <si>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</si>
  <si>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</si>
  <si>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</si>
  <si>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</si>
  <si>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</si>
  <si>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</si>
  <si>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</si>
  <si>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</si>
  <si>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</si>
  <si>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</si>
  <si>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</si>
  <si>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</si>
  <si>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</si>
  <si>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</si>
  <si>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</si>
  <si>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</si>
  <si>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</si>
  <si>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</si>
  <si>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</si>
  <si>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</si>
  <si>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</si>
  <si>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</si>
  <si>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</si>
  <si>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</si>
  <si>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</si>
  <si>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</si>
  <si>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</si>
  <si>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</si>
  <si>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</si>
  <si>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</si>
  <si>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</si>
  <si>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</si>
  <si>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</si>
  <si>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</si>
  <si>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</si>
  <si>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</si>
  <si>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</si>
  <si>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</si>
  <si>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</si>
  <si>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</si>
  <si>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</si>
  <si>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</si>
  <si>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</si>
  <si>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</si>
  <si>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</si>
  <si>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</si>
  <si>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</si>
  <si>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</si>
  <si>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</si>
  <si>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</si>
  <si>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</si>
  <si>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</si>
  <si>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ABSECON</t>
  </si>
  <si>
    <t>ATCO</t>
  </si>
  <si>
    <t>ATLANTIC CITY</t>
  </si>
  <si>
    <t>BARRINGTON</t>
  </si>
  <si>
    <t>BERLIN</t>
  </si>
  <si>
    <t>BERLIN TWP</t>
  </si>
  <si>
    <t>BLACKWOOD</t>
  </si>
  <si>
    <t>BRIDGEPORT</t>
  </si>
  <si>
    <t>BRIDGETON</t>
  </si>
  <si>
    <t>BRIGANTINE</t>
  </si>
  <si>
    <t>BUENA</t>
  </si>
  <si>
    <t>BUENA VISTA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</si>
  <si>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</si>
  <si>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</si>
  <si>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</si>
  <si>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</si>
  <si>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</si>
  <si>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</si>
  <si>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</si>
  <si>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</si>
  <si>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</si>
  <si>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</si>
  <si>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</si>
  <si>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</si>
  <si>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</si>
  <si>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</si>
  <si>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</si>
  <si>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DEPTFORD TOWNSHIP</t>
  </si>
  <si>
    <t>DIVIDING CREEK</t>
  </si>
  <si>
    <t>DORCHESTER</t>
  </si>
  <si>
    <t>DOWNE</t>
  </si>
  <si>
    <t>EAST GREENWICH TWP</t>
  </si>
  <si>
    <t>EGG HARBOR</t>
  </si>
  <si>
    <t>EGG HARBOR CITY</t>
  </si>
  <si>
    <t>EGG HARBOR TOWNSHIP</t>
  </si>
  <si>
    <t>EGG HARBOR TWP</t>
  </si>
  <si>
    <t>ELK TOWNSHIP</t>
  </si>
  <si>
    <t>ELK TWP</t>
  </si>
  <si>
    <t>ELMER</t>
  </si>
  <si>
    <t>ELWOOD</t>
  </si>
  <si>
    <t>ERIAL</t>
  </si>
  <si>
    <t>EVESHAM</t>
  </si>
  <si>
    <t>FAIRTON</t>
  </si>
  <si>
    <t>FORTESCUE</t>
  </si>
  <si>
    <t>FRANKLIN TWP</t>
  </si>
  <si>
    <t>FRANKLINVILLE</t>
  </si>
  <si>
    <t>GALLOWAY</t>
  </si>
  <si>
    <t>GIBBSBORO</t>
  </si>
  <si>
    <t>GIBBSTOWN</t>
  </si>
  <si>
    <t>GLASSBORO</t>
  </si>
  <si>
    <t>GLENDORA</t>
  </si>
  <si>
    <t>GLOUCESTER TWP</t>
  </si>
  <si>
    <t>GREEN CREEK</t>
  </si>
  <si>
    <t>GRENLOCH</t>
  </si>
  <si>
    <t>HAMILTON TWP</t>
  </si>
  <si>
    <t>HAMMONTON</t>
  </si>
  <si>
    <t>HARRISON TWP</t>
  </si>
  <si>
    <t>HARRISONVILLE</t>
  </si>
  <si>
    <t>HOPEWELL</t>
  </si>
  <si>
    <t>LANDISVILLE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</si>
  <si>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</si>
  <si>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</si>
  <si>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</si>
  <si>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</si>
  <si>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</si>
  <si>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</si>
  <si>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</si>
  <si>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</si>
  <si>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</si>
  <si>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</si>
  <si>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</si>
  <si>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</si>
  <si>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</si>
  <si>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</si>
  <si>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</si>
  <si>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</si>
  <si>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</si>
  <si>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</si>
  <si>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</si>
  <si>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</si>
  <si>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</si>
  <si>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</si>
  <si>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</si>
  <si>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</si>
  <si>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</si>
  <si>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</si>
  <si>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</si>
  <si>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</si>
  <si>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</si>
  <si>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</si>
  <si>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</si>
  <si>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</si>
  <si>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</si>
  <si>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</si>
  <si>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</si>
  <si>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</si>
  <si>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</si>
  <si>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</si>
  <si>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</si>
  <si>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</si>
  <si>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</si>
  <si>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</si>
  <si>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</si>
  <si>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</si>
  <si>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</si>
  <si>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</si>
  <si>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</si>
  <si>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</si>
  <si>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</si>
  <si>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</si>
  <si>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</si>
  <si>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</si>
  <si>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</si>
  <si>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</si>
  <si>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</si>
  <si>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</si>
  <si>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</si>
  <si>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</si>
  <si>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</si>
  <si>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</si>
  <si>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</si>
  <si>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</si>
  <si>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</si>
  <si>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SEAVILLE</t>
  </si>
  <si>
    <t>SEWELL</t>
  </si>
  <si>
    <t>SHAMONG</t>
  </si>
  <si>
    <t>SHILOH</t>
  </si>
  <si>
    <t>Sicklerville</t>
  </si>
  <si>
    <t>SOMERDALE</t>
  </si>
  <si>
    <t>SOMERS POINT</t>
  </si>
  <si>
    <t>SOUTH HARRISON TOWNSHIP</t>
  </si>
  <si>
    <t>SOUTH SEAVILLE</t>
  </si>
  <si>
    <t>STRATFORD</t>
  </si>
  <si>
    <t>STRATHMERE</t>
  </si>
  <si>
    <t>SWEDESBORO</t>
  </si>
  <si>
    <t>TABERNACLE</t>
  </si>
  <si>
    <t>TUCKAHOE</t>
  </si>
  <si>
    <t>TURNERSVILLE</t>
  </si>
  <si>
    <t>UPPER PITTSGROVE TWP</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</si>
  <si>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</si>
  <si>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</si>
  <si>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</si>
  <si>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</si>
  <si>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</si>
  <si>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</si>
  <si>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</si>
  <si>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</si>
  <si>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</si>
  <si>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</si>
  <si>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</si>
  <si>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</si>
  <si>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</si>
  <si>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</si>
  <si>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</si>
  <si>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</si>
  <si>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</si>
  <si>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</si>
  <si>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</si>
  <si>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WILLIAMSTOWN</t>
  </si>
  <si>
    <t>WINSLOW</t>
  </si>
  <si>
    <t>WINSLOW TWP</t>
  </si>
  <si>
    <t>WOODBINE</t>
  </si>
  <si>
    <t>WOODBURY</t>
  </si>
  <si>
    <t>WOODBURY HEIGHTS</t>
  </si>
  <si>
    <t>WOODSTOWN</t>
  </si>
  <si>
    <t>WOOLWICH</t>
  </si>
  <si>
    <t>WOOLWICH TOWNSHIP</t>
  </si>
  <si>
    <t>WOOLWICH TWP</t>
  </si>
  <si>
    <t>GALLOWAY TOWNSHIP</t>
  </si>
  <si>
    <t>Absecon</t>
  </si>
  <si>
    <t>Atco</t>
  </si>
  <si>
    <t>AVALON</t>
  </si>
  <si>
    <t>DENNIS TWP</t>
  </si>
  <si>
    <t>GREENWICH TWP</t>
  </si>
  <si>
    <t>HOPEWELL TOWNSHIP</t>
  </si>
  <si>
    <t>Mickleton</t>
  </si>
  <si>
    <t>MONROEVILLE</t>
  </si>
  <si>
    <t>MULLICA TOWNSHIP</t>
  </si>
  <si>
    <t>Newport</t>
  </si>
  <si>
    <t>Paulsboro</t>
  </si>
  <si>
    <t>Pine Hill</t>
  </si>
  <si>
    <t>SALEM</t>
  </si>
  <si>
    <t>Shiloh</t>
  </si>
  <si>
    <t>SICKLERVILLE</t>
  </si>
  <si>
    <t>STONE HARBOR</t>
  </si>
  <si>
    <t>Tabernacle</t>
  </si>
  <si>
    <t>UPPER DEERFIELD TWP</t>
  </si>
  <si>
    <t>Villas</t>
  </si>
  <si>
    <t>VINELAND</t>
  </si>
  <si>
    <t>WILDWOOD CREST</t>
  </si>
  <si>
    <t>DEERFIELD</t>
  </si>
  <si>
    <t>HEAP Credit</t>
  </si>
  <si>
    <t>BUENA VISTA TOWNSHIP</t>
  </si>
  <si>
    <t>CAPE MAY POINT</t>
  </si>
  <si>
    <t>Cedar Brook</t>
  </si>
  <si>
    <t>Chiselhurst</t>
  </si>
  <si>
    <t>COLOGNE</t>
  </si>
  <si>
    <t>CORBIN CITY</t>
  </si>
  <si>
    <t>DEEP WATER</t>
  </si>
  <si>
    <t>DENNIS</t>
  </si>
  <si>
    <t>EGG HARBBOR TOWNSHIP</t>
  </si>
  <si>
    <t>Elmer</t>
  </si>
  <si>
    <t>FAIRFIELD</t>
  </si>
  <si>
    <t>FOLSOM</t>
  </si>
  <si>
    <t>MANTUA TOWNSHIP</t>
  </si>
  <si>
    <t>Mantua Twp</t>
  </si>
  <si>
    <t>MARGATE</t>
  </si>
  <si>
    <t>Mays Landing</t>
  </si>
  <si>
    <t>MULLICA TWP</t>
  </si>
  <si>
    <t>PALERMO</t>
  </si>
  <si>
    <t>Lifeline Credit</t>
  </si>
  <si>
    <t>LAWRENCE</t>
  </si>
  <si>
    <t>THOROFARE</t>
  </si>
  <si>
    <t>USF Adjustment Credit</t>
  </si>
  <si>
    <t>ABESCON</t>
  </si>
  <si>
    <t>BLACWOOD</t>
  </si>
  <si>
    <t>MANNINGTON</t>
  </si>
  <si>
    <t>VINEALND</t>
  </si>
  <si>
    <t>WASHINGTON TOWNSHIP</t>
  </si>
  <si>
    <t>USF Fresh Start Monthly Credit</t>
  </si>
  <si>
    <t>PAGE</t>
  </si>
  <si>
    <t>Berlin</t>
  </si>
  <si>
    <t>Blackwood</t>
  </si>
  <si>
    <t>Cape May Court House</t>
  </si>
  <si>
    <t>Clementon</t>
  </si>
  <si>
    <t>Egg Harbor Township</t>
  </si>
  <si>
    <t>Erial</t>
  </si>
  <si>
    <t>Franklinville</t>
  </si>
  <si>
    <t>Galloway</t>
  </si>
  <si>
    <t>Hammonton</t>
  </si>
  <si>
    <t>Lawnside</t>
  </si>
  <si>
    <t>Lindenwold</t>
  </si>
  <si>
    <t>Minotola</t>
  </si>
  <si>
    <t>Northfield</t>
  </si>
  <si>
    <t>Pleasantville</t>
  </si>
  <si>
    <t>Port Norris</t>
  </si>
  <si>
    <t>Rosenhayn</t>
  </si>
  <si>
    <t>Sewell</t>
  </si>
  <si>
    <t>Swedesboro</t>
  </si>
  <si>
    <t>Wildwood</t>
  </si>
  <si>
    <t>Williamstown</t>
  </si>
  <si>
    <t>[November 2023] Residential Number of Customers that Applied</t>
  </si>
  <si>
    <t>[November, 2022] Residential Number of Customers that Applied</t>
  </si>
  <si>
    <t>[November 2021] Residential Number of Customers that Applied</t>
  </si>
  <si>
    <t>November 2023 Number of Residential Customers that Receive Assistance for Arrears</t>
  </si>
  <si>
    <t>November 2022 Number of Residential Customers that Receive Assistance for Arrears</t>
  </si>
  <si>
    <t>November 2021 Number of Residential Customers that Receive Assistance for Arrears</t>
  </si>
  <si>
    <t>p[/</t>
  </si>
  <si>
    <t>Bridgeton</t>
  </si>
  <si>
    <t>Egg Harbor City</t>
  </si>
  <si>
    <t>Milmay</t>
  </si>
  <si>
    <t>SOMERSPOINT</t>
  </si>
  <si>
    <t>MT ROYAL</t>
  </si>
  <si>
    <t xml:space="preserve">Blank </t>
  </si>
  <si>
    <t>PENNSVILLE TWP</t>
  </si>
  <si>
    <t>APE MAY</t>
  </si>
  <si>
    <t>ALLOWAY</t>
  </si>
  <si>
    <t>Atantic City</t>
  </si>
  <si>
    <t>ATLANTIC  CITY</t>
  </si>
  <si>
    <t>Atlantic City</t>
  </si>
  <si>
    <t>O8401</t>
  </si>
  <si>
    <t>ATLANTIC</t>
  </si>
  <si>
    <t>BERIN</t>
  </si>
  <si>
    <t>BERLIN TOWNSHIP</t>
  </si>
  <si>
    <t>BRDIGETON</t>
  </si>
  <si>
    <t>BRIDEGTON</t>
  </si>
  <si>
    <t>BRIDGETON 08302</t>
  </si>
  <si>
    <t>BRIGANTIINE</t>
  </si>
  <si>
    <t>BRIGANTINE CITY</t>
  </si>
  <si>
    <t>BUENA BORO</t>
  </si>
  <si>
    <t>Buena Vista</t>
  </si>
  <si>
    <t>CAPE MAY CITY</t>
  </si>
  <si>
    <t>CAPE MAY COUR HOUSE</t>
  </si>
  <si>
    <t>Cape May Courthouse</t>
  </si>
  <si>
    <t>CAPE MAY PINT</t>
  </si>
  <si>
    <t>CARNEY POINT</t>
  </si>
  <si>
    <t>CARNEYS POINT TOWNSHIP</t>
  </si>
  <si>
    <t>CARNEY'S POINT</t>
  </si>
  <si>
    <t>Cedarbrook</t>
  </si>
  <si>
    <t>Cedarville</t>
  </si>
  <si>
    <t>Centerton</t>
  </si>
  <si>
    <t>CLAYTON BORO</t>
  </si>
  <si>
    <t>CLEMONTON</t>
  </si>
  <si>
    <t>CLERMONT</t>
  </si>
  <si>
    <t>COMMERCIAL TOWNSHIP</t>
  </si>
  <si>
    <t>DEERFIELD TOWNSHIP</t>
  </si>
  <si>
    <t>Delhaven</t>
  </si>
  <si>
    <t>DENNIS TOWNSHIP</t>
  </si>
  <si>
    <t>Dennis</t>
  </si>
  <si>
    <t>DEPTFORD TWP</t>
  </si>
  <si>
    <t>DOWNE TWP</t>
  </si>
  <si>
    <t>EAST GREENWICH</t>
  </si>
  <si>
    <t>EGG HABOR CITY</t>
  </si>
  <si>
    <t>EGG HABOR TOWNSHIP</t>
  </si>
  <si>
    <t>Egg Harbor Township.</t>
  </si>
  <si>
    <t>EGG HARBORY CITY</t>
  </si>
  <si>
    <t>EHC</t>
  </si>
  <si>
    <t>EHT</t>
  </si>
  <si>
    <t>ERMA</t>
  </si>
  <si>
    <t>ESTELL MANOR</t>
  </si>
  <si>
    <t>EVESHAM TOWNSHIP</t>
  </si>
  <si>
    <t>EVESHAM TWP</t>
  </si>
  <si>
    <t>EWAN</t>
  </si>
  <si>
    <t>FORTESCU</t>
  </si>
  <si>
    <t>FORTSECUE</t>
  </si>
  <si>
    <t>FRANKLIN TOWNSHIP</t>
  </si>
  <si>
    <t>FRANKLIN</t>
  </si>
  <si>
    <t>FRANKLVILLE</t>
  </si>
  <si>
    <t>Galloway Twp</t>
  </si>
  <si>
    <t>GLASSBORO BORO</t>
  </si>
  <si>
    <t>Glendora</t>
  </si>
  <si>
    <t>GLOUCESTER TOWNSHIP</t>
  </si>
  <si>
    <t>HAMONTON</t>
  </si>
  <si>
    <t>HARRISON</t>
  </si>
  <si>
    <t>HI NELLA</t>
  </si>
  <si>
    <t>HI-NELLA</t>
  </si>
  <si>
    <t>KNOX AVE</t>
  </si>
  <si>
    <t>Landisville</t>
  </si>
  <si>
    <t>LARUEL SPRINGS</t>
  </si>
  <si>
    <t>LAU</t>
  </si>
  <si>
    <t>LAUREL LAKE</t>
  </si>
  <si>
    <t>LEEDS POINT</t>
  </si>
  <si>
    <t>LOGAN</t>
  </si>
  <si>
    <t>LONGPORT BORO</t>
  </si>
  <si>
    <t>Lower Township</t>
  </si>
  <si>
    <t>LOWER TOWNSHIP</t>
  </si>
  <si>
    <t>MANTUA TWP</t>
  </si>
  <si>
    <t>Mantua</t>
  </si>
  <si>
    <t>MANUTA TWP</t>
  </si>
  <si>
    <t>MANUTA</t>
  </si>
  <si>
    <t>MAURICE RIVER</t>
  </si>
  <si>
    <t>Mayslanding</t>
  </si>
  <si>
    <t>MEDFORD LAKE</t>
  </si>
  <si>
    <t>Medford</t>
  </si>
  <si>
    <t>MICKELTON</t>
  </si>
  <si>
    <t>MIDDLE TOWNSHIP</t>
  </si>
  <si>
    <t>MILLVILLE CITY</t>
  </si>
  <si>
    <t>Millville</t>
  </si>
  <si>
    <t>MILVILLE</t>
  </si>
  <si>
    <t>Mullica Hill</t>
  </si>
  <si>
    <t>N Cape May</t>
  </si>
  <si>
    <t>N Wildwood</t>
  </si>
  <si>
    <t>NORTH WILDWOOD CITY</t>
  </si>
  <si>
    <t>NORTH WILLDWOOD</t>
  </si>
  <si>
    <t>OCEAC CITY</t>
  </si>
  <si>
    <t>OCEAN CITY CITY</t>
  </si>
  <si>
    <t>Ocean City</t>
  </si>
  <si>
    <t>OCEANVILLE</t>
  </si>
  <si>
    <t>PENNS GROVE BORO</t>
  </si>
  <si>
    <t>PENNSVILLE TOWNSHIP</t>
  </si>
  <si>
    <t>Pennsville</t>
  </si>
  <si>
    <t>PETERSBURG</t>
  </si>
  <si>
    <t>PILES GROVE</t>
  </si>
  <si>
    <t>PILESGROVE TOWNSHIP</t>
  </si>
  <si>
    <t>Pilesgrove</t>
  </si>
  <si>
    <t>PINE VALLEY BOROUGH</t>
  </si>
  <si>
    <t>PINE VALLEY</t>
  </si>
  <si>
    <t>Pittman</t>
  </si>
  <si>
    <t>PITTSGROVE TOWNSHIP</t>
  </si>
  <si>
    <t>Port Elizabeth</t>
  </si>
  <si>
    <t>PORT REPUBLIC</t>
  </si>
  <si>
    <t>RICHFIELD</t>
  </si>
  <si>
    <t>Rio Grand</t>
  </si>
  <si>
    <t>Rio Grande</t>
  </si>
  <si>
    <t>ROSEHAYN</t>
  </si>
  <si>
    <t>Runnemede</t>
  </si>
  <si>
    <t>SEA ISE CITY</t>
  </si>
  <si>
    <t>SEA ISLE CITY CITY</t>
  </si>
  <si>
    <t>Sea Isle City</t>
  </si>
  <si>
    <t>SEA ISLE</t>
  </si>
  <si>
    <t>Seaville</t>
  </si>
  <si>
    <t>SEDESBORO</t>
  </si>
  <si>
    <t>SHAMOING</t>
  </si>
  <si>
    <t>SHAMONG TOWNSHIP</t>
  </si>
  <si>
    <t>SHAMONG TWP</t>
  </si>
  <si>
    <t>SICKERVILLE</t>
  </si>
  <si>
    <t>SOMRES POINT</t>
  </si>
  <si>
    <t>SOUTH HAMPTON</t>
  </si>
  <si>
    <t>South Harrison Twp</t>
  </si>
  <si>
    <t>South Harrison Twp.</t>
  </si>
  <si>
    <t>SOUTH HARRISON</t>
  </si>
  <si>
    <t>SOUTH SEVILLE</t>
  </si>
  <si>
    <t>SOUTHAMPTON TOWNSHIP</t>
  </si>
  <si>
    <t>SOUTHAMPTON</t>
  </si>
  <si>
    <t>STATHMERE</t>
  </si>
  <si>
    <t>STRATFORD BORO</t>
  </si>
  <si>
    <t>STRATHMARE</t>
  </si>
  <si>
    <t>Strathmere</t>
  </si>
  <si>
    <t>Swainton</t>
  </si>
  <si>
    <t>SWEDESBOR</t>
  </si>
  <si>
    <t>Tabenacle</t>
  </si>
  <si>
    <t>TABERNACLE TOWNSHIP</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</si>
  <si>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</si>
  <si>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</si>
  <si>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</si>
  <si>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</si>
  <si>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</si>
  <si>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</si>
  <si>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</si>
  <si>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</si>
  <si>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</si>
  <si>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</si>
  <si>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</si>
  <si>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</si>
  <si>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HEIGHTS</t>
  </si>
  <si>
    <t>VENTOR CITY</t>
  </si>
  <si>
    <t>VIINELAND</t>
  </si>
  <si>
    <t>VINELAND CITY</t>
  </si>
  <si>
    <t>VINELANDVineland</t>
  </si>
  <si>
    <t>VINLEAND</t>
  </si>
  <si>
    <t>VOORHEES TOWNSHIP</t>
  </si>
  <si>
    <t>VOORHEES TWP</t>
  </si>
  <si>
    <t>W Cape May</t>
  </si>
  <si>
    <t>WATERFORD TOWNSHIP</t>
  </si>
  <si>
    <t>Waterford Twp</t>
  </si>
  <si>
    <t>Waterford Works</t>
  </si>
  <si>
    <t>WESET CAPE MAY</t>
  </si>
  <si>
    <t>WEST ATCO</t>
  </si>
  <si>
    <t>WEST CAPE MAY BORO</t>
  </si>
  <si>
    <t>WILDWOOD CITY</t>
  </si>
  <si>
    <t>WILLIAMSTOWM</t>
  </si>
  <si>
    <t>WILLLIAMSTOWN</t>
  </si>
  <si>
    <t>WILWOOD</t>
  </si>
  <si>
    <t>WINSLOW TOWNSHIP</t>
  </si>
  <si>
    <t>WOOD</t>
  </si>
  <si>
    <t>WOODB</t>
  </si>
  <si>
    <t>Woodbine</t>
  </si>
  <si>
    <t>WOOLWOCH TWP</t>
  </si>
  <si>
    <t>Blank</t>
  </si>
  <si>
    <t>CMCH</t>
  </si>
  <si>
    <t>HAMMONGTON</t>
  </si>
  <si>
    <t>MAURICE RIVER TOWNSHIP</t>
  </si>
  <si>
    <t>Newfield</t>
  </si>
  <si>
    <t>SOMERS POINT CITY</t>
  </si>
  <si>
    <t>Sommerdale</t>
  </si>
  <si>
    <t>STRAHMERE</t>
  </si>
  <si>
    <t>VINEAND</t>
  </si>
  <si>
    <t>VOOHEES</t>
  </si>
  <si>
    <t>Voorhees</t>
  </si>
  <si>
    <t>W BERLIN</t>
  </si>
  <si>
    <t>WEST DEPTFORD TOWNSHIP</t>
  </si>
  <si>
    <t>WILLAMSTOWN</t>
  </si>
  <si>
    <t>WOOLWIH TOWNSHIP</t>
  </si>
  <si>
    <t>BRADDOCK</t>
  </si>
  <si>
    <t>Bridgton</t>
  </si>
  <si>
    <t>CAPE MAY COURTHOUSE</t>
  </si>
  <si>
    <t>Chesilhurst</t>
  </si>
  <si>
    <t>Dorcheter</t>
  </si>
  <si>
    <t>Hamonton</t>
  </si>
  <si>
    <t>MAYSLANDING</t>
  </si>
  <si>
    <t>North Willdwood</t>
  </si>
  <si>
    <t>Penns Grove</t>
  </si>
  <si>
    <t>Pennsgrove</t>
  </si>
  <si>
    <t>Pitman</t>
  </si>
  <si>
    <t>PITTMAN</t>
  </si>
  <si>
    <t>STONE HARBOR BOROUGH</t>
  </si>
  <si>
    <t>TANSBORO</t>
  </si>
  <si>
    <t>FAIRWAY CT</t>
  </si>
  <si>
    <t>Pamona</t>
  </si>
  <si>
    <t>Clarksboro</t>
  </si>
  <si>
    <t>Fairton</t>
  </si>
  <si>
    <t>Somerspoint</t>
  </si>
  <si>
    <t>ocean city</t>
  </si>
  <si>
    <t>blank</t>
  </si>
  <si>
    <t>Cape May</t>
  </si>
  <si>
    <t>Del Haven</t>
  </si>
  <si>
    <t>Logan Township</t>
  </si>
  <si>
    <t>Marmora</t>
  </si>
  <si>
    <t>PITTGROVE</t>
  </si>
  <si>
    <t>Leesburg</t>
  </si>
  <si>
    <t>Somerdale</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</si>
  <si>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</si>
  <si>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</si>
  <si>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</si>
  <si>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</si>
  <si>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</si>
  <si>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</si>
  <si>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</si>
  <si>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</si>
  <si>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</si>
  <si>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</si>
  <si>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</si>
  <si>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</si>
  <si>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</si>
  <si>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</si>
  <si>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</si>
  <si>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</si>
  <si>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</si>
  <si>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</si>
  <si>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</si>
  <si>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</si>
  <si>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</si>
  <si>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</si>
  <si>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</si>
  <si>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</si>
  <si>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</si>
  <si>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</si>
  <si>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</si>
  <si>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</si>
  <si>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</si>
  <si>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</si>
  <si>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</si>
  <si>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</si>
  <si>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</si>
  <si>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</si>
  <si>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</si>
  <si>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</si>
  <si>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</si>
  <si>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</si>
  <si>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</si>
  <si>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</si>
  <si>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</si>
  <si>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</si>
  <si>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</si>
  <si>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</si>
  <si>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</si>
  <si>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</si>
  <si>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</si>
  <si>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</si>
  <si>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</si>
  <si>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</si>
  <si>
    <t>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</si>
  <si>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NOVEMBER 2023, 2022 AND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</si>
</sst>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5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8" fontId="7" fillId="0" borderId="30" xfId="1" applyNumberFormat="1" applyFont="1" applyBorder="1"/>
    <xf numFmtId="44" fontId="7" fillId="0" borderId="30" xfId="2" applyNumberFormat="1" applyFont="1" applyBorder="1"/>
    <xf numFmtId="0" fontId="7" fillId="6" borderId="0" xfId="0" applyFont="1" applyFill="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0" borderId="32" xfId="2"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3" fontId="7" fillId="0" borderId="3" xfId="0" applyNumberFormat="1" applyFont="1" applyBorder="1" applyAlignment="1">
      <alignment horizontal="center"/>
    </xf>
    <xf numFmtId="44" fontId="7" fillId="0" borderId="27" xfId="2" applyFont="1" applyBorder="1"/>
    <xf numFmtId="165" fontId="15" fillId="0" borderId="29" xfId="0" applyNumberFormat="1" applyFont="1" applyBorder="1" applyAlignment="1">
      <alignment horizontal="left" indent="1"/>
    </xf>
    <xf numFmtId="3" fontId="7" fillId="0" borderId="3" xfId="1" applyNumberFormat="1"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7" fillId="2" borderId="24" xfId="0" applyFont="1" applyFill="1" applyBorder="1" applyAlignment="1">
      <alignment horizontal="left" vertical="top" wrapText="1"/>
    </xf>
    <xf numFmtId="0" fontId="7"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0" borderId="27" xfId="0" applyFont="1"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20" fillId="2" borderId="0" xfId="0" applyFont="1" applyFill="1"/>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45231</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1"/>
  <sheetViews>
    <sheetView topLeftCell="M1" zoomScale="80" zoomScaleNormal="80" zoomScaleSheetLayoutView="85" zoomScalePageLayoutView="70" workbookViewId="0">
      <selection activeCell="I1389" sqref="I138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37" t="s">
        <v>10</v>
      </c>
      <c r="B2" s="338"/>
      <c r="C2" s="339"/>
      <c r="D2" s="83"/>
      <c r="E2" s="83"/>
      <c r="F2" s="83"/>
      <c r="G2" s="83"/>
      <c r="H2" s="83"/>
      <c r="I2" s="83"/>
      <c r="J2" s="83"/>
      <c r="K2" s="83"/>
      <c r="L2" s="83"/>
      <c r="M2" s="355" t="s">
        <v>11</v>
      </c>
      <c r="N2" s="356"/>
      <c r="O2" s="63"/>
      <c r="P2" s="346" t="s">
        <v>12</v>
      </c>
      <c r="Q2" s="347"/>
      <c r="R2" s="348"/>
      <c r="S2" s="4"/>
      <c r="T2" s="4"/>
      <c r="U2" s="63"/>
      <c r="V2" s="19"/>
      <c r="W2" s="19"/>
      <c r="X2" s="19"/>
      <c r="Y2" s="337" t="s">
        <v>13</v>
      </c>
      <c r="Z2" s="339"/>
      <c r="AA2" s="80"/>
      <c r="AB2" s="337" t="s">
        <v>14</v>
      </c>
      <c r="AC2" s="338"/>
      <c r="AD2" s="338"/>
      <c r="AE2" s="339"/>
      <c r="AF2" s="74"/>
      <c r="AG2" s="74"/>
      <c r="AL2" s="74"/>
    </row>
    <row r="3" spans="1:38" ht="14.45" customHeight="1" thickBot="1" x14ac:dyDescent="0.25">
      <c r="A3" s="340"/>
      <c r="B3" s="341"/>
      <c r="C3" s="342"/>
      <c r="D3" s="52"/>
      <c r="E3" s="52"/>
      <c r="F3" s="52"/>
      <c r="G3" s="52"/>
      <c r="H3" s="52"/>
      <c r="I3" s="52"/>
      <c r="J3" s="52"/>
      <c r="K3" s="52"/>
      <c r="L3" s="52"/>
      <c r="M3" s="357"/>
      <c r="N3" s="358"/>
      <c r="O3" s="63"/>
      <c r="P3" s="349"/>
      <c r="Q3" s="350"/>
      <c r="R3" s="351"/>
      <c r="S3" s="4"/>
      <c r="T3" s="4"/>
      <c r="U3" s="63"/>
      <c r="V3" s="19"/>
      <c r="W3" s="19"/>
      <c r="X3" s="19"/>
      <c r="Y3" s="343"/>
      <c r="Z3" s="345"/>
      <c r="AA3" s="80"/>
      <c r="AB3" s="343"/>
      <c r="AC3" s="344"/>
      <c r="AD3" s="344"/>
      <c r="AE3" s="345"/>
      <c r="AF3" s="74"/>
      <c r="AG3" s="74"/>
      <c r="AL3" s="74"/>
    </row>
    <row r="4" spans="1:38" ht="14.45" customHeight="1" x14ac:dyDescent="0.2">
      <c r="A4" s="53"/>
      <c r="B4" s="53"/>
      <c r="C4" s="53"/>
      <c r="D4" s="53"/>
      <c r="E4" s="53"/>
      <c r="F4" s="53"/>
      <c r="G4" s="53"/>
      <c r="H4" s="53"/>
      <c r="I4" s="53"/>
      <c r="J4" s="53"/>
      <c r="K4" s="53"/>
      <c r="L4" s="53"/>
      <c r="M4" s="357"/>
      <c r="N4" s="358"/>
      <c r="O4" s="63"/>
      <c r="P4" s="349"/>
      <c r="Q4" s="350"/>
      <c r="R4" s="351"/>
      <c r="S4" s="4"/>
      <c r="T4" s="4"/>
      <c r="U4" s="63"/>
      <c r="V4" s="19"/>
      <c r="W4" s="19"/>
      <c r="X4" s="19"/>
      <c r="Y4" s="343"/>
      <c r="Z4" s="345"/>
      <c r="AA4" s="80"/>
      <c r="AB4" s="343"/>
      <c r="AC4" s="344"/>
      <c r="AD4" s="344"/>
      <c r="AE4" s="345"/>
      <c r="AF4" s="74"/>
      <c r="AG4" s="74"/>
      <c r="AL4" s="74"/>
    </row>
    <row r="5" spans="1:38" ht="15" customHeight="1" thickBot="1" x14ac:dyDescent="0.25">
      <c r="A5" s="6" t="s">
        <v>15</v>
      </c>
      <c r="B5" s="54"/>
      <c r="C5" s="54"/>
      <c r="D5" s="54"/>
      <c r="E5" s="54"/>
      <c r="F5" s="54"/>
      <c r="G5" s="54"/>
      <c r="H5" s="54"/>
      <c r="I5" s="53"/>
      <c r="J5" s="53"/>
      <c r="K5" s="53"/>
      <c r="L5" s="53"/>
      <c r="M5" s="357"/>
      <c r="N5" s="358"/>
      <c r="O5" s="63"/>
      <c r="P5" s="352"/>
      <c r="Q5" s="353"/>
      <c r="R5" s="354"/>
      <c r="S5" s="4"/>
      <c r="T5" s="4"/>
      <c r="U5" s="63"/>
      <c r="V5" s="19"/>
      <c r="W5" s="19"/>
      <c r="X5" s="19"/>
      <c r="Y5" s="343"/>
      <c r="Z5" s="345"/>
      <c r="AA5" s="80"/>
      <c r="AB5" s="340"/>
      <c r="AC5" s="341"/>
      <c r="AD5" s="341"/>
      <c r="AE5" s="342"/>
      <c r="AF5" s="74"/>
      <c r="AG5" s="74"/>
      <c r="AL5" s="74"/>
    </row>
    <row r="6" spans="1:38" ht="15" customHeight="1" thickBot="1" x14ac:dyDescent="0.25">
      <c r="B6" s="4"/>
      <c r="C6" s="4"/>
      <c r="D6" s="4"/>
      <c r="E6" s="4"/>
      <c r="F6" s="4"/>
      <c r="G6" s="4"/>
      <c r="H6" s="4"/>
      <c r="I6" s="53"/>
      <c r="J6" s="53"/>
      <c r="K6" s="53"/>
      <c r="L6" s="53"/>
      <c r="M6" s="359"/>
      <c r="N6" s="360"/>
      <c r="O6" s="63"/>
      <c r="Q6" s="4"/>
      <c r="R6" s="9"/>
      <c r="S6" s="4"/>
      <c r="T6" s="4"/>
      <c r="U6" s="4"/>
      <c r="V6" s="9"/>
      <c r="W6" s="9"/>
      <c r="X6" s="9"/>
      <c r="Y6" s="340"/>
      <c r="Z6" s="342"/>
      <c r="AA6" s="80"/>
      <c r="AB6" s="143"/>
      <c r="AC6" s="74"/>
      <c r="AD6" s="74"/>
      <c r="AE6" s="74"/>
      <c r="AF6" s="74"/>
      <c r="AG6" s="74"/>
      <c r="AL6" s="74"/>
    </row>
    <row r="7" spans="1:38" ht="15" customHeight="1" x14ac:dyDescent="0.2">
      <c r="A7" s="285" t="s">
        <v>202</v>
      </c>
      <c r="B7" s="54"/>
      <c r="C7" s="54"/>
      <c r="D7" s="54"/>
      <c r="E7" s="54"/>
      <c r="F7" s="54"/>
      <c r="G7" s="54"/>
      <c r="H7" s="54"/>
      <c r="I7" s="54"/>
      <c r="J7" s="54"/>
      <c r="K7" s="53"/>
      <c r="L7" s="53"/>
      <c r="M7" s="365" t="s">
        <v>203</v>
      </c>
      <c r="N7" s="366"/>
      <c r="O7" s="63"/>
      <c r="P7" s="361" t="s">
        <v>204</v>
      </c>
      <c r="Q7" s="362"/>
      <c r="R7" s="362"/>
      <c r="S7" s="4"/>
      <c r="T7" s="4"/>
      <c r="U7" s="4"/>
      <c r="V7" s="4"/>
      <c r="W7" s="4"/>
      <c r="Y7" s="139"/>
      <c r="Z7" s="80"/>
      <c r="AA7" s="80"/>
      <c r="AB7" s="363" t="s">
        <v>16</v>
      </c>
      <c r="AC7" s="364"/>
      <c r="AD7" s="364"/>
      <c r="AE7" s="364"/>
      <c r="AF7" s="4"/>
    </row>
    <row r="8" spans="1:38" ht="14.45" customHeight="1" x14ac:dyDescent="0.2">
      <c r="B8" s="53"/>
      <c r="C8" s="53"/>
      <c r="D8" s="53"/>
      <c r="E8" s="53"/>
      <c r="F8" s="53"/>
      <c r="G8" s="53"/>
      <c r="H8" s="53"/>
      <c r="I8" s="53"/>
      <c r="J8" s="53"/>
      <c r="K8" s="53"/>
      <c r="L8" s="53"/>
      <c r="M8" s="361"/>
      <c r="N8" s="362"/>
      <c r="P8" s="361"/>
      <c r="Q8" s="362"/>
      <c r="R8" s="362"/>
      <c r="S8" s="4"/>
      <c r="T8" s="4"/>
      <c r="U8" s="4"/>
      <c r="V8" s="4"/>
      <c r="W8" s="4"/>
      <c r="Y8" s="361" t="s">
        <v>204</v>
      </c>
      <c r="Z8" s="362"/>
      <c r="AA8" s="80"/>
      <c r="AB8" s="363"/>
      <c r="AC8" s="364"/>
      <c r="AD8" s="364"/>
      <c r="AE8" s="364"/>
      <c r="AF8" s="4"/>
    </row>
    <row r="9" spans="1:38" x14ac:dyDescent="0.2">
      <c r="A9" s="53" t="s">
        <v>17</v>
      </c>
      <c r="B9" s="5" t="s">
        <v>18</v>
      </c>
      <c r="C9" s="53"/>
      <c r="D9" s="53"/>
      <c r="E9" s="53"/>
      <c r="F9" s="53"/>
      <c r="G9" s="53"/>
      <c r="H9" s="53"/>
      <c r="I9" s="53"/>
      <c r="J9" s="53"/>
      <c r="K9" s="53"/>
      <c r="L9" s="53"/>
      <c r="M9" s="361"/>
      <c r="N9" s="362"/>
      <c r="P9" s="361"/>
      <c r="Q9" s="362"/>
      <c r="R9" s="362"/>
      <c r="S9" s="4"/>
      <c r="T9" s="4"/>
      <c r="U9" s="4"/>
      <c r="V9" s="4"/>
      <c r="W9" s="4"/>
      <c r="Y9" s="361"/>
      <c r="Z9" s="362"/>
      <c r="AA9" s="80"/>
      <c r="AB9" s="363"/>
      <c r="AC9" s="364"/>
      <c r="AD9" s="364"/>
      <c r="AE9" s="364"/>
      <c r="AF9" s="4"/>
    </row>
    <row r="10" spans="1:38" x14ac:dyDescent="0.2">
      <c r="A10" s="53"/>
      <c r="B10" s="134" t="s">
        <v>19</v>
      </c>
      <c r="C10" s="53"/>
      <c r="D10" s="53"/>
      <c r="E10" s="53"/>
      <c r="F10" s="53"/>
      <c r="G10" s="53"/>
      <c r="H10" s="53"/>
      <c r="I10" s="53"/>
      <c r="J10" s="53"/>
      <c r="K10" s="53"/>
      <c r="L10" s="53"/>
      <c r="M10" s="361"/>
      <c r="N10" s="362"/>
      <c r="P10" s="50"/>
      <c r="Q10" s="4"/>
      <c r="R10" s="4"/>
      <c r="S10" s="4"/>
      <c r="T10" s="4"/>
      <c r="U10" s="4"/>
      <c r="V10" s="4"/>
      <c r="W10" s="4"/>
      <c r="Y10" s="361"/>
      <c r="Z10" s="362"/>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61"/>
      <c r="N11" s="362"/>
      <c r="P11" s="50"/>
      <c r="Q11" s="4"/>
      <c r="R11" s="4"/>
      <c r="S11" s="4"/>
      <c r="T11" s="4"/>
      <c r="U11" s="4"/>
      <c r="V11" s="4"/>
      <c r="W11" s="4"/>
      <c r="Y11" s="361"/>
      <c r="Z11" s="362"/>
      <c r="AA11" s="80"/>
      <c r="AB11" s="87"/>
      <c r="AC11" s="134" t="s">
        <v>22</v>
      </c>
      <c r="AD11" s="4"/>
      <c r="AE11" s="4"/>
      <c r="AF11" s="4"/>
    </row>
    <row r="12" spans="1:38" x14ac:dyDescent="0.2">
      <c r="A12" s="53"/>
      <c r="B12" s="134" t="s">
        <v>23</v>
      </c>
      <c r="C12" s="53"/>
      <c r="D12" s="53"/>
      <c r="E12" s="53"/>
      <c r="F12" s="53"/>
      <c r="G12" s="53"/>
      <c r="H12" s="53"/>
      <c r="I12" s="53"/>
      <c r="J12" s="53"/>
      <c r="K12" s="53"/>
      <c r="L12" s="53"/>
      <c r="M12" s="361"/>
      <c r="N12" s="362"/>
      <c r="P12" s="50"/>
      <c r="Q12" s="4"/>
      <c r="R12" s="4"/>
      <c r="S12" s="4"/>
      <c r="T12" s="4"/>
      <c r="U12" s="4"/>
      <c r="V12" s="4"/>
      <c r="W12" s="4"/>
      <c r="Y12" s="361"/>
      <c r="Z12" s="362"/>
      <c r="AA12" s="80"/>
      <c r="AB12" s="87"/>
      <c r="AC12" s="134" t="s">
        <v>24</v>
      </c>
      <c r="AD12" s="4"/>
      <c r="AE12" s="4"/>
      <c r="AF12" s="4"/>
    </row>
    <row r="13" spans="1:38" x14ac:dyDescent="0.2">
      <c r="A13" s="53"/>
      <c r="B13" s="134" t="s">
        <v>25</v>
      </c>
      <c r="C13" s="53"/>
      <c r="D13" s="53"/>
      <c r="E13" s="53"/>
      <c r="F13" s="53"/>
      <c r="G13" s="53"/>
      <c r="H13" s="53"/>
      <c r="I13" s="53"/>
      <c r="J13" s="53"/>
      <c r="K13" s="53"/>
      <c r="L13" s="53"/>
      <c r="M13" s="361"/>
      <c r="N13" s="362"/>
      <c r="P13" s="50"/>
      <c r="Q13" s="4"/>
      <c r="R13" s="4"/>
      <c r="S13" s="4"/>
      <c r="T13" s="4"/>
      <c r="U13" s="4"/>
      <c r="V13" s="4"/>
      <c r="W13" s="4"/>
      <c r="Y13" s="50"/>
      <c r="Z13" s="80"/>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83"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6">
        <f>'Cover Page'!A5</f>
        <v>45231</v>
      </c>
      <c r="B19" s="77" t="s">
        <v>33</v>
      </c>
      <c r="C19" s="77" t="s">
        <v>34</v>
      </c>
      <c r="D19" s="77" t="s">
        <v>35</v>
      </c>
      <c r="E19" s="77" t="s">
        <v>36</v>
      </c>
      <c r="F19" s="162" t="s">
        <v>37</v>
      </c>
      <c r="G19" s="162" t="s">
        <v>37</v>
      </c>
      <c r="H19" s="162" t="s">
        <v>38</v>
      </c>
      <c r="I19" s="162" t="s">
        <v>38</v>
      </c>
      <c r="J19" s="162" t="s">
        <v>39</v>
      </c>
      <c r="K19" s="162"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8" t="s">
        <v>688</v>
      </c>
      <c r="D20" s="238"/>
      <c r="E20" s="288">
        <v>8204</v>
      </c>
      <c r="F20" s="11"/>
      <c r="G20" s="11"/>
      <c r="H20" s="11"/>
      <c r="I20" s="11"/>
      <c r="J20" s="11"/>
      <c r="K20" s="11"/>
      <c r="M20" s="192">
        <v>1</v>
      </c>
      <c r="N20" s="69"/>
      <c r="P20" s="225">
        <v>44.424999999999997</v>
      </c>
      <c r="Q20" s="225"/>
      <c r="R20" s="225">
        <v>44.424999999999997</v>
      </c>
      <c r="S20" s="223"/>
      <c r="T20" s="223">
        <v>46.305</v>
      </c>
      <c r="U20" s="223"/>
      <c r="V20" s="223">
        <v>46.305</v>
      </c>
      <c r="W20" s="11"/>
      <c r="Y20" s="225">
        <v>88.85</v>
      </c>
      <c r="Z20" s="225">
        <v>88.85</v>
      </c>
      <c r="AB20" s="11"/>
      <c r="AC20" s="11"/>
      <c r="AD20" s="11"/>
      <c r="AE20" s="4"/>
      <c r="AF20" s="4"/>
    </row>
    <row r="21" spans="1:32" x14ac:dyDescent="0.2">
      <c r="A21" s="55"/>
      <c r="B21" s="11"/>
      <c r="C21" s="238" t="s">
        <v>647</v>
      </c>
      <c r="D21" s="238"/>
      <c r="E21" s="288">
        <v>8201</v>
      </c>
      <c r="F21" s="11"/>
      <c r="G21" s="11"/>
      <c r="H21" s="11"/>
      <c r="I21" s="11"/>
      <c r="J21" s="11"/>
      <c r="K21" s="11"/>
      <c r="M21" s="192">
        <v>85</v>
      </c>
      <c r="N21" s="69"/>
      <c r="P21" s="225">
        <v>20.124656084656088</v>
      </c>
      <c r="Q21" s="225"/>
      <c r="R21" s="225">
        <v>12.54</v>
      </c>
      <c r="S21" s="223"/>
      <c r="T21" s="223">
        <v>17.509544973544966</v>
      </c>
      <c r="U21" s="223"/>
      <c r="V21" s="223">
        <v>15.435</v>
      </c>
      <c r="W21" s="11"/>
      <c r="Y21" s="225">
        <v>3803.5600000000009</v>
      </c>
      <c r="Z21" s="225">
        <v>3803.56</v>
      </c>
      <c r="AB21" s="11"/>
      <c r="AC21" s="11"/>
      <c r="AD21" s="11"/>
      <c r="AE21" s="4"/>
      <c r="AF21" s="4"/>
    </row>
    <row r="22" spans="1:32" x14ac:dyDescent="0.2">
      <c r="A22" s="55"/>
      <c r="B22" s="11"/>
      <c r="C22" s="238" t="s">
        <v>433</v>
      </c>
      <c r="D22" s="238"/>
      <c r="E22" s="288">
        <v>8201</v>
      </c>
      <c r="F22" s="11"/>
      <c r="G22" s="11"/>
      <c r="H22" s="11"/>
      <c r="I22" s="11"/>
      <c r="J22" s="11"/>
      <c r="K22" s="11"/>
      <c r="M22" s="192">
        <v>4007</v>
      </c>
      <c r="N22" s="69"/>
      <c r="P22" s="225">
        <v>31.022724326194872</v>
      </c>
      <c r="Q22" s="225"/>
      <c r="R22" s="225">
        <v>27.731375000000003</v>
      </c>
      <c r="S22" s="223"/>
      <c r="T22" s="223">
        <v>29.675173981784475</v>
      </c>
      <c r="U22" s="223"/>
      <c r="V22" s="223">
        <v>28.992075</v>
      </c>
      <c r="W22" s="11"/>
      <c r="Y22" s="225">
        <v>485490.82000000105</v>
      </c>
      <c r="Z22" s="225">
        <v>482428.760000001</v>
      </c>
      <c r="AB22" s="11"/>
      <c r="AC22" s="11"/>
      <c r="AD22" s="11"/>
      <c r="AE22" s="4"/>
      <c r="AF22" s="4"/>
    </row>
    <row r="23" spans="1:32" x14ac:dyDescent="0.2">
      <c r="A23" s="55"/>
      <c r="B23" s="11"/>
      <c r="C23" s="238" t="s">
        <v>433</v>
      </c>
      <c r="D23" s="238"/>
      <c r="E23" s="288">
        <v>8205</v>
      </c>
      <c r="F23" s="11"/>
      <c r="G23" s="11"/>
      <c r="H23" s="11"/>
      <c r="I23" s="11"/>
      <c r="J23" s="11"/>
      <c r="K23" s="11"/>
      <c r="M23" s="192">
        <v>29</v>
      </c>
      <c r="N23" s="69"/>
      <c r="P23" s="225">
        <v>72.209062500000002</v>
      </c>
      <c r="Q23" s="225"/>
      <c r="R23" s="225">
        <v>63.004999999999995</v>
      </c>
      <c r="S23" s="223"/>
      <c r="T23" s="223">
        <v>76.75762499999999</v>
      </c>
      <c r="U23" s="223"/>
      <c r="V23" s="223">
        <v>67.914000000000001</v>
      </c>
      <c r="W23" s="11"/>
      <c r="Y23" s="225">
        <v>4621.38</v>
      </c>
      <c r="Z23" s="225">
        <v>4530.47</v>
      </c>
      <c r="AB23" s="11"/>
      <c r="AC23" s="11"/>
      <c r="AD23" s="11"/>
      <c r="AE23" s="4"/>
      <c r="AF23" s="4"/>
    </row>
    <row r="24" spans="1:32" x14ac:dyDescent="0.2">
      <c r="A24" s="55"/>
      <c r="B24" s="11"/>
      <c r="C24" s="238" t="s">
        <v>433</v>
      </c>
      <c r="D24" s="238"/>
      <c r="E24" s="288">
        <v>8210</v>
      </c>
      <c r="F24" s="11"/>
      <c r="G24" s="11"/>
      <c r="H24" s="11"/>
      <c r="I24" s="11"/>
      <c r="J24" s="11"/>
      <c r="K24" s="11"/>
      <c r="M24" s="192">
        <v>1</v>
      </c>
      <c r="N24" s="69"/>
      <c r="P24" s="225">
        <v>96.965000000000003</v>
      </c>
      <c r="Q24" s="225"/>
      <c r="R24" s="225">
        <v>96.965000000000003</v>
      </c>
      <c r="S24" s="223"/>
      <c r="T24" s="223">
        <v>107.01600000000001</v>
      </c>
      <c r="U24" s="223"/>
      <c r="V24" s="223">
        <v>107.01600000000001</v>
      </c>
      <c r="W24" s="11"/>
      <c r="Y24" s="225">
        <v>193.93</v>
      </c>
      <c r="Z24" s="225">
        <v>193.93</v>
      </c>
      <c r="AB24" s="11"/>
      <c r="AC24" s="11"/>
      <c r="AD24" s="11"/>
      <c r="AE24" s="4"/>
      <c r="AF24" s="4"/>
    </row>
    <row r="25" spans="1:32" x14ac:dyDescent="0.2">
      <c r="A25" s="55"/>
      <c r="B25" s="11"/>
      <c r="C25" s="238" t="s">
        <v>433</v>
      </c>
      <c r="D25" s="238"/>
      <c r="E25" s="288">
        <v>8232</v>
      </c>
      <c r="F25" s="11"/>
      <c r="G25" s="11"/>
      <c r="H25" s="11"/>
      <c r="I25" s="11"/>
      <c r="J25" s="11"/>
      <c r="K25" s="11"/>
      <c r="M25" s="192">
        <v>1</v>
      </c>
      <c r="N25" s="69"/>
      <c r="P25" s="225">
        <v>36.519999999999996</v>
      </c>
      <c r="Q25" s="225"/>
      <c r="R25" s="225">
        <v>36.519999999999996</v>
      </c>
      <c r="S25" s="223"/>
      <c r="T25" s="223">
        <v>37.043999999999997</v>
      </c>
      <c r="U25" s="223"/>
      <c r="V25" s="223">
        <v>37.043999999999997</v>
      </c>
      <c r="W25" s="11"/>
      <c r="Y25" s="225">
        <v>73.039999999999992</v>
      </c>
      <c r="Z25" s="225">
        <v>73.040000000000006</v>
      </c>
      <c r="AB25" s="11"/>
      <c r="AC25" s="11"/>
      <c r="AD25" s="11"/>
      <c r="AE25" s="4"/>
      <c r="AF25" s="4"/>
    </row>
    <row r="26" spans="1:32" x14ac:dyDescent="0.2">
      <c r="A26" s="55"/>
      <c r="B26" s="11"/>
      <c r="C26" s="238" t="s">
        <v>689</v>
      </c>
      <c r="D26" s="238"/>
      <c r="E26" s="288">
        <v>8098</v>
      </c>
      <c r="F26" s="11"/>
      <c r="G26" s="11"/>
      <c r="H26" s="11"/>
      <c r="I26" s="11"/>
      <c r="J26" s="11"/>
      <c r="K26" s="11"/>
      <c r="M26" s="192">
        <v>2</v>
      </c>
      <c r="N26" s="69"/>
      <c r="P26" s="225">
        <v>42.234999999999999</v>
      </c>
      <c r="Q26" s="225"/>
      <c r="R26" s="225">
        <v>28.015000000000001</v>
      </c>
      <c r="S26" s="223"/>
      <c r="T26" s="223">
        <v>43.732500000000002</v>
      </c>
      <c r="U26" s="223"/>
      <c r="V26" s="223">
        <v>43.732500000000002</v>
      </c>
      <c r="W26" s="11"/>
      <c r="Y26" s="225">
        <v>168.94</v>
      </c>
      <c r="Z26" s="225">
        <v>168.94</v>
      </c>
      <c r="AB26" s="11"/>
      <c r="AC26" s="11"/>
      <c r="AD26" s="11"/>
      <c r="AE26" s="4"/>
      <c r="AF26" s="4"/>
    </row>
    <row r="27" spans="1:32" x14ac:dyDescent="0.2">
      <c r="A27" s="55"/>
      <c r="B27" s="11"/>
      <c r="C27" s="238" t="s">
        <v>690</v>
      </c>
      <c r="D27" s="238"/>
      <c r="E27" s="288">
        <v>8401</v>
      </c>
      <c r="F27" s="11"/>
      <c r="G27" s="11"/>
      <c r="H27" s="11"/>
      <c r="I27" s="11"/>
      <c r="J27" s="11"/>
      <c r="K27" s="11"/>
      <c r="M27" s="192">
        <v>1</v>
      </c>
      <c r="N27" s="69"/>
      <c r="P27" s="225">
        <v>47.945</v>
      </c>
      <c r="Q27" s="225"/>
      <c r="R27" s="225">
        <v>47.945</v>
      </c>
      <c r="S27" s="223"/>
      <c r="T27" s="223">
        <v>49.392000000000003</v>
      </c>
      <c r="U27" s="223"/>
      <c r="V27" s="223">
        <v>49.392000000000003</v>
      </c>
      <c r="W27" s="11"/>
      <c r="Y27" s="225">
        <v>95.89</v>
      </c>
      <c r="Z27" s="225">
        <v>95.89</v>
      </c>
      <c r="AB27" s="11"/>
      <c r="AC27" s="11"/>
      <c r="AD27" s="11"/>
      <c r="AE27" s="4"/>
      <c r="AF27" s="4"/>
    </row>
    <row r="28" spans="1:32" x14ac:dyDescent="0.2">
      <c r="A28" s="55"/>
      <c r="B28" s="11"/>
      <c r="C28" s="238" t="s">
        <v>434</v>
      </c>
      <c r="D28" s="238"/>
      <c r="E28" s="288">
        <v>8004</v>
      </c>
      <c r="F28" s="11"/>
      <c r="G28" s="11"/>
      <c r="H28" s="11"/>
      <c r="I28" s="11"/>
      <c r="J28" s="11"/>
      <c r="K28" s="11"/>
      <c r="M28" s="192">
        <v>3036</v>
      </c>
      <c r="N28" s="69"/>
      <c r="P28" s="225">
        <v>59.38585318737929</v>
      </c>
      <c r="Q28" s="225"/>
      <c r="R28" s="225">
        <v>57.543999999999997</v>
      </c>
      <c r="S28" s="223"/>
      <c r="T28" s="223">
        <v>62.569591049581504</v>
      </c>
      <c r="U28" s="223"/>
      <c r="V28" s="223">
        <v>61.739999999999995</v>
      </c>
      <c r="W28" s="11"/>
      <c r="Y28" s="225">
        <v>337233.40000000066</v>
      </c>
      <c r="Z28" s="225">
        <v>324140.04000000103</v>
      </c>
      <c r="AB28" s="11"/>
      <c r="AC28" s="11"/>
      <c r="AD28" s="11"/>
      <c r="AE28" s="4"/>
      <c r="AF28" s="4"/>
    </row>
    <row r="29" spans="1:32" x14ac:dyDescent="0.2">
      <c r="A29" s="55"/>
      <c r="B29" s="11"/>
      <c r="C29" s="238" t="s">
        <v>434</v>
      </c>
      <c r="D29" s="238"/>
      <c r="E29" s="288">
        <v>8008</v>
      </c>
      <c r="F29" s="11"/>
      <c r="G29" s="11"/>
      <c r="H29" s="11"/>
      <c r="I29" s="11"/>
      <c r="J29" s="11"/>
      <c r="K29" s="11"/>
      <c r="M29" s="192">
        <v>1</v>
      </c>
      <c r="N29" s="69"/>
      <c r="P29" s="225">
        <v>9.8000000000000007</v>
      </c>
      <c r="Q29" s="225"/>
      <c r="R29" s="225">
        <v>9.8000000000000007</v>
      </c>
      <c r="S29" s="223"/>
      <c r="T29" s="223">
        <v>0</v>
      </c>
      <c r="U29" s="223"/>
      <c r="V29" s="223">
        <v>0</v>
      </c>
      <c r="W29" s="11"/>
      <c r="Y29" s="225">
        <v>9.8000000000000007</v>
      </c>
      <c r="Z29" s="225">
        <v>9.8000000000000007</v>
      </c>
      <c r="AB29" s="11"/>
      <c r="AC29" s="11"/>
      <c r="AD29" s="11"/>
      <c r="AE29" s="4"/>
      <c r="AF29" s="4"/>
    </row>
    <row r="30" spans="1:32" x14ac:dyDescent="0.2">
      <c r="A30" s="55"/>
      <c r="B30" s="11"/>
      <c r="C30" s="238" t="s">
        <v>434</v>
      </c>
      <c r="D30" s="238"/>
      <c r="E30" s="288">
        <v>8009</v>
      </c>
      <c r="F30" s="11"/>
      <c r="G30" s="11"/>
      <c r="H30" s="11"/>
      <c r="I30" s="11"/>
      <c r="J30" s="11"/>
      <c r="K30" s="11"/>
      <c r="M30" s="192">
        <v>2</v>
      </c>
      <c r="N30" s="69"/>
      <c r="P30" s="225">
        <v>48.125</v>
      </c>
      <c r="Q30" s="225"/>
      <c r="R30" s="225">
        <v>38.299999999999997</v>
      </c>
      <c r="S30" s="223"/>
      <c r="T30" s="223">
        <v>50.420999999999999</v>
      </c>
      <c r="U30" s="223"/>
      <c r="V30" s="223">
        <v>50.421000000000006</v>
      </c>
      <c r="W30" s="11"/>
      <c r="Y30" s="225">
        <v>192.5</v>
      </c>
      <c r="Z30" s="225">
        <v>192.5</v>
      </c>
      <c r="AB30" s="11"/>
      <c r="AC30" s="11"/>
      <c r="AD30" s="11"/>
      <c r="AE30" s="4"/>
      <c r="AF30" s="4"/>
    </row>
    <row r="31" spans="1:32" x14ac:dyDescent="0.2">
      <c r="A31" s="55"/>
      <c r="B31" s="11"/>
      <c r="C31" s="238" t="s">
        <v>691</v>
      </c>
      <c r="D31" s="238"/>
      <c r="E31" s="288">
        <v>8401</v>
      </c>
      <c r="F31" s="11"/>
      <c r="G31" s="11"/>
      <c r="H31" s="11"/>
      <c r="I31" s="11"/>
      <c r="J31" s="11"/>
      <c r="K31" s="11"/>
      <c r="M31" s="192">
        <v>1</v>
      </c>
      <c r="N31" s="69"/>
      <c r="P31" s="225">
        <v>12.468333333333334</v>
      </c>
      <c r="Q31" s="225"/>
      <c r="R31" s="225">
        <v>9.0749999999999993</v>
      </c>
      <c r="S31" s="223"/>
      <c r="T31" s="223">
        <v>12.349666666666666</v>
      </c>
      <c r="U31" s="223"/>
      <c r="V31" s="223">
        <v>6.1740000000000004</v>
      </c>
      <c r="W31" s="11"/>
      <c r="Y31" s="225">
        <v>74.81</v>
      </c>
      <c r="Z31" s="225">
        <v>74.81</v>
      </c>
      <c r="AB31" s="11"/>
      <c r="AC31" s="11"/>
      <c r="AD31" s="11"/>
      <c r="AE31" s="4"/>
      <c r="AF31" s="4"/>
    </row>
    <row r="32" spans="1:32" x14ac:dyDescent="0.2">
      <c r="A32" s="55"/>
      <c r="B32" s="11"/>
      <c r="C32" s="238" t="s">
        <v>435</v>
      </c>
      <c r="D32" s="238"/>
      <c r="E32" s="288">
        <v>8201</v>
      </c>
      <c r="F32" s="11"/>
      <c r="G32" s="11"/>
      <c r="H32" s="11"/>
      <c r="I32" s="11"/>
      <c r="J32" s="11"/>
      <c r="K32" s="11"/>
      <c r="M32" s="192">
        <v>1</v>
      </c>
      <c r="N32" s="69"/>
      <c r="P32" s="225">
        <v>9.4649999999999999</v>
      </c>
      <c r="Q32" s="225"/>
      <c r="R32" s="225">
        <v>9.4649999999999999</v>
      </c>
      <c r="S32" s="223"/>
      <c r="T32" s="223">
        <v>5.1449999999999996</v>
      </c>
      <c r="U32" s="223"/>
      <c r="V32" s="223">
        <v>5.1449999999999996</v>
      </c>
      <c r="W32" s="11"/>
      <c r="Y32" s="225">
        <v>18.93</v>
      </c>
      <c r="Z32" s="225">
        <v>18.93</v>
      </c>
      <c r="AB32" s="11"/>
      <c r="AC32" s="11"/>
      <c r="AD32" s="11"/>
      <c r="AE32" s="4"/>
      <c r="AF32" s="4"/>
    </row>
    <row r="33" spans="1:32" x14ac:dyDescent="0.2">
      <c r="A33" s="55"/>
      <c r="B33" s="11"/>
      <c r="C33" s="238" t="s">
        <v>435</v>
      </c>
      <c r="D33" s="238"/>
      <c r="E33" s="288">
        <v>8401</v>
      </c>
      <c r="F33" s="11"/>
      <c r="G33" s="11"/>
      <c r="H33" s="11"/>
      <c r="I33" s="11"/>
      <c r="J33" s="11"/>
      <c r="K33" s="11"/>
      <c r="M33" s="192">
        <v>8485</v>
      </c>
      <c r="N33" s="69"/>
      <c r="P33" s="225">
        <v>31.2752790499481</v>
      </c>
      <c r="Q33" s="225"/>
      <c r="R33" s="225">
        <v>29.132142857142856</v>
      </c>
      <c r="S33" s="223"/>
      <c r="T33" s="223">
        <v>29.256493419169118</v>
      </c>
      <c r="U33" s="223"/>
      <c r="V33" s="223">
        <v>28.710937499999996</v>
      </c>
      <c r="W33" s="11"/>
      <c r="Y33" s="225">
        <v>775283.13000000047</v>
      </c>
      <c r="Z33" s="225">
        <v>748329.57</v>
      </c>
      <c r="AB33" s="11"/>
      <c r="AC33" s="11"/>
      <c r="AD33" s="11"/>
      <c r="AE33" s="4"/>
      <c r="AF33" s="4"/>
    </row>
    <row r="34" spans="1:32" x14ac:dyDescent="0.2">
      <c r="A34" s="55"/>
      <c r="B34" s="11"/>
      <c r="C34" s="238" t="s">
        <v>692</v>
      </c>
      <c r="D34" s="238"/>
      <c r="E34" s="288">
        <v>8406</v>
      </c>
      <c r="F34" s="11"/>
      <c r="G34" s="11"/>
      <c r="H34" s="11"/>
      <c r="I34" s="11"/>
      <c r="J34" s="11"/>
      <c r="K34" s="11"/>
      <c r="M34" s="192">
        <v>1</v>
      </c>
      <c r="N34" s="69"/>
      <c r="P34" s="225">
        <v>11.56</v>
      </c>
      <c r="Q34" s="225"/>
      <c r="R34" s="225">
        <v>11.56</v>
      </c>
      <c r="S34" s="223"/>
      <c r="T34" s="223">
        <v>0</v>
      </c>
      <c r="U34" s="223"/>
      <c r="V34" s="223">
        <v>0</v>
      </c>
      <c r="W34" s="11"/>
      <c r="Y34" s="225">
        <v>11.56</v>
      </c>
      <c r="Z34" s="225">
        <v>11.56</v>
      </c>
      <c r="AB34" s="11"/>
      <c r="AC34" s="11"/>
      <c r="AD34" s="11"/>
      <c r="AE34" s="4"/>
      <c r="AF34" s="4"/>
    </row>
    <row r="35" spans="1:32" x14ac:dyDescent="0.2">
      <c r="A35" s="55"/>
      <c r="B35" s="11"/>
      <c r="C35" s="238" t="s">
        <v>435</v>
      </c>
      <c r="D35" s="238"/>
      <c r="E35" s="288" t="s">
        <v>693</v>
      </c>
      <c r="F35" s="11"/>
      <c r="G35" s="11"/>
      <c r="H35" s="11"/>
      <c r="I35" s="11"/>
      <c r="J35" s="11"/>
      <c r="K35" s="11"/>
      <c r="M35" s="192">
        <v>1</v>
      </c>
      <c r="N35" s="69"/>
      <c r="P35" s="225">
        <v>67.275000000000006</v>
      </c>
      <c r="Q35" s="225"/>
      <c r="R35" s="225">
        <v>67.275000000000006</v>
      </c>
      <c r="S35" s="223"/>
      <c r="T35" s="223">
        <v>72.03</v>
      </c>
      <c r="U35" s="223"/>
      <c r="V35" s="223">
        <v>72.03</v>
      </c>
      <c r="W35" s="11"/>
      <c r="Y35" s="225">
        <v>134.55000000000001</v>
      </c>
      <c r="Z35" s="225">
        <v>134.55000000000001</v>
      </c>
      <c r="AB35" s="11"/>
      <c r="AC35" s="11"/>
      <c r="AD35" s="11"/>
      <c r="AE35" s="4"/>
      <c r="AF35" s="4"/>
    </row>
    <row r="36" spans="1:32" x14ac:dyDescent="0.2">
      <c r="A36" s="55"/>
      <c r="B36" s="11"/>
      <c r="C36" s="238" t="s">
        <v>694</v>
      </c>
      <c r="D36" s="238"/>
      <c r="E36" s="288">
        <v>8401</v>
      </c>
      <c r="F36" s="11"/>
      <c r="G36" s="11"/>
      <c r="H36" s="11"/>
      <c r="I36" s="11"/>
      <c r="J36" s="11"/>
      <c r="K36" s="11"/>
      <c r="M36" s="192">
        <v>1</v>
      </c>
      <c r="N36" s="69"/>
      <c r="P36" s="225">
        <v>17.009999999999998</v>
      </c>
      <c r="Q36" s="225"/>
      <c r="R36" s="225">
        <v>17.009999999999998</v>
      </c>
      <c r="S36" s="223"/>
      <c r="T36" s="223">
        <v>14.406000000000001</v>
      </c>
      <c r="U36" s="223"/>
      <c r="V36" s="223">
        <v>14.406000000000001</v>
      </c>
      <c r="W36" s="11"/>
      <c r="Y36" s="225">
        <v>34.019999999999996</v>
      </c>
      <c r="Z36" s="225">
        <v>34.020000000000003</v>
      </c>
      <c r="AB36" s="11"/>
      <c r="AC36" s="11"/>
      <c r="AD36" s="11"/>
      <c r="AE36" s="4"/>
      <c r="AF36" s="4"/>
    </row>
    <row r="37" spans="1:32" x14ac:dyDescent="0.2">
      <c r="A37" s="55"/>
      <c r="B37" s="11"/>
      <c r="C37" s="238" t="s">
        <v>604</v>
      </c>
      <c r="D37" s="238"/>
      <c r="E37" s="288">
        <v>8202</v>
      </c>
      <c r="F37" s="11"/>
      <c r="G37" s="11"/>
      <c r="H37" s="11"/>
      <c r="I37" s="11"/>
      <c r="J37" s="11"/>
      <c r="K37" s="11"/>
      <c r="M37" s="192">
        <v>4634</v>
      </c>
      <c r="N37" s="69"/>
      <c r="P37" s="225">
        <v>14.361152059194692</v>
      </c>
      <c r="Q37" s="225"/>
      <c r="R37" s="225">
        <v>12.720833333333333</v>
      </c>
      <c r="S37" s="223"/>
      <c r="T37" s="223">
        <v>10.442709724293536</v>
      </c>
      <c r="U37" s="223"/>
      <c r="V37" s="223">
        <v>9.089500000000001</v>
      </c>
      <c r="W37" s="11"/>
      <c r="Y37" s="225">
        <v>205863.00000000084</v>
      </c>
      <c r="Z37" s="225">
        <v>174185.93</v>
      </c>
      <c r="AB37" s="11"/>
      <c r="AC37" s="11"/>
      <c r="AD37" s="11"/>
      <c r="AE37" s="4"/>
      <c r="AF37" s="4"/>
    </row>
    <row r="38" spans="1:32" x14ac:dyDescent="0.2">
      <c r="A38" s="55"/>
      <c r="B38" s="11"/>
      <c r="C38" s="238" t="s">
        <v>604</v>
      </c>
      <c r="D38" s="238"/>
      <c r="E38" s="288">
        <v>8210</v>
      </c>
      <c r="F38" s="11"/>
      <c r="G38" s="11"/>
      <c r="H38" s="11"/>
      <c r="I38" s="11"/>
      <c r="J38" s="11"/>
      <c r="K38" s="11"/>
      <c r="M38" s="192">
        <v>15</v>
      </c>
      <c r="N38" s="69"/>
      <c r="P38" s="225">
        <v>33.521071428571432</v>
      </c>
      <c r="Q38" s="225"/>
      <c r="R38" s="225">
        <v>28.744999999999997</v>
      </c>
      <c r="S38" s="223"/>
      <c r="T38" s="223">
        <v>32.339999999999996</v>
      </c>
      <c r="U38" s="223"/>
      <c r="V38" s="223">
        <v>22.1235</v>
      </c>
      <c r="W38" s="11"/>
      <c r="Y38" s="225">
        <v>938.59000000000015</v>
      </c>
      <c r="Z38" s="225">
        <v>913.8</v>
      </c>
      <c r="AB38" s="11"/>
      <c r="AC38" s="11"/>
      <c r="AD38" s="11"/>
      <c r="AE38" s="4"/>
      <c r="AF38" s="4"/>
    </row>
    <row r="39" spans="1:32" x14ac:dyDescent="0.2">
      <c r="A39" s="55"/>
      <c r="B39" s="11"/>
      <c r="C39" s="238" t="s">
        <v>604</v>
      </c>
      <c r="D39" s="238"/>
      <c r="E39" s="288">
        <v>8247</v>
      </c>
      <c r="F39" s="11"/>
      <c r="G39" s="11"/>
      <c r="H39" s="11"/>
      <c r="I39" s="11"/>
      <c r="J39" s="11"/>
      <c r="K39" s="11"/>
      <c r="M39" s="192">
        <v>2</v>
      </c>
      <c r="N39" s="69"/>
      <c r="P39" s="225">
        <v>19.73</v>
      </c>
      <c r="Q39" s="225"/>
      <c r="R39" s="225">
        <v>17.5</v>
      </c>
      <c r="S39" s="223"/>
      <c r="T39" s="223">
        <v>17.493000000000002</v>
      </c>
      <c r="U39" s="223"/>
      <c r="V39" s="223">
        <v>17.493000000000002</v>
      </c>
      <c r="W39" s="11"/>
      <c r="Y39" s="225">
        <v>78.92</v>
      </c>
      <c r="Z39" s="225">
        <v>78.92</v>
      </c>
      <c r="AB39" s="11"/>
      <c r="AC39" s="11"/>
      <c r="AD39" s="11"/>
      <c r="AE39" s="4"/>
      <c r="AF39" s="4"/>
    </row>
    <row r="40" spans="1:32" x14ac:dyDescent="0.2">
      <c r="A40" s="55"/>
      <c r="B40" s="11"/>
      <c r="C40" s="238" t="s">
        <v>604</v>
      </c>
      <c r="D40" s="238"/>
      <c r="E40" s="288">
        <v>8303</v>
      </c>
      <c r="F40" s="11"/>
      <c r="G40" s="11"/>
      <c r="H40" s="11"/>
      <c r="I40" s="11"/>
      <c r="J40" s="11"/>
      <c r="K40" s="11"/>
      <c r="M40" s="192">
        <v>1</v>
      </c>
      <c r="N40" s="69"/>
      <c r="P40" s="225">
        <v>10.15</v>
      </c>
      <c r="Q40" s="225"/>
      <c r="R40" s="225">
        <v>10.15</v>
      </c>
      <c r="S40" s="223"/>
      <c r="T40" s="223">
        <v>0</v>
      </c>
      <c r="U40" s="223"/>
      <c r="V40" s="223">
        <v>0</v>
      </c>
      <c r="W40" s="11"/>
      <c r="Y40" s="225">
        <v>10.15</v>
      </c>
      <c r="Z40" s="225">
        <v>10.15</v>
      </c>
      <c r="AB40" s="11"/>
      <c r="AC40" s="11"/>
      <c r="AD40" s="11"/>
      <c r="AE40" s="4"/>
      <c r="AF40" s="4"/>
    </row>
    <row r="41" spans="1:32" x14ac:dyDescent="0.2">
      <c r="A41" s="55"/>
      <c r="B41" s="11"/>
      <c r="C41" s="238" t="s">
        <v>436</v>
      </c>
      <c r="D41" s="238"/>
      <c r="E41" s="288">
        <v>8007</v>
      </c>
      <c r="F41" s="11"/>
      <c r="G41" s="11"/>
      <c r="H41" s="11"/>
      <c r="I41" s="11"/>
      <c r="J41" s="11"/>
      <c r="K41" s="11"/>
      <c r="M41" s="192">
        <v>66</v>
      </c>
      <c r="N41" s="69"/>
      <c r="P41" s="225">
        <v>65.25833333333334</v>
      </c>
      <c r="Q41" s="225"/>
      <c r="R41" s="225">
        <v>52.5</v>
      </c>
      <c r="S41" s="223"/>
      <c r="T41" s="223">
        <v>67.056499999999957</v>
      </c>
      <c r="U41" s="223"/>
      <c r="V41" s="223">
        <v>58.652999999999999</v>
      </c>
      <c r="W41" s="11"/>
      <c r="Y41" s="225">
        <v>8614.1</v>
      </c>
      <c r="Z41" s="225">
        <v>8223.2900000000009</v>
      </c>
      <c r="AB41" s="11"/>
      <c r="AC41" s="11"/>
      <c r="AD41" s="11"/>
      <c r="AE41" s="4"/>
      <c r="AF41" s="4"/>
    </row>
    <row r="42" spans="1:32" x14ac:dyDescent="0.2">
      <c r="A42" s="55"/>
      <c r="B42" s="11"/>
      <c r="C42" s="238" t="s">
        <v>695</v>
      </c>
      <c r="D42" s="238"/>
      <c r="E42" s="288">
        <v>8009</v>
      </c>
      <c r="F42" s="11"/>
      <c r="G42" s="11"/>
      <c r="H42" s="11"/>
      <c r="I42" s="11"/>
      <c r="J42" s="11"/>
      <c r="K42" s="11"/>
      <c r="M42" s="192">
        <v>1</v>
      </c>
      <c r="N42" s="69"/>
      <c r="P42" s="225">
        <v>61.12</v>
      </c>
      <c r="Q42" s="225"/>
      <c r="R42" s="225">
        <v>61.12</v>
      </c>
      <c r="S42" s="223"/>
      <c r="T42" s="223">
        <v>65.855999999999995</v>
      </c>
      <c r="U42" s="223"/>
      <c r="V42" s="223">
        <v>65.855999999999995</v>
      </c>
      <c r="W42" s="11"/>
      <c r="Y42" s="225">
        <v>122.24</v>
      </c>
      <c r="Z42" s="225">
        <v>122.24</v>
      </c>
      <c r="AB42" s="11"/>
      <c r="AC42" s="11"/>
      <c r="AD42" s="11"/>
      <c r="AE42" s="4"/>
      <c r="AF42" s="4"/>
    </row>
    <row r="43" spans="1:32" x14ac:dyDescent="0.2">
      <c r="A43" s="55"/>
      <c r="B43" s="11"/>
      <c r="C43" s="238" t="s">
        <v>696</v>
      </c>
      <c r="D43" s="238"/>
      <c r="E43" s="288">
        <v>8091</v>
      </c>
      <c r="F43" s="11"/>
      <c r="G43" s="11"/>
      <c r="H43" s="11"/>
      <c r="I43" s="11"/>
      <c r="J43" s="11"/>
      <c r="K43" s="11"/>
      <c r="M43" s="192">
        <v>1</v>
      </c>
      <c r="N43" s="69"/>
      <c r="P43" s="225">
        <v>31.785</v>
      </c>
      <c r="Q43" s="225"/>
      <c r="R43" s="225">
        <v>31.785</v>
      </c>
      <c r="S43" s="223"/>
      <c r="T43" s="223">
        <v>30.87</v>
      </c>
      <c r="U43" s="223"/>
      <c r="V43" s="223">
        <v>30.87</v>
      </c>
      <c r="W43" s="11"/>
      <c r="Y43" s="225">
        <v>63.57</v>
      </c>
      <c r="Z43" s="225">
        <v>63.57</v>
      </c>
      <c r="AB43" s="11"/>
      <c r="AC43" s="11"/>
      <c r="AD43" s="11"/>
      <c r="AE43" s="4"/>
      <c r="AF43" s="4"/>
    </row>
    <row r="44" spans="1:32" x14ac:dyDescent="0.2">
      <c r="A44" s="55"/>
      <c r="B44" s="11"/>
      <c r="C44" s="238" t="s">
        <v>438</v>
      </c>
      <c r="D44" s="238"/>
      <c r="E44" s="288">
        <v>8091</v>
      </c>
      <c r="F44" s="11"/>
      <c r="G44" s="11"/>
      <c r="H44" s="11"/>
      <c r="I44" s="11"/>
      <c r="J44" s="11"/>
      <c r="K44" s="11"/>
      <c r="M44" s="192">
        <v>289</v>
      </c>
      <c r="N44" s="69"/>
      <c r="P44" s="225">
        <v>51.147154471544717</v>
      </c>
      <c r="Q44" s="225"/>
      <c r="R44" s="225">
        <v>43</v>
      </c>
      <c r="S44" s="223"/>
      <c r="T44" s="223">
        <v>47.655492682926898</v>
      </c>
      <c r="U44" s="223"/>
      <c r="V44" s="223">
        <v>44.247</v>
      </c>
      <c r="W44" s="11"/>
      <c r="Y44" s="225">
        <v>31455.5</v>
      </c>
      <c r="Z44" s="225">
        <v>28730.18</v>
      </c>
      <c r="AB44" s="11"/>
      <c r="AC44" s="11"/>
      <c r="AD44" s="11"/>
      <c r="AE44" s="4"/>
      <c r="AF44" s="4"/>
    </row>
    <row r="45" spans="1:32" x14ac:dyDescent="0.2">
      <c r="A45" s="55"/>
      <c r="B45" s="11"/>
      <c r="C45" s="238" t="s">
        <v>437</v>
      </c>
      <c r="D45" s="238"/>
      <c r="E45" s="288">
        <v>8004</v>
      </c>
      <c r="F45" s="11"/>
      <c r="G45" s="11"/>
      <c r="H45" s="11"/>
      <c r="I45" s="11"/>
      <c r="J45" s="11"/>
      <c r="K45" s="11"/>
      <c r="M45" s="192">
        <v>1</v>
      </c>
      <c r="N45" s="69"/>
      <c r="P45" s="225">
        <v>54.965000000000003</v>
      </c>
      <c r="Q45" s="225"/>
      <c r="R45" s="225">
        <v>54.965000000000003</v>
      </c>
      <c r="S45" s="223"/>
      <c r="T45" s="223">
        <v>58.652999999999999</v>
      </c>
      <c r="U45" s="223"/>
      <c r="V45" s="223">
        <v>58.652999999999999</v>
      </c>
      <c r="W45" s="11"/>
      <c r="Y45" s="225">
        <v>109.93</v>
      </c>
      <c r="Z45" s="225">
        <v>109.93</v>
      </c>
      <c r="AB45" s="11"/>
      <c r="AC45" s="11"/>
      <c r="AD45" s="11"/>
      <c r="AE45" s="4"/>
      <c r="AF45" s="4"/>
    </row>
    <row r="46" spans="1:32" x14ac:dyDescent="0.2">
      <c r="A46" s="55"/>
      <c r="B46" s="11"/>
      <c r="C46" s="238" t="s">
        <v>437</v>
      </c>
      <c r="D46" s="238"/>
      <c r="E46" s="288">
        <v>8009</v>
      </c>
      <c r="F46" s="11"/>
      <c r="G46" s="11"/>
      <c r="H46" s="11"/>
      <c r="I46" s="11"/>
      <c r="J46" s="11"/>
      <c r="K46" s="11"/>
      <c r="M46" s="192">
        <v>5023</v>
      </c>
      <c r="N46" s="69"/>
      <c r="P46" s="225">
        <v>22.105659213882632</v>
      </c>
      <c r="Q46" s="225"/>
      <c r="R46" s="225">
        <v>19.048437500000006</v>
      </c>
      <c r="S46" s="223"/>
      <c r="T46" s="223">
        <v>19.349107242747298</v>
      </c>
      <c r="U46" s="223"/>
      <c r="V46" s="223">
        <v>18.69349999999999</v>
      </c>
      <c r="W46" s="11"/>
      <c r="Y46" s="225">
        <v>526647.90999999922</v>
      </c>
      <c r="Z46" s="225">
        <v>501925.53999999899</v>
      </c>
      <c r="AB46" s="11"/>
      <c r="AC46" s="11"/>
      <c r="AD46" s="11"/>
      <c r="AE46" s="4"/>
      <c r="AF46" s="4"/>
    </row>
    <row r="47" spans="1:32" x14ac:dyDescent="0.2">
      <c r="A47" s="55"/>
      <c r="B47" s="11"/>
      <c r="C47" s="238" t="s">
        <v>437</v>
      </c>
      <c r="D47" s="238"/>
      <c r="E47" s="288">
        <v>8021</v>
      </c>
      <c r="F47" s="11"/>
      <c r="G47" s="11"/>
      <c r="H47" s="11"/>
      <c r="I47" s="11"/>
      <c r="J47" s="11"/>
      <c r="K47" s="11"/>
      <c r="M47" s="192">
        <v>1</v>
      </c>
      <c r="N47" s="69"/>
      <c r="P47" s="225">
        <v>59.534999999999997</v>
      </c>
      <c r="Q47" s="225"/>
      <c r="R47" s="225">
        <v>59.534999999999997</v>
      </c>
      <c r="S47" s="223"/>
      <c r="T47" s="223">
        <v>63.798000000000002</v>
      </c>
      <c r="U47" s="223"/>
      <c r="V47" s="223">
        <v>63.798000000000002</v>
      </c>
      <c r="W47" s="11"/>
      <c r="Y47" s="225">
        <v>119.07</v>
      </c>
      <c r="Z47" s="225">
        <v>119.07</v>
      </c>
      <c r="AB47" s="11"/>
      <c r="AC47" s="11"/>
      <c r="AD47" s="11"/>
      <c r="AE47" s="4"/>
      <c r="AF47" s="4"/>
    </row>
    <row r="48" spans="1:32" x14ac:dyDescent="0.2">
      <c r="A48" s="55"/>
      <c r="B48" s="11"/>
      <c r="C48" s="238" t="s">
        <v>437</v>
      </c>
      <c r="D48" s="238"/>
      <c r="E48" s="288">
        <v>8090</v>
      </c>
      <c r="F48" s="11"/>
      <c r="G48" s="11"/>
      <c r="H48" s="11"/>
      <c r="I48" s="11"/>
      <c r="J48" s="11"/>
      <c r="K48" s="11"/>
      <c r="M48" s="192">
        <v>1</v>
      </c>
      <c r="N48" s="69"/>
      <c r="P48" s="225">
        <v>48.290000000000006</v>
      </c>
      <c r="Q48" s="225"/>
      <c r="R48" s="225">
        <v>48.290000000000006</v>
      </c>
      <c r="S48" s="223"/>
      <c r="T48" s="223">
        <v>50.420999999999999</v>
      </c>
      <c r="U48" s="223"/>
      <c r="V48" s="223">
        <v>50.420999999999999</v>
      </c>
      <c r="W48" s="11"/>
      <c r="Y48" s="225">
        <v>96.580000000000013</v>
      </c>
      <c r="Z48" s="225">
        <v>96.58</v>
      </c>
      <c r="AB48" s="11"/>
      <c r="AC48" s="11"/>
      <c r="AD48" s="11"/>
      <c r="AE48" s="4"/>
      <c r="AF48" s="4"/>
    </row>
    <row r="49" spans="1:32" x14ac:dyDescent="0.2">
      <c r="A49" s="55"/>
      <c r="B49" s="11"/>
      <c r="C49" s="238" t="s">
        <v>437</v>
      </c>
      <c r="D49" s="238"/>
      <c r="E49" s="288">
        <v>8091</v>
      </c>
      <c r="F49" s="11"/>
      <c r="G49" s="11"/>
      <c r="H49" s="11"/>
      <c r="I49" s="11"/>
      <c r="J49" s="11"/>
      <c r="K49" s="11"/>
      <c r="M49" s="192">
        <v>4</v>
      </c>
      <c r="N49" s="69"/>
      <c r="P49" s="225">
        <v>31.413</v>
      </c>
      <c r="Q49" s="225"/>
      <c r="R49" s="225">
        <v>21.085000000000001</v>
      </c>
      <c r="S49" s="223"/>
      <c r="T49" s="223">
        <v>26.548199999999998</v>
      </c>
      <c r="U49" s="223"/>
      <c r="V49" s="223">
        <v>32.927999999999997</v>
      </c>
      <c r="W49" s="11"/>
      <c r="Y49" s="225">
        <v>314.13</v>
      </c>
      <c r="Z49" s="225">
        <v>314.13</v>
      </c>
      <c r="AB49" s="11"/>
      <c r="AC49" s="11"/>
      <c r="AD49" s="11"/>
      <c r="AE49" s="4"/>
      <c r="AF49" s="4"/>
    </row>
    <row r="50" spans="1:32" x14ac:dyDescent="0.2">
      <c r="A50" s="55"/>
      <c r="B50" s="11"/>
      <c r="C50" s="238" t="s">
        <v>437</v>
      </c>
      <c r="D50" s="238"/>
      <c r="E50" s="288">
        <v>8095</v>
      </c>
      <c r="F50" s="11"/>
      <c r="G50" s="11"/>
      <c r="H50" s="11"/>
      <c r="I50" s="11"/>
      <c r="J50" s="11"/>
      <c r="K50" s="11"/>
      <c r="M50" s="192">
        <v>1</v>
      </c>
      <c r="N50" s="69"/>
      <c r="P50" s="225">
        <v>30.905000000000001</v>
      </c>
      <c r="Q50" s="225"/>
      <c r="R50" s="225">
        <v>30.905000000000001</v>
      </c>
      <c r="S50" s="223"/>
      <c r="T50" s="223">
        <v>29.841000000000001</v>
      </c>
      <c r="U50" s="223"/>
      <c r="V50" s="223">
        <v>29.841000000000001</v>
      </c>
      <c r="W50" s="11"/>
      <c r="Y50" s="225">
        <v>61.81</v>
      </c>
      <c r="Z50" s="225">
        <v>61.81</v>
      </c>
      <c r="AB50" s="11"/>
      <c r="AC50" s="11"/>
      <c r="AD50" s="11"/>
      <c r="AE50" s="4"/>
      <c r="AF50" s="4"/>
    </row>
    <row r="51" spans="1:32" x14ac:dyDescent="0.2">
      <c r="A51" s="55"/>
      <c r="B51" s="11"/>
      <c r="C51" s="238" t="s">
        <v>439</v>
      </c>
      <c r="D51" s="238"/>
      <c r="E51" s="288">
        <v>8012</v>
      </c>
      <c r="F51" s="11"/>
      <c r="G51" s="11"/>
      <c r="H51" s="11"/>
      <c r="I51" s="11"/>
      <c r="J51" s="11"/>
      <c r="K51" s="11"/>
      <c r="M51" s="192">
        <v>9510</v>
      </c>
      <c r="N51" s="69"/>
      <c r="P51" s="225">
        <v>56.357413148636773</v>
      </c>
      <c r="Q51" s="225"/>
      <c r="R51" s="225">
        <v>54.464999999999996</v>
      </c>
      <c r="S51" s="223"/>
      <c r="T51" s="223">
        <v>60.172868883025458</v>
      </c>
      <c r="U51" s="223"/>
      <c r="V51" s="223">
        <v>59.579100000000004</v>
      </c>
      <c r="W51" s="11"/>
      <c r="Y51" s="225">
        <v>1317922.0100000023</v>
      </c>
      <c r="Z51" s="225">
        <v>1304128.67</v>
      </c>
      <c r="AB51" s="11"/>
      <c r="AC51" s="11"/>
      <c r="AD51" s="11"/>
      <c r="AE51" s="4"/>
      <c r="AF51" s="4"/>
    </row>
    <row r="52" spans="1:32" x14ac:dyDescent="0.2">
      <c r="A52" s="55"/>
      <c r="B52" s="11"/>
      <c r="C52" s="238" t="s">
        <v>439</v>
      </c>
      <c r="D52" s="238"/>
      <c r="E52" s="288">
        <v>8021</v>
      </c>
      <c r="F52" s="11"/>
      <c r="G52" s="11"/>
      <c r="H52" s="11"/>
      <c r="I52" s="11"/>
      <c r="J52" s="11"/>
      <c r="K52" s="11"/>
      <c r="M52" s="192">
        <v>36</v>
      </c>
      <c r="N52" s="69"/>
      <c r="P52" s="225">
        <v>22.272968750000004</v>
      </c>
      <c r="Q52" s="225"/>
      <c r="R52" s="225">
        <v>17.5</v>
      </c>
      <c r="S52" s="223"/>
      <c r="T52" s="223">
        <v>19.422374999999999</v>
      </c>
      <c r="U52" s="223"/>
      <c r="V52" s="223">
        <v>13.891500000000001</v>
      </c>
      <c r="W52" s="11"/>
      <c r="Y52" s="225">
        <v>1425.4700000000003</v>
      </c>
      <c r="Z52" s="225">
        <v>1398.43</v>
      </c>
      <c r="AB52" s="11"/>
      <c r="AC52" s="11"/>
      <c r="AD52" s="11"/>
      <c r="AE52" s="4"/>
      <c r="AF52" s="4"/>
    </row>
    <row r="53" spans="1:32" x14ac:dyDescent="0.2">
      <c r="A53" s="55"/>
      <c r="B53" s="11"/>
      <c r="C53" s="238" t="s">
        <v>439</v>
      </c>
      <c r="D53" s="238"/>
      <c r="E53" s="288">
        <v>8081</v>
      </c>
      <c r="F53" s="11"/>
      <c r="G53" s="11"/>
      <c r="H53" s="11"/>
      <c r="I53" s="11"/>
      <c r="J53" s="11"/>
      <c r="K53" s="11"/>
      <c r="M53" s="192">
        <v>1</v>
      </c>
      <c r="N53" s="69"/>
      <c r="P53" s="225">
        <v>22.285</v>
      </c>
      <c r="Q53" s="225"/>
      <c r="R53" s="225">
        <v>22.285</v>
      </c>
      <c r="S53" s="223"/>
      <c r="T53" s="223">
        <v>19.550999999999998</v>
      </c>
      <c r="U53" s="223"/>
      <c r="V53" s="223">
        <v>19.550999999999998</v>
      </c>
      <c r="W53" s="11"/>
      <c r="Y53" s="225">
        <v>44.57</v>
      </c>
      <c r="Z53" s="225">
        <v>44.57</v>
      </c>
      <c r="AB53" s="11"/>
      <c r="AC53" s="11"/>
      <c r="AD53" s="11"/>
      <c r="AE53" s="4"/>
      <c r="AF53" s="4"/>
    </row>
    <row r="54" spans="1:32" x14ac:dyDescent="0.2">
      <c r="A54" s="55"/>
      <c r="B54" s="11"/>
      <c r="C54" s="238" t="s">
        <v>439</v>
      </c>
      <c r="D54" s="238"/>
      <c r="E54" s="288">
        <v>8083</v>
      </c>
      <c r="F54" s="11"/>
      <c r="G54" s="11"/>
      <c r="H54" s="11"/>
      <c r="I54" s="11"/>
      <c r="J54" s="11"/>
      <c r="K54" s="11"/>
      <c r="M54" s="192">
        <v>1</v>
      </c>
      <c r="N54" s="69"/>
      <c r="P54" s="225">
        <v>31.965</v>
      </c>
      <c r="Q54" s="225"/>
      <c r="R54" s="225">
        <v>31.965</v>
      </c>
      <c r="S54" s="223"/>
      <c r="T54" s="223">
        <v>30.87</v>
      </c>
      <c r="U54" s="223"/>
      <c r="V54" s="223">
        <v>30.87</v>
      </c>
      <c r="W54" s="11"/>
      <c r="Y54" s="225">
        <v>63.93</v>
      </c>
      <c r="Z54" s="225">
        <v>63.93</v>
      </c>
      <c r="AB54" s="11"/>
      <c r="AC54" s="11"/>
      <c r="AD54" s="11"/>
      <c r="AE54" s="4"/>
      <c r="AF54" s="4"/>
    </row>
    <row r="55" spans="1:32" x14ac:dyDescent="0.2">
      <c r="A55" s="55"/>
      <c r="B55" s="11"/>
      <c r="C55" s="238" t="s">
        <v>648</v>
      </c>
      <c r="D55" s="238"/>
      <c r="E55" s="288">
        <v>8012</v>
      </c>
      <c r="F55" s="11"/>
      <c r="G55" s="11"/>
      <c r="H55" s="11"/>
      <c r="I55" s="11"/>
      <c r="J55" s="11"/>
      <c r="K55" s="11"/>
      <c r="M55" s="192">
        <v>1</v>
      </c>
      <c r="N55" s="69"/>
      <c r="P55" s="225">
        <v>123.32</v>
      </c>
      <c r="Q55" s="225"/>
      <c r="R55" s="225">
        <v>123.32</v>
      </c>
      <c r="S55" s="223"/>
      <c r="T55" s="223">
        <v>137.886</v>
      </c>
      <c r="U55" s="223"/>
      <c r="V55" s="223">
        <v>137.886</v>
      </c>
      <c r="W55" s="11"/>
      <c r="Y55" s="225">
        <v>246.64</v>
      </c>
      <c r="Z55" s="225">
        <v>246.64</v>
      </c>
      <c r="AB55" s="11"/>
      <c r="AC55" s="11"/>
      <c r="AD55" s="11"/>
      <c r="AE55" s="4"/>
      <c r="AF55" s="4"/>
    </row>
    <row r="56" spans="1:32" x14ac:dyDescent="0.2">
      <c r="A56" s="55"/>
      <c r="B56" s="11"/>
      <c r="C56" s="238" t="s">
        <v>697</v>
      </c>
      <c r="D56" s="238"/>
      <c r="E56" s="288">
        <v>8302</v>
      </c>
      <c r="F56" s="11"/>
      <c r="G56" s="11"/>
      <c r="H56" s="11"/>
      <c r="I56" s="11"/>
      <c r="J56" s="11"/>
      <c r="K56" s="11"/>
      <c r="M56" s="192">
        <v>1</v>
      </c>
      <c r="N56" s="69"/>
      <c r="P56" s="225">
        <v>33</v>
      </c>
      <c r="Q56" s="225"/>
      <c r="R56" s="225">
        <v>33</v>
      </c>
      <c r="S56" s="223"/>
      <c r="T56" s="223">
        <v>36.015000000000001</v>
      </c>
      <c r="U56" s="223"/>
      <c r="V56" s="223">
        <v>36.015000000000001</v>
      </c>
      <c r="W56" s="11"/>
      <c r="Y56" s="225">
        <v>66</v>
      </c>
      <c r="Z56" s="225">
        <v>72.7</v>
      </c>
      <c r="AB56" s="11"/>
      <c r="AC56" s="11"/>
      <c r="AD56" s="11"/>
      <c r="AE56" s="4"/>
      <c r="AF56" s="4"/>
    </row>
    <row r="57" spans="1:32" x14ac:dyDescent="0.2">
      <c r="A57" s="55"/>
      <c r="B57" s="11"/>
      <c r="C57" s="238" t="s">
        <v>698</v>
      </c>
      <c r="D57" s="238"/>
      <c r="E57" s="288">
        <v>8302</v>
      </c>
      <c r="F57" s="11"/>
      <c r="G57" s="11"/>
      <c r="H57" s="11"/>
      <c r="I57" s="11"/>
      <c r="J57" s="11"/>
      <c r="K57" s="11"/>
      <c r="M57" s="192">
        <v>2</v>
      </c>
      <c r="N57" s="69"/>
      <c r="P57" s="225">
        <v>26.403333333333336</v>
      </c>
      <c r="Q57" s="225"/>
      <c r="R57" s="225">
        <v>22</v>
      </c>
      <c r="S57" s="223"/>
      <c r="T57" s="223">
        <v>23.323999999999998</v>
      </c>
      <c r="U57" s="223"/>
      <c r="V57" s="223">
        <v>34.985999999999997</v>
      </c>
      <c r="W57" s="11"/>
      <c r="Y57" s="225">
        <v>79.210000000000008</v>
      </c>
      <c r="Z57" s="225">
        <v>82.17</v>
      </c>
      <c r="AB57" s="11"/>
      <c r="AC57" s="11"/>
      <c r="AD57" s="11"/>
      <c r="AE57" s="4"/>
      <c r="AF57" s="4"/>
    </row>
    <row r="58" spans="1:32" x14ac:dyDescent="0.2">
      <c r="A58" s="55"/>
      <c r="B58" s="11"/>
      <c r="C58" s="238" t="s">
        <v>440</v>
      </c>
      <c r="D58" s="238"/>
      <c r="E58" s="288">
        <v>8014</v>
      </c>
      <c r="F58" s="11"/>
      <c r="G58" s="11"/>
      <c r="H58" s="11"/>
      <c r="I58" s="11"/>
      <c r="J58" s="11"/>
      <c r="K58" s="11"/>
      <c r="M58" s="192">
        <v>116</v>
      </c>
      <c r="N58" s="69"/>
      <c r="P58" s="225">
        <v>21.642749999999999</v>
      </c>
      <c r="Q58" s="225"/>
      <c r="R58" s="225">
        <v>16.950000000000003</v>
      </c>
      <c r="S58" s="223"/>
      <c r="T58" s="223">
        <v>15.367941666666667</v>
      </c>
      <c r="U58" s="223"/>
      <c r="V58" s="223">
        <v>14.1625</v>
      </c>
      <c r="W58" s="11"/>
      <c r="Y58" s="225">
        <v>7180.28</v>
      </c>
      <c r="Z58" s="225">
        <v>5867.91</v>
      </c>
      <c r="AB58" s="11"/>
      <c r="AC58" s="11"/>
      <c r="AD58" s="11"/>
      <c r="AE58" s="4"/>
      <c r="AF58" s="4"/>
    </row>
    <row r="59" spans="1:32" x14ac:dyDescent="0.2">
      <c r="A59" s="55"/>
      <c r="B59" s="11"/>
      <c r="C59" s="238" t="s">
        <v>440</v>
      </c>
      <c r="D59" s="238"/>
      <c r="E59" s="288">
        <v>8085</v>
      </c>
      <c r="F59" s="11"/>
      <c r="G59" s="11"/>
      <c r="H59" s="11"/>
      <c r="I59" s="11"/>
      <c r="J59" s="11"/>
      <c r="K59" s="11"/>
      <c r="M59" s="192">
        <v>1</v>
      </c>
      <c r="N59" s="69"/>
      <c r="P59" s="225">
        <v>43.32</v>
      </c>
      <c r="Q59" s="225"/>
      <c r="R59" s="225">
        <v>43.32</v>
      </c>
      <c r="S59" s="223"/>
      <c r="T59" s="223">
        <v>44.29</v>
      </c>
      <c r="U59" s="223"/>
      <c r="V59" s="223">
        <v>44.29</v>
      </c>
      <c r="W59" s="11"/>
      <c r="Y59" s="225">
        <v>86.64</v>
      </c>
      <c r="Z59" s="225">
        <v>86.64</v>
      </c>
      <c r="AB59" s="11"/>
      <c r="AC59" s="11"/>
      <c r="AD59" s="11"/>
      <c r="AE59" s="4"/>
      <c r="AF59" s="4"/>
    </row>
    <row r="60" spans="1:32" x14ac:dyDescent="0.2">
      <c r="A60" s="55"/>
      <c r="B60" s="11"/>
      <c r="C60" s="238" t="s">
        <v>699</v>
      </c>
      <c r="D60" s="238"/>
      <c r="E60" s="288">
        <v>8302</v>
      </c>
      <c r="F60" s="11"/>
      <c r="G60" s="11"/>
      <c r="H60" s="11"/>
      <c r="I60" s="11"/>
      <c r="J60" s="11"/>
      <c r="K60" s="11"/>
      <c r="M60" s="192">
        <v>1</v>
      </c>
      <c r="N60" s="69"/>
      <c r="P60" s="225">
        <v>64.459999999999994</v>
      </c>
      <c r="Q60" s="225"/>
      <c r="R60" s="225">
        <v>64.459999999999994</v>
      </c>
      <c r="S60" s="223"/>
      <c r="T60" s="223">
        <v>68.942999999999998</v>
      </c>
      <c r="U60" s="223"/>
      <c r="V60" s="223">
        <v>68.942999999999998</v>
      </c>
      <c r="W60" s="11"/>
      <c r="Y60" s="225">
        <v>128.91999999999999</v>
      </c>
      <c r="Z60" s="225">
        <v>128.91999999999999</v>
      </c>
      <c r="AB60" s="11"/>
      <c r="AC60" s="11"/>
      <c r="AD60" s="11"/>
      <c r="AE60" s="4"/>
      <c r="AF60" s="4"/>
    </row>
    <row r="61" spans="1:32" x14ac:dyDescent="0.2">
      <c r="A61" s="55"/>
      <c r="B61" s="11"/>
      <c r="C61" s="238" t="s">
        <v>681</v>
      </c>
      <c r="D61" s="238"/>
      <c r="E61" s="288">
        <v>8032</v>
      </c>
      <c r="F61" s="11"/>
      <c r="G61" s="11"/>
      <c r="H61" s="11"/>
      <c r="I61" s="11"/>
      <c r="J61" s="11"/>
      <c r="K61" s="11"/>
      <c r="M61" s="192">
        <v>1</v>
      </c>
      <c r="N61" s="69"/>
      <c r="P61" s="225">
        <v>90.734999999999999</v>
      </c>
      <c r="Q61" s="225"/>
      <c r="R61" s="225">
        <v>95.844999999999999</v>
      </c>
      <c r="S61" s="223"/>
      <c r="T61" s="223">
        <v>89.008499999999998</v>
      </c>
      <c r="U61" s="223"/>
      <c r="V61" s="223">
        <v>89.008499999999998</v>
      </c>
      <c r="W61" s="11"/>
      <c r="Y61" s="225">
        <v>362.94</v>
      </c>
      <c r="Z61" s="225">
        <v>362.94</v>
      </c>
      <c r="AB61" s="11"/>
      <c r="AC61" s="11"/>
      <c r="AD61" s="11"/>
      <c r="AE61" s="4"/>
      <c r="AF61" s="4"/>
    </row>
    <row r="62" spans="1:32" x14ac:dyDescent="0.2">
      <c r="A62" s="55"/>
      <c r="B62" s="11"/>
      <c r="C62" s="238" t="s">
        <v>681</v>
      </c>
      <c r="D62" s="238"/>
      <c r="E62" s="288">
        <v>8054</v>
      </c>
      <c r="F62" s="11"/>
      <c r="G62" s="11"/>
      <c r="H62" s="11"/>
      <c r="I62" s="11"/>
      <c r="J62" s="11"/>
      <c r="K62" s="11"/>
      <c r="M62" s="192">
        <v>1</v>
      </c>
      <c r="N62" s="69"/>
      <c r="P62" s="225">
        <v>24.925000000000001</v>
      </c>
      <c r="Q62" s="225"/>
      <c r="R62" s="225">
        <v>24.925000000000001</v>
      </c>
      <c r="S62" s="223"/>
      <c r="T62" s="223">
        <v>22.638000000000002</v>
      </c>
      <c r="U62" s="223"/>
      <c r="V62" s="223">
        <v>22.638000000000002</v>
      </c>
      <c r="W62" s="11"/>
      <c r="Y62" s="225">
        <v>49.85</v>
      </c>
      <c r="Z62" s="225">
        <v>49.85</v>
      </c>
      <c r="AB62" s="11"/>
      <c r="AC62" s="11"/>
      <c r="AD62" s="11"/>
      <c r="AE62" s="4"/>
      <c r="AF62" s="4"/>
    </row>
    <row r="63" spans="1:32" x14ac:dyDescent="0.2">
      <c r="A63" s="55"/>
      <c r="B63" s="11"/>
      <c r="C63" s="238" t="s">
        <v>441</v>
      </c>
      <c r="D63" s="238"/>
      <c r="E63" s="288">
        <v>8302</v>
      </c>
      <c r="F63" s="11"/>
      <c r="G63" s="11"/>
      <c r="H63" s="11"/>
      <c r="I63" s="11"/>
      <c r="J63" s="11"/>
      <c r="K63" s="11"/>
      <c r="M63" s="192">
        <v>7195</v>
      </c>
      <c r="N63" s="69"/>
      <c r="P63" s="225">
        <v>43.745634682656366</v>
      </c>
      <c r="Q63" s="225"/>
      <c r="R63" s="225">
        <v>40.016617647058823</v>
      </c>
      <c r="S63" s="223"/>
      <c r="T63" s="223">
        <v>42.354767882206083</v>
      </c>
      <c r="U63" s="223"/>
      <c r="V63" s="223">
        <v>42.658102941176473</v>
      </c>
      <c r="W63" s="11"/>
      <c r="Y63" s="225">
        <v>797627.50000000163</v>
      </c>
      <c r="Z63" s="225">
        <v>791012.38000000303</v>
      </c>
      <c r="AB63" s="11"/>
      <c r="AC63" s="11"/>
      <c r="AD63" s="11"/>
      <c r="AE63" s="4"/>
      <c r="AF63" s="4"/>
    </row>
    <row r="64" spans="1:32" x14ac:dyDescent="0.2">
      <c r="A64" s="55"/>
      <c r="B64" s="11"/>
      <c r="C64" s="238" t="s">
        <v>681</v>
      </c>
      <c r="D64" s="238"/>
      <c r="E64" s="288">
        <v>8303</v>
      </c>
      <c r="F64" s="11"/>
      <c r="G64" s="11"/>
      <c r="H64" s="11"/>
      <c r="I64" s="11"/>
      <c r="J64" s="11"/>
      <c r="K64" s="11"/>
      <c r="M64" s="192">
        <v>1</v>
      </c>
      <c r="N64" s="69"/>
      <c r="P64" s="225">
        <v>43.55</v>
      </c>
      <c r="Q64" s="225"/>
      <c r="R64" s="225">
        <v>43.55</v>
      </c>
      <c r="S64" s="223"/>
      <c r="T64" s="223">
        <v>45.276000000000003</v>
      </c>
      <c r="U64" s="223"/>
      <c r="V64" s="223">
        <v>45.276000000000003</v>
      </c>
      <c r="W64" s="11"/>
      <c r="Y64" s="225">
        <v>87.1</v>
      </c>
      <c r="Z64" s="225">
        <v>87.1</v>
      </c>
      <c r="AB64" s="11"/>
      <c r="AC64" s="11"/>
      <c r="AD64" s="11"/>
      <c r="AE64" s="4"/>
      <c r="AF64" s="4"/>
    </row>
    <row r="65" spans="1:32" x14ac:dyDescent="0.2">
      <c r="A65" s="55"/>
      <c r="B65" s="11"/>
      <c r="C65" s="238" t="s">
        <v>681</v>
      </c>
      <c r="D65" s="238"/>
      <c r="E65" s="288">
        <v>8318</v>
      </c>
      <c r="F65" s="11"/>
      <c r="G65" s="11"/>
      <c r="H65" s="11"/>
      <c r="I65" s="11"/>
      <c r="J65" s="11"/>
      <c r="K65" s="11"/>
      <c r="M65" s="192">
        <v>2</v>
      </c>
      <c r="N65" s="69"/>
      <c r="P65" s="225">
        <v>39.152499999999996</v>
      </c>
      <c r="Q65" s="225"/>
      <c r="R65" s="225">
        <v>27.125</v>
      </c>
      <c r="S65" s="223"/>
      <c r="T65" s="223">
        <v>41.160000000000004</v>
      </c>
      <c r="U65" s="223"/>
      <c r="V65" s="223">
        <v>41.160000000000004</v>
      </c>
      <c r="W65" s="11"/>
      <c r="Y65" s="225">
        <v>156.60999999999999</v>
      </c>
      <c r="Z65" s="225">
        <v>156.61000000000001</v>
      </c>
      <c r="AB65" s="11"/>
      <c r="AC65" s="11"/>
      <c r="AD65" s="11"/>
      <c r="AE65" s="4"/>
      <c r="AF65" s="4"/>
    </row>
    <row r="66" spans="1:32" x14ac:dyDescent="0.2">
      <c r="A66" s="55"/>
      <c r="B66" s="11"/>
      <c r="C66" s="238" t="s">
        <v>441</v>
      </c>
      <c r="D66" s="238"/>
      <c r="E66" s="288">
        <v>8320</v>
      </c>
      <c r="F66" s="11"/>
      <c r="G66" s="11"/>
      <c r="H66" s="11"/>
      <c r="I66" s="11"/>
      <c r="J66" s="11"/>
      <c r="K66" s="11"/>
      <c r="M66" s="192">
        <v>7</v>
      </c>
      <c r="N66" s="69"/>
      <c r="P66" s="225">
        <v>68.380714285714276</v>
      </c>
      <c r="Q66" s="225"/>
      <c r="R66" s="225">
        <v>53.91</v>
      </c>
      <c r="S66" s="223"/>
      <c r="T66" s="223">
        <v>79.673999999999992</v>
      </c>
      <c r="U66" s="223"/>
      <c r="V66" s="223">
        <v>81.290999999999997</v>
      </c>
      <c r="W66" s="11"/>
      <c r="Y66" s="225">
        <v>957.32999999999993</v>
      </c>
      <c r="Z66" s="225">
        <v>1029.32</v>
      </c>
      <c r="AB66" s="11"/>
      <c r="AC66" s="11"/>
      <c r="AD66" s="11"/>
      <c r="AE66" s="4"/>
      <c r="AF66" s="4"/>
    </row>
    <row r="67" spans="1:32" x14ac:dyDescent="0.2">
      <c r="A67" s="55"/>
      <c r="B67" s="11"/>
      <c r="C67" s="238" t="s">
        <v>441</v>
      </c>
      <c r="D67" s="238"/>
      <c r="E67" s="288">
        <v>8332</v>
      </c>
      <c r="F67" s="11"/>
      <c r="G67" s="11"/>
      <c r="H67" s="11"/>
      <c r="I67" s="11"/>
      <c r="J67" s="11"/>
      <c r="K67" s="11"/>
      <c r="M67" s="192">
        <v>10</v>
      </c>
      <c r="N67" s="69"/>
      <c r="P67" s="225">
        <v>41.694285714285712</v>
      </c>
      <c r="Q67" s="225"/>
      <c r="R67" s="225">
        <v>27</v>
      </c>
      <c r="S67" s="223"/>
      <c r="T67" s="223">
        <v>43.413999999999994</v>
      </c>
      <c r="U67" s="223"/>
      <c r="V67" s="223">
        <v>46.305</v>
      </c>
      <c r="W67" s="11"/>
      <c r="Y67" s="225">
        <v>875.57999999999993</v>
      </c>
      <c r="Z67" s="225">
        <v>899.71</v>
      </c>
      <c r="AB67" s="11"/>
      <c r="AC67" s="11"/>
      <c r="AD67" s="11"/>
      <c r="AE67" s="4"/>
      <c r="AF67" s="4"/>
    </row>
    <row r="68" spans="1:32" x14ac:dyDescent="0.2">
      <c r="A68" s="55"/>
      <c r="B68" s="11"/>
      <c r="C68" s="238" t="s">
        <v>441</v>
      </c>
      <c r="D68" s="238"/>
      <c r="E68" s="288">
        <v>8334</v>
      </c>
      <c r="F68" s="11"/>
      <c r="G68" s="11"/>
      <c r="H68" s="11"/>
      <c r="I68" s="11"/>
      <c r="J68" s="11"/>
      <c r="K68" s="11"/>
      <c r="M68" s="192">
        <v>1</v>
      </c>
      <c r="N68" s="69"/>
      <c r="P68" s="225">
        <v>49.7</v>
      </c>
      <c r="Q68" s="225"/>
      <c r="R68" s="225">
        <v>49.7</v>
      </c>
      <c r="S68" s="223"/>
      <c r="T68" s="223">
        <v>52.478999999999999</v>
      </c>
      <c r="U68" s="223"/>
      <c r="V68" s="223">
        <v>52.478999999999999</v>
      </c>
      <c r="W68" s="11"/>
      <c r="Y68" s="225">
        <v>99.4</v>
      </c>
      <c r="Z68" s="225">
        <v>99.4</v>
      </c>
      <c r="AB68" s="11"/>
      <c r="AC68" s="11"/>
      <c r="AD68" s="11"/>
      <c r="AE68" s="4"/>
      <c r="AF68" s="4"/>
    </row>
    <row r="69" spans="1:32" x14ac:dyDescent="0.2">
      <c r="A69" s="55"/>
      <c r="B69" s="11"/>
      <c r="C69" s="238" t="s">
        <v>441</v>
      </c>
      <c r="D69" s="238"/>
      <c r="E69" s="288">
        <v>8352</v>
      </c>
      <c r="F69" s="11"/>
      <c r="G69" s="11"/>
      <c r="H69" s="11"/>
      <c r="I69" s="11"/>
      <c r="J69" s="11"/>
      <c r="K69" s="11"/>
      <c r="M69" s="192">
        <v>3</v>
      </c>
      <c r="N69" s="69"/>
      <c r="P69" s="225">
        <v>46.316250000000004</v>
      </c>
      <c r="Q69" s="225"/>
      <c r="R69" s="225">
        <v>43.72</v>
      </c>
      <c r="S69" s="223"/>
      <c r="T69" s="223">
        <v>48.114999999999995</v>
      </c>
      <c r="U69" s="223"/>
      <c r="V69" s="223">
        <v>41.1785</v>
      </c>
      <c r="W69" s="11"/>
      <c r="Y69" s="225">
        <v>370.53000000000003</v>
      </c>
      <c r="Z69" s="225">
        <v>370.53</v>
      </c>
      <c r="AB69" s="11"/>
      <c r="AC69" s="11"/>
      <c r="AD69" s="11"/>
      <c r="AE69" s="4"/>
      <c r="AF69" s="4"/>
    </row>
    <row r="70" spans="1:32" x14ac:dyDescent="0.2">
      <c r="A70" s="55"/>
      <c r="B70" s="11"/>
      <c r="C70" s="238" t="s">
        <v>700</v>
      </c>
      <c r="D70" s="238"/>
      <c r="E70" s="288">
        <v>8203</v>
      </c>
      <c r="F70" s="11"/>
      <c r="G70" s="11"/>
      <c r="H70" s="11"/>
      <c r="I70" s="11"/>
      <c r="J70" s="11"/>
      <c r="K70" s="11"/>
      <c r="M70" s="192">
        <v>2</v>
      </c>
      <c r="N70" s="69"/>
      <c r="P70" s="225">
        <v>99.594999999999999</v>
      </c>
      <c r="Q70" s="225"/>
      <c r="R70" s="225">
        <v>77.62</v>
      </c>
      <c r="S70" s="223"/>
      <c r="T70" s="223">
        <v>110.61750000000001</v>
      </c>
      <c r="U70" s="223"/>
      <c r="V70" s="223">
        <v>110.61750000000001</v>
      </c>
      <c r="W70" s="11"/>
      <c r="Y70" s="225">
        <v>398.38</v>
      </c>
      <c r="Z70" s="225">
        <v>398.38</v>
      </c>
      <c r="AB70" s="11"/>
      <c r="AC70" s="11"/>
      <c r="AD70" s="11"/>
      <c r="AE70" s="4"/>
      <c r="AF70" s="4"/>
    </row>
    <row r="71" spans="1:32" x14ac:dyDescent="0.2">
      <c r="A71" s="55"/>
      <c r="B71" s="11"/>
      <c r="C71" s="238" t="s">
        <v>701</v>
      </c>
      <c r="D71" s="238"/>
      <c r="E71" s="288">
        <v>8203</v>
      </c>
      <c r="F71" s="11"/>
      <c r="G71" s="11"/>
      <c r="H71" s="11"/>
      <c r="I71" s="11"/>
      <c r="J71" s="11"/>
      <c r="K71" s="11"/>
      <c r="M71" s="192">
        <v>8</v>
      </c>
      <c r="N71" s="69"/>
      <c r="P71" s="225">
        <v>43.29117647058824</v>
      </c>
      <c r="Q71" s="225"/>
      <c r="R71" s="225">
        <v>31.18</v>
      </c>
      <c r="S71" s="223"/>
      <c r="T71" s="223">
        <v>45.397058823529406</v>
      </c>
      <c r="U71" s="223"/>
      <c r="V71" s="223">
        <v>55.566000000000003</v>
      </c>
      <c r="W71" s="11"/>
      <c r="Y71" s="225">
        <v>735.95</v>
      </c>
      <c r="Z71" s="225">
        <v>767.14</v>
      </c>
      <c r="AB71" s="11"/>
      <c r="AC71" s="11"/>
      <c r="AD71" s="11"/>
      <c r="AE71" s="4"/>
      <c r="AF71" s="4"/>
    </row>
    <row r="72" spans="1:32" x14ac:dyDescent="0.2">
      <c r="A72" s="55"/>
      <c r="B72" s="11"/>
      <c r="C72" s="238" t="s">
        <v>442</v>
      </c>
      <c r="D72" s="238"/>
      <c r="E72" s="288">
        <v>8203</v>
      </c>
      <c r="F72" s="11"/>
      <c r="G72" s="11"/>
      <c r="H72" s="11"/>
      <c r="I72" s="11"/>
      <c r="J72" s="11"/>
      <c r="K72" s="11"/>
      <c r="M72" s="192">
        <v>6937</v>
      </c>
      <c r="N72" s="69"/>
      <c r="P72" s="225">
        <v>43.933724264450163</v>
      </c>
      <c r="Q72" s="225"/>
      <c r="R72" s="225">
        <v>42.16</v>
      </c>
      <c r="S72" s="223"/>
      <c r="T72" s="223">
        <v>39.544791402935218</v>
      </c>
      <c r="U72" s="223"/>
      <c r="V72" s="223">
        <v>38.587499999999999</v>
      </c>
      <c r="W72" s="11"/>
      <c r="Y72" s="225">
        <v>635931.22999999975</v>
      </c>
      <c r="Z72" s="225">
        <v>630056.18999999994</v>
      </c>
      <c r="AB72" s="11"/>
      <c r="AC72" s="11"/>
      <c r="AD72" s="11"/>
      <c r="AE72" s="4"/>
      <c r="AF72" s="4"/>
    </row>
    <row r="73" spans="1:32" x14ac:dyDescent="0.2">
      <c r="A73" s="55"/>
      <c r="B73" s="11"/>
      <c r="C73" s="238" t="s">
        <v>442</v>
      </c>
      <c r="D73" s="238"/>
      <c r="E73" s="288">
        <v>8230</v>
      </c>
      <c r="F73" s="11"/>
      <c r="G73" s="11"/>
      <c r="H73" s="11"/>
      <c r="I73" s="11"/>
      <c r="J73" s="11"/>
      <c r="K73" s="11"/>
      <c r="M73" s="192">
        <v>1</v>
      </c>
      <c r="N73" s="69"/>
      <c r="P73" s="225">
        <v>20</v>
      </c>
      <c r="Q73" s="225"/>
      <c r="R73" s="225">
        <v>20</v>
      </c>
      <c r="S73" s="223"/>
      <c r="T73" s="223">
        <v>17.492999999999999</v>
      </c>
      <c r="U73" s="223"/>
      <c r="V73" s="223">
        <v>17.492999999999999</v>
      </c>
      <c r="W73" s="11"/>
      <c r="Y73" s="225">
        <v>40</v>
      </c>
      <c r="Z73" s="225">
        <v>40</v>
      </c>
      <c r="AB73" s="11"/>
      <c r="AC73" s="11"/>
      <c r="AD73" s="11"/>
      <c r="AE73" s="4"/>
      <c r="AF73" s="4"/>
    </row>
    <row r="74" spans="1:32" x14ac:dyDescent="0.2">
      <c r="A74" s="55"/>
      <c r="B74" s="11"/>
      <c r="C74" s="238" t="s">
        <v>442</v>
      </c>
      <c r="D74" s="238"/>
      <c r="E74" s="288">
        <v>8302</v>
      </c>
      <c r="F74" s="11"/>
      <c r="G74" s="11"/>
      <c r="H74" s="11"/>
      <c r="I74" s="11"/>
      <c r="J74" s="11"/>
      <c r="K74" s="11"/>
      <c r="M74" s="192">
        <v>1</v>
      </c>
      <c r="N74" s="69"/>
      <c r="P74" s="225">
        <v>10.15</v>
      </c>
      <c r="Q74" s="225"/>
      <c r="R74" s="225">
        <v>10.15</v>
      </c>
      <c r="S74" s="223"/>
      <c r="T74" s="223">
        <v>0</v>
      </c>
      <c r="U74" s="223"/>
      <c r="V74" s="223">
        <v>0</v>
      </c>
      <c r="W74" s="11"/>
      <c r="Y74" s="225">
        <v>20.3</v>
      </c>
      <c r="Z74" s="225">
        <v>20.3</v>
      </c>
      <c r="AB74" s="11"/>
      <c r="AC74" s="11"/>
      <c r="AD74" s="11"/>
      <c r="AE74" s="4"/>
      <c r="AF74" s="4"/>
    </row>
    <row r="75" spans="1:32" x14ac:dyDescent="0.2">
      <c r="A75" s="55"/>
      <c r="B75" s="11"/>
      <c r="C75" s="238" t="s">
        <v>702</v>
      </c>
      <c r="D75" s="238"/>
      <c r="E75" s="288">
        <v>8310</v>
      </c>
      <c r="F75" s="11"/>
      <c r="G75" s="11"/>
      <c r="H75" s="11"/>
      <c r="I75" s="11"/>
      <c r="J75" s="11"/>
      <c r="K75" s="11"/>
      <c r="M75" s="192">
        <v>1</v>
      </c>
      <c r="N75" s="69"/>
      <c r="P75" s="225">
        <v>0</v>
      </c>
      <c r="Q75" s="225"/>
      <c r="R75" s="225">
        <v>0</v>
      </c>
      <c r="S75" s="223"/>
      <c r="T75" s="223">
        <v>0</v>
      </c>
      <c r="U75" s="223"/>
      <c r="V75" s="223">
        <v>0</v>
      </c>
      <c r="W75" s="11"/>
      <c r="Y75" s="225">
        <v>0</v>
      </c>
      <c r="Z75" s="225">
        <v>0</v>
      </c>
      <c r="AB75" s="11"/>
      <c r="AC75" s="11"/>
      <c r="AD75" s="11"/>
      <c r="AE75" s="4"/>
      <c r="AF75" s="4"/>
    </row>
    <row r="76" spans="1:32" x14ac:dyDescent="0.2">
      <c r="A76" s="55"/>
      <c r="B76" s="11"/>
      <c r="C76" s="238" t="s">
        <v>702</v>
      </c>
      <c r="D76" s="238"/>
      <c r="E76" s="288">
        <v>8341</v>
      </c>
      <c r="F76" s="11"/>
      <c r="G76" s="11"/>
      <c r="H76" s="11"/>
      <c r="I76" s="11"/>
      <c r="J76" s="11"/>
      <c r="K76" s="11"/>
      <c r="M76" s="192">
        <v>1</v>
      </c>
      <c r="N76" s="69"/>
      <c r="P76" s="225">
        <v>11.21</v>
      </c>
      <c r="Q76" s="225"/>
      <c r="R76" s="225">
        <v>11.21</v>
      </c>
      <c r="S76" s="223"/>
      <c r="T76" s="223">
        <v>0</v>
      </c>
      <c r="U76" s="223"/>
      <c r="V76" s="223">
        <v>0</v>
      </c>
      <c r="W76" s="11"/>
      <c r="Y76" s="225">
        <v>11.21</v>
      </c>
      <c r="Z76" s="225">
        <v>11.21</v>
      </c>
      <c r="AB76" s="11"/>
      <c r="AC76" s="11"/>
      <c r="AD76" s="11"/>
      <c r="AE76" s="4"/>
      <c r="AF76" s="4"/>
    </row>
    <row r="77" spans="1:32" x14ac:dyDescent="0.2">
      <c r="A77" s="55"/>
      <c r="B77" s="11"/>
      <c r="C77" s="238" t="s">
        <v>625</v>
      </c>
      <c r="D77" s="238"/>
      <c r="E77" s="288">
        <v>8094</v>
      </c>
      <c r="F77" s="11"/>
      <c r="G77" s="11"/>
      <c r="H77" s="11"/>
      <c r="I77" s="11"/>
      <c r="J77" s="11"/>
      <c r="K77" s="11"/>
      <c r="M77" s="192">
        <v>16</v>
      </c>
      <c r="N77" s="69"/>
      <c r="P77" s="225">
        <v>67.644999999999996</v>
      </c>
      <c r="Q77" s="225"/>
      <c r="R77" s="225">
        <v>65.89</v>
      </c>
      <c r="S77" s="223"/>
      <c r="T77" s="223">
        <v>73.422176470588241</v>
      </c>
      <c r="U77" s="223"/>
      <c r="V77" s="223">
        <v>68.942999999999998</v>
      </c>
      <c r="W77" s="11"/>
      <c r="Y77" s="225">
        <v>2299.9299999999998</v>
      </c>
      <c r="Z77" s="225">
        <v>2358.65</v>
      </c>
      <c r="AB77" s="11"/>
      <c r="AC77" s="11"/>
      <c r="AD77" s="11"/>
      <c r="AE77" s="4"/>
      <c r="AF77" s="4"/>
    </row>
    <row r="78" spans="1:32" x14ac:dyDescent="0.2">
      <c r="A78" s="55"/>
      <c r="B78" s="11"/>
      <c r="C78" s="238" t="s">
        <v>625</v>
      </c>
      <c r="D78" s="238"/>
      <c r="E78" s="288">
        <v>8310</v>
      </c>
      <c r="F78" s="11"/>
      <c r="G78" s="11"/>
      <c r="H78" s="11"/>
      <c r="I78" s="11"/>
      <c r="J78" s="11"/>
      <c r="K78" s="11"/>
      <c r="M78" s="192">
        <v>1</v>
      </c>
      <c r="N78" s="69"/>
      <c r="P78" s="225">
        <v>44.429999999999993</v>
      </c>
      <c r="Q78" s="225"/>
      <c r="R78" s="225">
        <v>44.429999999999993</v>
      </c>
      <c r="S78" s="223"/>
      <c r="T78" s="223">
        <v>45.276000000000003</v>
      </c>
      <c r="U78" s="223"/>
      <c r="V78" s="223">
        <v>45.276000000000003</v>
      </c>
      <c r="W78" s="11"/>
      <c r="Y78" s="225">
        <v>88.859999999999985</v>
      </c>
      <c r="Z78" s="225">
        <v>88.86</v>
      </c>
      <c r="AB78" s="11"/>
      <c r="AC78" s="11"/>
      <c r="AD78" s="11"/>
      <c r="AE78" s="4"/>
      <c r="AF78" s="4"/>
    </row>
    <row r="79" spans="1:32" x14ac:dyDescent="0.2">
      <c r="A79" s="55"/>
      <c r="B79" s="11"/>
      <c r="C79" s="238" t="s">
        <v>625</v>
      </c>
      <c r="D79" s="238"/>
      <c r="E79" s="288">
        <v>8346</v>
      </c>
      <c r="F79" s="11"/>
      <c r="G79" s="11"/>
      <c r="H79" s="11"/>
      <c r="I79" s="11"/>
      <c r="J79" s="11"/>
      <c r="K79" s="11"/>
      <c r="M79" s="192">
        <v>2</v>
      </c>
      <c r="N79" s="69"/>
      <c r="P79" s="225">
        <v>37.045000000000002</v>
      </c>
      <c r="Q79" s="225"/>
      <c r="R79" s="225">
        <v>30.27</v>
      </c>
      <c r="S79" s="223"/>
      <c r="T79" s="223">
        <v>37.043999999999997</v>
      </c>
      <c r="U79" s="223"/>
      <c r="V79" s="223">
        <v>37.043999999999997</v>
      </c>
      <c r="W79" s="11"/>
      <c r="Y79" s="225">
        <v>148.18</v>
      </c>
      <c r="Z79" s="225">
        <v>148.18</v>
      </c>
      <c r="AB79" s="11"/>
      <c r="AC79" s="11"/>
      <c r="AD79" s="11"/>
      <c r="AE79" s="4"/>
      <c r="AF79" s="4"/>
    </row>
    <row r="80" spans="1:32" x14ac:dyDescent="0.2">
      <c r="A80" s="55"/>
      <c r="B80" s="11"/>
      <c r="C80" s="238" t="s">
        <v>445</v>
      </c>
      <c r="D80" s="238"/>
      <c r="E80" s="288">
        <v>8094</v>
      </c>
      <c r="F80" s="11"/>
      <c r="G80" s="11"/>
      <c r="H80" s="11"/>
      <c r="I80" s="11"/>
      <c r="J80" s="11"/>
      <c r="K80" s="11"/>
      <c r="M80" s="192">
        <v>145</v>
      </c>
      <c r="N80" s="69"/>
      <c r="P80" s="225">
        <v>65.106987577639757</v>
      </c>
      <c r="Q80" s="225"/>
      <c r="R80" s="225">
        <v>56</v>
      </c>
      <c r="S80" s="223"/>
      <c r="T80" s="223">
        <v>68.02870807453418</v>
      </c>
      <c r="U80" s="223"/>
      <c r="V80" s="223">
        <v>67.914000000000001</v>
      </c>
      <c r="W80" s="11"/>
      <c r="Y80" s="225">
        <v>20964.45</v>
      </c>
      <c r="Z80" s="225">
        <v>20594.22</v>
      </c>
      <c r="AB80" s="11"/>
      <c r="AC80" s="11"/>
      <c r="AD80" s="11"/>
      <c r="AE80" s="4"/>
      <c r="AF80" s="4"/>
    </row>
    <row r="81" spans="1:32" x14ac:dyDescent="0.2">
      <c r="A81" s="55"/>
      <c r="B81" s="11"/>
      <c r="C81" s="238" t="s">
        <v>445</v>
      </c>
      <c r="D81" s="238"/>
      <c r="E81" s="288">
        <v>8310</v>
      </c>
      <c r="F81" s="11"/>
      <c r="G81" s="11"/>
      <c r="H81" s="11"/>
      <c r="I81" s="11"/>
      <c r="J81" s="11"/>
      <c r="K81" s="11"/>
      <c r="M81" s="192">
        <v>22</v>
      </c>
      <c r="N81" s="69"/>
      <c r="P81" s="225">
        <v>62.276363636363634</v>
      </c>
      <c r="Q81" s="225"/>
      <c r="R81" s="225">
        <v>50</v>
      </c>
      <c r="S81" s="223"/>
      <c r="T81" s="223">
        <v>68.241409090909102</v>
      </c>
      <c r="U81" s="223"/>
      <c r="V81" s="223">
        <v>66.370499999999993</v>
      </c>
      <c r="W81" s="11"/>
      <c r="Y81" s="225">
        <v>2740.16</v>
      </c>
      <c r="Z81" s="225">
        <v>2811.67</v>
      </c>
      <c r="AB81" s="11"/>
      <c r="AC81" s="11"/>
      <c r="AD81" s="11"/>
      <c r="AE81" s="4"/>
      <c r="AF81" s="4"/>
    </row>
    <row r="82" spans="1:32" x14ac:dyDescent="0.2">
      <c r="A82" s="55"/>
      <c r="B82" s="11"/>
      <c r="C82" s="238" t="s">
        <v>445</v>
      </c>
      <c r="D82" s="238"/>
      <c r="E82" s="288">
        <v>8340</v>
      </c>
      <c r="F82" s="11"/>
      <c r="G82" s="11"/>
      <c r="H82" s="11"/>
      <c r="I82" s="11"/>
      <c r="J82" s="11"/>
      <c r="K82" s="11"/>
      <c r="M82" s="192">
        <v>37</v>
      </c>
      <c r="N82" s="69"/>
      <c r="P82" s="225">
        <v>46.284225352112678</v>
      </c>
      <c r="Q82" s="225"/>
      <c r="R82" s="225">
        <v>37.86</v>
      </c>
      <c r="S82" s="223"/>
      <c r="T82" s="223">
        <v>36.582478873239431</v>
      </c>
      <c r="U82" s="223"/>
      <c r="V82" s="223">
        <v>33.99</v>
      </c>
      <c r="W82" s="11"/>
      <c r="Y82" s="225">
        <v>3286.1800000000003</v>
      </c>
      <c r="Z82" s="225">
        <v>2586.4899999999998</v>
      </c>
      <c r="AB82" s="11"/>
      <c r="AC82" s="11"/>
      <c r="AD82" s="11"/>
      <c r="AE82" s="4"/>
      <c r="AF82" s="4"/>
    </row>
    <row r="83" spans="1:32" x14ac:dyDescent="0.2">
      <c r="A83" s="55"/>
      <c r="B83" s="11"/>
      <c r="C83" s="238" t="s">
        <v>445</v>
      </c>
      <c r="D83" s="238"/>
      <c r="E83" s="288">
        <v>8346</v>
      </c>
      <c r="F83" s="11"/>
      <c r="G83" s="11"/>
      <c r="H83" s="11"/>
      <c r="I83" s="11"/>
      <c r="J83" s="11"/>
      <c r="K83" s="11"/>
      <c r="M83" s="192">
        <v>33</v>
      </c>
      <c r="N83" s="69"/>
      <c r="P83" s="225">
        <v>77.112000000000009</v>
      </c>
      <c r="Q83" s="225"/>
      <c r="R83" s="225">
        <v>49.54</v>
      </c>
      <c r="S83" s="223"/>
      <c r="T83" s="223">
        <v>84.66295384615384</v>
      </c>
      <c r="U83" s="223"/>
      <c r="V83" s="223">
        <v>74.087999999999994</v>
      </c>
      <c r="W83" s="11"/>
      <c r="Y83" s="225">
        <v>5012.2800000000007</v>
      </c>
      <c r="Z83" s="225">
        <v>5067.1400000000003</v>
      </c>
      <c r="AB83" s="11"/>
      <c r="AC83" s="11"/>
      <c r="AD83" s="11"/>
      <c r="AE83" s="4"/>
      <c r="AF83" s="4"/>
    </row>
    <row r="84" spans="1:32" x14ac:dyDescent="0.2">
      <c r="A84" s="55"/>
      <c r="B84" s="11"/>
      <c r="C84" s="238" t="s">
        <v>445</v>
      </c>
      <c r="D84" s="238"/>
      <c r="E84" s="288">
        <v>8350</v>
      </c>
      <c r="F84" s="11"/>
      <c r="G84" s="11"/>
      <c r="H84" s="11"/>
      <c r="I84" s="11"/>
      <c r="J84" s="11"/>
      <c r="K84" s="11"/>
      <c r="M84" s="192">
        <v>21</v>
      </c>
      <c r="N84" s="69"/>
      <c r="P84" s="225">
        <v>60.113809523809529</v>
      </c>
      <c r="Q84" s="225"/>
      <c r="R84" s="225">
        <v>42.524999999999999</v>
      </c>
      <c r="S84" s="223"/>
      <c r="T84" s="223">
        <v>64.337809523809526</v>
      </c>
      <c r="U84" s="223"/>
      <c r="V84" s="223">
        <v>59.682000000000002</v>
      </c>
      <c r="W84" s="11"/>
      <c r="Y84" s="225">
        <v>2524.7800000000002</v>
      </c>
      <c r="Z84" s="225">
        <v>2516.87</v>
      </c>
      <c r="AB84" s="11"/>
      <c r="AC84" s="11"/>
      <c r="AD84" s="11"/>
      <c r="AE84" s="4"/>
      <c r="AF84" s="4"/>
    </row>
    <row r="85" spans="1:32" x14ac:dyDescent="0.2">
      <c r="A85" s="55"/>
      <c r="B85" s="11"/>
      <c r="C85" s="238" t="s">
        <v>445</v>
      </c>
      <c r="D85" s="238"/>
      <c r="E85" s="288">
        <v>8360</v>
      </c>
      <c r="F85" s="11"/>
      <c r="G85" s="11"/>
      <c r="H85" s="11"/>
      <c r="I85" s="11"/>
      <c r="J85" s="11"/>
      <c r="K85" s="11"/>
      <c r="M85" s="192">
        <v>26</v>
      </c>
      <c r="N85" s="69"/>
      <c r="P85" s="225">
        <v>48.990980392156864</v>
      </c>
      <c r="Q85" s="225"/>
      <c r="R85" s="225">
        <v>32.26</v>
      </c>
      <c r="S85" s="223"/>
      <c r="T85" s="223">
        <v>45.124078431372538</v>
      </c>
      <c r="U85" s="223"/>
      <c r="V85" s="223">
        <v>41.2</v>
      </c>
      <c r="W85" s="11"/>
      <c r="Y85" s="225">
        <v>2498.54</v>
      </c>
      <c r="Z85" s="225">
        <v>2248.91</v>
      </c>
      <c r="AB85" s="11"/>
      <c r="AC85" s="11"/>
      <c r="AD85" s="11"/>
      <c r="AE85" s="4"/>
      <c r="AF85" s="4"/>
    </row>
    <row r="86" spans="1:32" x14ac:dyDescent="0.2">
      <c r="A86" s="55"/>
      <c r="B86" s="11"/>
      <c r="C86" s="238" t="s">
        <v>444</v>
      </c>
      <c r="D86" s="238"/>
      <c r="E86" s="288">
        <v>8094</v>
      </c>
      <c r="F86" s="11"/>
      <c r="G86" s="11"/>
      <c r="H86" s="11"/>
      <c r="I86" s="11"/>
      <c r="J86" s="11"/>
      <c r="K86" s="11"/>
      <c r="M86" s="192">
        <v>1</v>
      </c>
      <c r="N86" s="69"/>
      <c r="P86" s="225">
        <v>62.5</v>
      </c>
      <c r="Q86" s="225"/>
      <c r="R86" s="225">
        <v>62.5</v>
      </c>
      <c r="S86" s="223"/>
      <c r="T86" s="223">
        <v>64.826999999999998</v>
      </c>
      <c r="U86" s="223"/>
      <c r="V86" s="223">
        <v>64.826999999999998</v>
      </c>
      <c r="W86" s="11"/>
      <c r="Y86" s="225">
        <v>125</v>
      </c>
      <c r="Z86" s="225">
        <v>122.24</v>
      </c>
      <c r="AB86" s="11"/>
      <c r="AC86" s="11"/>
      <c r="AD86" s="11"/>
      <c r="AE86" s="4"/>
      <c r="AF86" s="4"/>
    </row>
    <row r="87" spans="1:32" x14ac:dyDescent="0.2">
      <c r="A87" s="55"/>
      <c r="B87" s="11"/>
      <c r="C87" s="238" t="s">
        <v>444</v>
      </c>
      <c r="D87" s="238"/>
      <c r="E87" s="288">
        <v>8310</v>
      </c>
      <c r="F87" s="11"/>
      <c r="G87" s="11"/>
      <c r="H87" s="11"/>
      <c r="I87" s="11"/>
      <c r="J87" s="11"/>
      <c r="K87" s="11"/>
      <c r="M87" s="192">
        <v>2</v>
      </c>
      <c r="N87" s="69"/>
      <c r="P87" s="225">
        <v>32.9925</v>
      </c>
      <c r="Q87" s="225"/>
      <c r="R87" s="225">
        <v>31.42</v>
      </c>
      <c r="S87" s="223"/>
      <c r="T87" s="223">
        <v>32.430999999999997</v>
      </c>
      <c r="U87" s="223"/>
      <c r="V87" s="223">
        <v>32.430999999999997</v>
      </c>
      <c r="W87" s="11"/>
      <c r="Y87" s="225">
        <v>131.97</v>
      </c>
      <c r="Z87" s="225">
        <v>131.97</v>
      </c>
      <c r="AB87" s="11"/>
      <c r="AC87" s="11"/>
      <c r="AD87" s="11"/>
      <c r="AE87" s="4"/>
      <c r="AF87" s="4"/>
    </row>
    <row r="88" spans="1:32" x14ac:dyDescent="0.2">
      <c r="A88" s="55"/>
      <c r="B88" s="11"/>
      <c r="C88" s="238" t="s">
        <v>703</v>
      </c>
      <c r="D88" s="238"/>
      <c r="E88" s="288">
        <v>8346</v>
      </c>
      <c r="F88" s="11"/>
      <c r="G88" s="11"/>
      <c r="H88" s="11"/>
      <c r="I88" s="11"/>
      <c r="J88" s="11"/>
      <c r="K88" s="11"/>
      <c r="M88" s="192">
        <v>2</v>
      </c>
      <c r="N88" s="69"/>
      <c r="P88" s="225">
        <v>36.8825</v>
      </c>
      <c r="Q88" s="225"/>
      <c r="R88" s="225">
        <v>34.31</v>
      </c>
      <c r="S88" s="223"/>
      <c r="T88" s="223">
        <v>36.529499999999999</v>
      </c>
      <c r="U88" s="223"/>
      <c r="V88" s="223">
        <v>36.529499999999999</v>
      </c>
      <c r="W88" s="11"/>
      <c r="Y88" s="225">
        <v>147.53</v>
      </c>
      <c r="Z88" s="225">
        <v>147.53</v>
      </c>
      <c r="AB88" s="11"/>
      <c r="AC88" s="11"/>
      <c r="AD88" s="11"/>
      <c r="AE88" s="4"/>
      <c r="AF88" s="4"/>
    </row>
    <row r="89" spans="1:32" x14ac:dyDescent="0.2">
      <c r="A89" s="55"/>
      <c r="B89" s="11"/>
      <c r="C89" s="238" t="s">
        <v>444</v>
      </c>
      <c r="D89" s="238"/>
      <c r="E89" s="288">
        <v>8360</v>
      </c>
      <c r="F89" s="11"/>
      <c r="G89" s="11"/>
      <c r="H89" s="11"/>
      <c r="I89" s="11"/>
      <c r="J89" s="11"/>
      <c r="K89" s="11"/>
      <c r="M89" s="192">
        <v>2</v>
      </c>
      <c r="N89" s="69"/>
      <c r="P89" s="225">
        <v>57.78</v>
      </c>
      <c r="Q89" s="225"/>
      <c r="R89" s="225">
        <v>44.69</v>
      </c>
      <c r="S89" s="223"/>
      <c r="T89" s="223">
        <v>61.740000000000009</v>
      </c>
      <c r="U89" s="223"/>
      <c r="V89" s="223">
        <v>61.74</v>
      </c>
      <c r="W89" s="11"/>
      <c r="Y89" s="225">
        <v>231.12</v>
      </c>
      <c r="Z89" s="225">
        <v>231.12</v>
      </c>
      <c r="AB89" s="11"/>
      <c r="AC89" s="11"/>
      <c r="AD89" s="11"/>
      <c r="AE89" s="4"/>
      <c r="AF89" s="4"/>
    </row>
    <row r="90" spans="1:32" x14ac:dyDescent="0.2">
      <c r="A90" s="55"/>
      <c r="B90" s="11"/>
      <c r="C90" s="238" t="s">
        <v>443</v>
      </c>
      <c r="D90" s="238"/>
      <c r="E90" s="288">
        <v>8210</v>
      </c>
      <c r="F90" s="11"/>
      <c r="G90" s="11"/>
      <c r="H90" s="11"/>
      <c r="I90" s="11"/>
      <c r="J90" s="11"/>
      <c r="K90" s="11"/>
      <c r="M90" s="192">
        <v>1</v>
      </c>
      <c r="N90" s="69"/>
      <c r="P90" s="225">
        <v>10.15</v>
      </c>
      <c r="Q90" s="225"/>
      <c r="R90" s="225">
        <v>10.15</v>
      </c>
      <c r="S90" s="223"/>
      <c r="T90" s="223">
        <v>0</v>
      </c>
      <c r="U90" s="223"/>
      <c r="V90" s="223">
        <v>0</v>
      </c>
      <c r="W90" s="11"/>
      <c r="Y90" s="225">
        <v>10.15</v>
      </c>
      <c r="Z90" s="225">
        <v>10.15</v>
      </c>
      <c r="AB90" s="11"/>
      <c r="AC90" s="11"/>
      <c r="AD90" s="11"/>
      <c r="AE90" s="4"/>
      <c r="AF90" s="4"/>
    </row>
    <row r="91" spans="1:32" x14ac:dyDescent="0.2">
      <c r="A91" s="55"/>
      <c r="B91" s="11"/>
      <c r="C91" s="238" t="s">
        <v>443</v>
      </c>
      <c r="D91" s="238"/>
      <c r="E91" s="288">
        <v>8310</v>
      </c>
      <c r="F91" s="11"/>
      <c r="G91" s="11"/>
      <c r="H91" s="11"/>
      <c r="I91" s="11"/>
      <c r="J91" s="11"/>
      <c r="K91" s="11"/>
      <c r="M91" s="192">
        <v>614</v>
      </c>
      <c r="N91" s="69"/>
      <c r="P91" s="225">
        <v>56.051160919540258</v>
      </c>
      <c r="Q91" s="225"/>
      <c r="R91" s="225">
        <v>49.295000000000002</v>
      </c>
      <c r="S91" s="223"/>
      <c r="T91" s="223">
        <v>58.830520306513421</v>
      </c>
      <c r="U91" s="223"/>
      <c r="V91" s="223">
        <v>56.594999999999999</v>
      </c>
      <c r="W91" s="11"/>
      <c r="Y91" s="225">
        <v>80153.250000000073</v>
      </c>
      <c r="Z91" s="225">
        <v>79933.630000000107</v>
      </c>
      <c r="AB91" s="11"/>
      <c r="AC91" s="11"/>
      <c r="AD91" s="11"/>
      <c r="AE91" s="4"/>
      <c r="AF91" s="4"/>
    </row>
    <row r="92" spans="1:32" x14ac:dyDescent="0.2">
      <c r="A92" s="55"/>
      <c r="B92" s="11"/>
      <c r="C92" s="238" t="s">
        <v>443</v>
      </c>
      <c r="D92" s="238"/>
      <c r="E92" s="288">
        <v>8326</v>
      </c>
      <c r="F92" s="11"/>
      <c r="G92" s="11"/>
      <c r="H92" s="11"/>
      <c r="I92" s="11"/>
      <c r="J92" s="11"/>
      <c r="K92" s="11"/>
      <c r="M92" s="192">
        <v>79</v>
      </c>
      <c r="N92" s="69"/>
      <c r="P92" s="225">
        <v>65.840164835164828</v>
      </c>
      <c r="Q92" s="225"/>
      <c r="R92" s="225">
        <v>52.265000000000001</v>
      </c>
      <c r="S92" s="223"/>
      <c r="T92" s="223">
        <v>68.391791208791219</v>
      </c>
      <c r="U92" s="223"/>
      <c r="V92" s="223">
        <v>65.855999999999995</v>
      </c>
      <c r="W92" s="11"/>
      <c r="Y92" s="225">
        <v>11982.91</v>
      </c>
      <c r="Z92" s="225">
        <v>11651.07</v>
      </c>
      <c r="AB92" s="11"/>
      <c r="AC92" s="11"/>
      <c r="AD92" s="11"/>
      <c r="AE92" s="4"/>
      <c r="AF92" s="4"/>
    </row>
    <row r="93" spans="1:32" x14ac:dyDescent="0.2">
      <c r="A93" s="55"/>
      <c r="B93" s="11"/>
      <c r="C93" s="238" t="s">
        <v>443</v>
      </c>
      <c r="D93" s="238"/>
      <c r="E93" s="288">
        <v>8341</v>
      </c>
      <c r="F93" s="11"/>
      <c r="G93" s="11"/>
      <c r="H93" s="11"/>
      <c r="I93" s="11"/>
      <c r="J93" s="11"/>
      <c r="K93" s="11"/>
      <c r="M93" s="192">
        <v>57</v>
      </c>
      <c r="N93" s="69"/>
      <c r="P93" s="225">
        <v>63.9975806451613</v>
      </c>
      <c r="Q93" s="225"/>
      <c r="R93" s="225">
        <v>54.695</v>
      </c>
      <c r="S93" s="223"/>
      <c r="T93" s="223">
        <v>67.565516129032261</v>
      </c>
      <c r="U93" s="223"/>
      <c r="V93" s="223">
        <v>64.826999999999998</v>
      </c>
      <c r="W93" s="11"/>
      <c r="Y93" s="225">
        <v>7935.7000000000007</v>
      </c>
      <c r="Z93" s="225">
        <v>7898.06</v>
      </c>
      <c r="AB93" s="11"/>
      <c r="AC93" s="11"/>
      <c r="AD93" s="11"/>
      <c r="AE93" s="4"/>
      <c r="AF93" s="4"/>
    </row>
    <row r="94" spans="1:32" x14ac:dyDescent="0.2">
      <c r="A94" s="55"/>
      <c r="B94" s="11"/>
      <c r="C94" s="238" t="s">
        <v>443</v>
      </c>
      <c r="D94" s="238"/>
      <c r="E94" s="288">
        <v>8360</v>
      </c>
      <c r="F94" s="11"/>
      <c r="G94" s="11"/>
      <c r="H94" s="11"/>
      <c r="I94" s="11"/>
      <c r="J94" s="11"/>
      <c r="K94" s="11"/>
      <c r="M94" s="192">
        <v>8</v>
      </c>
      <c r="N94" s="69"/>
      <c r="P94" s="225">
        <v>73.505416666666676</v>
      </c>
      <c r="Q94" s="225"/>
      <c r="R94" s="225">
        <v>58.519999999999996</v>
      </c>
      <c r="S94" s="223"/>
      <c r="T94" s="223">
        <v>69.803333333333327</v>
      </c>
      <c r="U94" s="223"/>
      <c r="V94" s="223">
        <v>55.566000000000003</v>
      </c>
      <c r="W94" s="11"/>
      <c r="Y94" s="225">
        <v>1764.13</v>
      </c>
      <c r="Z94" s="225">
        <v>1556.01</v>
      </c>
      <c r="AB94" s="11"/>
      <c r="AC94" s="11"/>
      <c r="AD94" s="11"/>
      <c r="AE94" s="4"/>
      <c r="AF94" s="4"/>
    </row>
    <row r="95" spans="1:32" x14ac:dyDescent="0.2">
      <c r="A95" s="55"/>
      <c r="B95" s="11"/>
      <c r="C95" s="238" t="s">
        <v>704</v>
      </c>
      <c r="D95" s="238"/>
      <c r="E95" s="288">
        <v>8204</v>
      </c>
      <c r="F95" s="11"/>
      <c r="G95" s="11"/>
      <c r="H95" s="11"/>
      <c r="I95" s="11"/>
      <c r="J95" s="11"/>
      <c r="K95" s="11"/>
      <c r="M95" s="192">
        <v>7</v>
      </c>
      <c r="N95" s="69"/>
      <c r="P95" s="225">
        <v>26.884285714285713</v>
      </c>
      <c r="Q95" s="225"/>
      <c r="R95" s="225">
        <v>13.8</v>
      </c>
      <c r="S95" s="223"/>
      <c r="T95" s="223">
        <v>25.137</v>
      </c>
      <c r="U95" s="223"/>
      <c r="V95" s="223">
        <v>18.521999999999998</v>
      </c>
      <c r="W95" s="11"/>
      <c r="Y95" s="225">
        <v>376.38</v>
      </c>
      <c r="Z95" s="225">
        <v>376.38</v>
      </c>
      <c r="AB95" s="11"/>
      <c r="AC95" s="11"/>
      <c r="AD95" s="11"/>
      <c r="AE95" s="4"/>
      <c r="AF95" s="4"/>
    </row>
    <row r="96" spans="1:32" x14ac:dyDescent="0.2">
      <c r="A96" s="55"/>
      <c r="B96" s="11"/>
      <c r="C96" s="238" t="s">
        <v>705</v>
      </c>
      <c r="D96" s="238"/>
      <c r="E96" s="288">
        <v>8270</v>
      </c>
      <c r="F96" s="11"/>
      <c r="G96" s="11"/>
      <c r="H96" s="11"/>
      <c r="I96" s="11"/>
      <c r="J96" s="11"/>
      <c r="K96" s="11"/>
      <c r="M96" s="192">
        <v>1</v>
      </c>
      <c r="N96" s="69"/>
      <c r="P96" s="225">
        <v>58</v>
      </c>
      <c r="Q96" s="225"/>
      <c r="R96" s="225">
        <v>58</v>
      </c>
      <c r="S96" s="223"/>
      <c r="T96" s="223">
        <v>78.203999999999994</v>
      </c>
      <c r="U96" s="223"/>
      <c r="V96" s="223">
        <v>78.203999999999994</v>
      </c>
      <c r="W96" s="11"/>
      <c r="Y96" s="225">
        <v>116</v>
      </c>
      <c r="Z96" s="225">
        <v>144.72</v>
      </c>
      <c r="AB96" s="11"/>
      <c r="AC96" s="11"/>
      <c r="AD96" s="11"/>
      <c r="AE96" s="4"/>
      <c r="AF96" s="4"/>
    </row>
    <row r="97" spans="1:32" x14ac:dyDescent="0.2">
      <c r="A97" s="55"/>
      <c r="B97" s="11"/>
      <c r="C97" s="238" t="s">
        <v>447</v>
      </c>
      <c r="D97" s="238"/>
      <c r="E97" s="288">
        <v>8210</v>
      </c>
      <c r="F97" s="11"/>
      <c r="G97" s="11"/>
      <c r="H97" s="11"/>
      <c r="I97" s="11"/>
      <c r="J97" s="11"/>
      <c r="K97" s="11"/>
      <c r="M97" s="192">
        <v>4707</v>
      </c>
      <c r="N97" s="69"/>
      <c r="P97" s="225">
        <v>46.866130079597859</v>
      </c>
      <c r="Q97" s="225"/>
      <c r="R97" s="225">
        <v>43.928333333333335</v>
      </c>
      <c r="S97" s="223"/>
      <c r="T97" s="223">
        <v>47.975458804636219</v>
      </c>
      <c r="U97" s="223"/>
      <c r="V97" s="223">
        <v>46.905250000000002</v>
      </c>
      <c r="W97" s="11"/>
      <c r="Y97" s="225">
        <v>516839.4200000022</v>
      </c>
      <c r="Z97" s="225">
        <v>509527.51000000199</v>
      </c>
      <c r="AB97" s="11"/>
      <c r="AC97" s="11"/>
      <c r="AD97" s="11"/>
      <c r="AE97" s="4"/>
      <c r="AF97" s="4"/>
    </row>
    <row r="98" spans="1:32" x14ac:dyDescent="0.2">
      <c r="A98" s="55"/>
      <c r="B98" s="11"/>
      <c r="C98" s="238" t="s">
        <v>447</v>
      </c>
      <c r="D98" s="238"/>
      <c r="E98" s="288">
        <v>8245</v>
      </c>
      <c r="F98" s="11"/>
      <c r="G98" s="11"/>
      <c r="H98" s="11"/>
      <c r="I98" s="11"/>
      <c r="J98" s="11"/>
      <c r="K98" s="11"/>
      <c r="M98" s="192">
        <v>1</v>
      </c>
      <c r="N98" s="69"/>
      <c r="P98" s="225">
        <v>24.925000000000001</v>
      </c>
      <c r="Q98" s="225"/>
      <c r="R98" s="225">
        <v>24.925000000000001</v>
      </c>
      <c r="S98" s="223"/>
      <c r="T98" s="223">
        <v>22.638000000000002</v>
      </c>
      <c r="U98" s="223"/>
      <c r="V98" s="223">
        <v>22.638000000000002</v>
      </c>
      <c r="W98" s="11"/>
      <c r="Y98" s="225">
        <v>49.85</v>
      </c>
      <c r="Z98" s="225">
        <v>49.85</v>
      </c>
      <c r="AB98" s="11"/>
      <c r="AC98" s="11"/>
      <c r="AD98" s="11"/>
      <c r="AE98" s="4"/>
      <c r="AF98" s="4"/>
    </row>
    <row r="99" spans="1:32" x14ac:dyDescent="0.2">
      <c r="A99" s="55"/>
      <c r="B99" s="11"/>
      <c r="C99" s="238" t="s">
        <v>447</v>
      </c>
      <c r="D99" s="238"/>
      <c r="E99" s="288">
        <v>8246</v>
      </c>
      <c r="F99" s="11"/>
      <c r="G99" s="11"/>
      <c r="H99" s="11"/>
      <c r="I99" s="11"/>
      <c r="J99" s="11"/>
      <c r="K99" s="11"/>
      <c r="M99" s="192">
        <v>4</v>
      </c>
      <c r="N99" s="69"/>
      <c r="P99" s="225">
        <v>23.346190476190479</v>
      </c>
      <c r="Q99" s="225"/>
      <c r="R99" s="225">
        <v>10.85</v>
      </c>
      <c r="S99" s="223"/>
      <c r="T99" s="223">
        <v>17.640000000000004</v>
      </c>
      <c r="U99" s="223"/>
      <c r="V99" s="223">
        <v>0</v>
      </c>
      <c r="W99" s="11"/>
      <c r="Y99" s="225">
        <v>490.27000000000004</v>
      </c>
      <c r="Z99" s="225">
        <v>490.27</v>
      </c>
      <c r="AB99" s="11"/>
      <c r="AC99" s="11"/>
      <c r="AD99" s="11"/>
      <c r="AE99" s="4"/>
      <c r="AF99" s="4"/>
    </row>
    <row r="100" spans="1:32" x14ac:dyDescent="0.2">
      <c r="A100" s="55"/>
      <c r="B100" s="11"/>
      <c r="C100" s="238" t="s">
        <v>447</v>
      </c>
      <c r="D100" s="238"/>
      <c r="E100" s="288">
        <v>8252</v>
      </c>
      <c r="F100" s="11"/>
      <c r="G100" s="11"/>
      <c r="H100" s="11"/>
      <c r="I100" s="11"/>
      <c r="J100" s="11"/>
      <c r="K100" s="11"/>
      <c r="M100" s="192">
        <v>3</v>
      </c>
      <c r="N100" s="69"/>
      <c r="P100" s="225">
        <v>19.972000000000001</v>
      </c>
      <c r="Q100" s="225"/>
      <c r="R100" s="225">
        <v>12.3</v>
      </c>
      <c r="S100" s="223"/>
      <c r="T100" s="223">
        <v>16.463999999999999</v>
      </c>
      <c r="U100" s="223"/>
      <c r="V100" s="223">
        <v>2.0579999999999998</v>
      </c>
      <c r="W100" s="11"/>
      <c r="Y100" s="225">
        <v>99.86</v>
      </c>
      <c r="Z100" s="225">
        <v>99.86</v>
      </c>
      <c r="AB100" s="11"/>
      <c r="AC100" s="11"/>
      <c r="AD100" s="11"/>
      <c r="AE100" s="4"/>
      <c r="AF100" s="4"/>
    </row>
    <row r="101" spans="1:32" x14ac:dyDescent="0.2">
      <c r="A101" s="55"/>
      <c r="B101" s="11"/>
      <c r="C101" s="238" t="s">
        <v>447</v>
      </c>
      <c r="D101" s="238"/>
      <c r="E101" s="288">
        <v>8260</v>
      </c>
      <c r="F101" s="11"/>
      <c r="G101" s="11"/>
      <c r="H101" s="11"/>
      <c r="I101" s="11"/>
      <c r="J101" s="11"/>
      <c r="K101" s="11"/>
      <c r="M101" s="192">
        <v>1</v>
      </c>
      <c r="N101" s="69"/>
      <c r="P101" s="225">
        <v>69.905000000000001</v>
      </c>
      <c r="Q101" s="225"/>
      <c r="R101" s="225">
        <v>69.905000000000001</v>
      </c>
      <c r="S101" s="223"/>
      <c r="T101" s="223">
        <v>76.146000000000001</v>
      </c>
      <c r="U101" s="223"/>
      <c r="V101" s="223">
        <v>76.146000000000001</v>
      </c>
      <c r="W101" s="11"/>
      <c r="Y101" s="225">
        <v>139.81</v>
      </c>
      <c r="Z101" s="225">
        <v>139.81</v>
      </c>
      <c r="AB101" s="11"/>
      <c r="AC101" s="11"/>
      <c r="AD101" s="11"/>
      <c r="AE101" s="4"/>
      <c r="AF101" s="4"/>
    </row>
    <row r="102" spans="1:32" x14ac:dyDescent="0.2">
      <c r="A102" s="55"/>
      <c r="B102" s="11"/>
      <c r="C102" s="238" t="s">
        <v>447</v>
      </c>
      <c r="D102" s="238"/>
      <c r="E102" s="288">
        <v>8327</v>
      </c>
      <c r="F102" s="11"/>
      <c r="G102" s="11"/>
      <c r="H102" s="11"/>
      <c r="I102" s="11"/>
      <c r="J102" s="11"/>
      <c r="K102" s="11"/>
      <c r="M102" s="192">
        <v>1</v>
      </c>
      <c r="N102" s="69"/>
      <c r="P102" s="225">
        <v>42.68</v>
      </c>
      <c r="Q102" s="225"/>
      <c r="R102" s="225">
        <v>42.68</v>
      </c>
      <c r="S102" s="223"/>
      <c r="T102" s="223">
        <v>44.247</v>
      </c>
      <c r="U102" s="223"/>
      <c r="V102" s="223">
        <v>44.247</v>
      </c>
      <c r="W102" s="11"/>
      <c r="Y102" s="225">
        <v>85.36</v>
      </c>
      <c r="Z102" s="225">
        <v>85.36</v>
      </c>
      <c r="AB102" s="11"/>
      <c r="AC102" s="11"/>
      <c r="AD102" s="11"/>
      <c r="AE102" s="4"/>
      <c r="AF102" s="4"/>
    </row>
    <row r="103" spans="1:32" x14ac:dyDescent="0.2">
      <c r="A103" s="55"/>
      <c r="B103" s="11"/>
      <c r="C103" s="238" t="s">
        <v>706</v>
      </c>
      <c r="D103" s="238"/>
      <c r="E103" s="288">
        <v>8210</v>
      </c>
      <c r="F103" s="11"/>
      <c r="G103" s="11"/>
      <c r="H103" s="11"/>
      <c r="I103" s="11"/>
      <c r="J103" s="11"/>
      <c r="K103" s="11"/>
      <c r="M103" s="192">
        <v>3</v>
      </c>
      <c r="N103" s="69"/>
      <c r="P103" s="225">
        <v>24.787999999999997</v>
      </c>
      <c r="Q103" s="225"/>
      <c r="R103" s="225">
        <v>13.67</v>
      </c>
      <c r="S103" s="223"/>
      <c r="T103" s="223">
        <v>21.403199999999998</v>
      </c>
      <c r="U103" s="223"/>
      <c r="V103" s="223">
        <v>20.58</v>
      </c>
      <c r="W103" s="11"/>
      <c r="Y103" s="225">
        <v>123.93999999999998</v>
      </c>
      <c r="Z103" s="225">
        <v>123.94</v>
      </c>
      <c r="AB103" s="11"/>
      <c r="AC103" s="11"/>
      <c r="AD103" s="11"/>
      <c r="AE103" s="4"/>
      <c r="AF103" s="4"/>
    </row>
    <row r="104" spans="1:32" x14ac:dyDescent="0.2">
      <c r="A104" s="55"/>
      <c r="B104" s="11"/>
      <c r="C104" s="238" t="s">
        <v>707</v>
      </c>
      <c r="D104" s="238"/>
      <c r="E104" s="288">
        <v>8204</v>
      </c>
      <c r="F104" s="11"/>
      <c r="G104" s="11"/>
      <c r="H104" s="11"/>
      <c r="I104" s="11"/>
      <c r="J104" s="11"/>
      <c r="K104" s="11"/>
      <c r="M104" s="192">
        <v>1</v>
      </c>
      <c r="N104" s="69"/>
      <c r="P104" s="225">
        <v>27.914999999999999</v>
      </c>
      <c r="Q104" s="225"/>
      <c r="R104" s="225">
        <v>27.914999999999999</v>
      </c>
      <c r="S104" s="223"/>
      <c r="T104" s="223">
        <v>26.754000000000001</v>
      </c>
      <c r="U104" s="223"/>
      <c r="V104" s="223">
        <v>26.754000000000001</v>
      </c>
      <c r="W104" s="11"/>
      <c r="Y104" s="225">
        <v>55.83</v>
      </c>
      <c r="Z104" s="225">
        <v>55.83</v>
      </c>
      <c r="AB104" s="11"/>
      <c r="AC104" s="11"/>
      <c r="AD104" s="11"/>
      <c r="AE104" s="4"/>
      <c r="AF104" s="4"/>
    </row>
    <row r="105" spans="1:32" x14ac:dyDescent="0.2">
      <c r="A105" s="55"/>
      <c r="B105" s="11"/>
      <c r="C105" s="238" t="s">
        <v>626</v>
      </c>
      <c r="D105" s="238"/>
      <c r="E105" s="288">
        <v>8204</v>
      </c>
      <c r="F105" s="11"/>
      <c r="G105" s="11"/>
      <c r="H105" s="11"/>
      <c r="I105" s="11"/>
      <c r="J105" s="11"/>
      <c r="K105" s="11"/>
      <c r="M105" s="192">
        <v>20</v>
      </c>
      <c r="N105" s="69"/>
      <c r="P105" s="225">
        <v>24.157428571428568</v>
      </c>
      <c r="Q105" s="225"/>
      <c r="R105" s="225">
        <v>17.149999999999999</v>
      </c>
      <c r="S105" s="223"/>
      <c r="T105" s="223">
        <v>16.757999999999999</v>
      </c>
      <c r="U105" s="223"/>
      <c r="V105" s="223">
        <v>10.29</v>
      </c>
      <c r="W105" s="11"/>
      <c r="Y105" s="225">
        <v>845.50999999999988</v>
      </c>
      <c r="Z105" s="225">
        <v>708.16</v>
      </c>
      <c r="AB105" s="11"/>
      <c r="AC105" s="11"/>
      <c r="AD105" s="11"/>
      <c r="AE105" s="4"/>
      <c r="AF105" s="4"/>
    </row>
    <row r="106" spans="1:32" x14ac:dyDescent="0.2">
      <c r="A106" s="55"/>
      <c r="B106" s="11"/>
      <c r="C106" s="238" t="s">
        <v>626</v>
      </c>
      <c r="D106" s="238"/>
      <c r="E106" s="288">
        <v>8212</v>
      </c>
      <c r="F106" s="11"/>
      <c r="G106" s="11"/>
      <c r="H106" s="11"/>
      <c r="I106" s="11"/>
      <c r="J106" s="11"/>
      <c r="K106" s="11"/>
      <c r="M106" s="192">
        <v>408</v>
      </c>
      <c r="N106" s="69"/>
      <c r="P106" s="225">
        <v>19.719089726918057</v>
      </c>
      <c r="Q106" s="225"/>
      <c r="R106" s="225">
        <v>12.8</v>
      </c>
      <c r="S106" s="223"/>
      <c r="T106" s="223">
        <v>15.136621586475975</v>
      </c>
      <c r="U106" s="223"/>
      <c r="V106" s="223">
        <v>10.29</v>
      </c>
      <c r="W106" s="11"/>
      <c r="Y106" s="225">
        <v>15163.979999999985</v>
      </c>
      <c r="Z106" s="225">
        <v>14123.23</v>
      </c>
      <c r="AB106" s="11"/>
      <c r="AC106" s="11"/>
      <c r="AD106" s="11"/>
      <c r="AE106" s="4"/>
      <c r="AF106" s="4"/>
    </row>
    <row r="107" spans="1:32" x14ac:dyDescent="0.2">
      <c r="A107" s="55"/>
      <c r="B107" s="11"/>
      <c r="C107" s="238" t="s">
        <v>446</v>
      </c>
      <c r="D107" s="238"/>
      <c r="E107" s="288">
        <v>8024</v>
      </c>
      <c r="F107" s="11"/>
      <c r="G107" s="11"/>
      <c r="H107" s="11"/>
      <c r="I107" s="11"/>
      <c r="J107" s="11"/>
      <c r="K107" s="11"/>
      <c r="M107" s="192">
        <v>2</v>
      </c>
      <c r="N107" s="69"/>
      <c r="P107" s="225">
        <v>55.0625</v>
      </c>
      <c r="Q107" s="225"/>
      <c r="R107" s="225">
        <v>50.67</v>
      </c>
      <c r="S107" s="223"/>
      <c r="T107" s="223">
        <v>59.682000000000002</v>
      </c>
      <c r="U107" s="223"/>
      <c r="V107" s="223">
        <v>59.682000000000002</v>
      </c>
      <c r="W107" s="11"/>
      <c r="Y107" s="225">
        <v>220.25</v>
      </c>
      <c r="Z107" s="225">
        <v>220.25</v>
      </c>
      <c r="AB107" s="11"/>
      <c r="AC107" s="11"/>
      <c r="AD107" s="11"/>
      <c r="AE107" s="4"/>
      <c r="AF107" s="4"/>
    </row>
    <row r="108" spans="1:32" x14ac:dyDescent="0.2">
      <c r="A108" s="55"/>
      <c r="B108" s="11"/>
      <c r="C108" s="238" t="s">
        <v>446</v>
      </c>
      <c r="D108" s="238"/>
      <c r="E108" s="288">
        <v>8203</v>
      </c>
      <c r="F108" s="11"/>
      <c r="G108" s="11"/>
      <c r="H108" s="11"/>
      <c r="I108" s="11"/>
      <c r="J108" s="11"/>
      <c r="K108" s="11"/>
      <c r="M108" s="192">
        <v>1</v>
      </c>
      <c r="N108" s="69"/>
      <c r="P108" s="225">
        <v>8.9450000000000003</v>
      </c>
      <c r="Q108" s="225"/>
      <c r="R108" s="225">
        <v>8.9450000000000003</v>
      </c>
      <c r="S108" s="223"/>
      <c r="T108" s="223">
        <v>5.1449999999999996</v>
      </c>
      <c r="U108" s="223"/>
      <c r="V108" s="223">
        <v>5.1449999999999996</v>
      </c>
      <c r="W108" s="11"/>
      <c r="Y108" s="225">
        <v>17.89</v>
      </c>
      <c r="Z108" s="225">
        <v>17.89</v>
      </c>
      <c r="AB108" s="11"/>
      <c r="AC108" s="11"/>
      <c r="AD108" s="11"/>
      <c r="AE108" s="4"/>
      <c r="AF108" s="4"/>
    </row>
    <row r="109" spans="1:32" x14ac:dyDescent="0.2">
      <c r="A109" s="55"/>
      <c r="B109" s="11"/>
      <c r="C109" s="238" t="s">
        <v>446</v>
      </c>
      <c r="D109" s="238"/>
      <c r="E109" s="288">
        <v>8204</v>
      </c>
      <c r="F109" s="11"/>
      <c r="G109" s="11"/>
      <c r="H109" s="11"/>
      <c r="I109" s="11"/>
      <c r="J109" s="11"/>
      <c r="K109" s="11"/>
      <c r="M109" s="192">
        <v>6774</v>
      </c>
      <c r="N109" s="69"/>
      <c r="P109" s="225">
        <v>20.709380699656204</v>
      </c>
      <c r="Q109" s="225"/>
      <c r="R109" s="225">
        <v>16.311666666666667</v>
      </c>
      <c r="S109" s="223"/>
      <c r="T109" s="223">
        <v>16.978446853042261</v>
      </c>
      <c r="U109" s="223"/>
      <c r="V109" s="223">
        <v>14.063000000000001</v>
      </c>
      <c r="W109" s="11"/>
      <c r="Y109" s="225">
        <v>462919.16000000213</v>
      </c>
      <c r="Z109" s="225">
        <v>418782.23000000202</v>
      </c>
      <c r="AB109" s="11"/>
      <c r="AC109" s="11"/>
      <c r="AD109" s="11"/>
      <c r="AE109" s="4"/>
      <c r="AF109" s="4"/>
    </row>
    <row r="110" spans="1:32" x14ac:dyDescent="0.2">
      <c r="A110" s="55"/>
      <c r="B110" s="11"/>
      <c r="C110" s="238" t="s">
        <v>446</v>
      </c>
      <c r="D110" s="238"/>
      <c r="E110" s="288">
        <v>8205</v>
      </c>
      <c r="F110" s="11"/>
      <c r="G110" s="11"/>
      <c r="H110" s="11"/>
      <c r="I110" s="11"/>
      <c r="J110" s="11"/>
      <c r="K110" s="11"/>
      <c r="M110" s="192">
        <v>1</v>
      </c>
      <c r="N110" s="69"/>
      <c r="P110" s="225">
        <v>37.935000000000002</v>
      </c>
      <c r="Q110" s="225"/>
      <c r="R110" s="225">
        <v>37.935000000000002</v>
      </c>
      <c r="S110" s="223"/>
      <c r="T110" s="223">
        <v>39.101999999999997</v>
      </c>
      <c r="U110" s="223"/>
      <c r="V110" s="223">
        <v>39.101999999999997</v>
      </c>
      <c r="W110" s="11"/>
      <c r="Y110" s="225">
        <v>75.87</v>
      </c>
      <c r="Z110" s="225">
        <v>75.87</v>
      </c>
      <c r="AB110" s="11"/>
      <c r="AC110" s="11"/>
      <c r="AD110" s="11"/>
      <c r="AE110" s="4"/>
      <c r="AF110" s="4"/>
    </row>
    <row r="111" spans="1:32" x14ac:dyDescent="0.2">
      <c r="A111" s="55"/>
      <c r="B111" s="11"/>
      <c r="C111" s="238" t="s">
        <v>446</v>
      </c>
      <c r="D111" s="238"/>
      <c r="E111" s="288">
        <v>8210</v>
      </c>
      <c r="F111" s="11"/>
      <c r="G111" s="11"/>
      <c r="H111" s="11"/>
      <c r="I111" s="11"/>
      <c r="J111" s="11"/>
      <c r="K111" s="11"/>
      <c r="M111" s="192">
        <v>3</v>
      </c>
      <c r="N111" s="69"/>
      <c r="P111" s="225">
        <v>52.161666666666669</v>
      </c>
      <c r="Q111" s="225"/>
      <c r="R111" s="225">
        <v>42.010000000000005</v>
      </c>
      <c r="S111" s="223"/>
      <c r="T111" s="223">
        <v>54.879999999999995</v>
      </c>
      <c r="U111" s="223"/>
      <c r="V111" s="223">
        <v>37.043999999999997</v>
      </c>
      <c r="W111" s="11"/>
      <c r="Y111" s="225">
        <v>312.97000000000003</v>
      </c>
      <c r="Z111" s="225">
        <v>312.97000000000003</v>
      </c>
      <c r="AB111" s="11"/>
      <c r="AC111" s="11"/>
      <c r="AD111" s="11"/>
      <c r="AE111" s="4"/>
      <c r="AF111" s="4"/>
    </row>
    <row r="112" spans="1:32" x14ac:dyDescent="0.2">
      <c r="A112" s="55"/>
      <c r="B112" s="11"/>
      <c r="C112" s="238" t="s">
        <v>446</v>
      </c>
      <c r="D112" s="238"/>
      <c r="E112" s="288">
        <v>8212</v>
      </c>
      <c r="F112" s="11"/>
      <c r="G112" s="11"/>
      <c r="H112" s="11"/>
      <c r="I112" s="11"/>
      <c r="J112" s="11"/>
      <c r="K112" s="11"/>
      <c r="M112" s="192">
        <v>8</v>
      </c>
      <c r="N112" s="69"/>
      <c r="P112" s="225">
        <v>13.75642857142857</v>
      </c>
      <c r="Q112" s="225"/>
      <c r="R112" s="225">
        <v>10.324999999999999</v>
      </c>
      <c r="S112" s="223"/>
      <c r="T112" s="223">
        <v>9.2609999999999992</v>
      </c>
      <c r="U112" s="223"/>
      <c r="V112" s="223">
        <v>10.29</v>
      </c>
      <c r="W112" s="11"/>
      <c r="Y112" s="225">
        <v>192.58999999999997</v>
      </c>
      <c r="Z112" s="225">
        <v>192.59</v>
      </c>
      <c r="AB112" s="11"/>
      <c r="AC112" s="11"/>
      <c r="AD112" s="11"/>
      <c r="AE112" s="4"/>
      <c r="AF112" s="4"/>
    </row>
    <row r="113" spans="1:32" x14ac:dyDescent="0.2">
      <c r="A113" s="55"/>
      <c r="B113" s="11"/>
      <c r="C113" s="238" t="s">
        <v>446</v>
      </c>
      <c r="D113" s="238"/>
      <c r="E113" s="288">
        <v>8240</v>
      </c>
      <c r="F113" s="11"/>
      <c r="G113" s="11"/>
      <c r="H113" s="11"/>
      <c r="I113" s="11"/>
      <c r="J113" s="11"/>
      <c r="K113" s="11"/>
      <c r="M113" s="192">
        <v>2</v>
      </c>
      <c r="N113" s="69"/>
      <c r="P113" s="225">
        <v>10.283333333333333</v>
      </c>
      <c r="Q113" s="225"/>
      <c r="R113" s="225">
        <v>10.15</v>
      </c>
      <c r="S113" s="223"/>
      <c r="T113" s="223">
        <v>4.1160000000000005</v>
      </c>
      <c r="U113" s="223"/>
      <c r="V113" s="223">
        <v>6.1740000000000004</v>
      </c>
      <c r="W113" s="11"/>
      <c r="Y113" s="225">
        <v>30.85</v>
      </c>
      <c r="Z113" s="225">
        <v>30.85</v>
      </c>
      <c r="AB113" s="11"/>
      <c r="AC113" s="11"/>
      <c r="AD113" s="11"/>
      <c r="AE113" s="4"/>
      <c r="AF113" s="4"/>
    </row>
    <row r="114" spans="1:32" x14ac:dyDescent="0.2">
      <c r="A114" s="55"/>
      <c r="B114" s="11"/>
      <c r="C114" s="238" t="s">
        <v>446</v>
      </c>
      <c r="D114" s="238"/>
      <c r="E114" s="288">
        <v>8251</v>
      </c>
      <c r="F114" s="11"/>
      <c r="G114" s="11"/>
      <c r="H114" s="11"/>
      <c r="I114" s="11"/>
      <c r="J114" s="11"/>
      <c r="K114" s="11"/>
      <c r="M114" s="192">
        <v>1</v>
      </c>
      <c r="N114" s="69"/>
      <c r="P114" s="225">
        <v>53.21</v>
      </c>
      <c r="Q114" s="225"/>
      <c r="R114" s="225">
        <v>53.210000000000008</v>
      </c>
      <c r="S114" s="223"/>
      <c r="T114" s="223">
        <v>56.594999999999999</v>
      </c>
      <c r="U114" s="223"/>
      <c r="V114" s="223">
        <v>56.594999999999999</v>
      </c>
      <c r="W114" s="11"/>
      <c r="Y114" s="225">
        <v>106.42</v>
      </c>
      <c r="Z114" s="225">
        <v>106.42</v>
      </c>
      <c r="AB114" s="11"/>
      <c r="AC114" s="11"/>
      <c r="AD114" s="11"/>
      <c r="AE114" s="4"/>
      <c r="AF114" s="4"/>
    </row>
    <row r="115" spans="1:32" x14ac:dyDescent="0.2">
      <c r="A115" s="55"/>
      <c r="B115" s="11"/>
      <c r="C115" s="238" t="s">
        <v>708</v>
      </c>
      <c r="D115" s="238"/>
      <c r="E115" s="288">
        <v>8069</v>
      </c>
      <c r="F115" s="11"/>
      <c r="G115" s="11"/>
      <c r="H115" s="11"/>
      <c r="I115" s="11"/>
      <c r="J115" s="11"/>
      <c r="K115" s="11"/>
      <c r="M115" s="192">
        <v>2</v>
      </c>
      <c r="N115" s="69"/>
      <c r="P115" s="225">
        <v>43.8</v>
      </c>
      <c r="Q115" s="225"/>
      <c r="R115" s="225">
        <v>36.18</v>
      </c>
      <c r="S115" s="223"/>
      <c r="T115" s="223">
        <v>20.0655</v>
      </c>
      <c r="U115" s="223"/>
      <c r="V115" s="223">
        <v>20.0655</v>
      </c>
      <c r="W115" s="11"/>
      <c r="Y115" s="225">
        <v>175.2</v>
      </c>
      <c r="Z115" s="225">
        <v>89.07</v>
      </c>
      <c r="AB115" s="11"/>
      <c r="AC115" s="11"/>
      <c r="AD115" s="11"/>
      <c r="AE115" s="4"/>
      <c r="AF115" s="4"/>
    </row>
    <row r="116" spans="1:32" x14ac:dyDescent="0.2">
      <c r="A116" s="55"/>
      <c r="B116" s="11"/>
      <c r="C116" s="238" t="s">
        <v>709</v>
      </c>
      <c r="D116" s="238"/>
      <c r="E116" s="288">
        <v>8069</v>
      </c>
      <c r="F116" s="11"/>
      <c r="G116" s="11"/>
      <c r="H116" s="11"/>
      <c r="I116" s="11"/>
      <c r="J116" s="11"/>
      <c r="K116" s="11"/>
      <c r="M116" s="192">
        <v>3</v>
      </c>
      <c r="N116" s="69"/>
      <c r="P116" s="225">
        <v>41.07</v>
      </c>
      <c r="Q116" s="225"/>
      <c r="R116" s="225">
        <v>40</v>
      </c>
      <c r="S116" s="223"/>
      <c r="T116" s="223">
        <v>20.599999999999998</v>
      </c>
      <c r="U116" s="223"/>
      <c r="V116" s="223">
        <v>30.9</v>
      </c>
      <c r="W116" s="11"/>
      <c r="Y116" s="225">
        <v>123.21000000000001</v>
      </c>
      <c r="Z116" s="225">
        <v>74.95</v>
      </c>
      <c r="AB116" s="11"/>
      <c r="AC116" s="11"/>
      <c r="AD116" s="11"/>
      <c r="AE116" s="4"/>
      <c r="AF116" s="4"/>
    </row>
    <row r="117" spans="1:32" x14ac:dyDescent="0.2">
      <c r="A117" s="55"/>
      <c r="B117" s="11"/>
      <c r="C117" s="238" t="s">
        <v>448</v>
      </c>
      <c r="D117" s="238"/>
      <c r="E117" s="288">
        <v>8069</v>
      </c>
      <c r="F117" s="11"/>
      <c r="G117" s="11"/>
      <c r="H117" s="11"/>
      <c r="I117" s="11"/>
      <c r="J117" s="11"/>
      <c r="K117" s="11"/>
      <c r="M117" s="192">
        <v>1488</v>
      </c>
      <c r="N117" s="69"/>
      <c r="P117" s="225">
        <v>31.262171156893814</v>
      </c>
      <c r="Q117" s="225"/>
      <c r="R117" s="225">
        <v>22.23</v>
      </c>
      <c r="S117" s="223"/>
      <c r="T117" s="223">
        <v>23.668104595879644</v>
      </c>
      <c r="U117" s="223"/>
      <c r="V117" s="223">
        <v>20.58</v>
      </c>
      <c r="W117" s="11"/>
      <c r="Y117" s="225">
        <v>98632.14999999998</v>
      </c>
      <c r="Z117" s="225">
        <v>81437.999999999898</v>
      </c>
      <c r="AB117" s="11"/>
      <c r="AC117" s="11"/>
      <c r="AD117" s="11"/>
      <c r="AE117" s="4"/>
      <c r="AF117" s="4"/>
    </row>
    <row r="118" spans="1:32" x14ac:dyDescent="0.2">
      <c r="A118" s="55"/>
      <c r="B118" s="11"/>
      <c r="C118" s="238" t="s">
        <v>710</v>
      </c>
      <c r="D118" s="238"/>
      <c r="E118" s="288">
        <v>8069</v>
      </c>
      <c r="F118" s="11"/>
      <c r="G118" s="11"/>
      <c r="H118" s="11"/>
      <c r="I118" s="11"/>
      <c r="J118" s="11"/>
      <c r="K118" s="11"/>
      <c r="M118" s="192">
        <v>1</v>
      </c>
      <c r="N118" s="69"/>
      <c r="P118" s="225">
        <v>11.175999999999998</v>
      </c>
      <c r="Q118" s="225"/>
      <c r="R118" s="225">
        <v>6.83</v>
      </c>
      <c r="S118" s="223"/>
      <c r="T118" s="223">
        <v>10.7056</v>
      </c>
      <c r="U118" s="223"/>
      <c r="V118" s="223">
        <v>10.3</v>
      </c>
      <c r="W118" s="11"/>
      <c r="Y118" s="225">
        <v>55.879999999999995</v>
      </c>
      <c r="Z118" s="225">
        <v>55.88</v>
      </c>
      <c r="AB118" s="11"/>
      <c r="AC118" s="11"/>
      <c r="AD118" s="11"/>
      <c r="AE118" s="4"/>
      <c r="AF118" s="4"/>
    </row>
    <row r="119" spans="1:32" x14ac:dyDescent="0.2">
      <c r="A119" s="55"/>
      <c r="B119" s="11"/>
      <c r="C119" s="238" t="s">
        <v>448</v>
      </c>
      <c r="D119" s="238"/>
      <c r="E119" s="288">
        <v>8085</v>
      </c>
      <c r="F119" s="11"/>
      <c r="G119" s="11"/>
      <c r="H119" s="11"/>
      <c r="I119" s="11"/>
      <c r="J119" s="11"/>
      <c r="K119" s="11"/>
      <c r="M119" s="192">
        <v>1</v>
      </c>
      <c r="N119" s="69"/>
      <c r="P119" s="225">
        <v>14.035</v>
      </c>
      <c r="Q119" s="225"/>
      <c r="R119" s="225">
        <v>14.035</v>
      </c>
      <c r="S119" s="223"/>
      <c r="T119" s="223">
        <v>10.29</v>
      </c>
      <c r="U119" s="223"/>
      <c r="V119" s="223">
        <v>10.29</v>
      </c>
      <c r="W119" s="11"/>
      <c r="Y119" s="225">
        <v>28.07</v>
      </c>
      <c r="Z119" s="225">
        <v>28.07</v>
      </c>
      <c r="AB119" s="11"/>
      <c r="AC119" s="11"/>
      <c r="AD119" s="11"/>
      <c r="AE119" s="4"/>
      <c r="AF119" s="4"/>
    </row>
    <row r="120" spans="1:32" x14ac:dyDescent="0.2">
      <c r="A120" s="55"/>
      <c r="B120" s="11"/>
      <c r="C120" s="238" t="s">
        <v>449</v>
      </c>
      <c r="D120" s="238"/>
      <c r="E120" s="288">
        <v>8018</v>
      </c>
      <c r="F120" s="11"/>
      <c r="G120" s="11"/>
      <c r="H120" s="11"/>
      <c r="I120" s="11"/>
      <c r="J120" s="11"/>
      <c r="K120" s="11"/>
      <c r="M120" s="192">
        <v>90</v>
      </c>
      <c r="N120" s="69"/>
      <c r="P120" s="225">
        <v>69.673621621621621</v>
      </c>
      <c r="Q120" s="225"/>
      <c r="R120" s="225">
        <v>54.24</v>
      </c>
      <c r="S120" s="223"/>
      <c r="T120" s="223">
        <v>74.477351351351373</v>
      </c>
      <c r="U120" s="223"/>
      <c r="V120" s="223">
        <v>72.03</v>
      </c>
      <c r="W120" s="11"/>
      <c r="Y120" s="225">
        <v>12889.619999999999</v>
      </c>
      <c r="Z120" s="225">
        <v>12749.76</v>
      </c>
      <c r="AB120" s="11"/>
      <c r="AC120" s="11"/>
      <c r="AD120" s="11"/>
      <c r="AE120" s="4"/>
      <c r="AF120" s="4"/>
    </row>
    <row r="121" spans="1:32" x14ac:dyDescent="0.2">
      <c r="A121" s="55"/>
      <c r="B121" s="11"/>
      <c r="C121" s="238" t="s">
        <v>711</v>
      </c>
      <c r="D121" s="238"/>
      <c r="E121" s="288">
        <v>8081</v>
      </c>
      <c r="F121" s="11"/>
      <c r="G121" s="11"/>
      <c r="H121" s="11"/>
      <c r="I121" s="11"/>
      <c r="J121" s="11"/>
      <c r="K121" s="11"/>
      <c r="M121" s="192">
        <v>1</v>
      </c>
      <c r="N121" s="69"/>
      <c r="P121" s="225">
        <v>26.335000000000001</v>
      </c>
      <c r="Q121" s="225"/>
      <c r="R121" s="225">
        <v>26.335000000000001</v>
      </c>
      <c r="S121" s="223"/>
      <c r="T121" s="223">
        <v>24.696000000000002</v>
      </c>
      <c r="U121" s="223"/>
      <c r="V121" s="223">
        <v>24.696000000000002</v>
      </c>
      <c r="W121" s="11"/>
      <c r="Y121" s="225">
        <v>52.67</v>
      </c>
      <c r="Z121" s="225">
        <v>52.67</v>
      </c>
      <c r="AB121" s="11"/>
      <c r="AC121" s="11"/>
      <c r="AD121" s="11"/>
      <c r="AE121" s="4"/>
      <c r="AF121" s="4"/>
    </row>
    <row r="122" spans="1:32" x14ac:dyDescent="0.2">
      <c r="A122" s="55"/>
      <c r="B122" s="11"/>
      <c r="C122" s="238" t="s">
        <v>712</v>
      </c>
      <c r="D122" s="238"/>
      <c r="E122" s="288">
        <v>8225</v>
      </c>
      <c r="F122" s="11"/>
      <c r="G122" s="11"/>
      <c r="H122" s="11"/>
      <c r="I122" s="11"/>
      <c r="J122" s="11"/>
      <c r="K122" s="11"/>
      <c r="M122" s="192">
        <v>1</v>
      </c>
      <c r="N122" s="69"/>
      <c r="P122" s="225">
        <v>46.01</v>
      </c>
      <c r="Q122" s="225"/>
      <c r="R122" s="225">
        <v>46.01</v>
      </c>
      <c r="S122" s="223"/>
      <c r="T122" s="223">
        <v>47.334000000000003</v>
      </c>
      <c r="U122" s="223"/>
      <c r="V122" s="223">
        <v>47.334000000000003</v>
      </c>
      <c r="W122" s="11"/>
      <c r="Y122" s="225">
        <v>92.02</v>
      </c>
      <c r="Z122" s="225">
        <v>92.02</v>
      </c>
      <c r="AB122" s="11"/>
      <c r="AC122" s="11"/>
      <c r="AD122" s="11"/>
      <c r="AE122" s="4"/>
      <c r="AF122" s="4"/>
    </row>
    <row r="123" spans="1:32" x14ac:dyDescent="0.2">
      <c r="A123" s="55"/>
      <c r="B123" s="11"/>
      <c r="C123" s="238" t="s">
        <v>450</v>
      </c>
      <c r="D123" s="238"/>
      <c r="E123" s="288">
        <v>8311</v>
      </c>
      <c r="F123" s="11"/>
      <c r="G123" s="11"/>
      <c r="H123" s="11"/>
      <c r="I123" s="11"/>
      <c r="J123" s="11"/>
      <c r="K123" s="11"/>
      <c r="M123" s="192">
        <v>365</v>
      </c>
      <c r="N123" s="69"/>
      <c r="P123" s="225">
        <v>75.415019633507853</v>
      </c>
      <c r="Q123" s="225"/>
      <c r="R123" s="225">
        <v>67.099999999999994</v>
      </c>
      <c r="S123" s="223"/>
      <c r="T123" s="223">
        <v>81.443655759162311</v>
      </c>
      <c r="U123" s="223"/>
      <c r="V123" s="223">
        <v>80.262</v>
      </c>
      <c r="W123" s="11"/>
      <c r="Y123" s="225">
        <v>43362.31</v>
      </c>
      <c r="Z123" s="225">
        <v>43439.12</v>
      </c>
      <c r="AB123" s="11"/>
      <c r="AC123" s="11"/>
      <c r="AD123" s="11"/>
      <c r="AE123" s="4"/>
      <c r="AF123" s="4"/>
    </row>
    <row r="124" spans="1:32" x14ac:dyDescent="0.2">
      <c r="A124" s="55"/>
      <c r="B124" s="11"/>
      <c r="C124" s="238" t="s">
        <v>712</v>
      </c>
      <c r="D124" s="238"/>
      <c r="E124" s="288">
        <v>8332</v>
      </c>
      <c r="F124" s="11"/>
      <c r="G124" s="11"/>
      <c r="H124" s="11"/>
      <c r="I124" s="11"/>
      <c r="J124" s="11"/>
      <c r="K124" s="11"/>
      <c r="M124" s="192">
        <v>1</v>
      </c>
      <c r="N124" s="69"/>
      <c r="P124" s="225">
        <v>91.69</v>
      </c>
      <c r="Q124" s="225"/>
      <c r="R124" s="225">
        <v>91.69</v>
      </c>
      <c r="S124" s="223"/>
      <c r="T124" s="223">
        <v>100.842</v>
      </c>
      <c r="U124" s="223"/>
      <c r="V124" s="223">
        <v>100.842</v>
      </c>
      <c r="W124" s="11"/>
      <c r="Y124" s="225">
        <v>183.38</v>
      </c>
      <c r="Z124" s="225">
        <v>183.38</v>
      </c>
      <c r="AB124" s="11"/>
      <c r="AC124" s="11"/>
      <c r="AD124" s="11"/>
      <c r="AE124" s="4"/>
      <c r="AF124" s="4"/>
    </row>
    <row r="125" spans="1:32" x14ac:dyDescent="0.2">
      <c r="A125" s="55"/>
      <c r="B125" s="11"/>
      <c r="C125" s="238" t="s">
        <v>713</v>
      </c>
      <c r="D125" s="238"/>
      <c r="E125" s="288">
        <v>8302</v>
      </c>
      <c r="F125" s="11"/>
      <c r="G125" s="11"/>
      <c r="H125" s="11"/>
      <c r="I125" s="11"/>
      <c r="J125" s="11"/>
      <c r="K125" s="11"/>
      <c r="M125" s="192">
        <v>1</v>
      </c>
      <c r="N125" s="69"/>
      <c r="P125" s="225">
        <v>9.8000000000000007</v>
      </c>
      <c r="Q125" s="225"/>
      <c r="R125" s="225">
        <v>9.8000000000000007</v>
      </c>
      <c r="S125" s="223"/>
      <c r="T125" s="223">
        <v>0</v>
      </c>
      <c r="U125" s="223"/>
      <c r="V125" s="223">
        <v>0</v>
      </c>
      <c r="W125" s="11"/>
      <c r="Y125" s="225">
        <v>9.8000000000000007</v>
      </c>
      <c r="Z125" s="225">
        <v>9.8000000000000007</v>
      </c>
      <c r="AB125" s="11"/>
      <c r="AC125" s="11"/>
      <c r="AD125" s="11"/>
      <c r="AE125" s="4"/>
      <c r="AF125" s="4"/>
    </row>
    <row r="126" spans="1:32" x14ac:dyDescent="0.2">
      <c r="A126" s="55"/>
      <c r="B126" s="11"/>
      <c r="C126" s="238" t="s">
        <v>451</v>
      </c>
      <c r="D126" s="238"/>
      <c r="E126" s="288">
        <v>8002</v>
      </c>
      <c r="F126" s="11"/>
      <c r="G126" s="11"/>
      <c r="H126" s="11"/>
      <c r="I126" s="11"/>
      <c r="J126" s="11"/>
      <c r="K126" s="11"/>
      <c r="M126" s="192">
        <v>1</v>
      </c>
      <c r="N126" s="69"/>
      <c r="P126" s="225">
        <v>82.215000000000003</v>
      </c>
      <c r="Q126" s="225"/>
      <c r="R126" s="225">
        <v>82.215000000000003</v>
      </c>
      <c r="S126" s="223"/>
      <c r="T126" s="223">
        <v>90.552000000000007</v>
      </c>
      <c r="U126" s="223"/>
      <c r="V126" s="223">
        <v>90.552000000000007</v>
      </c>
      <c r="W126" s="11"/>
      <c r="Y126" s="225">
        <v>164.43</v>
      </c>
      <c r="Z126" s="225">
        <v>164.43</v>
      </c>
      <c r="AB126" s="11"/>
      <c r="AC126" s="11"/>
      <c r="AD126" s="11"/>
      <c r="AE126" s="4"/>
      <c r="AF126" s="4"/>
    </row>
    <row r="127" spans="1:32" x14ac:dyDescent="0.2">
      <c r="A127" s="55"/>
      <c r="B127" s="11"/>
      <c r="C127" s="238" t="s">
        <v>451</v>
      </c>
      <c r="D127" s="238"/>
      <c r="E127" s="288">
        <v>8003</v>
      </c>
      <c r="F127" s="11"/>
      <c r="G127" s="11"/>
      <c r="H127" s="11"/>
      <c r="I127" s="11"/>
      <c r="J127" s="11"/>
      <c r="K127" s="11"/>
      <c r="M127" s="192">
        <v>3421</v>
      </c>
      <c r="N127" s="69"/>
      <c r="P127" s="225">
        <v>45.47218116098405</v>
      </c>
      <c r="Q127" s="225"/>
      <c r="R127" s="225">
        <v>43.001249999999999</v>
      </c>
      <c r="S127" s="223"/>
      <c r="T127" s="223">
        <v>45.925269637462279</v>
      </c>
      <c r="U127" s="223"/>
      <c r="V127" s="223">
        <v>44.761499999999998</v>
      </c>
      <c r="W127" s="11"/>
      <c r="Y127" s="225">
        <v>333107.78000000044</v>
      </c>
      <c r="Z127" s="225">
        <v>303776.64000000001</v>
      </c>
      <c r="AB127" s="11"/>
      <c r="AC127" s="11"/>
      <c r="AD127" s="11"/>
      <c r="AE127" s="4"/>
      <c r="AF127" s="4"/>
    </row>
    <row r="128" spans="1:32" x14ac:dyDescent="0.2">
      <c r="A128" s="55"/>
      <c r="B128" s="11"/>
      <c r="C128" s="238" t="s">
        <v>451</v>
      </c>
      <c r="D128" s="238"/>
      <c r="E128" s="288">
        <v>8034</v>
      </c>
      <c r="F128" s="11"/>
      <c r="G128" s="11"/>
      <c r="H128" s="11"/>
      <c r="I128" s="11"/>
      <c r="J128" s="11"/>
      <c r="K128" s="11"/>
      <c r="M128" s="192">
        <v>51</v>
      </c>
      <c r="N128" s="69"/>
      <c r="P128" s="225">
        <v>28.610571428571433</v>
      </c>
      <c r="Q128" s="225"/>
      <c r="R128" s="225">
        <v>22.33</v>
      </c>
      <c r="S128" s="223"/>
      <c r="T128" s="223">
        <v>25.676209523809518</v>
      </c>
      <c r="U128" s="223"/>
      <c r="V128" s="223">
        <v>20.58</v>
      </c>
      <c r="W128" s="11"/>
      <c r="Y128" s="225">
        <v>3004.1100000000006</v>
      </c>
      <c r="Z128" s="225">
        <v>2824.04</v>
      </c>
      <c r="AB128" s="11"/>
      <c r="AC128" s="11"/>
      <c r="AD128" s="11"/>
      <c r="AE128" s="4"/>
      <c r="AF128" s="4"/>
    </row>
    <row r="129" spans="1:32" x14ac:dyDescent="0.2">
      <c r="A129" s="55"/>
      <c r="B129" s="11"/>
      <c r="C129" s="238" t="s">
        <v>452</v>
      </c>
      <c r="D129" s="238"/>
      <c r="E129" s="288">
        <v>8089</v>
      </c>
      <c r="F129" s="11"/>
      <c r="G129" s="11"/>
      <c r="H129" s="11"/>
      <c r="I129" s="11"/>
      <c r="J129" s="11"/>
      <c r="K129" s="11"/>
      <c r="M129" s="192">
        <v>278</v>
      </c>
      <c r="N129" s="69"/>
      <c r="P129" s="225">
        <v>28.923895948434613</v>
      </c>
      <c r="Q129" s="225"/>
      <c r="R129" s="225">
        <v>23.901</v>
      </c>
      <c r="S129" s="223"/>
      <c r="T129" s="223">
        <v>27.508672928176793</v>
      </c>
      <c r="U129" s="223"/>
      <c r="V129" s="223">
        <v>27.165600000000001</v>
      </c>
      <c r="W129" s="11"/>
      <c r="Y129" s="225">
        <v>32113.249999999978</v>
      </c>
      <c r="Z129" s="225">
        <v>31373.98</v>
      </c>
      <c r="AB129" s="11"/>
      <c r="AC129" s="11"/>
      <c r="AD129" s="11"/>
      <c r="AE129" s="4"/>
      <c r="AF129" s="4"/>
    </row>
    <row r="130" spans="1:32" x14ac:dyDescent="0.2">
      <c r="A130" s="55"/>
      <c r="B130" s="11"/>
      <c r="C130" s="238" t="s">
        <v>628</v>
      </c>
      <c r="D130" s="238"/>
      <c r="E130" s="288">
        <v>8089</v>
      </c>
      <c r="F130" s="11"/>
      <c r="G130" s="11"/>
      <c r="H130" s="11"/>
      <c r="I130" s="11"/>
      <c r="J130" s="11"/>
      <c r="K130" s="11"/>
      <c r="M130" s="192">
        <v>1</v>
      </c>
      <c r="N130" s="69"/>
      <c r="P130" s="225">
        <v>46.185000000000002</v>
      </c>
      <c r="Q130" s="225"/>
      <c r="R130" s="225">
        <v>46.185000000000002</v>
      </c>
      <c r="S130" s="223"/>
      <c r="T130" s="223">
        <v>48.363</v>
      </c>
      <c r="U130" s="223"/>
      <c r="V130" s="223">
        <v>48.363</v>
      </c>
      <c r="W130" s="11"/>
      <c r="Y130" s="225">
        <v>92.37</v>
      </c>
      <c r="Z130" s="225">
        <v>92.37</v>
      </c>
      <c r="AB130" s="11"/>
      <c r="AC130" s="11"/>
      <c r="AD130" s="11"/>
      <c r="AE130" s="4"/>
      <c r="AF130" s="4"/>
    </row>
    <row r="131" spans="1:32" x14ac:dyDescent="0.2">
      <c r="A131" s="55"/>
      <c r="B131" s="11"/>
      <c r="C131" s="238" t="s">
        <v>453</v>
      </c>
      <c r="D131" s="238"/>
      <c r="E131" s="288">
        <v>8020</v>
      </c>
      <c r="F131" s="11"/>
      <c r="G131" s="11"/>
      <c r="H131" s="11"/>
      <c r="I131" s="11"/>
      <c r="J131" s="11"/>
      <c r="K131" s="11"/>
      <c r="M131" s="192">
        <v>973</v>
      </c>
      <c r="N131" s="69"/>
      <c r="P131" s="225">
        <v>35.836914784394224</v>
      </c>
      <c r="Q131" s="225"/>
      <c r="R131" s="225">
        <v>31.314999999999998</v>
      </c>
      <c r="S131" s="223"/>
      <c r="T131" s="223">
        <v>33.747373716632488</v>
      </c>
      <c r="U131" s="223"/>
      <c r="V131" s="223">
        <v>30.87</v>
      </c>
      <c r="W131" s="11"/>
      <c r="Y131" s="225">
        <v>68941.899999999892</v>
      </c>
      <c r="Z131" s="225">
        <v>63320.79</v>
      </c>
      <c r="AB131" s="11"/>
      <c r="AC131" s="11"/>
      <c r="AD131" s="11"/>
      <c r="AE131" s="4"/>
      <c r="AF131" s="4"/>
    </row>
    <row r="132" spans="1:32" x14ac:dyDescent="0.2">
      <c r="A132" s="55"/>
      <c r="B132" s="11"/>
      <c r="C132" s="238" t="s">
        <v>453</v>
      </c>
      <c r="D132" s="238"/>
      <c r="E132" s="288">
        <v>8026</v>
      </c>
      <c r="F132" s="11"/>
      <c r="G132" s="11"/>
      <c r="H132" s="11"/>
      <c r="I132" s="11"/>
      <c r="J132" s="11"/>
      <c r="K132" s="11"/>
      <c r="M132" s="192">
        <v>6</v>
      </c>
      <c r="N132" s="69"/>
      <c r="P132" s="225">
        <v>28.441666666666666</v>
      </c>
      <c r="Q132" s="225"/>
      <c r="R132" s="225">
        <v>23.195</v>
      </c>
      <c r="S132" s="223"/>
      <c r="T132" s="223">
        <v>26.9255</v>
      </c>
      <c r="U132" s="223"/>
      <c r="V132" s="223">
        <v>27.783000000000001</v>
      </c>
      <c r="W132" s="11"/>
      <c r="Y132" s="225">
        <v>341.3</v>
      </c>
      <c r="Z132" s="225">
        <v>341.3</v>
      </c>
      <c r="AB132" s="11"/>
      <c r="AC132" s="11"/>
      <c r="AD132" s="11"/>
      <c r="AE132" s="4"/>
      <c r="AF132" s="4"/>
    </row>
    <row r="133" spans="1:32" x14ac:dyDescent="0.2">
      <c r="A133" s="55"/>
      <c r="B133" s="11"/>
      <c r="C133" s="238" t="s">
        <v>453</v>
      </c>
      <c r="D133" s="238"/>
      <c r="E133" s="288">
        <v>8061</v>
      </c>
      <c r="F133" s="11"/>
      <c r="G133" s="11"/>
      <c r="H133" s="11"/>
      <c r="I133" s="11"/>
      <c r="J133" s="11"/>
      <c r="K133" s="11"/>
      <c r="M133" s="192">
        <v>2</v>
      </c>
      <c r="N133" s="69"/>
      <c r="P133" s="225">
        <v>33.493333333333332</v>
      </c>
      <c r="Q133" s="225"/>
      <c r="R133" s="225">
        <v>26.645</v>
      </c>
      <c r="S133" s="223"/>
      <c r="T133" s="223">
        <v>28.812000000000001</v>
      </c>
      <c r="U133" s="223"/>
      <c r="V133" s="223">
        <v>23.667000000000002</v>
      </c>
      <c r="W133" s="11"/>
      <c r="Y133" s="225">
        <v>200.95999999999998</v>
      </c>
      <c r="Z133" s="225">
        <v>200.96</v>
      </c>
      <c r="AB133" s="11"/>
      <c r="AC133" s="11"/>
      <c r="AD133" s="11"/>
      <c r="AE133" s="4"/>
      <c r="AF133" s="4"/>
    </row>
    <row r="134" spans="1:32" x14ac:dyDescent="0.2">
      <c r="A134" s="55"/>
      <c r="B134" s="11"/>
      <c r="C134" s="238" t="s">
        <v>453</v>
      </c>
      <c r="D134" s="238"/>
      <c r="E134" s="288">
        <v>8080</v>
      </c>
      <c r="F134" s="11"/>
      <c r="G134" s="11"/>
      <c r="H134" s="11"/>
      <c r="I134" s="11"/>
      <c r="J134" s="11"/>
      <c r="K134" s="11"/>
      <c r="M134" s="192">
        <v>1</v>
      </c>
      <c r="N134" s="69"/>
      <c r="P134" s="225">
        <v>8.7799999999999994</v>
      </c>
      <c r="Q134" s="225"/>
      <c r="R134" s="225">
        <v>8.7800000000000011</v>
      </c>
      <c r="S134" s="223"/>
      <c r="T134" s="223">
        <v>4.1159999999999997</v>
      </c>
      <c r="U134" s="223"/>
      <c r="V134" s="223">
        <v>4.1159999999999997</v>
      </c>
      <c r="W134" s="11"/>
      <c r="Y134" s="225">
        <v>17.559999999999999</v>
      </c>
      <c r="Z134" s="225">
        <v>17.559999999999999</v>
      </c>
      <c r="AB134" s="11"/>
      <c r="AC134" s="11"/>
      <c r="AD134" s="11"/>
      <c r="AE134" s="4"/>
      <c r="AF134" s="4"/>
    </row>
    <row r="135" spans="1:32" x14ac:dyDescent="0.2">
      <c r="A135" s="55"/>
      <c r="B135" s="11"/>
      <c r="C135" s="238" t="s">
        <v>714</v>
      </c>
      <c r="D135" s="238"/>
      <c r="E135" s="288">
        <v>8312</v>
      </c>
      <c r="F135" s="11"/>
      <c r="G135" s="11"/>
      <c r="H135" s="11"/>
      <c r="I135" s="11"/>
      <c r="J135" s="11"/>
      <c r="K135" s="11"/>
      <c r="M135" s="192">
        <v>1</v>
      </c>
      <c r="N135" s="69"/>
      <c r="P135" s="225">
        <v>34.950000000000003</v>
      </c>
      <c r="Q135" s="225"/>
      <c r="R135" s="225">
        <v>34.950000000000003</v>
      </c>
      <c r="S135" s="223"/>
      <c r="T135" s="223">
        <v>34.985999999999997</v>
      </c>
      <c r="U135" s="223"/>
      <c r="V135" s="223">
        <v>34.985999999999997</v>
      </c>
      <c r="W135" s="11"/>
      <c r="Y135" s="225">
        <v>69.900000000000006</v>
      </c>
      <c r="Z135" s="225">
        <v>69.900000000000006</v>
      </c>
      <c r="AB135" s="11"/>
      <c r="AC135" s="11"/>
      <c r="AD135" s="11"/>
      <c r="AE135" s="4"/>
      <c r="AF135" s="4"/>
    </row>
    <row r="136" spans="1:32" x14ac:dyDescent="0.2">
      <c r="A136" s="55"/>
      <c r="B136" s="11"/>
      <c r="C136" s="238" t="s">
        <v>454</v>
      </c>
      <c r="D136" s="238"/>
      <c r="E136" s="288">
        <v>8028</v>
      </c>
      <c r="F136" s="11"/>
      <c r="G136" s="11"/>
      <c r="H136" s="11"/>
      <c r="I136" s="11"/>
      <c r="J136" s="11"/>
      <c r="K136" s="11"/>
      <c r="M136" s="192">
        <v>4</v>
      </c>
      <c r="N136" s="69"/>
      <c r="P136" s="225">
        <v>31.504285714285714</v>
      </c>
      <c r="Q136" s="225"/>
      <c r="R136" s="225">
        <v>15.8</v>
      </c>
      <c r="S136" s="223"/>
      <c r="T136" s="223">
        <v>30.575999999999997</v>
      </c>
      <c r="U136" s="223"/>
      <c r="V136" s="223">
        <v>37.043999999999997</v>
      </c>
      <c r="W136" s="11"/>
      <c r="Y136" s="225">
        <v>220.53</v>
      </c>
      <c r="Z136" s="225">
        <v>220.53</v>
      </c>
      <c r="AB136" s="11"/>
      <c r="AC136" s="11"/>
      <c r="AD136" s="11"/>
      <c r="AE136" s="4"/>
      <c r="AF136" s="4"/>
    </row>
    <row r="137" spans="1:32" x14ac:dyDescent="0.2">
      <c r="A137" s="55"/>
      <c r="B137" s="11"/>
      <c r="C137" s="238" t="s">
        <v>454</v>
      </c>
      <c r="D137" s="238"/>
      <c r="E137" s="288">
        <v>8312</v>
      </c>
      <c r="F137" s="11"/>
      <c r="G137" s="11"/>
      <c r="H137" s="11"/>
      <c r="I137" s="11"/>
      <c r="J137" s="11"/>
      <c r="K137" s="11"/>
      <c r="M137" s="192">
        <v>2615</v>
      </c>
      <c r="N137" s="69"/>
      <c r="P137" s="225">
        <v>42.265930643036519</v>
      </c>
      <c r="Q137" s="225"/>
      <c r="R137" s="225">
        <v>41.399583333333332</v>
      </c>
      <c r="S137" s="223"/>
      <c r="T137" s="223">
        <v>37.444156014573302</v>
      </c>
      <c r="U137" s="223"/>
      <c r="V137" s="223">
        <v>37.043999999999997</v>
      </c>
      <c r="W137" s="11"/>
      <c r="Y137" s="225">
        <v>273372.07000000018</v>
      </c>
      <c r="Z137" s="225">
        <v>261437.01</v>
      </c>
      <c r="AB137" s="11"/>
      <c r="AC137" s="11"/>
      <c r="AD137" s="11"/>
      <c r="AE137" s="4"/>
      <c r="AF137" s="4"/>
    </row>
    <row r="138" spans="1:32" x14ac:dyDescent="0.2">
      <c r="A138" s="55"/>
      <c r="B138" s="11"/>
      <c r="C138" s="238" t="s">
        <v>455</v>
      </c>
      <c r="D138" s="238"/>
      <c r="E138" s="288">
        <v>8012</v>
      </c>
      <c r="F138" s="11"/>
      <c r="G138" s="11"/>
      <c r="H138" s="11"/>
      <c r="I138" s="11"/>
      <c r="J138" s="11"/>
      <c r="K138" s="11"/>
      <c r="M138" s="192">
        <v>1</v>
      </c>
      <c r="N138" s="69"/>
      <c r="P138" s="225">
        <v>126.47</v>
      </c>
      <c r="Q138" s="225"/>
      <c r="R138" s="225">
        <v>126.47</v>
      </c>
      <c r="S138" s="223"/>
      <c r="T138" s="223">
        <v>142.00200000000001</v>
      </c>
      <c r="U138" s="223"/>
      <c r="V138" s="223">
        <v>142.00200000000001</v>
      </c>
      <c r="W138" s="11"/>
      <c r="Y138" s="225">
        <v>252.94</v>
      </c>
      <c r="Z138" s="225">
        <v>252.94</v>
      </c>
      <c r="AB138" s="11"/>
      <c r="AC138" s="11"/>
      <c r="AD138" s="11"/>
      <c r="AE138" s="4"/>
      <c r="AF138" s="4"/>
    </row>
    <row r="139" spans="1:32" x14ac:dyDescent="0.2">
      <c r="A139" s="55"/>
      <c r="B139" s="11"/>
      <c r="C139" s="238" t="s">
        <v>455</v>
      </c>
      <c r="D139" s="238"/>
      <c r="E139" s="288">
        <v>8021</v>
      </c>
      <c r="F139" s="11"/>
      <c r="G139" s="11"/>
      <c r="H139" s="11"/>
      <c r="I139" s="11"/>
      <c r="J139" s="11"/>
      <c r="K139" s="11"/>
      <c r="M139" s="192">
        <v>3525</v>
      </c>
      <c r="N139" s="69"/>
      <c r="P139" s="225">
        <v>36.899031629068048</v>
      </c>
      <c r="Q139" s="225"/>
      <c r="R139" s="225">
        <v>34.585000000000008</v>
      </c>
      <c r="S139" s="223"/>
      <c r="T139" s="223">
        <v>34.813268533176988</v>
      </c>
      <c r="U139" s="223"/>
      <c r="V139" s="223">
        <v>34.228210526315763</v>
      </c>
      <c r="W139" s="11"/>
      <c r="Y139" s="225">
        <v>357804.23000000021</v>
      </c>
      <c r="Z139" s="225">
        <v>343339.41000000102</v>
      </c>
      <c r="AB139" s="11"/>
      <c r="AC139" s="11"/>
      <c r="AD139" s="11"/>
      <c r="AE139" s="4"/>
      <c r="AF139" s="4"/>
    </row>
    <row r="140" spans="1:32" x14ac:dyDescent="0.2">
      <c r="A140" s="55"/>
      <c r="B140" s="11"/>
      <c r="C140" s="238" t="s">
        <v>657</v>
      </c>
      <c r="D140" s="238"/>
      <c r="E140" s="288">
        <v>8201</v>
      </c>
      <c r="F140" s="11"/>
      <c r="G140" s="11"/>
      <c r="H140" s="11"/>
      <c r="I140" s="11"/>
      <c r="J140" s="11"/>
      <c r="K140" s="11"/>
      <c r="M140" s="192">
        <v>1</v>
      </c>
      <c r="N140" s="69"/>
      <c r="P140" s="225">
        <v>36.17</v>
      </c>
      <c r="Q140" s="225"/>
      <c r="R140" s="225">
        <v>36.17</v>
      </c>
      <c r="S140" s="223"/>
      <c r="T140" s="223">
        <v>36.015000000000001</v>
      </c>
      <c r="U140" s="223"/>
      <c r="V140" s="223">
        <v>36.015000000000001</v>
      </c>
      <c r="W140" s="11"/>
      <c r="Y140" s="225">
        <v>72.34</v>
      </c>
      <c r="Z140" s="225">
        <v>72.34</v>
      </c>
      <c r="AB140" s="11"/>
      <c r="AC140" s="11"/>
      <c r="AD140" s="11"/>
      <c r="AE140" s="4"/>
      <c r="AF140" s="4"/>
    </row>
    <row r="141" spans="1:32" x14ac:dyDescent="0.2">
      <c r="A141" s="55"/>
      <c r="B141" s="11"/>
      <c r="C141" s="238" t="s">
        <v>715</v>
      </c>
      <c r="D141" s="238"/>
      <c r="E141" s="288">
        <v>8021</v>
      </c>
      <c r="F141" s="11"/>
      <c r="G141" s="11"/>
      <c r="H141" s="11"/>
      <c r="I141" s="11"/>
      <c r="J141" s="11"/>
      <c r="K141" s="11"/>
      <c r="M141" s="192">
        <v>1</v>
      </c>
      <c r="N141" s="69"/>
      <c r="P141" s="225">
        <v>10.15</v>
      </c>
      <c r="Q141" s="225"/>
      <c r="R141" s="225">
        <v>10.15</v>
      </c>
      <c r="S141" s="223"/>
      <c r="T141" s="223">
        <v>0</v>
      </c>
      <c r="U141" s="223"/>
      <c r="V141" s="223">
        <v>0</v>
      </c>
      <c r="W141" s="11"/>
      <c r="Y141" s="225">
        <v>10.15</v>
      </c>
      <c r="Z141" s="225">
        <v>10.15</v>
      </c>
      <c r="AB141" s="11"/>
      <c r="AC141" s="11"/>
      <c r="AD141" s="11"/>
      <c r="AE141" s="4"/>
      <c r="AF141" s="4"/>
    </row>
    <row r="142" spans="1:32" x14ac:dyDescent="0.2">
      <c r="A142" s="55"/>
      <c r="B142" s="11"/>
      <c r="C142" s="238" t="s">
        <v>716</v>
      </c>
      <c r="D142" s="238"/>
      <c r="E142" s="288">
        <v>8210</v>
      </c>
      <c r="F142" s="11"/>
      <c r="G142" s="11"/>
      <c r="H142" s="11"/>
      <c r="I142" s="11"/>
      <c r="J142" s="11"/>
      <c r="K142" s="11"/>
      <c r="M142" s="192">
        <v>1</v>
      </c>
      <c r="N142" s="69"/>
      <c r="P142" s="225">
        <v>11.21</v>
      </c>
      <c r="Q142" s="225"/>
      <c r="R142" s="225">
        <v>11.21</v>
      </c>
      <c r="S142" s="223"/>
      <c r="T142" s="223">
        <v>0</v>
      </c>
      <c r="U142" s="223"/>
      <c r="V142" s="223">
        <v>0</v>
      </c>
      <c r="W142" s="11"/>
      <c r="Y142" s="225">
        <v>11.21</v>
      </c>
      <c r="Z142" s="225">
        <v>11.21</v>
      </c>
      <c r="AB142" s="11"/>
      <c r="AC142" s="11"/>
      <c r="AD142" s="11"/>
      <c r="AE142" s="4"/>
      <c r="AF142" s="4"/>
    </row>
    <row r="143" spans="1:32" x14ac:dyDescent="0.2">
      <c r="A143" s="55"/>
      <c r="B143" s="11"/>
      <c r="C143" s="238" t="s">
        <v>629</v>
      </c>
      <c r="D143" s="238"/>
      <c r="E143" s="288">
        <v>8213</v>
      </c>
      <c r="F143" s="11"/>
      <c r="G143" s="11"/>
      <c r="H143" s="11"/>
      <c r="I143" s="11"/>
      <c r="J143" s="11"/>
      <c r="K143" s="11"/>
      <c r="M143" s="192">
        <v>85</v>
      </c>
      <c r="N143" s="69"/>
      <c r="P143" s="225">
        <v>57.945857988165685</v>
      </c>
      <c r="Q143" s="225"/>
      <c r="R143" s="225">
        <v>44.38</v>
      </c>
      <c r="S143" s="223"/>
      <c r="T143" s="223">
        <v>57.660532544378661</v>
      </c>
      <c r="U143" s="223"/>
      <c r="V143" s="223">
        <v>51.45</v>
      </c>
      <c r="W143" s="11"/>
      <c r="Y143" s="225">
        <v>9792.85</v>
      </c>
      <c r="Z143" s="225">
        <v>9179.74</v>
      </c>
      <c r="AB143" s="11"/>
      <c r="AC143" s="11"/>
      <c r="AD143" s="11"/>
      <c r="AE143" s="4"/>
      <c r="AF143" s="4"/>
    </row>
    <row r="144" spans="1:32" x14ac:dyDescent="0.2">
      <c r="A144" s="55"/>
      <c r="B144" s="11"/>
      <c r="C144" s="238" t="s">
        <v>717</v>
      </c>
      <c r="D144" s="238"/>
      <c r="E144" s="288">
        <v>8332</v>
      </c>
      <c r="F144" s="11"/>
      <c r="G144" s="11"/>
      <c r="H144" s="11"/>
      <c r="I144" s="11"/>
      <c r="J144" s="11"/>
      <c r="K144" s="11"/>
      <c r="M144" s="192">
        <v>1</v>
      </c>
      <c r="N144" s="69"/>
      <c r="P144" s="225">
        <v>0</v>
      </c>
      <c r="Q144" s="225"/>
      <c r="R144" s="225">
        <v>0</v>
      </c>
      <c r="S144" s="223"/>
      <c r="T144" s="223">
        <v>0</v>
      </c>
      <c r="U144" s="223"/>
      <c r="V144" s="223">
        <v>0</v>
      </c>
      <c r="W144" s="11"/>
      <c r="Y144" s="225">
        <v>0</v>
      </c>
      <c r="Z144" s="225">
        <v>0</v>
      </c>
      <c r="AB144" s="11"/>
      <c r="AC144" s="11"/>
      <c r="AD144" s="11"/>
      <c r="AE144" s="4"/>
      <c r="AF144" s="4"/>
    </row>
    <row r="145" spans="1:32" x14ac:dyDescent="0.2">
      <c r="A145" s="55"/>
      <c r="B145" s="11"/>
      <c r="C145" s="238" t="s">
        <v>456</v>
      </c>
      <c r="D145" s="238"/>
      <c r="E145" s="288">
        <v>8329</v>
      </c>
      <c r="F145" s="11"/>
      <c r="G145" s="11"/>
      <c r="H145" s="11"/>
      <c r="I145" s="11"/>
      <c r="J145" s="11"/>
      <c r="K145" s="11"/>
      <c r="M145" s="192">
        <v>19</v>
      </c>
      <c r="N145" s="69"/>
      <c r="P145" s="225">
        <v>41.746923076923082</v>
      </c>
      <c r="Q145" s="225"/>
      <c r="R145" s="225">
        <v>26.91</v>
      </c>
      <c r="S145" s="223"/>
      <c r="T145" s="223">
        <v>30.899999999999991</v>
      </c>
      <c r="U145" s="223"/>
      <c r="V145" s="223">
        <v>29.87</v>
      </c>
      <c r="W145" s="11"/>
      <c r="Y145" s="225">
        <v>1628.13</v>
      </c>
      <c r="Z145" s="225">
        <v>1261.3800000000001</v>
      </c>
      <c r="AB145" s="11"/>
      <c r="AC145" s="11"/>
      <c r="AD145" s="11"/>
      <c r="AE145" s="4"/>
      <c r="AF145" s="4"/>
    </row>
    <row r="146" spans="1:32" x14ac:dyDescent="0.2">
      <c r="A146" s="55"/>
      <c r="B146" s="11"/>
      <c r="C146" s="238" t="s">
        <v>456</v>
      </c>
      <c r="D146" s="238"/>
      <c r="E146" s="288">
        <v>8332</v>
      </c>
      <c r="F146" s="11"/>
      <c r="G146" s="11"/>
      <c r="H146" s="11"/>
      <c r="I146" s="11"/>
      <c r="J146" s="11"/>
      <c r="K146" s="11"/>
      <c r="M146" s="192">
        <v>59</v>
      </c>
      <c r="N146" s="69"/>
      <c r="P146" s="225">
        <v>31.075634920634919</v>
      </c>
      <c r="Q146" s="225"/>
      <c r="R146" s="225">
        <v>20.89</v>
      </c>
      <c r="S146" s="223"/>
      <c r="T146" s="223">
        <v>25.188571428571418</v>
      </c>
      <c r="U146" s="223"/>
      <c r="V146" s="223">
        <v>18.54</v>
      </c>
      <c r="W146" s="11"/>
      <c r="Y146" s="225">
        <v>3915.5299999999997</v>
      </c>
      <c r="Z146" s="225">
        <v>3599.37</v>
      </c>
      <c r="AB146" s="11"/>
      <c r="AC146" s="11"/>
      <c r="AD146" s="11"/>
      <c r="AE146" s="4"/>
      <c r="AF146" s="4"/>
    </row>
    <row r="147" spans="1:32" x14ac:dyDescent="0.2">
      <c r="A147" s="55"/>
      <c r="B147" s="11"/>
      <c r="C147" s="238" t="s">
        <v>456</v>
      </c>
      <c r="D147" s="238"/>
      <c r="E147" s="288">
        <v>8349</v>
      </c>
      <c r="F147" s="11"/>
      <c r="G147" s="11"/>
      <c r="H147" s="11"/>
      <c r="I147" s="11"/>
      <c r="J147" s="11"/>
      <c r="K147" s="11"/>
      <c r="M147" s="192">
        <v>73</v>
      </c>
      <c r="N147" s="69"/>
      <c r="P147" s="225">
        <v>40.45183673469387</v>
      </c>
      <c r="Q147" s="225"/>
      <c r="R147" s="225">
        <v>29.58</v>
      </c>
      <c r="S147" s="223"/>
      <c r="T147" s="223">
        <v>29.750013605442167</v>
      </c>
      <c r="U147" s="223"/>
      <c r="V147" s="223">
        <v>27.81</v>
      </c>
      <c r="W147" s="11"/>
      <c r="Y147" s="225">
        <v>5946.4199999999992</v>
      </c>
      <c r="Z147" s="225">
        <v>4632.63</v>
      </c>
      <c r="AB147" s="11"/>
      <c r="AC147" s="11"/>
      <c r="AD147" s="11"/>
      <c r="AE147" s="4"/>
      <c r="AF147" s="4"/>
    </row>
    <row r="148" spans="1:32" x14ac:dyDescent="0.2">
      <c r="A148" s="55"/>
      <c r="B148" s="11"/>
      <c r="C148" s="238" t="s">
        <v>630</v>
      </c>
      <c r="D148" s="238"/>
      <c r="E148" s="288">
        <v>8270</v>
      </c>
      <c r="F148" s="11"/>
      <c r="G148" s="11"/>
      <c r="H148" s="11"/>
      <c r="I148" s="11"/>
      <c r="J148" s="11"/>
      <c r="K148" s="11"/>
      <c r="M148" s="192">
        <v>8</v>
      </c>
      <c r="N148" s="69"/>
      <c r="P148" s="225">
        <v>32.79666666666666</v>
      </c>
      <c r="Q148" s="225"/>
      <c r="R148" s="225">
        <v>19.774999999999999</v>
      </c>
      <c r="S148" s="223"/>
      <c r="T148" s="223">
        <v>28.697666666666667</v>
      </c>
      <c r="U148" s="223"/>
      <c r="V148" s="223">
        <v>28.812000000000001</v>
      </c>
      <c r="W148" s="11"/>
      <c r="Y148" s="225">
        <v>590.33999999999992</v>
      </c>
      <c r="Z148" s="225">
        <v>590.34</v>
      </c>
      <c r="AB148" s="11"/>
      <c r="AC148" s="11"/>
      <c r="AD148" s="11"/>
      <c r="AE148" s="4"/>
      <c r="AF148" s="4"/>
    </row>
    <row r="149" spans="1:32" x14ac:dyDescent="0.2">
      <c r="A149" s="55"/>
      <c r="B149" s="11"/>
      <c r="C149" s="238" t="s">
        <v>631</v>
      </c>
      <c r="D149" s="238"/>
      <c r="E149" s="288">
        <v>8023</v>
      </c>
      <c r="F149" s="11"/>
      <c r="G149" s="11"/>
      <c r="H149" s="11"/>
      <c r="I149" s="11"/>
      <c r="J149" s="11"/>
      <c r="K149" s="11"/>
      <c r="M149" s="192">
        <v>4</v>
      </c>
      <c r="N149" s="69"/>
      <c r="P149" s="225">
        <v>12.55</v>
      </c>
      <c r="Q149" s="225"/>
      <c r="R149" s="225">
        <v>8.0950000000000006</v>
      </c>
      <c r="S149" s="223"/>
      <c r="T149" s="223">
        <v>8.4460000000000015</v>
      </c>
      <c r="U149" s="223"/>
      <c r="V149" s="223">
        <v>7.21</v>
      </c>
      <c r="W149" s="11"/>
      <c r="Y149" s="225">
        <v>125.5</v>
      </c>
      <c r="Z149" s="225">
        <v>125.5</v>
      </c>
      <c r="AB149" s="11"/>
      <c r="AC149" s="11"/>
      <c r="AD149" s="11"/>
      <c r="AE149" s="4"/>
      <c r="AF149" s="4"/>
    </row>
    <row r="150" spans="1:32" x14ac:dyDescent="0.2">
      <c r="A150" s="55"/>
      <c r="B150" s="11"/>
      <c r="C150" s="238" t="s">
        <v>457</v>
      </c>
      <c r="D150" s="238"/>
      <c r="E150" s="288">
        <v>8023</v>
      </c>
      <c r="F150" s="11"/>
      <c r="G150" s="11"/>
      <c r="H150" s="11"/>
      <c r="I150" s="11"/>
      <c r="J150" s="11"/>
      <c r="K150" s="11"/>
      <c r="M150" s="192">
        <v>108</v>
      </c>
      <c r="N150" s="69"/>
      <c r="P150" s="225">
        <v>26.503991228070173</v>
      </c>
      <c r="Q150" s="225"/>
      <c r="R150" s="225">
        <v>18.414999999999999</v>
      </c>
      <c r="S150" s="223"/>
      <c r="T150" s="223">
        <v>20.660526315789468</v>
      </c>
      <c r="U150" s="223"/>
      <c r="V150" s="223">
        <v>16.48</v>
      </c>
      <c r="W150" s="11"/>
      <c r="Y150" s="225">
        <v>6042.91</v>
      </c>
      <c r="Z150" s="225">
        <v>5305.25</v>
      </c>
      <c r="AB150" s="11"/>
      <c r="AC150" s="11"/>
      <c r="AD150" s="11"/>
      <c r="AE150" s="4"/>
      <c r="AF150" s="4"/>
    </row>
    <row r="151" spans="1:32" x14ac:dyDescent="0.2">
      <c r="A151" s="55"/>
      <c r="B151" s="11"/>
      <c r="C151" s="238" t="s">
        <v>718</v>
      </c>
      <c r="D151" s="238"/>
      <c r="E151" s="288">
        <v>8302</v>
      </c>
      <c r="F151" s="11"/>
      <c r="G151" s="11"/>
      <c r="H151" s="11"/>
      <c r="I151" s="11"/>
      <c r="J151" s="11"/>
      <c r="K151" s="11"/>
      <c r="M151" s="192">
        <v>2</v>
      </c>
      <c r="N151" s="69"/>
      <c r="P151" s="225">
        <v>34.879999999999995</v>
      </c>
      <c r="Q151" s="225"/>
      <c r="R151" s="225">
        <v>26.65</v>
      </c>
      <c r="S151" s="223"/>
      <c r="T151" s="223">
        <v>35.500500000000002</v>
      </c>
      <c r="U151" s="223"/>
      <c r="V151" s="223">
        <v>35.500500000000002</v>
      </c>
      <c r="W151" s="11"/>
      <c r="Y151" s="225">
        <v>139.51999999999998</v>
      </c>
      <c r="Z151" s="225">
        <v>139.52000000000001</v>
      </c>
      <c r="AB151" s="11"/>
      <c r="AC151" s="11"/>
      <c r="AD151" s="11"/>
      <c r="AE151" s="4"/>
      <c r="AF151" s="4"/>
    </row>
    <row r="152" spans="1:32" x14ac:dyDescent="0.2">
      <c r="A152" s="55"/>
      <c r="B152" s="11"/>
      <c r="C152" s="238" t="s">
        <v>623</v>
      </c>
      <c r="D152" s="238"/>
      <c r="E152" s="288">
        <v>8302</v>
      </c>
      <c r="F152" s="11"/>
      <c r="G152" s="11"/>
      <c r="H152" s="11"/>
      <c r="I152" s="11"/>
      <c r="J152" s="11"/>
      <c r="K152" s="11"/>
      <c r="M152" s="192">
        <v>2</v>
      </c>
      <c r="N152" s="69"/>
      <c r="P152" s="225">
        <v>63.51</v>
      </c>
      <c r="Q152" s="225"/>
      <c r="R152" s="225">
        <v>59.83</v>
      </c>
      <c r="S152" s="223"/>
      <c r="T152" s="223">
        <v>71.001000000000005</v>
      </c>
      <c r="U152" s="223"/>
      <c r="V152" s="223">
        <v>71.001000000000005</v>
      </c>
      <c r="W152" s="11"/>
      <c r="Y152" s="225">
        <v>254.04</v>
      </c>
      <c r="Z152" s="225">
        <v>262.05</v>
      </c>
      <c r="AB152" s="11"/>
      <c r="AC152" s="11"/>
      <c r="AD152" s="11"/>
      <c r="AE152" s="4"/>
      <c r="AF152" s="4"/>
    </row>
    <row r="153" spans="1:32" x14ac:dyDescent="0.2">
      <c r="A153" s="55"/>
      <c r="B153" s="11"/>
      <c r="C153" s="238" t="s">
        <v>623</v>
      </c>
      <c r="D153" s="238"/>
      <c r="E153" s="288">
        <v>8332</v>
      </c>
      <c r="F153" s="11"/>
      <c r="G153" s="11"/>
      <c r="H153" s="11"/>
      <c r="I153" s="11"/>
      <c r="J153" s="11"/>
      <c r="K153" s="11"/>
      <c r="M153" s="192">
        <v>14</v>
      </c>
      <c r="N153" s="69"/>
      <c r="P153" s="225">
        <v>51.569285714285719</v>
      </c>
      <c r="Q153" s="225"/>
      <c r="R153" s="225">
        <v>55.019999999999996</v>
      </c>
      <c r="S153" s="223"/>
      <c r="T153" s="223">
        <v>50.347500000000004</v>
      </c>
      <c r="U153" s="223"/>
      <c r="V153" s="223">
        <v>55.566000000000003</v>
      </c>
      <c r="W153" s="11"/>
      <c r="Y153" s="225">
        <v>1443.94</v>
      </c>
      <c r="Z153" s="225">
        <v>1340.53</v>
      </c>
      <c r="AB153" s="11"/>
      <c r="AC153" s="11"/>
      <c r="AD153" s="11"/>
      <c r="AE153" s="4"/>
      <c r="AF153" s="4"/>
    </row>
    <row r="154" spans="1:32" x14ac:dyDescent="0.2">
      <c r="A154" s="55"/>
      <c r="B154" s="11"/>
      <c r="C154" s="238" t="s">
        <v>623</v>
      </c>
      <c r="D154" s="238"/>
      <c r="E154" s="288">
        <v>8352</v>
      </c>
      <c r="F154" s="11"/>
      <c r="G154" s="11"/>
      <c r="H154" s="11"/>
      <c r="I154" s="11"/>
      <c r="J154" s="11"/>
      <c r="K154" s="11"/>
      <c r="M154" s="192">
        <v>62</v>
      </c>
      <c r="N154" s="69"/>
      <c r="P154" s="225">
        <v>57.704461538461523</v>
      </c>
      <c r="Q154" s="225"/>
      <c r="R154" s="225">
        <v>44.400000000000006</v>
      </c>
      <c r="S154" s="223"/>
      <c r="T154" s="223">
        <v>55.597661538461509</v>
      </c>
      <c r="U154" s="223"/>
      <c r="V154" s="223">
        <v>50.420999999999999</v>
      </c>
      <c r="W154" s="11"/>
      <c r="Y154" s="225">
        <v>7501.5799999999981</v>
      </c>
      <c r="Z154" s="225">
        <v>6891.99</v>
      </c>
      <c r="AB154" s="11"/>
      <c r="AC154" s="11"/>
      <c r="AD154" s="11"/>
      <c r="AE154" s="4"/>
      <c r="AF154" s="4"/>
    </row>
    <row r="155" spans="1:32" x14ac:dyDescent="0.2">
      <c r="A155" s="55"/>
      <c r="B155" s="11"/>
      <c r="C155" s="238" t="s">
        <v>458</v>
      </c>
      <c r="D155" s="238"/>
      <c r="E155" s="288">
        <v>8251</v>
      </c>
      <c r="F155" s="11"/>
      <c r="G155" s="11"/>
      <c r="H155" s="11"/>
      <c r="I155" s="11"/>
      <c r="J155" s="11"/>
      <c r="K155" s="11"/>
      <c r="M155" s="192">
        <v>301</v>
      </c>
      <c r="N155" s="69"/>
      <c r="P155" s="225">
        <v>34.55325342465752</v>
      </c>
      <c r="Q155" s="225"/>
      <c r="R155" s="225">
        <v>24.384999999999998</v>
      </c>
      <c r="S155" s="223"/>
      <c r="T155" s="223">
        <v>32.216157534246605</v>
      </c>
      <c r="U155" s="223"/>
      <c r="V155" s="223">
        <v>28.812000000000001</v>
      </c>
      <c r="W155" s="11"/>
      <c r="Y155" s="225">
        <v>20179.099999999991</v>
      </c>
      <c r="Z155" s="225">
        <v>19140.72</v>
      </c>
      <c r="AB155" s="11"/>
      <c r="AC155" s="11"/>
      <c r="AD155" s="11"/>
      <c r="AE155" s="4"/>
      <c r="AF155" s="4"/>
    </row>
    <row r="156" spans="1:32" x14ac:dyDescent="0.2">
      <c r="A156" s="55"/>
      <c r="B156" s="11"/>
      <c r="C156" s="238" t="s">
        <v>719</v>
      </c>
      <c r="D156" s="238"/>
      <c r="E156" s="288">
        <v>8521</v>
      </c>
      <c r="F156" s="11"/>
      <c r="G156" s="11"/>
      <c r="H156" s="11"/>
      <c r="I156" s="11"/>
      <c r="J156" s="11"/>
      <c r="K156" s="11"/>
      <c r="M156" s="192">
        <v>1</v>
      </c>
      <c r="N156" s="69"/>
      <c r="P156" s="225">
        <v>8.06</v>
      </c>
      <c r="Q156" s="225"/>
      <c r="R156" s="225">
        <v>8.06</v>
      </c>
      <c r="S156" s="223"/>
      <c r="T156" s="223">
        <v>3.0870000000000002</v>
      </c>
      <c r="U156" s="223"/>
      <c r="V156" s="223">
        <v>3.0870000000000002</v>
      </c>
      <c r="W156" s="11"/>
      <c r="Y156" s="225">
        <v>16.12</v>
      </c>
      <c r="Z156" s="225">
        <v>16.12</v>
      </c>
      <c r="AB156" s="11"/>
      <c r="AC156" s="11"/>
      <c r="AD156" s="11"/>
      <c r="AE156" s="4"/>
      <c r="AF156" s="4"/>
    </row>
    <row r="157" spans="1:32" x14ac:dyDescent="0.2">
      <c r="A157" s="55"/>
      <c r="B157" s="11"/>
      <c r="C157" s="238" t="s">
        <v>720</v>
      </c>
      <c r="D157" s="238"/>
      <c r="E157" s="288">
        <v>8210</v>
      </c>
      <c r="F157" s="11"/>
      <c r="G157" s="11"/>
      <c r="H157" s="11"/>
      <c r="I157" s="11"/>
      <c r="J157" s="11"/>
      <c r="K157" s="11"/>
      <c r="M157" s="192">
        <v>2</v>
      </c>
      <c r="N157" s="69"/>
      <c r="P157" s="225">
        <v>25.817499999999999</v>
      </c>
      <c r="Q157" s="225"/>
      <c r="R157" s="225">
        <v>21.75</v>
      </c>
      <c r="S157" s="223"/>
      <c r="T157" s="223">
        <v>23.666999999999998</v>
      </c>
      <c r="U157" s="223"/>
      <c r="V157" s="223">
        <v>23.667000000000002</v>
      </c>
      <c r="W157" s="11"/>
      <c r="Y157" s="225">
        <v>103.27</v>
      </c>
      <c r="Z157" s="225">
        <v>103.27</v>
      </c>
      <c r="AB157" s="11"/>
      <c r="AC157" s="11"/>
      <c r="AD157" s="11"/>
      <c r="AE157" s="4"/>
      <c r="AF157" s="4"/>
    </row>
    <row r="158" spans="1:32" x14ac:dyDescent="0.2">
      <c r="A158" s="55"/>
      <c r="B158" s="11"/>
      <c r="C158" s="238" t="s">
        <v>605</v>
      </c>
      <c r="D158" s="238"/>
      <c r="E158" s="288">
        <v>8210</v>
      </c>
      <c r="F158" s="11"/>
      <c r="G158" s="11"/>
      <c r="H158" s="11"/>
      <c r="I158" s="11"/>
      <c r="J158" s="11"/>
      <c r="K158" s="11"/>
      <c r="M158" s="192">
        <v>26</v>
      </c>
      <c r="N158" s="69"/>
      <c r="P158" s="225">
        <v>77.183703703703699</v>
      </c>
      <c r="Q158" s="225"/>
      <c r="R158" s="225">
        <v>68</v>
      </c>
      <c r="S158" s="223"/>
      <c r="T158" s="223">
        <v>88.074777777777783</v>
      </c>
      <c r="U158" s="223"/>
      <c r="V158" s="223">
        <v>79.233000000000004</v>
      </c>
      <c r="W158" s="11"/>
      <c r="Y158" s="225">
        <v>4167.92</v>
      </c>
      <c r="Z158" s="225">
        <v>4482.32</v>
      </c>
      <c r="AB158" s="11"/>
      <c r="AC158" s="11"/>
      <c r="AD158" s="11"/>
      <c r="AE158" s="4"/>
      <c r="AF158" s="4"/>
    </row>
    <row r="159" spans="1:32" x14ac:dyDescent="0.2">
      <c r="A159" s="55"/>
      <c r="B159" s="11"/>
      <c r="C159" s="238" t="s">
        <v>605</v>
      </c>
      <c r="D159" s="238"/>
      <c r="E159" s="288">
        <v>8230</v>
      </c>
      <c r="F159" s="11"/>
      <c r="G159" s="11"/>
      <c r="H159" s="11"/>
      <c r="I159" s="11"/>
      <c r="J159" s="11"/>
      <c r="K159" s="11"/>
      <c r="M159" s="192">
        <v>282</v>
      </c>
      <c r="N159" s="69"/>
      <c r="P159" s="225">
        <v>62.064740484429052</v>
      </c>
      <c r="Q159" s="225"/>
      <c r="R159" s="225">
        <v>56.04</v>
      </c>
      <c r="S159" s="223"/>
      <c r="T159" s="223">
        <v>56.175051903114209</v>
      </c>
      <c r="U159" s="223"/>
      <c r="V159" s="223">
        <v>51.45</v>
      </c>
      <c r="W159" s="11"/>
      <c r="Y159" s="225">
        <v>35873.419999999991</v>
      </c>
      <c r="Z159" s="225">
        <v>30932.86</v>
      </c>
      <c r="AB159" s="11"/>
      <c r="AC159" s="11"/>
      <c r="AD159" s="11"/>
      <c r="AE159" s="4"/>
      <c r="AF159" s="4"/>
    </row>
    <row r="160" spans="1:32" x14ac:dyDescent="0.2">
      <c r="A160" s="55"/>
      <c r="B160" s="11"/>
      <c r="C160" s="238" t="s">
        <v>605</v>
      </c>
      <c r="D160" s="238"/>
      <c r="E160" s="288">
        <v>8246</v>
      </c>
      <c r="F160" s="11"/>
      <c r="G160" s="11"/>
      <c r="H160" s="11"/>
      <c r="I160" s="11"/>
      <c r="J160" s="11"/>
      <c r="K160" s="11"/>
      <c r="M160" s="192">
        <v>10</v>
      </c>
      <c r="N160" s="69"/>
      <c r="P160" s="225">
        <v>73.164090909090902</v>
      </c>
      <c r="Q160" s="225"/>
      <c r="R160" s="225">
        <v>75.015000000000001</v>
      </c>
      <c r="S160" s="223"/>
      <c r="T160" s="223">
        <v>68.1010909090909</v>
      </c>
      <c r="U160" s="223"/>
      <c r="V160" s="223">
        <v>63.798000000000002</v>
      </c>
      <c r="W160" s="11"/>
      <c r="Y160" s="225">
        <v>1609.61</v>
      </c>
      <c r="Z160" s="225">
        <v>1471.44</v>
      </c>
      <c r="AB160" s="11"/>
      <c r="AC160" s="11"/>
      <c r="AD160" s="11"/>
      <c r="AE160" s="4"/>
      <c r="AF160" s="4"/>
    </row>
    <row r="161" spans="1:32" x14ac:dyDescent="0.2">
      <c r="A161" s="55"/>
      <c r="B161" s="11"/>
      <c r="C161" s="238" t="s">
        <v>632</v>
      </c>
      <c r="D161" s="238"/>
      <c r="E161" s="288">
        <v>8230</v>
      </c>
      <c r="F161" s="11"/>
      <c r="G161" s="11"/>
      <c r="H161" s="11"/>
      <c r="I161" s="11"/>
      <c r="J161" s="11"/>
      <c r="K161" s="11"/>
      <c r="M161" s="192">
        <v>3</v>
      </c>
      <c r="N161" s="69"/>
      <c r="P161" s="225">
        <v>31.946666666666669</v>
      </c>
      <c r="Q161" s="225"/>
      <c r="R161" s="225">
        <v>27.085000000000001</v>
      </c>
      <c r="S161" s="223"/>
      <c r="T161" s="223">
        <v>31.899000000000001</v>
      </c>
      <c r="U161" s="223"/>
      <c r="V161" s="223">
        <v>36.015000000000001</v>
      </c>
      <c r="W161" s="11"/>
      <c r="Y161" s="225">
        <v>191.68</v>
      </c>
      <c r="Z161" s="225">
        <v>191.68</v>
      </c>
      <c r="AB161" s="11"/>
      <c r="AC161" s="11"/>
      <c r="AD161" s="11"/>
      <c r="AE161" s="4"/>
      <c r="AF161" s="4"/>
    </row>
    <row r="162" spans="1:32" x14ac:dyDescent="0.2">
      <c r="A162" s="55"/>
      <c r="B162" s="11"/>
      <c r="C162" s="238" t="s">
        <v>721</v>
      </c>
      <c r="D162" s="238"/>
      <c r="E162" s="288">
        <v>8246</v>
      </c>
      <c r="F162" s="11"/>
      <c r="G162" s="11"/>
      <c r="H162" s="11"/>
      <c r="I162" s="11"/>
      <c r="J162" s="11"/>
      <c r="K162" s="11"/>
      <c r="M162" s="192">
        <v>1</v>
      </c>
      <c r="N162" s="69"/>
      <c r="P162" s="225">
        <v>77.644999999999996</v>
      </c>
      <c r="Q162" s="225"/>
      <c r="R162" s="225">
        <v>77.64500000000001</v>
      </c>
      <c r="S162" s="223"/>
      <c r="T162" s="223">
        <v>84.378</v>
      </c>
      <c r="U162" s="223"/>
      <c r="V162" s="223">
        <v>84.378</v>
      </c>
      <c r="W162" s="11"/>
      <c r="Y162" s="225">
        <v>155.29</v>
      </c>
      <c r="Z162" s="225">
        <v>155.29</v>
      </c>
      <c r="AB162" s="11"/>
      <c r="AC162" s="11"/>
      <c r="AD162" s="11"/>
      <c r="AE162" s="4"/>
      <c r="AF162" s="4"/>
    </row>
    <row r="163" spans="1:32" x14ac:dyDescent="0.2">
      <c r="A163" s="55"/>
      <c r="B163" s="11"/>
      <c r="C163" s="238" t="s">
        <v>460</v>
      </c>
      <c r="D163" s="238"/>
      <c r="E163" s="288">
        <v>8090</v>
      </c>
      <c r="F163" s="11"/>
      <c r="G163" s="11"/>
      <c r="H163" s="11"/>
      <c r="I163" s="11"/>
      <c r="J163" s="11"/>
      <c r="K163" s="11"/>
      <c r="M163" s="192">
        <v>1</v>
      </c>
      <c r="N163" s="69"/>
      <c r="P163" s="225">
        <v>36.695</v>
      </c>
      <c r="Q163" s="225"/>
      <c r="R163" s="225">
        <v>36.695</v>
      </c>
      <c r="S163" s="223"/>
      <c r="T163" s="223">
        <v>37.043999999999997</v>
      </c>
      <c r="U163" s="223"/>
      <c r="V163" s="223">
        <v>37.043999999999997</v>
      </c>
      <c r="W163" s="11"/>
      <c r="Y163" s="225">
        <v>73.39</v>
      </c>
      <c r="Z163" s="225">
        <v>73.39</v>
      </c>
      <c r="AB163" s="11"/>
      <c r="AC163" s="11"/>
      <c r="AD163" s="11"/>
      <c r="AE163" s="4"/>
      <c r="AF163" s="4"/>
    </row>
    <row r="164" spans="1:32" x14ac:dyDescent="0.2">
      <c r="A164" s="55"/>
      <c r="B164" s="11"/>
      <c r="C164" s="238" t="s">
        <v>460</v>
      </c>
      <c r="D164" s="238"/>
      <c r="E164" s="288">
        <v>8096</v>
      </c>
      <c r="F164" s="11"/>
      <c r="G164" s="11"/>
      <c r="H164" s="11"/>
      <c r="I164" s="11"/>
      <c r="J164" s="11"/>
      <c r="K164" s="11"/>
      <c r="M164" s="192">
        <v>10</v>
      </c>
      <c r="N164" s="69"/>
      <c r="P164" s="225">
        <v>44.283500000000004</v>
      </c>
      <c r="Q164" s="225"/>
      <c r="R164" s="225">
        <v>32.884999999999998</v>
      </c>
      <c r="S164" s="223"/>
      <c r="T164" s="223">
        <v>45.996299999999998</v>
      </c>
      <c r="U164" s="223"/>
      <c r="V164" s="223">
        <v>45.790500000000002</v>
      </c>
      <c r="W164" s="11"/>
      <c r="Y164" s="225">
        <v>885.67000000000007</v>
      </c>
      <c r="Z164" s="225">
        <v>885.67</v>
      </c>
      <c r="AB164" s="11"/>
      <c r="AC164" s="11"/>
      <c r="AD164" s="11"/>
      <c r="AE164" s="4"/>
      <c r="AF164" s="4"/>
    </row>
    <row r="165" spans="1:32" x14ac:dyDescent="0.2">
      <c r="A165" s="55"/>
      <c r="B165" s="11"/>
      <c r="C165" s="238" t="s">
        <v>460</v>
      </c>
      <c r="D165" s="238"/>
      <c r="E165" s="288">
        <v>8097</v>
      </c>
      <c r="F165" s="11"/>
      <c r="G165" s="11"/>
      <c r="H165" s="11"/>
      <c r="I165" s="11"/>
      <c r="J165" s="11"/>
      <c r="K165" s="11"/>
      <c r="M165" s="192">
        <v>11</v>
      </c>
      <c r="N165" s="69"/>
      <c r="P165" s="225">
        <v>37.748636363636365</v>
      </c>
      <c r="Q165" s="225"/>
      <c r="R165" s="225">
        <v>37.03</v>
      </c>
      <c r="S165" s="223"/>
      <c r="T165" s="223">
        <v>30.402272727272724</v>
      </c>
      <c r="U165" s="223"/>
      <c r="V165" s="223">
        <v>26.754000000000001</v>
      </c>
      <c r="W165" s="11"/>
      <c r="Y165" s="225">
        <v>830.47</v>
      </c>
      <c r="Z165" s="225">
        <v>680.89</v>
      </c>
      <c r="AB165" s="11"/>
      <c r="AC165" s="11"/>
      <c r="AD165" s="11"/>
      <c r="AE165" s="4"/>
      <c r="AF165" s="4"/>
    </row>
    <row r="166" spans="1:32" x14ac:dyDescent="0.2">
      <c r="A166" s="55"/>
      <c r="B166" s="11"/>
      <c r="C166" s="238" t="s">
        <v>722</v>
      </c>
      <c r="D166" s="238"/>
      <c r="E166" s="288">
        <v>8096</v>
      </c>
      <c r="F166" s="11"/>
      <c r="G166" s="11"/>
      <c r="H166" s="11"/>
      <c r="I166" s="11"/>
      <c r="J166" s="11"/>
      <c r="K166" s="11"/>
      <c r="M166" s="192">
        <v>2</v>
      </c>
      <c r="N166" s="69"/>
      <c r="P166" s="225">
        <v>32.93</v>
      </c>
      <c r="Q166" s="225"/>
      <c r="R166" s="225">
        <v>22.54</v>
      </c>
      <c r="S166" s="223"/>
      <c r="T166" s="223">
        <v>32.585000000000001</v>
      </c>
      <c r="U166" s="223"/>
      <c r="V166" s="223">
        <v>38.073</v>
      </c>
      <c r="W166" s="11"/>
      <c r="Y166" s="225">
        <v>197.57999999999998</v>
      </c>
      <c r="Z166" s="225">
        <v>197.58</v>
      </c>
      <c r="AB166" s="11"/>
      <c r="AC166" s="11"/>
      <c r="AD166" s="11"/>
      <c r="AE166" s="4"/>
      <c r="AF166" s="4"/>
    </row>
    <row r="167" spans="1:32" x14ac:dyDescent="0.2">
      <c r="A167" s="55"/>
      <c r="B167" s="11"/>
      <c r="C167" s="238" t="s">
        <v>459</v>
      </c>
      <c r="D167" s="238"/>
      <c r="E167" s="288">
        <v>8051</v>
      </c>
      <c r="F167" s="11"/>
      <c r="G167" s="11"/>
      <c r="H167" s="11"/>
      <c r="I167" s="11"/>
      <c r="J167" s="11"/>
      <c r="K167" s="11"/>
      <c r="M167" s="192">
        <v>1</v>
      </c>
      <c r="N167" s="69"/>
      <c r="P167" s="225">
        <v>36.22</v>
      </c>
      <c r="Q167" s="225"/>
      <c r="R167" s="225">
        <v>38.284999999999997</v>
      </c>
      <c r="S167" s="223"/>
      <c r="T167" s="223">
        <v>29.326499999999999</v>
      </c>
      <c r="U167" s="223"/>
      <c r="V167" s="223">
        <v>29.326499999999999</v>
      </c>
      <c r="W167" s="11"/>
      <c r="Y167" s="225">
        <v>144.88</v>
      </c>
      <c r="Z167" s="225">
        <v>144.88</v>
      </c>
      <c r="AB167" s="11"/>
      <c r="AC167" s="11"/>
      <c r="AD167" s="11"/>
      <c r="AE167" s="4"/>
      <c r="AF167" s="4"/>
    </row>
    <row r="168" spans="1:32" x14ac:dyDescent="0.2">
      <c r="A168" s="55"/>
      <c r="B168" s="11"/>
      <c r="C168" s="238" t="s">
        <v>459</v>
      </c>
      <c r="D168" s="238"/>
      <c r="E168" s="288">
        <v>8080</v>
      </c>
      <c r="F168" s="11"/>
      <c r="G168" s="11"/>
      <c r="H168" s="11"/>
      <c r="I168" s="11"/>
      <c r="J168" s="11"/>
      <c r="K168" s="11"/>
      <c r="M168" s="192">
        <v>158</v>
      </c>
      <c r="N168" s="69"/>
      <c r="P168" s="225">
        <v>64.258152492668628</v>
      </c>
      <c r="Q168" s="225"/>
      <c r="R168" s="225">
        <v>60.6</v>
      </c>
      <c r="S168" s="223"/>
      <c r="T168" s="223">
        <v>59.102891495601227</v>
      </c>
      <c r="U168" s="223"/>
      <c r="V168" s="223">
        <v>55.566000000000003</v>
      </c>
      <c r="W168" s="11"/>
      <c r="Y168" s="225">
        <v>21912.030000000002</v>
      </c>
      <c r="Z168" s="225">
        <v>19352.509999999998</v>
      </c>
      <c r="AB168" s="11"/>
      <c r="AC168" s="11"/>
      <c r="AD168" s="11"/>
      <c r="AE168" s="4"/>
      <c r="AF168" s="4"/>
    </row>
    <row r="169" spans="1:32" x14ac:dyDescent="0.2">
      <c r="A169" s="55"/>
      <c r="B169" s="11"/>
      <c r="C169" s="238" t="s">
        <v>459</v>
      </c>
      <c r="D169" s="238"/>
      <c r="E169" s="288">
        <v>8090</v>
      </c>
      <c r="F169" s="11"/>
      <c r="G169" s="11"/>
      <c r="H169" s="11"/>
      <c r="I169" s="11"/>
      <c r="J169" s="11"/>
      <c r="K169" s="11"/>
      <c r="M169" s="192">
        <v>376</v>
      </c>
      <c r="N169" s="69"/>
      <c r="P169" s="225">
        <v>50.193766404199465</v>
      </c>
      <c r="Q169" s="225"/>
      <c r="R169" s="225">
        <v>46</v>
      </c>
      <c r="S169" s="223"/>
      <c r="T169" s="223">
        <v>46.923480314960663</v>
      </c>
      <c r="U169" s="223"/>
      <c r="V169" s="223">
        <v>44.247</v>
      </c>
      <c r="W169" s="11"/>
      <c r="Y169" s="225">
        <v>38247.649999999994</v>
      </c>
      <c r="Z169" s="225">
        <v>34774.9</v>
      </c>
      <c r="AB169" s="11"/>
      <c r="AC169" s="11"/>
      <c r="AD169" s="11"/>
      <c r="AE169" s="4"/>
      <c r="AF169" s="4"/>
    </row>
    <row r="170" spans="1:32" x14ac:dyDescent="0.2">
      <c r="A170" s="55"/>
      <c r="B170" s="11"/>
      <c r="C170" s="238" t="s">
        <v>459</v>
      </c>
      <c r="D170" s="238"/>
      <c r="E170" s="288">
        <v>8093</v>
      </c>
      <c r="F170" s="11"/>
      <c r="G170" s="11"/>
      <c r="H170" s="11"/>
      <c r="I170" s="11"/>
      <c r="J170" s="11"/>
      <c r="K170" s="11"/>
      <c r="M170" s="192">
        <v>1</v>
      </c>
      <c r="N170" s="69"/>
      <c r="P170" s="225">
        <v>68.14500000000001</v>
      </c>
      <c r="Q170" s="225"/>
      <c r="R170" s="225">
        <v>68.14500000000001</v>
      </c>
      <c r="S170" s="223"/>
      <c r="T170" s="223">
        <v>74.087999999999994</v>
      </c>
      <c r="U170" s="223"/>
      <c r="V170" s="223">
        <v>74.087999999999994</v>
      </c>
      <c r="W170" s="11"/>
      <c r="Y170" s="225">
        <v>136.29000000000002</v>
      </c>
      <c r="Z170" s="225">
        <v>136.29</v>
      </c>
      <c r="AB170" s="11"/>
      <c r="AC170" s="11"/>
      <c r="AD170" s="11"/>
      <c r="AE170" s="4"/>
      <c r="AF170" s="4"/>
    </row>
    <row r="171" spans="1:32" x14ac:dyDescent="0.2">
      <c r="A171" s="55"/>
      <c r="B171" s="11"/>
      <c r="C171" s="238" t="s">
        <v>459</v>
      </c>
      <c r="D171" s="238"/>
      <c r="E171" s="288">
        <v>8096</v>
      </c>
      <c r="F171" s="11"/>
      <c r="G171" s="11"/>
      <c r="H171" s="11"/>
      <c r="I171" s="11"/>
      <c r="J171" s="11"/>
      <c r="K171" s="11"/>
      <c r="M171" s="192">
        <v>2897</v>
      </c>
      <c r="N171" s="69"/>
      <c r="P171" s="225">
        <v>58.116521673234445</v>
      </c>
      <c r="Q171" s="225"/>
      <c r="R171" s="225">
        <v>47.33</v>
      </c>
      <c r="S171" s="223"/>
      <c r="T171" s="223">
        <v>59.157160654743983</v>
      </c>
      <c r="U171" s="223"/>
      <c r="V171" s="223">
        <v>54.536999999999999</v>
      </c>
      <c r="W171" s="11"/>
      <c r="Y171" s="225">
        <v>383452.81000000087</v>
      </c>
      <c r="Z171" s="225">
        <v>369868.890000001</v>
      </c>
      <c r="AB171" s="11"/>
      <c r="AC171" s="11"/>
      <c r="AD171" s="11"/>
      <c r="AE171" s="4"/>
      <c r="AF171" s="4"/>
    </row>
    <row r="172" spans="1:32" x14ac:dyDescent="0.2">
      <c r="A172" s="55"/>
      <c r="B172" s="11"/>
      <c r="C172" s="238" t="s">
        <v>459</v>
      </c>
      <c r="D172" s="238"/>
      <c r="E172" s="288">
        <v>8097</v>
      </c>
      <c r="F172" s="11"/>
      <c r="G172" s="11"/>
      <c r="H172" s="11"/>
      <c r="I172" s="11"/>
      <c r="J172" s="11"/>
      <c r="K172" s="11"/>
      <c r="M172" s="192">
        <v>11</v>
      </c>
      <c r="N172" s="69"/>
      <c r="P172" s="225">
        <v>50.254090909090912</v>
      </c>
      <c r="Q172" s="225"/>
      <c r="R172" s="225">
        <v>58.03</v>
      </c>
      <c r="S172" s="223"/>
      <c r="T172" s="223">
        <v>43.405090909090909</v>
      </c>
      <c r="U172" s="223"/>
      <c r="V172" s="223">
        <v>44.247</v>
      </c>
      <c r="W172" s="11"/>
      <c r="Y172" s="225">
        <v>1105.5900000000001</v>
      </c>
      <c r="Z172" s="225">
        <v>930.95</v>
      </c>
      <c r="AB172" s="11"/>
      <c r="AC172" s="11"/>
      <c r="AD172" s="11"/>
      <c r="AE172" s="4"/>
      <c r="AF172" s="4"/>
    </row>
    <row r="173" spans="1:32" x14ac:dyDescent="0.2">
      <c r="A173" s="55"/>
      <c r="B173" s="11"/>
      <c r="C173" s="238" t="s">
        <v>461</v>
      </c>
      <c r="D173" s="238"/>
      <c r="E173" s="288">
        <v>8315</v>
      </c>
      <c r="F173" s="11"/>
      <c r="G173" s="11"/>
      <c r="H173" s="11"/>
      <c r="I173" s="11"/>
      <c r="J173" s="11"/>
      <c r="K173" s="11"/>
      <c r="M173" s="192">
        <v>88</v>
      </c>
      <c r="N173" s="69"/>
      <c r="P173" s="225">
        <v>40.526807228915658</v>
      </c>
      <c r="Q173" s="225"/>
      <c r="R173" s="225">
        <v>27.164999999999999</v>
      </c>
      <c r="S173" s="223"/>
      <c r="T173" s="223">
        <v>34.929819277108429</v>
      </c>
      <c r="U173" s="223"/>
      <c r="V173" s="223">
        <v>27.81</v>
      </c>
      <c r="W173" s="11"/>
      <c r="Y173" s="225">
        <v>6727.4499999999989</v>
      </c>
      <c r="Z173" s="225">
        <v>5890.19</v>
      </c>
      <c r="AB173" s="11"/>
      <c r="AC173" s="11"/>
      <c r="AD173" s="11"/>
      <c r="AE173" s="4"/>
      <c r="AF173" s="4"/>
    </row>
    <row r="174" spans="1:32" x14ac:dyDescent="0.2">
      <c r="A174" s="55"/>
      <c r="B174" s="11"/>
      <c r="C174" s="238" t="s">
        <v>461</v>
      </c>
      <c r="D174" s="238"/>
      <c r="E174" s="288">
        <v>8332</v>
      </c>
      <c r="F174" s="11"/>
      <c r="G174" s="11"/>
      <c r="H174" s="11"/>
      <c r="I174" s="11"/>
      <c r="J174" s="11"/>
      <c r="K174" s="11"/>
      <c r="M174" s="192">
        <v>1</v>
      </c>
      <c r="N174" s="69"/>
      <c r="P174" s="225">
        <v>24.04</v>
      </c>
      <c r="Q174" s="225"/>
      <c r="R174" s="225">
        <v>24.04</v>
      </c>
      <c r="S174" s="223"/>
      <c r="T174" s="223">
        <v>21.63</v>
      </c>
      <c r="U174" s="223"/>
      <c r="V174" s="223">
        <v>21.63</v>
      </c>
      <c r="W174" s="11"/>
      <c r="Y174" s="225">
        <v>48.08</v>
      </c>
      <c r="Z174" s="225">
        <v>48.08</v>
      </c>
      <c r="AB174" s="11"/>
      <c r="AC174" s="11"/>
      <c r="AD174" s="11"/>
      <c r="AE174" s="4"/>
      <c r="AF174" s="4"/>
    </row>
    <row r="175" spans="1:32" x14ac:dyDescent="0.2">
      <c r="A175" s="55"/>
      <c r="B175" s="11"/>
      <c r="C175" s="238" t="s">
        <v>462</v>
      </c>
      <c r="D175" s="238"/>
      <c r="E175" s="288">
        <v>8316</v>
      </c>
      <c r="F175" s="11"/>
      <c r="G175" s="11"/>
      <c r="H175" s="11"/>
      <c r="I175" s="11"/>
      <c r="J175" s="11"/>
      <c r="K175" s="11"/>
      <c r="M175" s="192">
        <v>122</v>
      </c>
      <c r="N175" s="69"/>
      <c r="P175" s="225">
        <v>40.754448979591849</v>
      </c>
      <c r="Q175" s="225"/>
      <c r="R175" s="225">
        <v>29</v>
      </c>
      <c r="S175" s="223"/>
      <c r="T175" s="223">
        <v>36.27140408163261</v>
      </c>
      <c r="U175" s="223"/>
      <c r="V175" s="223">
        <v>28.812000000000001</v>
      </c>
      <c r="W175" s="11"/>
      <c r="Y175" s="225">
        <v>9984.8400000000038</v>
      </c>
      <c r="Z175" s="225">
        <v>8786.06</v>
      </c>
      <c r="AB175" s="11"/>
      <c r="AC175" s="11"/>
      <c r="AD175" s="11"/>
      <c r="AE175" s="4"/>
      <c r="AF175" s="4"/>
    </row>
    <row r="176" spans="1:32" x14ac:dyDescent="0.2">
      <c r="A176" s="55"/>
      <c r="B176" s="11"/>
      <c r="C176" s="238" t="s">
        <v>723</v>
      </c>
      <c r="D176" s="238"/>
      <c r="E176" s="288">
        <v>8345</v>
      </c>
      <c r="F176" s="11"/>
      <c r="G176" s="11"/>
      <c r="H176" s="11"/>
      <c r="I176" s="11"/>
      <c r="J176" s="11"/>
      <c r="K176" s="11"/>
      <c r="M176" s="192">
        <v>1</v>
      </c>
      <c r="N176" s="69"/>
      <c r="P176" s="225">
        <v>35.479999999999997</v>
      </c>
      <c r="Q176" s="225"/>
      <c r="R176" s="225">
        <v>35.480000000000004</v>
      </c>
      <c r="S176" s="223"/>
      <c r="T176" s="223">
        <v>34.985999999999997</v>
      </c>
      <c r="U176" s="223"/>
      <c r="V176" s="223">
        <v>34.985999999999997</v>
      </c>
      <c r="W176" s="11"/>
      <c r="Y176" s="225">
        <v>70.959999999999994</v>
      </c>
      <c r="Z176" s="225">
        <v>70.959999999999994</v>
      </c>
      <c r="AB176" s="11"/>
      <c r="AC176" s="11"/>
      <c r="AD176" s="11"/>
      <c r="AE176" s="4"/>
      <c r="AF176" s="4"/>
    </row>
    <row r="177" spans="1:32" x14ac:dyDescent="0.2">
      <c r="A177" s="55"/>
      <c r="B177" s="11"/>
      <c r="C177" s="238" t="s">
        <v>463</v>
      </c>
      <c r="D177" s="238"/>
      <c r="E177" s="288">
        <v>8315</v>
      </c>
      <c r="F177" s="11"/>
      <c r="G177" s="11"/>
      <c r="H177" s="11"/>
      <c r="I177" s="11"/>
      <c r="J177" s="11"/>
      <c r="K177" s="11"/>
      <c r="M177" s="192">
        <v>8</v>
      </c>
      <c r="N177" s="69"/>
      <c r="P177" s="225">
        <v>34.013125000000002</v>
      </c>
      <c r="Q177" s="225"/>
      <c r="R177" s="225">
        <v>21.405000000000001</v>
      </c>
      <c r="S177" s="223"/>
      <c r="T177" s="223">
        <v>22.402499999999996</v>
      </c>
      <c r="U177" s="223"/>
      <c r="V177" s="223">
        <v>20.085000000000001</v>
      </c>
      <c r="W177" s="11"/>
      <c r="Y177" s="225">
        <v>544.21</v>
      </c>
      <c r="Z177" s="225">
        <v>404.9</v>
      </c>
      <c r="AB177" s="11"/>
      <c r="AC177" s="11"/>
      <c r="AD177" s="11"/>
      <c r="AE177" s="4"/>
      <c r="AF177" s="4"/>
    </row>
    <row r="178" spans="1:32" x14ac:dyDescent="0.2">
      <c r="A178" s="55"/>
      <c r="B178" s="11"/>
      <c r="C178" s="238" t="s">
        <v>463</v>
      </c>
      <c r="D178" s="238"/>
      <c r="E178" s="288">
        <v>8345</v>
      </c>
      <c r="F178" s="11"/>
      <c r="G178" s="11"/>
      <c r="H178" s="11"/>
      <c r="I178" s="11"/>
      <c r="J178" s="11"/>
      <c r="K178" s="11"/>
      <c r="M178" s="192">
        <v>19</v>
      </c>
      <c r="N178" s="69"/>
      <c r="P178" s="225">
        <v>64.485526315789471</v>
      </c>
      <c r="Q178" s="225"/>
      <c r="R178" s="225">
        <v>53.91</v>
      </c>
      <c r="S178" s="223"/>
      <c r="T178" s="223">
        <v>71.05589473684212</v>
      </c>
      <c r="U178" s="223"/>
      <c r="V178" s="223">
        <v>66.885000000000005</v>
      </c>
      <c r="W178" s="11"/>
      <c r="Y178" s="225">
        <v>2450.4499999999998</v>
      </c>
      <c r="Z178" s="225">
        <v>2517.98</v>
      </c>
      <c r="AB178" s="11"/>
      <c r="AC178" s="11"/>
      <c r="AD178" s="11"/>
      <c r="AE178" s="4"/>
      <c r="AF178" s="4"/>
    </row>
    <row r="179" spans="1:32" x14ac:dyDescent="0.2">
      <c r="A179" s="55"/>
      <c r="B179" s="11"/>
      <c r="C179" s="238" t="s">
        <v>464</v>
      </c>
      <c r="D179" s="238"/>
      <c r="E179" s="288">
        <v>8020</v>
      </c>
      <c r="F179" s="11"/>
      <c r="G179" s="11"/>
      <c r="H179" s="11"/>
      <c r="I179" s="11"/>
      <c r="J179" s="11"/>
      <c r="K179" s="11"/>
      <c r="M179" s="192">
        <v>149</v>
      </c>
      <c r="N179" s="69"/>
      <c r="P179" s="225">
        <v>47.855785953177246</v>
      </c>
      <c r="Q179" s="225"/>
      <c r="R179" s="225">
        <v>43</v>
      </c>
      <c r="S179" s="223"/>
      <c r="T179" s="223">
        <v>41.848294314381278</v>
      </c>
      <c r="U179" s="223"/>
      <c r="V179" s="223">
        <v>38.073</v>
      </c>
      <c r="W179" s="11"/>
      <c r="Y179" s="225">
        <v>14308.879999999997</v>
      </c>
      <c r="Z179" s="225">
        <v>12365.09</v>
      </c>
      <c r="AB179" s="11"/>
      <c r="AC179" s="11"/>
      <c r="AD179" s="11"/>
      <c r="AE179" s="4"/>
      <c r="AF179" s="4"/>
    </row>
    <row r="180" spans="1:32" x14ac:dyDescent="0.2">
      <c r="A180" s="55"/>
      <c r="B180" s="11"/>
      <c r="C180" s="238" t="s">
        <v>464</v>
      </c>
      <c r="D180" s="238"/>
      <c r="E180" s="288">
        <v>8056</v>
      </c>
      <c r="F180" s="11"/>
      <c r="G180" s="11"/>
      <c r="H180" s="11"/>
      <c r="I180" s="11"/>
      <c r="J180" s="11"/>
      <c r="K180" s="11"/>
      <c r="M180" s="192">
        <v>298</v>
      </c>
      <c r="N180" s="69"/>
      <c r="P180" s="225">
        <v>54.364006410256408</v>
      </c>
      <c r="Q180" s="225"/>
      <c r="R180" s="225">
        <v>48.295000000000002</v>
      </c>
      <c r="S180" s="223"/>
      <c r="T180" s="223">
        <v>45.035285256410276</v>
      </c>
      <c r="U180" s="223"/>
      <c r="V180" s="223">
        <v>41.16</v>
      </c>
      <c r="W180" s="11"/>
      <c r="Y180" s="225">
        <v>33923.14</v>
      </c>
      <c r="Z180" s="225">
        <v>27732.89</v>
      </c>
      <c r="AB180" s="11"/>
      <c r="AC180" s="11"/>
      <c r="AD180" s="11"/>
      <c r="AE180" s="4"/>
      <c r="AF180" s="4"/>
    </row>
    <row r="181" spans="1:32" x14ac:dyDescent="0.2">
      <c r="A181" s="55"/>
      <c r="B181" s="11"/>
      <c r="C181" s="238" t="s">
        <v>464</v>
      </c>
      <c r="D181" s="238"/>
      <c r="E181" s="288">
        <v>8061</v>
      </c>
      <c r="F181" s="11"/>
      <c r="G181" s="11"/>
      <c r="H181" s="11"/>
      <c r="I181" s="11"/>
      <c r="J181" s="11"/>
      <c r="K181" s="11"/>
      <c r="M181" s="192">
        <v>225</v>
      </c>
      <c r="N181" s="69"/>
      <c r="P181" s="225">
        <v>37.108537117903936</v>
      </c>
      <c r="Q181" s="225"/>
      <c r="R181" s="225">
        <v>31.965</v>
      </c>
      <c r="S181" s="223"/>
      <c r="T181" s="223">
        <v>27.787620087336236</v>
      </c>
      <c r="U181" s="223"/>
      <c r="V181" s="223">
        <v>24.696000000000002</v>
      </c>
      <c r="W181" s="11"/>
      <c r="Y181" s="225">
        <v>16995.710000000003</v>
      </c>
      <c r="Z181" s="225">
        <v>13435.44</v>
      </c>
      <c r="AB181" s="11"/>
      <c r="AC181" s="11"/>
      <c r="AD181" s="11"/>
      <c r="AE181" s="4"/>
      <c r="AF181" s="4"/>
    </row>
    <row r="182" spans="1:32" x14ac:dyDescent="0.2">
      <c r="A182" s="55"/>
      <c r="B182" s="11"/>
      <c r="C182" s="238" t="s">
        <v>464</v>
      </c>
      <c r="D182" s="238"/>
      <c r="E182" s="288">
        <v>8062</v>
      </c>
      <c r="F182" s="11"/>
      <c r="G182" s="11"/>
      <c r="H182" s="11"/>
      <c r="I182" s="11"/>
      <c r="J182" s="11"/>
      <c r="K182" s="11"/>
      <c r="M182" s="192">
        <v>1</v>
      </c>
      <c r="N182" s="69"/>
      <c r="P182" s="225">
        <v>62.5</v>
      </c>
      <c r="Q182" s="225"/>
      <c r="R182" s="225">
        <v>62.5</v>
      </c>
      <c r="S182" s="223"/>
      <c r="T182" s="223">
        <v>44.247</v>
      </c>
      <c r="U182" s="223"/>
      <c r="V182" s="223">
        <v>44.247</v>
      </c>
      <c r="W182" s="11"/>
      <c r="Y182" s="225">
        <v>125</v>
      </c>
      <c r="Z182" s="225">
        <v>86.77</v>
      </c>
      <c r="AB182" s="11"/>
      <c r="AC182" s="11"/>
      <c r="AD182" s="11"/>
      <c r="AE182" s="4"/>
      <c r="AF182" s="4"/>
    </row>
    <row r="183" spans="1:32" x14ac:dyDescent="0.2">
      <c r="A183" s="55"/>
      <c r="B183" s="11"/>
      <c r="C183" s="238" t="s">
        <v>724</v>
      </c>
      <c r="D183" s="238"/>
      <c r="E183" s="288">
        <v>8056</v>
      </c>
      <c r="F183" s="11"/>
      <c r="G183" s="11"/>
      <c r="H183" s="11"/>
      <c r="I183" s="11"/>
      <c r="J183" s="11"/>
      <c r="K183" s="11"/>
      <c r="M183" s="192">
        <v>31</v>
      </c>
      <c r="N183" s="69"/>
      <c r="P183" s="225">
        <v>35.787868852459013</v>
      </c>
      <c r="Q183" s="225"/>
      <c r="R183" s="225">
        <v>30.27</v>
      </c>
      <c r="S183" s="223"/>
      <c r="T183" s="223">
        <v>34.210032786885243</v>
      </c>
      <c r="U183" s="223"/>
      <c r="V183" s="223">
        <v>31.899000000000001</v>
      </c>
      <c r="W183" s="11"/>
      <c r="Y183" s="225">
        <v>2183.06</v>
      </c>
      <c r="Z183" s="225">
        <v>2095.11</v>
      </c>
      <c r="AB183" s="11"/>
      <c r="AC183" s="11"/>
      <c r="AD183" s="11"/>
      <c r="AE183" s="4"/>
      <c r="AF183" s="4"/>
    </row>
    <row r="184" spans="1:32" x14ac:dyDescent="0.2">
      <c r="A184" s="55"/>
      <c r="B184" s="11"/>
      <c r="C184" s="238" t="s">
        <v>724</v>
      </c>
      <c r="D184" s="238"/>
      <c r="E184" s="288">
        <v>8061</v>
      </c>
      <c r="F184" s="11"/>
      <c r="G184" s="11"/>
      <c r="H184" s="11"/>
      <c r="I184" s="11"/>
      <c r="J184" s="11"/>
      <c r="K184" s="11"/>
      <c r="M184" s="192">
        <v>1</v>
      </c>
      <c r="N184" s="69"/>
      <c r="P184" s="225">
        <v>34.924999999999997</v>
      </c>
      <c r="Q184" s="225"/>
      <c r="R184" s="225">
        <v>34.924999999999997</v>
      </c>
      <c r="S184" s="223"/>
      <c r="T184" s="223">
        <v>34.985999999999997</v>
      </c>
      <c r="U184" s="223"/>
      <c r="V184" s="223">
        <v>34.985999999999997</v>
      </c>
      <c r="W184" s="11"/>
      <c r="Y184" s="225">
        <v>69.849999999999994</v>
      </c>
      <c r="Z184" s="225">
        <v>69.849999999999994</v>
      </c>
      <c r="AB184" s="11"/>
      <c r="AC184" s="11"/>
      <c r="AD184" s="11"/>
      <c r="AE184" s="4"/>
      <c r="AF184" s="4"/>
    </row>
    <row r="185" spans="1:32" x14ac:dyDescent="0.2">
      <c r="A185" s="55"/>
      <c r="B185" s="11"/>
      <c r="C185" s="238" t="s">
        <v>725</v>
      </c>
      <c r="D185" s="238"/>
      <c r="E185" s="288">
        <v>8215</v>
      </c>
      <c r="F185" s="11"/>
      <c r="G185" s="11"/>
      <c r="H185" s="11"/>
      <c r="I185" s="11"/>
      <c r="J185" s="11"/>
      <c r="K185" s="11"/>
      <c r="M185" s="192">
        <v>3</v>
      </c>
      <c r="N185" s="69"/>
      <c r="P185" s="225">
        <v>67.273333333333326</v>
      </c>
      <c r="Q185" s="225"/>
      <c r="R185" s="225">
        <v>57.81</v>
      </c>
      <c r="S185" s="223"/>
      <c r="T185" s="223">
        <v>73.058999999999997</v>
      </c>
      <c r="U185" s="223"/>
      <c r="V185" s="223">
        <v>50.420999999999999</v>
      </c>
      <c r="W185" s="11"/>
      <c r="Y185" s="225">
        <v>403.64</v>
      </c>
      <c r="Z185" s="225">
        <v>403.64</v>
      </c>
      <c r="AB185" s="11"/>
      <c r="AC185" s="11"/>
      <c r="AD185" s="11"/>
      <c r="AE185" s="4"/>
      <c r="AF185" s="4"/>
    </row>
    <row r="186" spans="1:32" x14ac:dyDescent="0.2">
      <c r="A186" s="55"/>
      <c r="B186" s="11"/>
      <c r="C186" s="238" t="s">
        <v>726</v>
      </c>
      <c r="D186" s="238"/>
      <c r="E186" s="288">
        <v>8234</v>
      </c>
      <c r="F186" s="11"/>
      <c r="G186" s="11"/>
      <c r="H186" s="11"/>
      <c r="I186" s="11"/>
      <c r="J186" s="11"/>
      <c r="K186" s="11"/>
      <c r="M186" s="192">
        <v>1</v>
      </c>
      <c r="N186" s="69"/>
      <c r="P186" s="225">
        <v>39.15</v>
      </c>
      <c r="Q186" s="225"/>
      <c r="R186" s="225">
        <v>39.15</v>
      </c>
      <c r="S186" s="223"/>
      <c r="T186" s="223">
        <v>40.131</v>
      </c>
      <c r="U186" s="223"/>
      <c r="V186" s="223">
        <v>40.131</v>
      </c>
      <c r="W186" s="11"/>
      <c r="Y186" s="225">
        <v>78.3</v>
      </c>
      <c r="Z186" s="225">
        <v>78.3</v>
      </c>
      <c r="AB186" s="11"/>
      <c r="AC186" s="11"/>
      <c r="AD186" s="11"/>
      <c r="AE186" s="4"/>
      <c r="AF186" s="4"/>
    </row>
    <row r="187" spans="1:32" x14ac:dyDescent="0.2">
      <c r="A187" s="55"/>
      <c r="B187" s="11"/>
      <c r="C187" s="238" t="s">
        <v>633</v>
      </c>
      <c r="D187" s="238"/>
      <c r="E187" s="288">
        <v>8234</v>
      </c>
      <c r="F187" s="11"/>
      <c r="G187" s="11"/>
      <c r="H187" s="11"/>
      <c r="I187" s="11"/>
      <c r="J187" s="11"/>
      <c r="K187" s="11"/>
      <c r="M187" s="192">
        <v>1</v>
      </c>
      <c r="N187" s="69"/>
      <c r="P187" s="225">
        <v>25.285</v>
      </c>
      <c r="Q187" s="225"/>
      <c r="R187" s="225">
        <v>25.285</v>
      </c>
      <c r="S187" s="223"/>
      <c r="T187" s="223">
        <v>23.667000000000002</v>
      </c>
      <c r="U187" s="223"/>
      <c r="V187" s="223">
        <v>23.667000000000002</v>
      </c>
      <c r="W187" s="11"/>
      <c r="Y187" s="225">
        <v>50.57</v>
      </c>
      <c r="Z187" s="225">
        <v>50.57</v>
      </c>
      <c r="AB187" s="11"/>
      <c r="AC187" s="11"/>
      <c r="AD187" s="11"/>
      <c r="AE187" s="4"/>
      <c r="AF187" s="4"/>
    </row>
    <row r="188" spans="1:32" x14ac:dyDescent="0.2">
      <c r="A188" s="55"/>
      <c r="B188" s="11"/>
      <c r="C188" s="238" t="s">
        <v>466</v>
      </c>
      <c r="D188" s="238"/>
      <c r="E188" s="288">
        <v>8213</v>
      </c>
      <c r="F188" s="11"/>
      <c r="G188" s="11"/>
      <c r="H188" s="11"/>
      <c r="I188" s="11"/>
      <c r="J188" s="11"/>
      <c r="K188" s="11"/>
      <c r="M188" s="192">
        <v>1</v>
      </c>
      <c r="N188" s="69"/>
      <c r="P188" s="225">
        <v>47.94</v>
      </c>
      <c r="Q188" s="225"/>
      <c r="R188" s="225">
        <v>47.94</v>
      </c>
      <c r="S188" s="223"/>
      <c r="T188" s="223">
        <v>50.420999999999999</v>
      </c>
      <c r="U188" s="223"/>
      <c r="V188" s="223">
        <v>50.420999999999999</v>
      </c>
      <c r="W188" s="11"/>
      <c r="Y188" s="225">
        <v>95.88</v>
      </c>
      <c r="Z188" s="225">
        <v>95.88</v>
      </c>
      <c r="AB188" s="11"/>
      <c r="AC188" s="11"/>
      <c r="AD188" s="11"/>
      <c r="AE188" s="4"/>
      <c r="AF188" s="4"/>
    </row>
    <row r="189" spans="1:32" x14ac:dyDescent="0.2">
      <c r="A189" s="55"/>
      <c r="B189" s="11"/>
      <c r="C189" s="238" t="s">
        <v>466</v>
      </c>
      <c r="D189" s="238"/>
      <c r="E189" s="288">
        <v>8215</v>
      </c>
      <c r="F189" s="11"/>
      <c r="G189" s="11"/>
      <c r="H189" s="11"/>
      <c r="I189" s="11"/>
      <c r="J189" s="11"/>
      <c r="K189" s="11"/>
      <c r="M189" s="192">
        <v>3214</v>
      </c>
      <c r="N189" s="69"/>
      <c r="P189" s="225">
        <v>27.340769215675529</v>
      </c>
      <c r="Q189" s="225"/>
      <c r="R189" s="225">
        <v>25.357173913043475</v>
      </c>
      <c r="S189" s="223"/>
      <c r="T189" s="223">
        <v>23.607341999780964</v>
      </c>
      <c r="U189" s="223"/>
      <c r="V189" s="223">
        <v>23.577521739130436</v>
      </c>
      <c r="W189" s="11"/>
      <c r="Y189" s="225">
        <v>311661.70999999973</v>
      </c>
      <c r="Z189" s="225">
        <v>299033.46000000002</v>
      </c>
      <c r="AB189" s="11"/>
      <c r="AC189" s="11"/>
      <c r="AD189" s="11"/>
      <c r="AE189" s="4"/>
      <c r="AF189" s="4"/>
    </row>
    <row r="190" spans="1:32" x14ac:dyDescent="0.2">
      <c r="A190" s="55"/>
      <c r="B190" s="11"/>
      <c r="C190" s="238" t="s">
        <v>682</v>
      </c>
      <c r="D190" s="238"/>
      <c r="E190" s="288">
        <v>8234</v>
      </c>
      <c r="F190" s="11"/>
      <c r="G190" s="11"/>
      <c r="H190" s="11"/>
      <c r="I190" s="11"/>
      <c r="J190" s="11"/>
      <c r="K190" s="11"/>
      <c r="M190" s="192">
        <v>1</v>
      </c>
      <c r="N190" s="69"/>
      <c r="P190" s="225">
        <v>45.48</v>
      </c>
      <c r="Q190" s="225"/>
      <c r="R190" s="225">
        <v>45.48</v>
      </c>
      <c r="S190" s="223"/>
      <c r="T190" s="223">
        <v>47.334000000000003</v>
      </c>
      <c r="U190" s="223"/>
      <c r="V190" s="223">
        <v>47.334000000000003</v>
      </c>
      <c r="W190" s="11"/>
      <c r="Y190" s="225">
        <v>90.96</v>
      </c>
      <c r="Z190" s="225">
        <v>90.96</v>
      </c>
      <c r="AB190" s="11"/>
      <c r="AC190" s="11"/>
      <c r="AD190" s="11"/>
      <c r="AE190" s="4"/>
      <c r="AF190" s="4"/>
    </row>
    <row r="191" spans="1:32" x14ac:dyDescent="0.2">
      <c r="A191" s="55"/>
      <c r="B191" s="11"/>
      <c r="C191" s="238" t="s">
        <v>466</v>
      </c>
      <c r="D191" s="238"/>
      <c r="E191" s="288">
        <v>8240</v>
      </c>
      <c r="F191" s="11"/>
      <c r="G191" s="11"/>
      <c r="H191" s="11"/>
      <c r="I191" s="11"/>
      <c r="J191" s="11"/>
      <c r="K191" s="11"/>
      <c r="M191" s="192">
        <v>1</v>
      </c>
      <c r="N191" s="69"/>
      <c r="P191" s="225">
        <v>56.734999999999999</v>
      </c>
      <c r="Q191" s="225"/>
      <c r="R191" s="225">
        <v>56.734999999999999</v>
      </c>
      <c r="S191" s="223"/>
      <c r="T191" s="223">
        <v>60.710999999999999</v>
      </c>
      <c r="U191" s="223"/>
      <c r="V191" s="223">
        <v>60.710999999999999</v>
      </c>
      <c r="W191" s="11"/>
      <c r="Y191" s="225">
        <v>113.47</v>
      </c>
      <c r="Z191" s="225">
        <v>113.47</v>
      </c>
      <c r="AB191" s="11"/>
      <c r="AC191" s="11"/>
      <c r="AD191" s="11"/>
      <c r="AE191" s="4"/>
      <c r="AF191" s="4"/>
    </row>
    <row r="192" spans="1:32" x14ac:dyDescent="0.2">
      <c r="A192" s="55"/>
      <c r="B192" s="11"/>
      <c r="C192" s="238" t="s">
        <v>466</v>
      </c>
      <c r="D192" s="238"/>
      <c r="E192" s="288">
        <v>8330</v>
      </c>
      <c r="F192" s="11"/>
      <c r="G192" s="11"/>
      <c r="H192" s="11"/>
      <c r="I192" s="11"/>
      <c r="J192" s="11"/>
      <c r="K192" s="11"/>
      <c r="M192" s="192">
        <v>1</v>
      </c>
      <c r="N192" s="69"/>
      <c r="P192" s="225">
        <v>10.85</v>
      </c>
      <c r="Q192" s="225"/>
      <c r="R192" s="225">
        <v>10.85</v>
      </c>
      <c r="S192" s="223"/>
      <c r="T192" s="223">
        <v>0</v>
      </c>
      <c r="U192" s="223"/>
      <c r="V192" s="223">
        <v>0</v>
      </c>
      <c r="W192" s="11"/>
      <c r="Y192" s="225">
        <v>10.85</v>
      </c>
      <c r="Z192" s="225">
        <v>10.85</v>
      </c>
      <c r="AB192" s="11"/>
      <c r="AC192" s="11"/>
      <c r="AD192" s="11"/>
      <c r="AE192" s="4"/>
      <c r="AF192" s="4"/>
    </row>
    <row r="193" spans="1:32" x14ac:dyDescent="0.2">
      <c r="A193" s="55"/>
      <c r="B193" s="11"/>
      <c r="C193" s="238" t="s">
        <v>467</v>
      </c>
      <c r="D193" s="238"/>
      <c r="E193" s="288">
        <v>8043</v>
      </c>
      <c r="F193" s="11"/>
      <c r="G193" s="11"/>
      <c r="H193" s="11"/>
      <c r="I193" s="11"/>
      <c r="J193" s="11"/>
      <c r="K193" s="11"/>
      <c r="M193" s="192">
        <v>1</v>
      </c>
      <c r="N193" s="69"/>
      <c r="P193" s="225">
        <v>47.064999999999998</v>
      </c>
      <c r="Q193" s="225"/>
      <c r="R193" s="225">
        <v>47.064999999999998</v>
      </c>
      <c r="S193" s="223"/>
      <c r="T193" s="223">
        <v>49.392000000000003</v>
      </c>
      <c r="U193" s="223"/>
      <c r="V193" s="223">
        <v>49.392000000000003</v>
      </c>
      <c r="W193" s="11"/>
      <c r="Y193" s="225">
        <v>94.13</v>
      </c>
      <c r="Z193" s="225">
        <v>94.13</v>
      </c>
      <c r="AB193" s="11"/>
      <c r="AC193" s="11"/>
      <c r="AD193" s="11"/>
      <c r="AE193" s="4"/>
      <c r="AF193" s="4"/>
    </row>
    <row r="194" spans="1:32" x14ac:dyDescent="0.2">
      <c r="A194" s="55"/>
      <c r="B194" s="11"/>
      <c r="C194" s="238" t="s">
        <v>467</v>
      </c>
      <c r="D194" s="238"/>
      <c r="E194" s="288">
        <v>8232</v>
      </c>
      <c r="F194" s="11"/>
      <c r="G194" s="11"/>
      <c r="H194" s="11"/>
      <c r="I194" s="11"/>
      <c r="J194" s="11"/>
      <c r="K194" s="11"/>
      <c r="M194" s="192">
        <v>1</v>
      </c>
      <c r="N194" s="69"/>
      <c r="P194" s="225">
        <v>12.45</v>
      </c>
      <c r="Q194" s="225"/>
      <c r="R194" s="225">
        <v>12.45</v>
      </c>
      <c r="S194" s="223"/>
      <c r="T194" s="223">
        <v>8.2319999999999993</v>
      </c>
      <c r="U194" s="223"/>
      <c r="V194" s="223">
        <v>8.2319999999999993</v>
      </c>
      <c r="W194" s="11"/>
      <c r="Y194" s="225">
        <v>24.9</v>
      </c>
      <c r="Z194" s="225">
        <v>24.9</v>
      </c>
      <c r="AB194" s="11"/>
      <c r="AC194" s="11"/>
      <c r="AD194" s="11"/>
      <c r="AE194" s="4"/>
      <c r="AF194" s="4"/>
    </row>
    <row r="195" spans="1:32" x14ac:dyDescent="0.2">
      <c r="A195" s="55"/>
      <c r="B195" s="11"/>
      <c r="C195" s="238" t="s">
        <v>467</v>
      </c>
      <c r="D195" s="238"/>
      <c r="E195" s="288">
        <v>8233</v>
      </c>
      <c r="F195" s="11"/>
      <c r="G195" s="11"/>
      <c r="H195" s="11"/>
      <c r="I195" s="11"/>
      <c r="J195" s="11"/>
      <c r="K195" s="11"/>
      <c r="M195" s="192">
        <v>1</v>
      </c>
      <c r="N195" s="69"/>
      <c r="P195" s="225">
        <v>51.465000000000003</v>
      </c>
      <c r="Q195" s="225"/>
      <c r="R195" s="225">
        <v>51.465000000000003</v>
      </c>
      <c r="S195" s="223"/>
      <c r="T195" s="223">
        <v>54.536999999999999</v>
      </c>
      <c r="U195" s="223"/>
      <c r="V195" s="223">
        <v>54.536999999999999</v>
      </c>
      <c r="W195" s="11"/>
      <c r="Y195" s="225">
        <v>102.93</v>
      </c>
      <c r="Z195" s="225">
        <v>102.93</v>
      </c>
      <c r="AB195" s="11"/>
      <c r="AC195" s="11"/>
      <c r="AD195" s="11"/>
      <c r="AE195" s="4"/>
      <c r="AF195" s="4"/>
    </row>
    <row r="196" spans="1:32" x14ac:dyDescent="0.2">
      <c r="A196" s="55"/>
      <c r="B196" s="11"/>
      <c r="C196" s="238" t="s">
        <v>467</v>
      </c>
      <c r="D196" s="238"/>
      <c r="E196" s="288">
        <v>8234</v>
      </c>
      <c r="F196" s="11"/>
      <c r="G196" s="11"/>
      <c r="H196" s="11"/>
      <c r="I196" s="11"/>
      <c r="J196" s="11"/>
      <c r="K196" s="11"/>
      <c r="M196" s="192">
        <v>11688</v>
      </c>
      <c r="N196" s="69"/>
      <c r="P196" s="225">
        <v>14.8979632168428</v>
      </c>
      <c r="Q196" s="225"/>
      <c r="R196" s="225">
        <v>13.848250000000002</v>
      </c>
      <c r="S196" s="223"/>
      <c r="T196" s="223">
        <v>10.768195693564964</v>
      </c>
      <c r="U196" s="223"/>
      <c r="V196" s="223">
        <v>9.6982750000000006</v>
      </c>
      <c r="W196" s="11"/>
      <c r="Y196" s="225">
        <v>1106411.5800000022</v>
      </c>
      <c r="Z196" s="225">
        <v>1019607.36</v>
      </c>
      <c r="AB196" s="11"/>
      <c r="AC196" s="11"/>
      <c r="AD196" s="11"/>
      <c r="AE196" s="4"/>
      <c r="AF196" s="4"/>
    </row>
    <row r="197" spans="1:32" x14ac:dyDescent="0.2">
      <c r="A197" s="55"/>
      <c r="B197" s="11"/>
      <c r="C197" s="238" t="s">
        <v>727</v>
      </c>
      <c r="D197" s="238"/>
      <c r="E197" s="288">
        <v>8234</v>
      </c>
      <c r="F197" s="11"/>
      <c r="G197" s="11"/>
      <c r="H197" s="11"/>
      <c r="I197" s="11"/>
      <c r="J197" s="11"/>
      <c r="K197" s="11"/>
      <c r="M197" s="192">
        <v>1</v>
      </c>
      <c r="N197" s="69"/>
      <c r="P197" s="225">
        <v>38</v>
      </c>
      <c r="Q197" s="225"/>
      <c r="R197" s="225">
        <v>38</v>
      </c>
      <c r="S197" s="223"/>
      <c r="T197" s="223">
        <v>15.435</v>
      </c>
      <c r="U197" s="223"/>
      <c r="V197" s="223">
        <v>15.435</v>
      </c>
      <c r="W197" s="11"/>
      <c r="Y197" s="225">
        <v>76</v>
      </c>
      <c r="Z197" s="225">
        <v>36.33</v>
      </c>
      <c r="AB197" s="11"/>
      <c r="AC197" s="11"/>
      <c r="AD197" s="11"/>
      <c r="AE197" s="4"/>
      <c r="AF197" s="4"/>
    </row>
    <row r="198" spans="1:32" x14ac:dyDescent="0.2">
      <c r="A198" s="55"/>
      <c r="B198" s="11"/>
      <c r="C198" s="238" t="s">
        <v>468</v>
      </c>
      <c r="D198" s="238"/>
      <c r="E198" s="288">
        <v>8230</v>
      </c>
      <c r="F198" s="11"/>
      <c r="G198" s="11"/>
      <c r="H198" s="11"/>
      <c r="I198" s="11"/>
      <c r="J198" s="11"/>
      <c r="K198" s="11"/>
      <c r="M198" s="192">
        <v>1</v>
      </c>
      <c r="N198" s="69"/>
      <c r="P198" s="225">
        <v>9.8000000000000007</v>
      </c>
      <c r="Q198" s="225"/>
      <c r="R198" s="225">
        <v>9.8000000000000007</v>
      </c>
      <c r="S198" s="223"/>
      <c r="T198" s="223">
        <v>0</v>
      </c>
      <c r="U198" s="223"/>
      <c r="V198" s="223">
        <v>0</v>
      </c>
      <c r="W198" s="11"/>
      <c r="Y198" s="225">
        <v>9.8000000000000007</v>
      </c>
      <c r="Z198" s="225">
        <v>9.8000000000000007</v>
      </c>
      <c r="AB198" s="11"/>
      <c r="AC198" s="11"/>
      <c r="AD198" s="11"/>
      <c r="AE198" s="4"/>
      <c r="AF198" s="4"/>
    </row>
    <row r="199" spans="1:32" x14ac:dyDescent="0.2">
      <c r="A199" s="55"/>
      <c r="B199" s="11"/>
      <c r="C199" s="238" t="s">
        <v>468</v>
      </c>
      <c r="D199" s="238"/>
      <c r="E199" s="288">
        <v>8232</v>
      </c>
      <c r="F199" s="11"/>
      <c r="G199" s="11"/>
      <c r="H199" s="11"/>
      <c r="I199" s="11"/>
      <c r="J199" s="11"/>
      <c r="K199" s="11"/>
      <c r="M199" s="192">
        <v>15</v>
      </c>
      <c r="N199" s="69"/>
      <c r="P199" s="225">
        <v>40.387647058823532</v>
      </c>
      <c r="Q199" s="225"/>
      <c r="R199" s="225">
        <v>31.07</v>
      </c>
      <c r="S199" s="223"/>
      <c r="T199" s="223">
        <v>38.496705882352941</v>
      </c>
      <c r="U199" s="223"/>
      <c r="V199" s="223">
        <v>20.58</v>
      </c>
      <c r="W199" s="11"/>
      <c r="Y199" s="225">
        <v>1373.18</v>
      </c>
      <c r="Z199" s="225">
        <v>1330.54</v>
      </c>
      <c r="AB199" s="11"/>
      <c r="AC199" s="11"/>
      <c r="AD199" s="11"/>
      <c r="AE199" s="4"/>
      <c r="AF199" s="4"/>
    </row>
    <row r="200" spans="1:32" x14ac:dyDescent="0.2">
      <c r="A200" s="55"/>
      <c r="B200" s="11"/>
      <c r="C200" s="238" t="s">
        <v>468</v>
      </c>
      <c r="D200" s="238"/>
      <c r="E200" s="288">
        <v>8234</v>
      </c>
      <c r="F200" s="11"/>
      <c r="G200" s="11"/>
      <c r="H200" s="11"/>
      <c r="I200" s="11"/>
      <c r="J200" s="11"/>
      <c r="K200" s="11"/>
      <c r="M200" s="192">
        <v>2801</v>
      </c>
      <c r="N200" s="69"/>
      <c r="P200" s="225">
        <v>53.583288682809666</v>
      </c>
      <c r="Q200" s="225"/>
      <c r="R200" s="225">
        <v>47.12</v>
      </c>
      <c r="S200" s="223"/>
      <c r="T200" s="223">
        <v>47.617799072643031</v>
      </c>
      <c r="U200" s="223"/>
      <c r="V200" s="223">
        <v>44.247</v>
      </c>
      <c r="W200" s="11"/>
      <c r="Y200" s="225">
        <v>312015.49000000069</v>
      </c>
      <c r="Z200" s="225">
        <v>269028.71000000002</v>
      </c>
      <c r="AB200" s="11"/>
      <c r="AC200" s="11"/>
      <c r="AD200" s="11"/>
      <c r="AE200" s="4"/>
      <c r="AF200" s="4"/>
    </row>
    <row r="201" spans="1:32" x14ac:dyDescent="0.2">
      <c r="A201" s="55"/>
      <c r="B201" s="11"/>
      <c r="C201" s="238" t="s">
        <v>468</v>
      </c>
      <c r="D201" s="238"/>
      <c r="E201" s="288">
        <v>8324</v>
      </c>
      <c r="F201" s="11"/>
      <c r="G201" s="11"/>
      <c r="H201" s="11"/>
      <c r="I201" s="11"/>
      <c r="J201" s="11"/>
      <c r="K201" s="11"/>
      <c r="M201" s="192">
        <v>1</v>
      </c>
      <c r="N201" s="69"/>
      <c r="P201" s="225">
        <v>31.785</v>
      </c>
      <c r="Q201" s="225"/>
      <c r="R201" s="225">
        <v>31.785</v>
      </c>
      <c r="S201" s="223"/>
      <c r="T201" s="223">
        <v>30.87</v>
      </c>
      <c r="U201" s="223"/>
      <c r="V201" s="223">
        <v>30.87</v>
      </c>
      <c r="W201" s="11"/>
      <c r="Y201" s="225">
        <v>63.57</v>
      </c>
      <c r="Z201" s="225">
        <v>63.57</v>
      </c>
      <c r="AB201" s="11"/>
      <c r="AC201" s="11"/>
      <c r="AD201" s="11"/>
      <c r="AE201" s="4"/>
      <c r="AF201" s="4"/>
    </row>
    <row r="202" spans="1:32" x14ac:dyDescent="0.2">
      <c r="A202" s="55"/>
      <c r="B202" s="11"/>
      <c r="C202" s="238" t="s">
        <v>465</v>
      </c>
      <c r="D202" s="238"/>
      <c r="E202" s="288">
        <v>8215</v>
      </c>
      <c r="F202" s="11"/>
      <c r="G202" s="11"/>
      <c r="H202" s="11"/>
      <c r="I202" s="11"/>
      <c r="J202" s="11"/>
      <c r="K202" s="11"/>
      <c r="M202" s="192">
        <v>21</v>
      </c>
      <c r="N202" s="69"/>
      <c r="P202" s="225">
        <v>48.506458333333335</v>
      </c>
      <c r="Q202" s="225"/>
      <c r="R202" s="225">
        <v>39.36</v>
      </c>
      <c r="S202" s="223"/>
      <c r="T202" s="223">
        <v>42.489125000000001</v>
      </c>
      <c r="U202" s="223"/>
      <c r="V202" s="223">
        <v>33.957000000000001</v>
      </c>
      <c r="W202" s="11"/>
      <c r="Y202" s="225">
        <v>2328.31</v>
      </c>
      <c r="Z202" s="225">
        <v>2109.13</v>
      </c>
      <c r="AB202" s="11"/>
      <c r="AC202" s="11"/>
      <c r="AD202" s="11"/>
      <c r="AE202" s="4"/>
      <c r="AF202" s="4"/>
    </row>
    <row r="203" spans="1:32" x14ac:dyDescent="0.2">
      <c r="A203" s="55"/>
      <c r="B203" s="11"/>
      <c r="C203" s="238" t="s">
        <v>465</v>
      </c>
      <c r="D203" s="238"/>
      <c r="E203" s="288">
        <v>8234</v>
      </c>
      <c r="F203" s="11"/>
      <c r="G203" s="11"/>
      <c r="H203" s="11"/>
      <c r="I203" s="11"/>
      <c r="J203" s="11"/>
      <c r="K203" s="11"/>
      <c r="M203" s="192">
        <v>1</v>
      </c>
      <c r="N203" s="69"/>
      <c r="P203" s="225">
        <v>24.05</v>
      </c>
      <c r="Q203" s="225"/>
      <c r="R203" s="225">
        <v>24.05</v>
      </c>
      <c r="S203" s="223"/>
      <c r="T203" s="223">
        <v>22.638000000000002</v>
      </c>
      <c r="U203" s="223"/>
      <c r="V203" s="223">
        <v>22.638000000000002</v>
      </c>
      <c r="W203" s="11"/>
      <c r="Y203" s="225">
        <v>48.1</v>
      </c>
      <c r="Z203" s="225">
        <v>48.1</v>
      </c>
      <c r="AB203" s="11"/>
      <c r="AC203" s="11"/>
      <c r="AD203" s="11"/>
      <c r="AE203" s="4"/>
      <c r="AF203" s="4"/>
    </row>
    <row r="204" spans="1:32" x14ac:dyDescent="0.2">
      <c r="A204" s="55"/>
      <c r="B204" s="11"/>
      <c r="C204" s="238" t="s">
        <v>728</v>
      </c>
      <c r="D204" s="238"/>
      <c r="E204" s="288">
        <v>8215</v>
      </c>
      <c r="F204" s="11"/>
      <c r="G204" s="11"/>
      <c r="H204" s="11"/>
      <c r="I204" s="11"/>
      <c r="J204" s="11"/>
      <c r="K204" s="11"/>
      <c r="M204" s="192">
        <v>1</v>
      </c>
      <c r="N204" s="69"/>
      <c r="P204" s="225">
        <v>39.15</v>
      </c>
      <c r="Q204" s="225"/>
      <c r="R204" s="225">
        <v>39.15</v>
      </c>
      <c r="S204" s="223"/>
      <c r="T204" s="223">
        <v>40.131</v>
      </c>
      <c r="U204" s="223"/>
      <c r="V204" s="223">
        <v>40.131</v>
      </c>
      <c r="W204" s="11"/>
      <c r="Y204" s="225">
        <v>78.3</v>
      </c>
      <c r="Z204" s="225">
        <v>78.3</v>
      </c>
      <c r="AB204" s="11"/>
      <c r="AC204" s="11"/>
      <c r="AD204" s="11"/>
      <c r="AE204" s="4"/>
      <c r="AF204" s="4"/>
    </row>
    <row r="205" spans="1:32" x14ac:dyDescent="0.2">
      <c r="A205" s="55"/>
      <c r="B205" s="11"/>
      <c r="C205" s="238" t="s">
        <v>729</v>
      </c>
      <c r="D205" s="238"/>
      <c r="E205" s="288">
        <v>8215</v>
      </c>
      <c r="F205" s="11"/>
      <c r="G205" s="11"/>
      <c r="H205" s="11"/>
      <c r="I205" s="11"/>
      <c r="J205" s="11"/>
      <c r="K205" s="11"/>
      <c r="M205" s="192">
        <v>1</v>
      </c>
      <c r="N205" s="69"/>
      <c r="P205" s="225">
        <v>41.445</v>
      </c>
      <c r="Q205" s="225"/>
      <c r="R205" s="225">
        <v>41.444999999999993</v>
      </c>
      <c r="S205" s="223"/>
      <c r="T205" s="223">
        <v>42.189</v>
      </c>
      <c r="U205" s="223"/>
      <c r="V205" s="223">
        <v>42.189</v>
      </c>
      <c r="W205" s="11"/>
      <c r="Y205" s="225">
        <v>82.89</v>
      </c>
      <c r="Z205" s="225">
        <v>82.89</v>
      </c>
      <c r="AB205" s="11"/>
      <c r="AC205" s="11"/>
      <c r="AD205" s="11"/>
      <c r="AE205" s="4"/>
      <c r="AF205" s="4"/>
    </row>
    <row r="206" spans="1:32" x14ac:dyDescent="0.2">
      <c r="A206" s="55"/>
      <c r="B206" s="11"/>
      <c r="C206" s="238" t="s">
        <v>730</v>
      </c>
      <c r="D206" s="238"/>
      <c r="E206" s="288">
        <v>8234</v>
      </c>
      <c r="F206" s="11"/>
      <c r="G206" s="11"/>
      <c r="H206" s="11"/>
      <c r="I206" s="11"/>
      <c r="J206" s="11"/>
      <c r="K206" s="11"/>
      <c r="M206" s="192">
        <v>1</v>
      </c>
      <c r="N206" s="69"/>
      <c r="P206" s="225">
        <v>50.584999999999994</v>
      </c>
      <c r="Q206" s="225"/>
      <c r="R206" s="225">
        <v>50.584999999999994</v>
      </c>
      <c r="S206" s="223"/>
      <c r="T206" s="223">
        <v>53.508000000000003</v>
      </c>
      <c r="U206" s="223"/>
      <c r="V206" s="223">
        <v>53.508000000000003</v>
      </c>
      <c r="W206" s="11"/>
      <c r="Y206" s="225">
        <v>101.16999999999999</v>
      </c>
      <c r="Z206" s="225">
        <v>101.17</v>
      </c>
      <c r="AB206" s="11"/>
      <c r="AC206" s="11"/>
      <c r="AD206" s="11"/>
      <c r="AE206" s="4"/>
      <c r="AF206" s="4"/>
    </row>
    <row r="207" spans="1:32" x14ac:dyDescent="0.2">
      <c r="A207" s="55"/>
      <c r="B207" s="11"/>
      <c r="C207" s="238" t="s">
        <v>469</v>
      </c>
      <c r="D207" s="238"/>
      <c r="E207" s="288">
        <v>8028</v>
      </c>
      <c r="F207" s="11"/>
      <c r="G207" s="11"/>
      <c r="H207" s="11"/>
      <c r="I207" s="11"/>
      <c r="J207" s="11"/>
      <c r="K207" s="11"/>
      <c r="M207" s="192">
        <v>4</v>
      </c>
      <c r="N207" s="69"/>
      <c r="P207" s="225">
        <v>52.949999999999996</v>
      </c>
      <c r="Q207" s="225"/>
      <c r="R207" s="225">
        <v>40.965000000000003</v>
      </c>
      <c r="S207" s="223"/>
      <c r="T207" s="223">
        <v>55.565999999999995</v>
      </c>
      <c r="U207" s="223"/>
      <c r="V207" s="223">
        <v>46.819499999999998</v>
      </c>
      <c r="W207" s="11"/>
      <c r="Y207" s="225">
        <v>423.59999999999997</v>
      </c>
      <c r="Z207" s="225">
        <v>423.6</v>
      </c>
      <c r="AB207" s="11"/>
      <c r="AC207" s="11"/>
      <c r="AD207" s="11"/>
      <c r="AE207" s="4"/>
      <c r="AF207" s="4"/>
    </row>
    <row r="208" spans="1:32" x14ac:dyDescent="0.2">
      <c r="A208" s="55"/>
      <c r="B208" s="11"/>
      <c r="C208" s="238" t="s">
        <v>470</v>
      </c>
      <c r="D208" s="238"/>
      <c r="E208" s="288">
        <v>8028</v>
      </c>
      <c r="F208" s="11"/>
      <c r="G208" s="11"/>
      <c r="H208" s="11"/>
      <c r="I208" s="11"/>
      <c r="J208" s="11"/>
      <c r="K208" s="11"/>
      <c r="M208" s="192">
        <v>23</v>
      </c>
      <c r="N208" s="69"/>
      <c r="P208" s="225">
        <v>47.657234042553199</v>
      </c>
      <c r="Q208" s="225"/>
      <c r="R208" s="225">
        <v>44.42</v>
      </c>
      <c r="S208" s="223"/>
      <c r="T208" s="223">
        <v>45.451148936170206</v>
      </c>
      <c r="U208" s="223"/>
      <c r="V208" s="223">
        <v>43.218000000000004</v>
      </c>
      <c r="W208" s="11"/>
      <c r="Y208" s="225">
        <v>2239.8900000000003</v>
      </c>
      <c r="Z208" s="225">
        <v>2092.21</v>
      </c>
      <c r="AB208" s="11"/>
      <c r="AC208" s="11"/>
      <c r="AD208" s="11"/>
      <c r="AE208" s="4"/>
      <c r="AF208" s="4"/>
    </row>
    <row r="209" spans="1:32" x14ac:dyDescent="0.2">
      <c r="A209" s="55"/>
      <c r="B209" s="11"/>
      <c r="C209" s="238" t="s">
        <v>470</v>
      </c>
      <c r="D209" s="238"/>
      <c r="E209" s="288">
        <v>8343</v>
      </c>
      <c r="F209" s="11"/>
      <c r="G209" s="11"/>
      <c r="H209" s="11"/>
      <c r="I209" s="11"/>
      <c r="J209" s="11"/>
      <c r="K209" s="11"/>
      <c r="M209" s="192">
        <v>78</v>
      </c>
      <c r="N209" s="69"/>
      <c r="P209" s="225">
        <v>66.220602409638545</v>
      </c>
      <c r="Q209" s="225"/>
      <c r="R209" s="225">
        <v>62.43</v>
      </c>
      <c r="S209" s="223"/>
      <c r="T209" s="223">
        <v>66.314710843373476</v>
      </c>
      <c r="U209" s="223"/>
      <c r="V209" s="223">
        <v>62.768999999999998</v>
      </c>
      <c r="W209" s="11"/>
      <c r="Y209" s="225">
        <v>10992.619999999999</v>
      </c>
      <c r="Z209" s="225">
        <v>10443.6</v>
      </c>
      <c r="AB209" s="11"/>
      <c r="AC209" s="11"/>
      <c r="AD209" s="11"/>
      <c r="AE209" s="4"/>
      <c r="AF209" s="4"/>
    </row>
    <row r="210" spans="1:32" x14ac:dyDescent="0.2">
      <c r="A210" s="55"/>
      <c r="B210" s="11"/>
      <c r="C210" s="238" t="s">
        <v>471</v>
      </c>
      <c r="D210" s="238"/>
      <c r="E210" s="288">
        <v>8218</v>
      </c>
      <c r="F210" s="11"/>
      <c r="G210" s="11"/>
      <c r="H210" s="11"/>
      <c r="I210" s="11"/>
      <c r="J210" s="11"/>
      <c r="K210" s="11"/>
      <c r="M210" s="192">
        <v>1</v>
      </c>
      <c r="N210" s="69"/>
      <c r="P210" s="225">
        <v>53.04</v>
      </c>
      <c r="Q210" s="225"/>
      <c r="R210" s="225">
        <v>53.039999999999992</v>
      </c>
      <c r="S210" s="223"/>
      <c r="T210" s="223">
        <v>55.566000000000003</v>
      </c>
      <c r="U210" s="223"/>
      <c r="V210" s="223">
        <v>55.566000000000003</v>
      </c>
      <c r="W210" s="11"/>
      <c r="Y210" s="225">
        <v>106.08</v>
      </c>
      <c r="Z210" s="225">
        <v>106.08</v>
      </c>
      <c r="AB210" s="11"/>
      <c r="AC210" s="11"/>
      <c r="AD210" s="11"/>
      <c r="AE210" s="4"/>
      <c r="AF210" s="4"/>
    </row>
    <row r="211" spans="1:32" x14ac:dyDescent="0.2">
      <c r="A211" s="55"/>
      <c r="B211" s="11"/>
      <c r="C211" s="238" t="s">
        <v>634</v>
      </c>
      <c r="D211" s="238"/>
      <c r="E211" s="288">
        <v>8302</v>
      </c>
      <c r="F211" s="11"/>
      <c r="G211" s="11"/>
      <c r="H211" s="11"/>
      <c r="I211" s="11"/>
      <c r="J211" s="11"/>
      <c r="K211" s="11"/>
      <c r="M211" s="192">
        <v>2</v>
      </c>
      <c r="N211" s="69"/>
      <c r="P211" s="225">
        <v>34.239999999999995</v>
      </c>
      <c r="Q211" s="225"/>
      <c r="R211" s="225">
        <v>33</v>
      </c>
      <c r="S211" s="223"/>
      <c r="T211" s="223">
        <v>31.899000000000001</v>
      </c>
      <c r="U211" s="223"/>
      <c r="V211" s="223">
        <v>31.899000000000001</v>
      </c>
      <c r="W211" s="11"/>
      <c r="Y211" s="225">
        <v>136.95999999999998</v>
      </c>
      <c r="Z211" s="225">
        <v>130.31</v>
      </c>
      <c r="AB211" s="11"/>
      <c r="AC211" s="11"/>
      <c r="AD211" s="11"/>
      <c r="AE211" s="4"/>
      <c r="AF211" s="4"/>
    </row>
    <row r="212" spans="1:32" x14ac:dyDescent="0.2">
      <c r="A212" s="55"/>
      <c r="B212" s="11"/>
      <c r="C212" s="238" t="s">
        <v>471</v>
      </c>
      <c r="D212" s="238"/>
      <c r="E212" s="288">
        <v>8318</v>
      </c>
      <c r="F212" s="11"/>
      <c r="G212" s="11"/>
      <c r="H212" s="11"/>
      <c r="I212" s="11"/>
      <c r="J212" s="11"/>
      <c r="K212" s="11"/>
      <c r="M212" s="192">
        <v>1904</v>
      </c>
      <c r="N212" s="69"/>
      <c r="P212" s="225">
        <v>46.120638690947473</v>
      </c>
      <c r="Q212" s="225"/>
      <c r="R212" s="225">
        <v>44.714500000000001</v>
      </c>
      <c r="S212" s="223"/>
      <c r="T212" s="223">
        <v>47.806377131169178</v>
      </c>
      <c r="U212" s="223"/>
      <c r="V212" s="223">
        <v>47.179649999999995</v>
      </c>
      <c r="W212" s="11"/>
      <c r="Y212" s="225">
        <v>185038.22999999986</v>
      </c>
      <c r="Z212" s="225">
        <v>177884.96</v>
      </c>
      <c r="AB212" s="11"/>
      <c r="AC212" s="11"/>
      <c r="AD212" s="11"/>
      <c r="AE212" s="4"/>
      <c r="AF212" s="4"/>
    </row>
    <row r="213" spans="1:32" x14ac:dyDescent="0.2">
      <c r="A213" s="55"/>
      <c r="B213" s="11"/>
      <c r="C213" s="238" t="s">
        <v>472</v>
      </c>
      <c r="D213" s="238"/>
      <c r="E213" s="288">
        <v>8217</v>
      </c>
      <c r="F213" s="11"/>
      <c r="G213" s="11"/>
      <c r="H213" s="11"/>
      <c r="I213" s="11"/>
      <c r="J213" s="11"/>
      <c r="K213" s="11"/>
      <c r="M213" s="192">
        <v>54</v>
      </c>
      <c r="N213" s="69"/>
      <c r="P213" s="225">
        <v>55.040530973451339</v>
      </c>
      <c r="Q213" s="225"/>
      <c r="R213" s="225">
        <v>46.41</v>
      </c>
      <c r="S213" s="223"/>
      <c r="T213" s="223">
        <v>55.621044247787609</v>
      </c>
      <c r="U213" s="223"/>
      <c r="V213" s="223">
        <v>54.536999999999999</v>
      </c>
      <c r="W213" s="11"/>
      <c r="Y213" s="225">
        <v>6219.5800000000017</v>
      </c>
      <c r="Z213" s="225">
        <v>5930.99</v>
      </c>
      <c r="AB213" s="11"/>
      <c r="AC213" s="11"/>
      <c r="AD213" s="11"/>
      <c r="AE213" s="4"/>
      <c r="AF213" s="4"/>
    </row>
    <row r="214" spans="1:32" x14ac:dyDescent="0.2">
      <c r="A214" s="55"/>
      <c r="B214" s="11"/>
      <c r="C214" s="238" t="s">
        <v>473</v>
      </c>
      <c r="D214" s="238"/>
      <c r="E214" s="288">
        <v>8081</v>
      </c>
      <c r="F214" s="11"/>
      <c r="G214" s="11"/>
      <c r="H214" s="11"/>
      <c r="I214" s="11"/>
      <c r="J214" s="11"/>
      <c r="K214" s="11"/>
      <c r="M214" s="192">
        <v>31</v>
      </c>
      <c r="N214" s="69"/>
      <c r="P214" s="225">
        <v>59.640136986301364</v>
      </c>
      <c r="Q214" s="225"/>
      <c r="R214" s="225">
        <v>45.58</v>
      </c>
      <c r="S214" s="223"/>
      <c r="T214" s="223">
        <v>62.247616438356168</v>
      </c>
      <c r="U214" s="223"/>
      <c r="V214" s="223">
        <v>65.855999999999995</v>
      </c>
      <c r="W214" s="11"/>
      <c r="Y214" s="225">
        <v>4353.7299999999996</v>
      </c>
      <c r="Z214" s="225">
        <v>4326.91</v>
      </c>
      <c r="AB214" s="11"/>
      <c r="AC214" s="11"/>
      <c r="AD214" s="11"/>
      <c r="AE214" s="4"/>
      <c r="AF214" s="4"/>
    </row>
    <row r="215" spans="1:32" x14ac:dyDescent="0.2">
      <c r="A215" s="55"/>
      <c r="B215" s="11"/>
      <c r="C215" s="238" t="s">
        <v>731</v>
      </c>
      <c r="D215" s="238"/>
      <c r="E215" s="288">
        <v>8204</v>
      </c>
      <c r="F215" s="11"/>
      <c r="G215" s="11"/>
      <c r="H215" s="11"/>
      <c r="I215" s="11"/>
      <c r="J215" s="11"/>
      <c r="K215" s="11"/>
      <c r="M215" s="192">
        <v>2</v>
      </c>
      <c r="N215" s="69"/>
      <c r="P215" s="225">
        <v>30.9</v>
      </c>
      <c r="Q215" s="225"/>
      <c r="R215" s="225">
        <v>23.990000000000002</v>
      </c>
      <c r="S215" s="223"/>
      <c r="T215" s="223">
        <v>30.355500000000003</v>
      </c>
      <c r="U215" s="223"/>
      <c r="V215" s="223">
        <v>30.355499999999999</v>
      </c>
      <c r="W215" s="11"/>
      <c r="Y215" s="225">
        <v>123.6</v>
      </c>
      <c r="Z215" s="225">
        <v>123.6</v>
      </c>
      <c r="AB215" s="11"/>
      <c r="AC215" s="11"/>
      <c r="AD215" s="11"/>
      <c r="AE215" s="4"/>
      <c r="AF215" s="4"/>
    </row>
    <row r="216" spans="1:32" x14ac:dyDescent="0.2">
      <c r="A216" s="55"/>
      <c r="B216" s="11"/>
      <c r="C216" s="238" t="s">
        <v>732</v>
      </c>
      <c r="D216" s="238"/>
      <c r="E216" s="288">
        <v>8319</v>
      </c>
      <c r="F216" s="11"/>
      <c r="G216" s="11"/>
      <c r="H216" s="11"/>
      <c r="I216" s="11"/>
      <c r="J216" s="11"/>
      <c r="K216" s="11"/>
      <c r="M216" s="192">
        <v>1</v>
      </c>
      <c r="N216" s="69"/>
      <c r="P216" s="225">
        <v>22.765000000000001</v>
      </c>
      <c r="Q216" s="225"/>
      <c r="R216" s="225">
        <v>22.765000000000001</v>
      </c>
      <c r="S216" s="223"/>
      <c r="T216" s="223">
        <v>21.609000000000002</v>
      </c>
      <c r="U216" s="223"/>
      <c r="V216" s="223">
        <v>21.609000000000002</v>
      </c>
      <c r="W216" s="11"/>
      <c r="Y216" s="225">
        <v>45.53</v>
      </c>
      <c r="Z216" s="225">
        <v>45.53</v>
      </c>
      <c r="AB216" s="11"/>
      <c r="AC216" s="11"/>
      <c r="AD216" s="11"/>
      <c r="AE216" s="4"/>
      <c r="AF216" s="4"/>
    </row>
    <row r="217" spans="1:32" x14ac:dyDescent="0.2">
      <c r="A217" s="55"/>
      <c r="B217" s="11"/>
      <c r="C217" s="238" t="s">
        <v>732</v>
      </c>
      <c r="D217" s="238"/>
      <c r="E217" s="288">
        <v>8342</v>
      </c>
      <c r="F217" s="11"/>
      <c r="G217" s="11"/>
      <c r="H217" s="11"/>
      <c r="I217" s="11"/>
      <c r="J217" s="11"/>
      <c r="K217" s="11"/>
      <c r="M217" s="192">
        <v>6</v>
      </c>
      <c r="N217" s="69"/>
      <c r="P217" s="225">
        <v>64.665000000000006</v>
      </c>
      <c r="Q217" s="225"/>
      <c r="R217" s="225">
        <v>58.17</v>
      </c>
      <c r="S217" s="223"/>
      <c r="T217" s="223">
        <v>68.08550000000001</v>
      </c>
      <c r="U217" s="223"/>
      <c r="V217" s="223">
        <v>69.971999999999994</v>
      </c>
      <c r="W217" s="11"/>
      <c r="Y217" s="225">
        <v>775.98</v>
      </c>
      <c r="Z217" s="225">
        <v>756.31</v>
      </c>
      <c r="AB217" s="11"/>
      <c r="AC217" s="11"/>
      <c r="AD217" s="11"/>
      <c r="AE217" s="4"/>
      <c r="AF217" s="4"/>
    </row>
    <row r="218" spans="1:32" x14ac:dyDescent="0.2">
      <c r="A218" s="55"/>
      <c r="B218" s="11"/>
      <c r="C218" s="238" t="s">
        <v>733</v>
      </c>
      <c r="D218" s="238"/>
      <c r="E218" s="288">
        <v>8053</v>
      </c>
      <c r="F218" s="11"/>
      <c r="G218" s="11"/>
      <c r="H218" s="11"/>
      <c r="I218" s="11"/>
      <c r="J218" s="11"/>
      <c r="K218" s="11"/>
      <c r="M218" s="192">
        <v>5</v>
      </c>
      <c r="N218" s="69"/>
      <c r="P218" s="225">
        <v>50.822999999999993</v>
      </c>
      <c r="Q218" s="225"/>
      <c r="R218" s="225">
        <v>41.954999999999998</v>
      </c>
      <c r="S218" s="223"/>
      <c r="T218" s="223">
        <v>53.508000000000003</v>
      </c>
      <c r="U218" s="223"/>
      <c r="V218" s="223">
        <v>59.682000000000002</v>
      </c>
      <c r="W218" s="11"/>
      <c r="Y218" s="225">
        <v>508.22999999999996</v>
      </c>
      <c r="Z218" s="225">
        <v>508.23</v>
      </c>
      <c r="AB218" s="11"/>
      <c r="AC218" s="11"/>
      <c r="AD218" s="11"/>
      <c r="AE218" s="4"/>
      <c r="AF218" s="4"/>
    </row>
    <row r="219" spans="1:32" x14ac:dyDescent="0.2">
      <c r="A219" s="55"/>
      <c r="B219" s="11"/>
      <c r="C219" s="238" t="s">
        <v>734</v>
      </c>
      <c r="D219" s="238"/>
      <c r="E219" s="288">
        <v>8053</v>
      </c>
      <c r="F219" s="11"/>
      <c r="G219" s="11"/>
      <c r="H219" s="11"/>
      <c r="I219" s="11"/>
      <c r="J219" s="11"/>
      <c r="K219" s="11"/>
      <c r="M219" s="192">
        <v>7</v>
      </c>
      <c r="N219" s="69"/>
      <c r="P219" s="225">
        <v>58.878571428571426</v>
      </c>
      <c r="Q219" s="225"/>
      <c r="R219" s="225">
        <v>43.92</v>
      </c>
      <c r="S219" s="223"/>
      <c r="T219" s="223">
        <v>62.622000000000007</v>
      </c>
      <c r="U219" s="223"/>
      <c r="V219" s="223">
        <v>61.74</v>
      </c>
      <c r="W219" s="11"/>
      <c r="Y219" s="225">
        <v>824.3</v>
      </c>
      <c r="Z219" s="225">
        <v>824.3</v>
      </c>
      <c r="AB219" s="11"/>
      <c r="AC219" s="11"/>
      <c r="AD219" s="11"/>
      <c r="AE219" s="4"/>
      <c r="AF219" s="4"/>
    </row>
    <row r="220" spans="1:32" x14ac:dyDescent="0.2">
      <c r="A220" s="55"/>
      <c r="B220" s="11"/>
      <c r="C220" s="238" t="s">
        <v>474</v>
      </c>
      <c r="D220" s="238"/>
      <c r="E220" s="288">
        <v>8004</v>
      </c>
      <c r="F220" s="11"/>
      <c r="G220" s="11"/>
      <c r="H220" s="11"/>
      <c r="I220" s="11"/>
      <c r="J220" s="11"/>
      <c r="K220" s="11"/>
      <c r="M220" s="192">
        <v>3</v>
      </c>
      <c r="N220" s="69"/>
      <c r="P220" s="225">
        <v>76.081666666666663</v>
      </c>
      <c r="Q220" s="225"/>
      <c r="R220" s="225">
        <v>74.5</v>
      </c>
      <c r="S220" s="223"/>
      <c r="T220" s="223">
        <v>76.146000000000001</v>
      </c>
      <c r="U220" s="223"/>
      <c r="V220" s="223">
        <v>79.233000000000004</v>
      </c>
      <c r="W220" s="11"/>
      <c r="Y220" s="225">
        <v>456.49</v>
      </c>
      <c r="Z220" s="225">
        <v>421.18</v>
      </c>
      <c r="AB220" s="11"/>
      <c r="AC220" s="11"/>
      <c r="AD220" s="11"/>
      <c r="AE220" s="4"/>
      <c r="AF220" s="4"/>
    </row>
    <row r="221" spans="1:32" x14ac:dyDescent="0.2">
      <c r="A221" s="55"/>
      <c r="B221" s="11"/>
      <c r="C221" s="238" t="s">
        <v>474</v>
      </c>
      <c r="D221" s="238"/>
      <c r="E221" s="288">
        <v>8053</v>
      </c>
      <c r="F221" s="11"/>
      <c r="G221" s="11"/>
      <c r="H221" s="11"/>
      <c r="I221" s="11"/>
      <c r="J221" s="11"/>
      <c r="K221" s="11"/>
      <c r="M221" s="192">
        <v>883</v>
      </c>
      <c r="N221" s="69"/>
      <c r="P221" s="225">
        <v>52.289855153203334</v>
      </c>
      <c r="Q221" s="225"/>
      <c r="R221" s="225">
        <v>44</v>
      </c>
      <c r="S221" s="223"/>
      <c r="T221" s="223">
        <v>45.914683008356576</v>
      </c>
      <c r="U221" s="223"/>
      <c r="V221" s="223">
        <v>41.16</v>
      </c>
      <c r="W221" s="11"/>
      <c r="Y221" s="225">
        <v>93860.289999999979</v>
      </c>
      <c r="Z221" s="225">
        <v>80291.350000000006</v>
      </c>
      <c r="AB221" s="11"/>
      <c r="AC221" s="11"/>
      <c r="AD221" s="11"/>
      <c r="AE221" s="4"/>
      <c r="AF221" s="4"/>
    </row>
    <row r="222" spans="1:32" x14ac:dyDescent="0.2">
      <c r="A222" s="55"/>
      <c r="B222" s="11"/>
      <c r="C222" s="238" t="s">
        <v>735</v>
      </c>
      <c r="D222" s="238"/>
      <c r="E222" s="288">
        <v>8025</v>
      </c>
      <c r="F222" s="11"/>
      <c r="G222" s="11"/>
      <c r="H222" s="11"/>
      <c r="I222" s="11"/>
      <c r="J222" s="11"/>
      <c r="K222" s="11"/>
      <c r="M222" s="192">
        <v>1</v>
      </c>
      <c r="N222" s="69"/>
      <c r="P222" s="225">
        <v>17.64</v>
      </c>
      <c r="Q222" s="225"/>
      <c r="R222" s="225">
        <v>17.64</v>
      </c>
      <c r="S222" s="223"/>
      <c r="T222" s="223">
        <v>14.406000000000001</v>
      </c>
      <c r="U222" s="223"/>
      <c r="V222" s="223">
        <v>14.406000000000001</v>
      </c>
      <c r="W222" s="11"/>
      <c r="Y222" s="225">
        <v>35.28</v>
      </c>
      <c r="Z222" s="225">
        <v>35.28</v>
      </c>
      <c r="AB222" s="11"/>
      <c r="AC222" s="11"/>
      <c r="AD222" s="11"/>
      <c r="AE222" s="4"/>
      <c r="AF222" s="4"/>
    </row>
    <row r="223" spans="1:32" x14ac:dyDescent="0.2">
      <c r="A223" s="55"/>
      <c r="B223" s="11"/>
      <c r="C223" s="238" t="s">
        <v>635</v>
      </c>
      <c r="D223" s="238"/>
      <c r="E223" s="288">
        <v>8302</v>
      </c>
      <c r="F223" s="11"/>
      <c r="G223" s="11"/>
      <c r="H223" s="11"/>
      <c r="I223" s="11"/>
      <c r="J223" s="11"/>
      <c r="K223" s="11"/>
      <c r="M223" s="192">
        <v>34</v>
      </c>
      <c r="N223" s="69"/>
      <c r="P223" s="225">
        <v>55.696956521739132</v>
      </c>
      <c r="Q223" s="225"/>
      <c r="R223" s="225">
        <v>43.56</v>
      </c>
      <c r="S223" s="223"/>
      <c r="T223" s="223">
        <v>56.669565217391302</v>
      </c>
      <c r="U223" s="223"/>
      <c r="V223" s="223">
        <v>48.363</v>
      </c>
      <c r="W223" s="11"/>
      <c r="Y223" s="225">
        <v>3843.09</v>
      </c>
      <c r="Z223" s="225">
        <v>3721.25</v>
      </c>
      <c r="AB223" s="11"/>
      <c r="AC223" s="11"/>
      <c r="AD223" s="11"/>
      <c r="AE223" s="4"/>
      <c r="AF223" s="4"/>
    </row>
    <row r="224" spans="1:32" x14ac:dyDescent="0.2">
      <c r="A224" s="55"/>
      <c r="B224" s="11"/>
      <c r="C224" s="238" t="s">
        <v>635</v>
      </c>
      <c r="D224" s="238"/>
      <c r="E224" s="288">
        <v>8320</v>
      </c>
      <c r="F224" s="11"/>
      <c r="G224" s="11"/>
      <c r="H224" s="11"/>
      <c r="I224" s="11"/>
      <c r="J224" s="11"/>
      <c r="K224" s="11"/>
      <c r="M224" s="192">
        <v>4</v>
      </c>
      <c r="N224" s="69"/>
      <c r="P224" s="225">
        <v>38.789000000000001</v>
      </c>
      <c r="Q224" s="225"/>
      <c r="R224" s="225">
        <v>33.375</v>
      </c>
      <c r="S224" s="223"/>
      <c r="T224" s="223">
        <v>43.012599999999999</v>
      </c>
      <c r="U224" s="223"/>
      <c r="V224" s="223">
        <v>42.189</v>
      </c>
      <c r="W224" s="11"/>
      <c r="Y224" s="225">
        <v>387.89000000000004</v>
      </c>
      <c r="Z224" s="225">
        <v>458.54</v>
      </c>
      <c r="AB224" s="11"/>
      <c r="AC224" s="11"/>
      <c r="AD224" s="11"/>
      <c r="AE224" s="4"/>
      <c r="AF224" s="4"/>
    </row>
    <row r="225" spans="1:32" x14ac:dyDescent="0.2">
      <c r="A225" s="55"/>
      <c r="B225" s="11"/>
      <c r="C225" s="238" t="s">
        <v>635</v>
      </c>
      <c r="D225" s="238"/>
      <c r="E225" s="288">
        <v>8332</v>
      </c>
      <c r="F225" s="11"/>
      <c r="G225" s="11"/>
      <c r="H225" s="11"/>
      <c r="I225" s="11"/>
      <c r="J225" s="11"/>
      <c r="K225" s="11"/>
      <c r="M225" s="192">
        <v>20</v>
      </c>
      <c r="N225" s="69"/>
      <c r="P225" s="225">
        <v>55.028461538461542</v>
      </c>
      <c r="Q225" s="225"/>
      <c r="R225" s="225">
        <v>40.4</v>
      </c>
      <c r="S225" s="223"/>
      <c r="T225" s="223">
        <v>57.78230769230769</v>
      </c>
      <c r="U225" s="223"/>
      <c r="V225" s="223">
        <v>59.682000000000002</v>
      </c>
      <c r="W225" s="11"/>
      <c r="Y225" s="225">
        <v>2146.11</v>
      </c>
      <c r="Z225" s="225">
        <v>2257.9699999999998</v>
      </c>
      <c r="AB225" s="11"/>
      <c r="AC225" s="11"/>
      <c r="AD225" s="11"/>
      <c r="AE225" s="4"/>
      <c r="AF225" s="4"/>
    </row>
    <row r="226" spans="1:32" x14ac:dyDescent="0.2">
      <c r="A226" s="55"/>
      <c r="B226" s="11"/>
      <c r="C226" s="238" t="s">
        <v>475</v>
      </c>
      <c r="D226" s="238"/>
      <c r="E226" s="288">
        <v>8302</v>
      </c>
      <c r="F226" s="11"/>
      <c r="G226" s="11"/>
      <c r="H226" s="11"/>
      <c r="I226" s="11"/>
      <c r="J226" s="11"/>
      <c r="K226" s="11"/>
      <c r="M226" s="192">
        <v>1</v>
      </c>
      <c r="N226" s="69"/>
      <c r="P226" s="225">
        <v>68.849999999999994</v>
      </c>
      <c r="Q226" s="225"/>
      <c r="R226" s="225">
        <v>68.849999999999994</v>
      </c>
      <c r="S226" s="223"/>
      <c r="T226" s="223">
        <v>74.087999999999994</v>
      </c>
      <c r="U226" s="223"/>
      <c r="V226" s="223">
        <v>74.087999999999994</v>
      </c>
      <c r="W226" s="11"/>
      <c r="Y226" s="225">
        <v>137.69999999999999</v>
      </c>
      <c r="Z226" s="225">
        <v>137.69999999999999</v>
      </c>
      <c r="AB226" s="11"/>
      <c r="AC226" s="11"/>
      <c r="AD226" s="11"/>
      <c r="AE226" s="4"/>
      <c r="AF226" s="4"/>
    </row>
    <row r="227" spans="1:32" x14ac:dyDescent="0.2">
      <c r="A227" s="55"/>
      <c r="B227" s="11"/>
      <c r="C227" s="238" t="s">
        <v>475</v>
      </c>
      <c r="D227" s="238"/>
      <c r="E227" s="288">
        <v>8320</v>
      </c>
      <c r="F227" s="11"/>
      <c r="G227" s="11"/>
      <c r="H227" s="11"/>
      <c r="I227" s="11"/>
      <c r="J227" s="11"/>
      <c r="K227" s="11"/>
      <c r="M227" s="192">
        <v>48</v>
      </c>
      <c r="N227" s="69"/>
      <c r="P227" s="225">
        <v>21.486243654822339</v>
      </c>
      <c r="Q227" s="225"/>
      <c r="R227" s="225">
        <v>12</v>
      </c>
      <c r="S227" s="223"/>
      <c r="T227" s="223">
        <v>19.13362436548223</v>
      </c>
      <c r="U227" s="223"/>
      <c r="V227" s="223">
        <v>5.1449999999999996</v>
      </c>
      <c r="W227" s="11"/>
      <c r="Y227" s="225">
        <v>4232.7900000000009</v>
      </c>
      <c r="Z227" s="225">
        <v>4256.43</v>
      </c>
      <c r="AB227" s="11"/>
      <c r="AC227" s="11"/>
      <c r="AD227" s="11"/>
      <c r="AE227" s="4"/>
      <c r="AF227" s="4"/>
    </row>
    <row r="228" spans="1:32" x14ac:dyDescent="0.2">
      <c r="A228" s="55"/>
      <c r="B228" s="11"/>
      <c r="C228" s="238" t="s">
        <v>636</v>
      </c>
      <c r="D228" s="238"/>
      <c r="E228" s="288">
        <v>8037</v>
      </c>
      <c r="F228" s="11"/>
      <c r="G228" s="11"/>
      <c r="H228" s="11"/>
      <c r="I228" s="11"/>
      <c r="J228" s="11"/>
      <c r="K228" s="11"/>
      <c r="M228" s="192">
        <v>74</v>
      </c>
      <c r="N228" s="69"/>
      <c r="P228" s="225">
        <v>71.734068965517253</v>
      </c>
      <c r="Q228" s="225"/>
      <c r="R228" s="225">
        <v>61.95</v>
      </c>
      <c r="S228" s="223"/>
      <c r="T228" s="223">
        <v>75.80536551724137</v>
      </c>
      <c r="U228" s="223"/>
      <c r="V228" s="223">
        <v>66.885000000000005</v>
      </c>
      <c r="W228" s="11"/>
      <c r="Y228" s="225">
        <v>10401.440000000002</v>
      </c>
      <c r="Z228" s="225">
        <v>10081.799999999999</v>
      </c>
      <c r="AB228" s="11"/>
      <c r="AC228" s="11"/>
      <c r="AD228" s="11"/>
      <c r="AE228" s="4"/>
      <c r="AF228" s="4"/>
    </row>
    <row r="229" spans="1:32" x14ac:dyDescent="0.2">
      <c r="A229" s="55"/>
      <c r="B229" s="11"/>
      <c r="C229" s="238" t="s">
        <v>636</v>
      </c>
      <c r="D229" s="238"/>
      <c r="E229" s="288">
        <v>8094</v>
      </c>
      <c r="F229" s="11"/>
      <c r="G229" s="11"/>
      <c r="H229" s="11"/>
      <c r="I229" s="11"/>
      <c r="J229" s="11"/>
      <c r="K229" s="11"/>
      <c r="M229" s="192">
        <v>18</v>
      </c>
      <c r="N229" s="69"/>
      <c r="P229" s="225">
        <v>69.718157894736848</v>
      </c>
      <c r="Q229" s="225"/>
      <c r="R229" s="225">
        <v>57.504999999999995</v>
      </c>
      <c r="S229" s="223"/>
      <c r="T229" s="223">
        <v>78.691421052631583</v>
      </c>
      <c r="U229" s="223"/>
      <c r="V229" s="223">
        <v>71.001000000000005</v>
      </c>
      <c r="W229" s="11"/>
      <c r="Y229" s="225">
        <v>2649.29</v>
      </c>
      <c r="Z229" s="225">
        <v>2774.36</v>
      </c>
      <c r="AB229" s="11"/>
      <c r="AC229" s="11"/>
      <c r="AD229" s="11"/>
      <c r="AE229" s="4"/>
      <c r="AF229" s="4"/>
    </row>
    <row r="230" spans="1:32" x14ac:dyDescent="0.2">
      <c r="A230" s="55"/>
      <c r="B230" s="11"/>
      <c r="C230" s="238" t="s">
        <v>736</v>
      </c>
      <c r="D230" s="238"/>
      <c r="E230" s="288">
        <v>8321</v>
      </c>
      <c r="F230" s="11"/>
      <c r="G230" s="11"/>
      <c r="H230" s="11"/>
      <c r="I230" s="11"/>
      <c r="J230" s="11"/>
      <c r="K230" s="11"/>
      <c r="M230" s="192">
        <v>1</v>
      </c>
      <c r="N230" s="69"/>
      <c r="P230" s="225">
        <v>21.419999999999998</v>
      </c>
      <c r="Q230" s="225"/>
      <c r="R230" s="225">
        <v>21.419999999999998</v>
      </c>
      <c r="S230" s="223"/>
      <c r="T230" s="223">
        <v>18.521999999999998</v>
      </c>
      <c r="U230" s="223"/>
      <c r="V230" s="223">
        <v>18.521999999999998</v>
      </c>
      <c r="W230" s="11"/>
      <c r="Y230" s="225">
        <v>42.839999999999996</v>
      </c>
      <c r="Z230" s="225">
        <v>42.84</v>
      </c>
      <c r="AB230" s="11"/>
      <c r="AC230" s="11"/>
      <c r="AD230" s="11"/>
      <c r="AE230" s="4"/>
      <c r="AF230" s="4"/>
    </row>
    <row r="231" spans="1:32" x14ac:dyDescent="0.2">
      <c r="A231" s="55"/>
      <c r="B231" s="11"/>
      <c r="C231" s="238" t="s">
        <v>476</v>
      </c>
      <c r="D231" s="238"/>
      <c r="E231" s="288">
        <v>8260</v>
      </c>
      <c r="F231" s="11"/>
      <c r="G231" s="11"/>
      <c r="H231" s="11"/>
      <c r="I231" s="11"/>
      <c r="J231" s="11"/>
      <c r="K231" s="11"/>
      <c r="M231" s="192">
        <v>1</v>
      </c>
      <c r="N231" s="69"/>
      <c r="P231" s="225">
        <v>45.129999999999995</v>
      </c>
      <c r="Q231" s="225"/>
      <c r="R231" s="225">
        <v>45.129999999999995</v>
      </c>
      <c r="S231" s="223"/>
      <c r="T231" s="223">
        <v>46.305</v>
      </c>
      <c r="U231" s="223"/>
      <c r="V231" s="223">
        <v>46.305</v>
      </c>
      <c r="W231" s="11"/>
      <c r="Y231" s="225">
        <v>90.259999999999991</v>
      </c>
      <c r="Z231" s="225">
        <v>90.26</v>
      </c>
      <c r="AB231" s="11"/>
      <c r="AC231" s="11"/>
      <c r="AD231" s="11"/>
      <c r="AE231" s="4"/>
      <c r="AF231" s="4"/>
    </row>
    <row r="232" spans="1:32" x14ac:dyDescent="0.2">
      <c r="A232" s="55"/>
      <c r="B232" s="11"/>
      <c r="C232" s="238" t="s">
        <v>476</v>
      </c>
      <c r="D232" s="238"/>
      <c r="E232" s="288">
        <v>8321</v>
      </c>
      <c r="F232" s="11"/>
      <c r="G232" s="11"/>
      <c r="H232" s="11"/>
      <c r="I232" s="11"/>
      <c r="J232" s="11"/>
      <c r="K232" s="11"/>
      <c r="M232" s="192">
        <v>39</v>
      </c>
      <c r="N232" s="69"/>
      <c r="P232" s="225">
        <v>29.148888888888891</v>
      </c>
      <c r="Q232" s="225"/>
      <c r="R232" s="225">
        <v>17.079999999999998</v>
      </c>
      <c r="S232" s="223"/>
      <c r="T232" s="223">
        <v>26.165999999999993</v>
      </c>
      <c r="U232" s="223"/>
      <c r="V232" s="223">
        <v>10.29</v>
      </c>
      <c r="W232" s="11"/>
      <c r="Y232" s="225">
        <v>1836.38</v>
      </c>
      <c r="Z232" s="225">
        <v>1836.38</v>
      </c>
      <c r="AB232" s="11"/>
      <c r="AC232" s="11"/>
      <c r="AD232" s="11"/>
      <c r="AE232" s="4"/>
      <c r="AF232" s="4"/>
    </row>
    <row r="233" spans="1:32" x14ac:dyDescent="0.2">
      <c r="A233" s="55"/>
      <c r="B233" s="11"/>
      <c r="C233" s="238" t="s">
        <v>476</v>
      </c>
      <c r="D233" s="238"/>
      <c r="E233" s="288">
        <v>8345</v>
      </c>
      <c r="F233" s="11"/>
      <c r="G233" s="11"/>
      <c r="H233" s="11"/>
      <c r="I233" s="11"/>
      <c r="J233" s="11"/>
      <c r="K233" s="11"/>
      <c r="M233" s="192">
        <v>71</v>
      </c>
      <c r="N233" s="69"/>
      <c r="P233" s="225">
        <v>28.266017699115054</v>
      </c>
      <c r="Q233" s="225"/>
      <c r="R233" s="225">
        <v>12.54</v>
      </c>
      <c r="S233" s="223"/>
      <c r="T233" s="223">
        <v>24.750637168141594</v>
      </c>
      <c r="U233" s="223"/>
      <c r="V233" s="223">
        <v>11.319000000000001</v>
      </c>
      <c r="W233" s="11"/>
      <c r="Y233" s="225">
        <v>3194.0600000000009</v>
      </c>
      <c r="Z233" s="225">
        <v>3194.06</v>
      </c>
      <c r="AB233" s="11"/>
      <c r="AC233" s="11"/>
      <c r="AD233" s="11"/>
      <c r="AE233" s="4"/>
      <c r="AF233" s="4"/>
    </row>
    <row r="234" spans="1:32" x14ac:dyDescent="0.2">
      <c r="A234" s="55"/>
      <c r="B234" s="11"/>
      <c r="C234" s="238" t="s">
        <v>737</v>
      </c>
      <c r="D234" s="238"/>
      <c r="E234" s="288">
        <v>8345</v>
      </c>
      <c r="F234" s="11"/>
      <c r="G234" s="11"/>
      <c r="H234" s="11"/>
      <c r="I234" s="11"/>
      <c r="J234" s="11"/>
      <c r="K234" s="11"/>
      <c r="M234" s="192">
        <v>1</v>
      </c>
      <c r="N234" s="69"/>
      <c r="P234" s="225">
        <v>63.574999999999996</v>
      </c>
      <c r="Q234" s="225"/>
      <c r="R234" s="225">
        <v>63.575000000000003</v>
      </c>
      <c r="S234" s="223"/>
      <c r="T234" s="223">
        <v>67.914000000000001</v>
      </c>
      <c r="U234" s="223"/>
      <c r="V234" s="223">
        <v>67.914000000000001</v>
      </c>
      <c r="W234" s="11"/>
      <c r="Y234" s="225">
        <v>127.14999999999999</v>
      </c>
      <c r="Z234" s="225">
        <v>127.15</v>
      </c>
      <c r="AB234" s="11"/>
      <c r="AC234" s="11"/>
      <c r="AD234" s="11"/>
      <c r="AE234" s="4"/>
      <c r="AF234" s="4"/>
    </row>
    <row r="235" spans="1:32" x14ac:dyDescent="0.2">
      <c r="A235" s="55"/>
      <c r="B235" s="11"/>
      <c r="C235" s="238" t="s">
        <v>738</v>
      </c>
      <c r="D235" s="238"/>
      <c r="E235" s="288">
        <v>8094</v>
      </c>
      <c r="F235" s="11"/>
      <c r="G235" s="11"/>
      <c r="H235" s="11"/>
      <c r="I235" s="11"/>
      <c r="J235" s="11"/>
      <c r="K235" s="11"/>
      <c r="M235" s="192">
        <v>1</v>
      </c>
      <c r="N235" s="69"/>
      <c r="P235" s="225">
        <v>33.905000000000001</v>
      </c>
      <c r="Q235" s="225"/>
      <c r="R235" s="225">
        <v>33.905000000000001</v>
      </c>
      <c r="S235" s="223"/>
      <c r="T235" s="223">
        <v>32.927999999999997</v>
      </c>
      <c r="U235" s="223"/>
      <c r="V235" s="223">
        <v>32.927999999999997</v>
      </c>
      <c r="W235" s="11"/>
      <c r="Y235" s="225">
        <v>67.81</v>
      </c>
      <c r="Z235" s="225">
        <v>67.81</v>
      </c>
      <c r="AB235" s="11"/>
      <c r="AC235" s="11"/>
      <c r="AD235" s="11"/>
      <c r="AE235" s="4"/>
      <c r="AF235" s="4"/>
    </row>
    <row r="236" spans="1:32" x14ac:dyDescent="0.2">
      <c r="A236" s="55"/>
      <c r="B236" s="11"/>
      <c r="C236" s="238" t="s">
        <v>738</v>
      </c>
      <c r="D236" s="238"/>
      <c r="E236" s="288">
        <v>8322</v>
      </c>
      <c r="F236" s="11"/>
      <c r="G236" s="11"/>
      <c r="H236" s="11"/>
      <c r="I236" s="11"/>
      <c r="J236" s="11"/>
      <c r="K236" s="11"/>
      <c r="M236" s="192">
        <v>5</v>
      </c>
      <c r="N236" s="69"/>
      <c r="P236" s="225">
        <v>38.229999999999997</v>
      </c>
      <c r="Q236" s="225"/>
      <c r="R236" s="225">
        <v>27.18</v>
      </c>
      <c r="S236" s="223"/>
      <c r="T236" s="223">
        <v>38.912799999999997</v>
      </c>
      <c r="U236" s="223"/>
      <c r="V236" s="223">
        <v>36.049999999999997</v>
      </c>
      <c r="W236" s="11"/>
      <c r="Y236" s="225">
        <v>382.29999999999995</v>
      </c>
      <c r="Z236" s="225">
        <v>382.3</v>
      </c>
      <c r="AB236" s="11"/>
      <c r="AC236" s="11"/>
      <c r="AD236" s="11"/>
      <c r="AE236" s="4"/>
      <c r="AF236" s="4"/>
    </row>
    <row r="237" spans="1:32" x14ac:dyDescent="0.2">
      <c r="A237" s="55"/>
      <c r="B237" s="11"/>
      <c r="C237" s="238" t="s">
        <v>738</v>
      </c>
      <c r="D237" s="238"/>
      <c r="E237" s="288">
        <v>8344</v>
      </c>
      <c r="F237" s="11"/>
      <c r="G237" s="11"/>
      <c r="H237" s="11"/>
      <c r="I237" s="11"/>
      <c r="J237" s="11"/>
      <c r="K237" s="11"/>
      <c r="M237" s="192">
        <v>1</v>
      </c>
      <c r="N237" s="69"/>
      <c r="P237" s="225">
        <v>28.26</v>
      </c>
      <c r="Q237" s="225"/>
      <c r="R237" s="225">
        <v>28.259999999999998</v>
      </c>
      <c r="S237" s="223"/>
      <c r="T237" s="223">
        <v>25.725000000000001</v>
      </c>
      <c r="U237" s="223"/>
      <c r="V237" s="223">
        <v>25.725000000000001</v>
      </c>
      <c r="W237" s="11"/>
      <c r="Y237" s="225">
        <v>56.52</v>
      </c>
      <c r="Z237" s="225">
        <v>56.52</v>
      </c>
      <c r="AB237" s="11"/>
      <c r="AC237" s="11"/>
      <c r="AD237" s="11"/>
      <c r="AE237" s="4"/>
      <c r="AF237" s="4"/>
    </row>
    <row r="238" spans="1:32" x14ac:dyDescent="0.2">
      <c r="A238" s="55"/>
      <c r="B238" s="11"/>
      <c r="C238" s="238" t="s">
        <v>477</v>
      </c>
      <c r="D238" s="238"/>
      <c r="E238" s="288">
        <v>8322</v>
      </c>
      <c r="F238" s="11"/>
      <c r="G238" s="11"/>
      <c r="H238" s="11"/>
      <c r="I238" s="11"/>
      <c r="J238" s="11"/>
      <c r="K238" s="11"/>
      <c r="M238" s="192">
        <v>416</v>
      </c>
      <c r="N238" s="69"/>
      <c r="P238" s="225">
        <v>58.408172413793118</v>
      </c>
      <c r="Q238" s="225"/>
      <c r="R238" s="225">
        <v>49</v>
      </c>
      <c r="S238" s="223"/>
      <c r="T238" s="223">
        <v>58.184664367816104</v>
      </c>
      <c r="U238" s="223"/>
      <c r="V238" s="223">
        <v>52.478999999999999</v>
      </c>
      <c r="W238" s="11"/>
      <c r="Y238" s="225">
        <v>50815.110000000015</v>
      </c>
      <c r="Z238" s="225">
        <v>48380.62</v>
      </c>
      <c r="AB238" s="11"/>
      <c r="AC238" s="11"/>
      <c r="AD238" s="11"/>
      <c r="AE238" s="4"/>
      <c r="AF238" s="4"/>
    </row>
    <row r="239" spans="1:32" x14ac:dyDescent="0.2">
      <c r="A239" s="55"/>
      <c r="B239" s="11"/>
      <c r="C239" s="238" t="s">
        <v>477</v>
      </c>
      <c r="D239" s="238"/>
      <c r="E239" s="288">
        <v>8328</v>
      </c>
      <c r="F239" s="11"/>
      <c r="G239" s="11"/>
      <c r="H239" s="11"/>
      <c r="I239" s="11"/>
      <c r="J239" s="11"/>
      <c r="K239" s="11"/>
      <c r="M239" s="192">
        <v>92</v>
      </c>
      <c r="N239" s="69"/>
      <c r="P239" s="225">
        <v>45.742205128205129</v>
      </c>
      <c r="Q239" s="225"/>
      <c r="R239" s="225">
        <v>40.75</v>
      </c>
      <c r="S239" s="223"/>
      <c r="T239" s="223">
        <v>44.5372615384615</v>
      </c>
      <c r="U239" s="223"/>
      <c r="V239" s="223">
        <v>44.247</v>
      </c>
      <c r="W239" s="11"/>
      <c r="Y239" s="225">
        <v>8919.73</v>
      </c>
      <c r="Z239" s="225">
        <v>8499.7999999999993</v>
      </c>
      <c r="AB239" s="11"/>
      <c r="AC239" s="11"/>
      <c r="AD239" s="11"/>
      <c r="AE239" s="4"/>
      <c r="AF239" s="4"/>
    </row>
    <row r="240" spans="1:32" x14ac:dyDescent="0.2">
      <c r="A240" s="55"/>
      <c r="B240" s="11"/>
      <c r="C240" s="238" t="s">
        <v>477</v>
      </c>
      <c r="D240" s="238"/>
      <c r="E240" s="288">
        <v>8344</v>
      </c>
      <c r="F240" s="11"/>
      <c r="G240" s="11"/>
      <c r="H240" s="11"/>
      <c r="I240" s="11"/>
      <c r="J240" s="11"/>
      <c r="K240" s="11"/>
      <c r="M240" s="192">
        <v>8</v>
      </c>
      <c r="N240" s="69"/>
      <c r="P240" s="225">
        <v>41.269374999999997</v>
      </c>
      <c r="Q240" s="225"/>
      <c r="R240" s="225">
        <v>32.550000000000004</v>
      </c>
      <c r="S240" s="223"/>
      <c r="T240" s="223">
        <v>38.330249999999999</v>
      </c>
      <c r="U240" s="223"/>
      <c r="V240" s="223">
        <v>36.529499999999999</v>
      </c>
      <c r="W240" s="11"/>
      <c r="Y240" s="225">
        <v>660.31</v>
      </c>
      <c r="Z240" s="225">
        <v>613.89</v>
      </c>
      <c r="AB240" s="11"/>
      <c r="AC240" s="11"/>
      <c r="AD240" s="11"/>
      <c r="AE240" s="4"/>
      <c r="AF240" s="4"/>
    </row>
    <row r="241" spans="1:32" x14ac:dyDescent="0.2">
      <c r="A241" s="55"/>
      <c r="B241" s="11"/>
      <c r="C241" s="238" t="s">
        <v>739</v>
      </c>
      <c r="D241" s="238"/>
      <c r="E241" s="288">
        <v>99999</v>
      </c>
      <c r="F241" s="11"/>
      <c r="G241" s="11"/>
      <c r="H241" s="11"/>
      <c r="I241" s="11"/>
      <c r="J241" s="11"/>
      <c r="K241" s="11"/>
      <c r="M241" s="192">
        <v>1</v>
      </c>
      <c r="N241" s="69"/>
      <c r="P241" s="225">
        <v>27.585000000000001</v>
      </c>
      <c r="Q241" s="225"/>
      <c r="R241" s="225">
        <v>27.585000000000001</v>
      </c>
      <c r="S241" s="223"/>
      <c r="T241" s="223">
        <v>26.754000000000001</v>
      </c>
      <c r="U241" s="223"/>
      <c r="V241" s="223">
        <v>26.754000000000001</v>
      </c>
      <c r="W241" s="11"/>
      <c r="Y241" s="225">
        <v>55.17</v>
      </c>
      <c r="Z241" s="225">
        <v>55.17</v>
      </c>
      <c r="AB241" s="11"/>
      <c r="AC241" s="11"/>
      <c r="AD241" s="11"/>
      <c r="AE241" s="4"/>
      <c r="AF241" s="4"/>
    </row>
    <row r="242" spans="1:32" x14ac:dyDescent="0.2">
      <c r="A242" s="55"/>
      <c r="B242" s="11"/>
      <c r="C242" s="238" t="s">
        <v>478</v>
      </c>
      <c r="D242" s="238"/>
      <c r="E242" s="288">
        <v>8094</v>
      </c>
      <c r="F242" s="11"/>
      <c r="G242" s="11"/>
      <c r="H242" s="11"/>
      <c r="I242" s="11"/>
      <c r="J242" s="11"/>
      <c r="K242" s="11"/>
      <c r="M242" s="192">
        <v>2</v>
      </c>
      <c r="N242" s="69"/>
      <c r="P242" s="225">
        <v>25.717500000000001</v>
      </c>
      <c r="Q242" s="225"/>
      <c r="R242" s="225">
        <v>18.265000000000001</v>
      </c>
      <c r="S242" s="223"/>
      <c r="T242" s="223">
        <v>24.1815</v>
      </c>
      <c r="U242" s="223"/>
      <c r="V242" s="223">
        <v>24.181499999999996</v>
      </c>
      <c r="W242" s="11"/>
      <c r="Y242" s="225">
        <v>102.87</v>
      </c>
      <c r="Z242" s="225">
        <v>102.87</v>
      </c>
      <c r="AB242" s="11"/>
      <c r="AC242" s="11"/>
      <c r="AD242" s="11"/>
      <c r="AE242" s="4"/>
      <c r="AF242" s="4"/>
    </row>
    <row r="243" spans="1:32" x14ac:dyDescent="0.2">
      <c r="A243" s="55"/>
      <c r="B243" s="11"/>
      <c r="C243" s="238" t="s">
        <v>478</v>
      </c>
      <c r="D243" s="238"/>
      <c r="E243" s="288">
        <v>8322</v>
      </c>
      <c r="F243" s="11"/>
      <c r="G243" s="11"/>
      <c r="H243" s="11"/>
      <c r="I243" s="11"/>
      <c r="J243" s="11"/>
      <c r="K243" s="11"/>
      <c r="M243" s="192">
        <v>2279</v>
      </c>
      <c r="N243" s="69"/>
      <c r="P243" s="225">
        <v>71.102085708022784</v>
      </c>
      <c r="Q243" s="225"/>
      <c r="R243" s="225">
        <v>67.757500000000007</v>
      </c>
      <c r="S243" s="223"/>
      <c r="T243" s="223">
        <v>71.922391056554176</v>
      </c>
      <c r="U243" s="223"/>
      <c r="V243" s="223">
        <v>70.486500000000007</v>
      </c>
      <c r="W243" s="11"/>
      <c r="Y243" s="225">
        <v>240348.85999999961</v>
      </c>
      <c r="Z243" s="225">
        <v>232607.77999999901</v>
      </c>
      <c r="AB243" s="11"/>
      <c r="AC243" s="11"/>
      <c r="AD243" s="11"/>
      <c r="AE243" s="4"/>
      <c r="AF243" s="4"/>
    </row>
    <row r="244" spans="1:32" x14ac:dyDescent="0.2">
      <c r="A244" s="55"/>
      <c r="B244" s="11"/>
      <c r="C244" s="238" t="s">
        <v>478</v>
      </c>
      <c r="D244" s="238"/>
      <c r="E244" s="288">
        <v>8328</v>
      </c>
      <c r="F244" s="11"/>
      <c r="G244" s="11"/>
      <c r="H244" s="11"/>
      <c r="I244" s="11"/>
      <c r="J244" s="11"/>
      <c r="K244" s="11"/>
      <c r="M244" s="192">
        <v>1</v>
      </c>
      <c r="N244" s="69"/>
      <c r="P244" s="225">
        <v>25.815000000000001</v>
      </c>
      <c r="Q244" s="225"/>
      <c r="R244" s="225">
        <v>25.815000000000001</v>
      </c>
      <c r="S244" s="223"/>
      <c r="T244" s="223">
        <v>23.667000000000002</v>
      </c>
      <c r="U244" s="223"/>
      <c r="V244" s="223">
        <v>23.667000000000002</v>
      </c>
      <c r="W244" s="11"/>
      <c r="Y244" s="225">
        <v>51.63</v>
      </c>
      <c r="Z244" s="225">
        <v>51.63</v>
      </c>
      <c r="AB244" s="11"/>
      <c r="AC244" s="11"/>
      <c r="AD244" s="11"/>
      <c r="AE244" s="4"/>
      <c r="AF244" s="4"/>
    </row>
    <row r="245" spans="1:32" x14ac:dyDescent="0.2">
      <c r="A245" s="55"/>
      <c r="B245" s="11"/>
      <c r="C245" s="238" t="s">
        <v>478</v>
      </c>
      <c r="D245" s="238"/>
      <c r="E245" s="288">
        <v>8332</v>
      </c>
      <c r="F245" s="11"/>
      <c r="G245" s="11"/>
      <c r="H245" s="11"/>
      <c r="I245" s="11"/>
      <c r="J245" s="11"/>
      <c r="K245" s="11"/>
      <c r="M245" s="192">
        <v>5</v>
      </c>
      <c r="N245" s="69"/>
      <c r="P245" s="225">
        <v>32.968888888888891</v>
      </c>
      <c r="Q245" s="225"/>
      <c r="R245" s="225">
        <v>20.5</v>
      </c>
      <c r="S245" s="223"/>
      <c r="T245" s="223">
        <v>31.556000000000001</v>
      </c>
      <c r="U245" s="223"/>
      <c r="V245" s="223">
        <v>28.812000000000001</v>
      </c>
      <c r="W245" s="11"/>
      <c r="Y245" s="225">
        <v>296.72000000000003</v>
      </c>
      <c r="Z245" s="225">
        <v>296.72000000000003</v>
      </c>
      <c r="AB245" s="11"/>
      <c r="AC245" s="11"/>
      <c r="AD245" s="11"/>
      <c r="AE245" s="4"/>
      <c r="AF245" s="4"/>
    </row>
    <row r="246" spans="1:32" x14ac:dyDescent="0.2">
      <c r="A246" s="55"/>
      <c r="B246" s="11"/>
      <c r="C246" s="238" t="s">
        <v>478</v>
      </c>
      <c r="D246" s="238"/>
      <c r="E246" s="288">
        <v>8343</v>
      </c>
      <c r="F246" s="11"/>
      <c r="G246" s="11"/>
      <c r="H246" s="11"/>
      <c r="I246" s="11"/>
      <c r="J246" s="11"/>
      <c r="K246" s="11"/>
      <c r="M246" s="192">
        <v>2</v>
      </c>
      <c r="N246" s="69"/>
      <c r="P246" s="225">
        <v>47.33</v>
      </c>
      <c r="Q246" s="225"/>
      <c r="R246" s="225">
        <v>47.1</v>
      </c>
      <c r="S246" s="223"/>
      <c r="T246" s="223">
        <v>48.877499999999998</v>
      </c>
      <c r="U246" s="223"/>
      <c r="V246" s="223">
        <v>48.877499999999998</v>
      </c>
      <c r="W246" s="11"/>
      <c r="Y246" s="225">
        <v>189.32</v>
      </c>
      <c r="Z246" s="225">
        <v>189.32</v>
      </c>
      <c r="AB246" s="11"/>
      <c r="AC246" s="11"/>
      <c r="AD246" s="11"/>
      <c r="AE246" s="4"/>
      <c r="AF246" s="4"/>
    </row>
    <row r="247" spans="1:32" x14ac:dyDescent="0.2">
      <c r="A247" s="55"/>
      <c r="B247" s="11"/>
      <c r="C247" s="238" t="s">
        <v>478</v>
      </c>
      <c r="D247" s="238"/>
      <c r="E247" s="288">
        <v>8344</v>
      </c>
      <c r="F247" s="11"/>
      <c r="G247" s="11"/>
      <c r="H247" s="11"/>
      <c r="I247" s="11"/>
      <c r="J247" s="11"/>
      <c r="K247" s="11"/>
      <c r="M247" s="192">
        <v>1</v>
      </c>
      <c r="N247" s="69"/>
      <c r="P247" s="225">
        <v>50.405000000000001</v>
      </c>
      <c r="Q247" s="225"/>
      <c r="R247" s="225">
        <v>50.405000000000001</v>
      </c>
      <c r="S247" s="223"/>
      <c r="T247" s="223">
        <v>52.478999999999999</v>
      </c>
      <c r="U247" s="223"/>
      <c r="V247" s="223">
        <v>52.478999999999999</v>
      </c>
      <c r="W247" s="11"/>
      <c r="Y247" s="225">
        <v>100.81</v>
      </c>
      <c r="Z247" s="225">
        <v>100.81</v>
      </c>
      <c r="AB247" s="11"/>
      <c r="AC247" s="11"/>
      <c r="AD247" s="11"/>
      <c r="AE247" s="4"/>
      <c r="AF247" s="4"/>
    </row>
    <row r="248" spans="1:32" x14ac:dyDescent="0.2">
      <c r="A248" s="55"/>
      <c r="B248" s="11"/>
      <c r="C248" s="238" t="s">
        <v>478</v>
      </c>
      <c r="D248" s="238"/>
      <c r="E248" s="288">
        <v>8360</v>
      </c>
      <c r="F248" s="11"/>
      <c r="G248" s="11"/>
      <c r="H248" s="11"/>
      <c r="I248" s="11"/>
      <c r="J248" s="11"/>
      <c r="K248" s="11"/>
      <c r="M248" s="192">
        <v>1</v>
      </c>
      <c r="N248" s="69"/>
      <c r="P248" s="225">
        <v>31.26</v>
      </c>
      <c r="Q248" s="225"/>
      <c r="R248" s="225">
        <v>31.26</v>
      </c>
      <c r="S248" s="223"/>
      <c r="T248" s="223">
        <v>29.841000000000001</v>
      </c>
      <c r="U248" s="223"/>
      <c r="V248" s="223">
        <v>29.841000000000001</v>
      </c>
      <c r="W248" s="11"/>
      <c r="Y248" s="225">
        <v>62.52</v>
      </c>
      <c r="Z248" s="225">
        <v>62.52</v>
      </c>
      <c r="AB248" s="11"/>
      <c r="AC248" s="11"/>
      <c r="AD248" s="11"/>
      <c r="AE248" s="4"/>
      <c r="AF248" s="4"/>
    </row>
    <row r="249" spans="1:32" x14ac:dyDescent="0.2">
      <c r="A249" s="55"/>
      <c r="B249" s="11"/>
      <c r="C249" s="238" t="s">
        <v>740</v>
      </c>
      <c r="D249" s="238"/>
      <c r="E249" s="288">
        <v>8322</v>
      </c>
      <c r="F249" s="11"/>
      <c r="G249" s="11"/>
      <c r="H249" s="11"/>
      <c r="I249" s="11"/>
      <c r="J249" s="11"/>
      <c r="K249" s="11"/>
      <c r="M249" s="192">
        <v>1</v>
      </c>
      <c r="N249" s="69"/>
      <c r="P249" s="225">
        <v>62.59</v>
      </c>
      <c r="Q249" s="225"/>
      <c r="R249" s="225">
        <v>75</v>
      </c>
      <c r="S249" s="223"/>
      <c r="T249" s="223">
        <v>52.478999999999999</v>
      </c>
      <c r="U249" s="223"/>
      <c r="V249" s="223">
        <v>52.478999999999999</v>
      </c>
      <c r="W249" s="11"/>
      <c r="Y249" s="225">
        <v>250.36</v>
      </c>
      <c r="Z249" s="225">
        <v>215.09</v>
      </c>
      <c r="AB249" s="11"/>
      <c r="AC249" s="11"/>
      <c r="AD249" s="11"/>
      <c r="AE249" s="4"/>
      <c r="AF249" s="4"/>
    </row>
    <row r="250" spans="1:32" x14ac:dyDescent="0.2">
      <c r="A250" s="55"/>
      <c r="B250" s="11"/>
      <c r="C250" s="238" t="s">
        <v>601</v>
      </c>
      <c r="D250" s="238"/>
      <c r="E250" s="288">
        <v>8205</v>
      </c>
      <c r="F250" s="11"/>
      <c r="G250" s="11"/>
      <c r="H250" s="11"/>
      <c r="I250" s="11"/>
      <c r="J250" s="11"/>
      <c r="K250" s="11"/>
      <c r="M250" s="192">
        <v>11</v>
      </c>
      <c r="N250" s="69"/>
      <c r="P250" s="225">
        <v>40.084583333333335</v>
      </c>
      <c r="Q250" s="225"/>
      <c r="R250" s="225">
        <v>26.015000000000001</v>
      </c>
      <c r="S250" s="223"/>
      <c r="T250" s="223">
        <v>40.99</v>
      </c>
      <c r="U250" s="223"/>
      <c r="V250" s="223">
        <v>42.189</v>
      </c>
      <c r="W250" s="11"/>
      <c r="Y250" s="225">
        <v>962.03000000000009</v>
      </c>
      <c r="Z250" s="225">
        <v>962.03</v>
      </c>
      <c r="AB250" s="11"/>
      <c r="AC250" s="11"/>
      <c r="AD250" s="11"/>
      <c r="AE250" s="4"/>
      <c r="AF250" s="4"/>
    </row>
    <row r="251" spans="1:32" x14ac:dyDescent="0.2">
      <c r="A251" s="55"/>
      <c r="B251" s="11"/>
      <c r="C251" s="238" t="s">
        <v>601</v>
      </c>
      <c r="D251" s="238"/>
      <c r="E251" s="288">
        <v>8215</v>
      </c>
      <c r="F251" s="11"/>
      <c r="G251" s="11"/>
      <c r="H251" s="11"/>
      <c r="I251" s="11"/>
      <c r="J251" s="11"/>
      <c r="K251" s="11"/>
      <c r="M251" s="192">
        <v>5</v>
      </c>
      <c r="N251" s="69"/>
      <c r="P251" s="225">
        <v>16.565999999999999</v>
      </c>
      <c r="Q251" s="225"/>
      <c r="R251" s="225">
        <v>10.67</v>
      </c>
      <c r="S251" s="223"/>
      <c r="T251" s="223">
        <v>13.582800000000001</v>
      </c>
      <c r="U251" s="223"/>
      <c r="V251" s="223">
        <v>8.2319999999999993</v>
      </c>
      <c r="W251" s="11"/>
      <c r="Y251" s="225">
        <v>82.83</v>
      </c>
      <c r="Z251" s="225">
        <v>82.83</v>
      </c>
      <c r="AB251" s="11"/>
      <c r="AC251" s="11"/>
      <c r="AD251" s="11"/>
      <c r="AE251" s="4"/>
      <c r="AF251" s="4"/>
    </row>
    <row r="252" spans="1:32" x14ac:dyDescent="0.2">
      <c r="A252" s="55"/>
      <c r="B252" s="11"/>
      <c r="C252" s="238" t="s">
        <v>741</v>
      </c>
      <c r="D252" s="238"/>
      <c r="E252" s="288">
        <v>8205</v>
      </c>
      <c r="F252" s="11"/>
      <c r="G252" s="11"/>
      <c r="H252" s="11"/>
      <c r="I252" s="11"/>
      <c r="J252" s="11"/>
      <c r="K252" s="11"/>
      <c r="M252" s="192">
        <v>1</v>
      </c>
      <c r="N252" s="69"/>
      <c r="P252" s="225">
        <v>56.36</v>
      </c>
      <c r="Q252" s="225"/>
      <c r="R252" s="225">
        <v>56.36</v>
      </c>
      <c r="S252" s="223"/>
      <c r="T252" s="223">
        <v>59.682000000000002</v>
      </c>
      <c r="U252" s="223"/>
      <c r="V252" s="223">
        <v>59.682000000000002</v>
      </c>
      <c r="W252" s="11"/>
      <c r="Y252" s="225">
        <v>112.72</v>
      </c>
      <c r="Z252" s="225">
        <v>112.72</v>
      </c>
      <c r="AB252" s="11"/>
      <c r="AC252" s="11"/>
      <c r="AD252" s="11"/>
      <c r="AE252" s="4"/>
      <c r="AF252" s="4"/>
    </row>
    <row r="253" spans="1:32" x14ac:dyDescent="0.2">
      <c r="A253" s="55"/>
      <c r="B253" s="11"/>
      <c r="C253" s="238" t="s">
        <v>479</v>
      </c>
      <c r="D253" s="238"/>
      <c r="E253" s="288">
        <v>8201</v>
      </c>
      <c r="F253" s="11"/>
      <c r="G253" s="11"/>
      <c r="H253" s="11"/>
      <c r="I253" s="11"/>
      <c r="J253" s="11"/>
      <c r="K253" s="11"/>
      <c r="M253" s="192">
        <v>13</v>
      </c>
      <c r="N253" s="69"/>
      <c r="P253" s="225">
        <v>27.423928571428569</v>
      </c>
      <c r="Q253" s="225"/>
      <c r="R253" s="225">
        <v>22.36</v>
      </c>
      <c r="S253" s="223"/>
      <c r="T253" s="223">
        <v>25.541499999999999</v>
      </c>
      <c r="U253" s="223"/>
      <c r="V253" s="223">
        <v>25.2105</v>
      </c>
      <c r="W253" s="11"/>
      <c r="Y253" s="225">
        <v>1202.8099999999997</v>
      </c>
      <c r="Z253" s="225">
        <v>1208.1600000000001</v>
      </c>
      <c r="AB253" s="11"/>
      <c r="AC253" s="11"/>
      <c r="AD253" s="11"/>
      <c r="AE253" s="4"/>
      <c r="AF253" s="4"/>
    </row>
    <row r="254" spans="1:32" x14ac:dyDescent="0.2">
      <c r="A254" s="55"/>
      <c r="B254" s="11"/>
      <c r="C254" s="238" t="s">
        <v>479</v>
      </c>
      <c r="D254" s="238"/>
      <c r="E254" s="288">
        <v>82015</v>
      </c>
      <c r="F254" s="11"/>
      <c r="G254" s="11"/>
      <c r="H254" s="11"/>
      <c r="I254" s="11"/>
      <c r="J254" s="11"/>
      <c r="K254" s="11"/>
      <c r="M254" s="192">
        <v>1</v>
      </c>
      <c r="N254" s="69"/>
      <c r="P254" s="225">
        <v>0</v>
      </c>
      <c r="Q254" s="225"/>
      <c r="R254" s="225">
        <v>0</v>
      </c>
      <c r="S254" s="223"/>
      <c r="T254" s="223">
        <v>0</v>
      </c>
      <c r="U254" s="223"/>
      <c r="V254" s="223">
        <v>0</v>
      </c>
      <c r="W254" s="11"/>
      <c r="Y254" s="225">
        <v>0</v>
      </c>
      <c r="Z254" s="225">
        <v>0</v>
      </c>
      <c r="AB254" s="11"/>
      <c r="AC254" s="11"/>
      <c r="AD254" s="11"/>
      <c r="AE254" s="4"/>
      <c r="AF254" s="4"/>
    </row>
    <row r="255" spans="1:32" x14ac:dyDescent="0.2">
      <c r="A255" s="55"/>
      <c r="B255" s="11"/>
      <c r="C255" s="238" t="s">
        <v>661</v>
      </c>
      <c r="D255" s="238"/>
      <c r="E255" s="288">
        <v>8205</v>
      </c>
      <c r="F255" s="11"/>
      <c r="G255" s="11"/>
      <c r="H255" s="11"/>
      <c r="I255" s="11"/>
      <c r="J255" s="11"/>
      <c r="K255" s="11"/>
      <c r="M255" s="192">
        <v>10452</v>
      </c>
      <c r="N255" s="69"/>
      <c r="P255" s="225">
        <v>55.424999887014295</v>
      </c>
      <c r="Q255" s="225"/>
      <c r="R255" s="225">
        <v>52.256625</v>
      </c>
      <c r="S255" s="223"/>
      <c r="T255" s="223">
        <v>57.295203624392151</v>
      </c>
      <c r="U255" s="223"/>
      <c r="V255" s="223">
        <v>56.763637499999994</v>
      </c>
      <c r="W255" s="11"/>
      <c r="Y255" s="225">
        <v>1552580.6499999971</v>
      </c>
      <c r="Z255" s="225">
        <v>1525105.38</v>
      </c>
      <c r="AB255" s="11"/>
      <c r="AC255" s="11"/>
      <c r="AD255" s="11"/>
      <c r="AE255" s="4"/>
      <c r="AF255" s="4"/>
    </row>
    <row r="256" spans="1:32" x14ac:dyDescent="0.2">
      <c r="A256" s="55"/>
      <c r="B256" s="11"/>
      <c r="C256" s="238" t="s">
        <v>479</v>
      </c>
      <c r="D256" s="238"/>
      <c r="E256" s="288">
        <v>8213</v>
      </c>
      <c r="F256" s="11"/>
      <c r="G256" s="11"/>
      <c r="H256" s="11"/>
      <c r="I256" s="11"/>
      <c r="J256" s="11"/>
      <c r="K256" s="11"/>
      <c r="M256" s="192">
        <v>13</v>
      </c>
      <c r="N256" s="69"/>
      <c r="P256" s="225">
        <v>56.544615384615376</v>
      </c>
      <c r="Q256" s="225"/>
      <c r="R256" s="225">
        <v>50.9</v>
      </c>
      <c r="S256" s="223"/>
      <c r="T256" s="223">
        <v>53.587153846153846</v>
      </c>
      <c r="U256" s="223"/>
      <c r="V256" s="223">
        <v>54.536999999999999</v>
      </c>
      <c r="W256" s="11"/>
      <c r="Y256" s="225">
        <v>1470.1599999999999</v>
      </c>
      <c r="Z256" s="225">
        <v>1323.45</v>
      </c>
      <c r="AB256" s="11"/>
      <c r="AC256" s="11"/>
      <c r="AD256" s="11"/>
      <c r="AE256" s="4"/>
      <c r="AF256" s="4"/>
    </row>
    <row r="257" spans="1:32" x14ac:dyDescent="0.2">
      <c r="A257" s="55"/>
      <c r="B257" s="11"/>
      <c r="C257" s="238" t="s">
        <v>479</v>
      </c>
      <c r="D257" s="238"/>
      <c r="E257" s="288">
        <v>8215</v>
      </c>
      <c r="F257" s="11"/>
      <c r="G257" s="11"/>
      <c r="H257" s="11"/>
      <c r="I257" s="11"/>
      <c r="J257" s="11"/>
      <c r="K257" s="11"/>
      <c r="M257" s="192">
        <v>121</v>
      </c>
      <c r="N257" s="69"/>
      <c r="P257" s="225">
        <v>64.403665338645425</v>
      </c>
      <c r="Q257" s="225"/>
      <c r="R257" s="225">
        <v>57</v>
      </c>
      <c r="S257" s="223"/>
      <c r="T257" s="223">
        <v>62.748501992031905</v>
      </c>
      <c r="U257" s="223"/>
      <c r="V257" s="223">
        <v>61.74</v>
      </c>
      <c r="W257" s="11"/>
      <c r="Y257" s="225">
        <v>16165.320000000002</v>
      </c>
      <c r="Z257" s="225">
        <v>14788.02</v>
      </c>
      <c r="AB257" s="11"/>
      <c r="AC257" s="11"/>
      <c r="AD257" s="11"/>
      <c r="AE257" s="4"/>
      <c r="AF257" s="4"/>
    </row>
    <row r="258" spans="1:32" x14ac:dyDescent="0.2">
      <c r="A258" s="55"/>
      <c r="B258" s="11"/>
      <c r="C258" s="238" t="s">
        <v>479</v>
      </c>
      <c r="D258" s="238"/>
      <c r="E258" s="288">
        <v>8231</v>
      </c>
      <c r="F258" s="11"/>
      <c r="G258" s="11"/>
      <c r="H258" s="11"/>
      <c r="I258" s="11"/>
      <c r="J258" s="11"/>
      <c r="K258" s="11"/>
      <c r="M258" s="192">
        <v>2</v>
      </c>
      <c r="N258" s="69"/>
      <c r="P258" s="225">
        <v>146.23750000000001</v>
      </c>
      <c r="Q258" s="225"/>
      <c r="R258" s="225">
        <v>127.505</v>
      </c>
      <c r="S258" s="223"/>
      <c r="T258" s="223">
        <v>165.15449999999998</v>
      </c>
      <c r="U258" s="223"/>
      <c r="V258" s="223">
        <v>165.15449999999998</v>
      </c>
      <c r="W258" s="11"/>
      <c r="Y258" s="225">
        <v>584.95000000000005</v>
      </c>
      <c r="Z258" s="225">
        <v>584.95000000000005</v>
      </c>
      <c r="AB258" s="11"/>
      <c r="AC258" s="11"/>
      <c r="AD258" s="11"/>
      <c r="AE258" s="4"/>
      <c r="AF258" s="4"/>
    </row>
    <row r="259" spans="1:32" x14ac:dyDescent="0.2">
      <c r="A259" s="55"/>
      <c r="B259" s="11"/>
      <c r="C259" s="238" t="s">
        <v>479</v>
      </c>
      <c r="D259" s="238"/>
      <c r="E259" s="288">
        <v>8240</v>
      </c>
      <c r="F259" s="11"/>
      <c r="G259" s="11"/>
      <c r="H259" s="11"/>
      <c r="I259" s="11"/>
      <c r="J259" s="11"/>
      <c r="K259" s="11"/>
      <c r="M259" s="192">
        <v>20</v>
      </c>
      <c r="N259" s="69"/>
      <c r="P259" s="225">
        <v>67.693695652173915</v>
      </c>
      <c r="Q259" s="225"/>
      <c r="R259" s="225">
        <v>60.260000000000005</v>
      </c>
      <c r="S259" s="223"/>
      <c r="T259" s="223">
        <v>63.842739130434786</v>
      </c>
      <c r="U259" s="223"/>
      <c r="V259" s="223">
        <v>57.624000000000002</v>
      </c>
      <c r="W259" s="11"/>
      <c r="Y259" s="225">
        <v>3113.91</v>
      </c>
      <c r="Z259" s="225">
        <v>2756.26</v>
      </c>
      <c r="AB259" s="11"/>
      <c r="AC259" s="11"/>
      <c r="AD259" s="11"/>
      <c r="AE259" s="4"/>
      <c r="AF259" s="4"/>
    </row>
    <row r="260" spans="1:32" x14ac:dyDescent="0.2">
      <c r="A260" s="55"/>
      <c r="B260" s="11"/>
      <c r="C260" s="238" t="s">
        <v>479</v>
      </c>
      <c r="D260" s="238"/>
      <c r="E260" s="288">
        <v>8330</v>
      </c>
      <c r="F260" s="11"/>
      <c r="G260" s="11"/>
      <c r="H260" s="11"/>
      <c r="I260" s="11"/>
      <c r="J260" s="11"/>
      <c r="K260" s="11"/>
      <c r="M260" s="192">
        <v>1</v>
      </c>
      <c r="N260" s="69"/>
      <c r="P260" s="225">
        <v>113.86249999999998</v>
      </c>
      <c r="Q260" s="225"/>
      <c r="R260" s="225">
        <v>92.050000000000011</v>
      </c>
      <c r="S260" s="223"/>
      <c r="T260" s="223">
        <v>127.596</v>
      </c>
      <c r="U260" s="223"/>
      <c r="V260" s="223">
        <v>127.596</v>
      </c>
      <c r="W260" s="11"/>
      <c r="Y260" s="225">
        <v>455.44999999999993</v>
      </c>
      <c r="Z260" s="225">
        <v>455.45</v>
      </c>
      <c r="AB260" s="11"/>
      <c r="AC260" s="11"/>
      <c r="AD260" s="11"/>
      <c r="AE260" s="4"/>
      <c r="AF260" s="4"/>
    </row>
    <row r="261" spans="1:32" x14ac:dyDescent="0.2">
      <c r="A261" s="55"/>
      <c r="B261" s="11"/>
      <c r="C261" s="238" t="s">
        <v>479</v>
      </c>
      <c r="D261" s="238"/>
      <c r="E261" s="288">
        <v>8759</v>
      </c>
      <c r="F261" s="11"/>
      <c r="G261" s="11"/>
      <c r="H261" s="11"/>
      <c r="I261" s="11"/>
      <c r="J261" s="11"/>
      <c r="K261" s="11"/>
      <c r="M261" s="192">
        <v>1</v>
      </c>
      <c r="N261" s="69"/>
      <c r="P261" s="225">
        <v>10.85</v>
      </c>
      <c r="Q261" s="225"/>
      <c r="R261" s="225">
        <v>10.85</v>
      </c>
      <c r="S261" s="223"/>
      <c r="T261" s="223">
        <v>0</v>
      </c>
      <c r="U261" s="223"/>
      <c r="V261" s="223">
        <v>0</v>
      </c>
      <c r="W261" s="11"/>
      <c r="Y261" s="225">
        <v>10.85</v>
      </c>
      <c r="Z261" s="225">
        <v>10.85</v>
      </c>
      <c r="AB261" s="11"/>
      <c r="AC261" s="11"/>
      <c r="AD261" s="11"/>
      <c r="AE261" s="4"/>
      <c r="AF261" s="4"/>
    </row>
    <row r="262" spans="1:32" x14ac:dyDescent="0.2">
      <c r="A262" s="55"/>
      <c r="B262" s="11"/>
      <c r="C262" s="238" t="s">
        <v>479</v>
      </c>
      <c r="D262" s="238"/>
      <c r="E262" s="288">
        <v>9205</v>
      </c>
      <c r="F262" s="11"/>
      <c r="G262" s="11"/>
      <c r="H262" s="11"/>
      <c r="I262" s="11"/>
      <c r="J262" s="11"/>
      <c r="K262" s="11"/>
      <c r="M262" s="192">
        <v>1</v>
      </c>
      <c r="N262" s="69"/>
      <c r="P262" s="225">
        <v>64.337500000000006</v>
      </c>
      <c r="Q262" s="225"/>
      <c r="R262" s="225">
        <v>52.79</v>
      </c>
      <c r="S262" s="223"/>
      <c r="T262" s="223">
        <v>69.45750000000001</v>
      </c>
      <c r="U262" s="223"/>
      <c r="V262" s="223">
        <v>69.45750000000001</v>
      </c>
      <c r="W262" s="11"/>
      <c r="Y262" s="225">
        <v>257.35000000000002</v>
      </c>
      <c r="Z262" s="225">
        <v>257.35000000000002</v>
      </c>
      <c r="AB262" s="11"/>
      <c r="AC262" s="11"/>
      <c r="AD262" s="11"/>
      <c r="AE262" s="4"/>
      <c r="AF262" s="4"/>
    </row>
    <row r="263" spans="1:32" x14ac:dyDescent="0.2">
      <c r="A263" s="55"/>
      <c r="B263" s="11"/>
      <c r="C263" s="238" t="s">
        <v>480</v>
      </c>
      <c r="D263" s="238"/>
      <c r="E263" s="288">
        <v>8026</v>
      </c>
      <c r="F263" s="11"/>
      <c r="G263" s="11"/>
      <c r="H263" s="11"/>
      <c r="I263" s="11"/>
      <c r="J263" s="11"/>
      <c r="K263" s="11"/>
      <c r="M263" s="192">
        <v>829</v>
      </c>
      <c r="N263" s="69"/>
      <c r="P263" s="225">
        <v>55.762671957671941</v>
      </c>
      <c r="Q263" s="225"/>
      <c r="R263" s="225">
        <v>51.629999999999995</v>
      </c>
      <c r="S263" s="223"/>
      <c r="T263" s="223">
        <v>55.514338330393912</v>
      </c>
      <c r="U263" s="223"/>
      <c r="V263" s="223">
        <v>54.022500000000001</v>
      </c>
      <c r="W263" s="11"/>
      <c r="Y263" s="225">
        <v>92419.869999999952</v>
      </c>
      <c r="Z263" s="225">
        <v>83006.509999999995</v>
      </c>
      <c r="AB263" s="11"/>
      <c r="AC263" s="11"/>
      <c r="AD263" s="11"/>
      <c r="AE263" s="4"/>
      <c r="AF263" s="4"/>
    </row>
    <row r="264" spans="1:32" x14ac:dyDescent="0.2">
      <c r="A264" s="55"/>
      <c r="B264" s="11"/>
      <c r="C264" s="238" t="s">
        <v>480</v>
      </c>
      <c r="D264" s="238"/>
      <c r="E264" s="288">
        <v>8027</v>
      </c>
      <c r="F264" s="11"/>
      <c r="G264" s="11"/>
      <c r="H264" s="11"/>
      <c r="I264" s="11"/>
      <c r="J264" s="11"/>
      <c r="K264" s="11"/>
      <c r="M264" s="192">
        <v>1</v>
      </c>
      <c r="N264" s="69"/>
      <c r="P264" s="225">
        <v>16.765000000000001</v>
      </c>
      <c r="Q264" s="225"/>
      <c r="R264" s="225">
        <v>16.765000000000001</v>
      </c>
      <c r="S264" s="223"/>
      <c r="T264" s="223">
        <v>13.377000000000001</v>
      </c>
      <c r="U264" s="223"/>
      <c r="V264" s="223">
        <v>13.377000000000001</v>
      </c>
      <c r="W264" s="11"/>
      <c r="Y264" s="225">
        <v>33.53</v>
      </c>
      <c r="Z264" s="225">
        <v>33.53</v>
      </c>
      <c r="AB264" s="11"/>
      <c r="AC264" s="11"/>
      <c r="AD264" s="11"/>
      <c r="AE264" s="4"/>
      <c r="AF264" s="4"/>
    </row>
    <row r="265" spans="1:32" x14ac:dyDescent="0.2">
      <c r="A265" s="55"/>
      <c r="B265" s="11"/>
      <c r="C265" s="238" t="s">
        <v>481</v>
      </c>
      <c r="D265" s="238"/>
      <c r="E265" s="288">
        <v>8027</v>
      </c>
      <c r="F265" s="11"/>
      <c r="G265" s="11"/>
      <c r="H265" s="11"/>
      <c r="I265" s="11"/>
      <c r="J265" s="11"/>
      <c r="K265" s="11"/>
      <c r="M265" s="192">
        <v>1196</v>
      </c>
      <c r="N265" s="69"/>
      <c r="P265" s="225">
        <v>23.12664073319754</v>
      </c>
      <c r="Q265" s="225"/>
      <c r="R265" s="225">
        <v>21.385000000000002</v>
      </c>
      <c r="S265" s="223"/>
      <c r="T265" s="223">
        <v>19.792859307535657</v>
      </c>
      <c r="U265" s="223"/>
      <c r="V265" s="223">
        <v>19.345199999999998</v>
      </c>
      <c r="W265" s="11"/>
      <c r="Y265" s="225">
        <v>81298.509999999835</v>
      </c>
      <c r="Z265" s="225">
        <v>70062.889999999796</v>
      </c>
      <c r="AB265" s="11"/>
      <c r="AC265" s="11"/>
      <c r="AD265" s="11"/>
      <c r="AE265" s="4"/>
      <c r="AF265" s="4"/>
    </row>
    <row r="266" spans="1:32" x14ac:dyDescent="0.2">
      <c r="A266" s="55"/>
      <c r="B266" s="11"/>
      <c r="C266" s="238" t="s">
        <v>742</v>
      </c>
      <c r="D266" s="238"/>
      <c r="E266" s="288">
        <v>8028</v>
      </c>
      <c r="F266" s="11"/>
      <c r="G266" s="11"/>
      <c r="H266" s="11"/>
      <c r="I266" s="11"/>
      <c r="J266" s="11"/>
      <c r="K266" s="11"/>
      <c r="M266" s="192">
        <v>2</v>
      </c>
      <c r="N266" s="69"/>
      <c r="P266" s="225">
        <v>8.7799999999999994</v>
      </c>
      <c r="Q266" s="225"/>
      <c r="R266" s="225">
        <v>8.7799999999999994</v>
      </c>
      <c r="S266" s="223"/>
      <c r="T266" s="223">
        <v>6.1740000000000004</v>
      </c>
      <c r="U266" s="223"/>
      <c r="V266" s="223">
        <v>6.1740000000000004</v>
      </c>
      <c r="W266" s="11"/>
      <c r="Y266" s="225">
        <v>17.559999999999999</v>
      </c>
      <c r="Z266" s="225">
        <v>17.559999999999999</v>
      </c>
      <c r="AB266" s="11"/>
      <c r="AC266" s="11"/>
      <c r="AD266" s="11"/>
      <c r="AE266" s="4"/>
      <c r="AF266" s="4"/>
    </row>
    <row r="267" spans="1:32" x14ac:dyDescent="0.2">
      <c r="A267" s="55"/>
      <c r="B267" s="11"/>
      <c r="C267" s="238" t="s">
        <v>482</v>
      </c>
      <c r="D267" s="238"/>
      <c r="E267" s="288">
        <v>8028</v>
      </c>
      <c r="F267" s="11"/>
      <c r="G267" s="11"/>
      <c r="H267" s="11"/>
      <c r="I267" s="11"/>
      <c r="J267" s="11"/>
      <c r="K267" s="11"/>
      <c r="M267" s="192">
        <v>6124</v>
      </c>
      <c r="N267" s="69"/>
      <c r="P267" s="225">
        <v>41.331864334268303</v>
      </c>
      <c r="Q267" s="225"/>
      <c r="R267" s="225">
        <v>40.019285714285708</v>
      </c>
      <c r="S267" s="223"/>
      <c r="T267" s="223">
        <v>41.963238302946657</v>
      </c>
      <c r="U267" s="223"/>
      <c r="V267" s="223">
        <v>42.127892857142832</v>
      </c>
      <c r="W267" s="11"/>
      <c r="Y267" s="225">
        <v>651042.47999999975</v>
      </c>
      <c r="Z267" s="225">
        <v>623713.97999999905</v>
      </c>
      <c r="AB267" s="11"/>
      <c r="AC267" s="11"/>
      <c r="AD267" s="11"/>
      <c r="AE267" s="4"/>
      <c r="AF267" s="4"/>
    </row>
    <row r="268" spans="1:32" x14ac:dyDescent="0.2">
      <c r="A268" s="55"/>
      <c r="B268" s="11"/>
      <c r="C268" s="238" t="s">
        <v>482</v>
      </c>
      <c r="D268" s="238"/>
      <c r="E268" s="288">
        <v>8062</v>
      </c>
      <c r="F268" s="11"/>
      <c r="G268" s="11"/>
      <c r="H268" s="11"/>
      <c r="I268" s="11"/>
      <c r="J268" s="11"/>
      <c r="K268" s="11"/>
      <c r="M268" s="192">
        <v>4</v>
      </c>
      <c r="N268" s="69"/>
      <c r="P268" s="225">
        <v>42.72625</v>
      </c>
      <c r="Q268" s="225"/>
      <c r="R268" s="225">
        <v>43.085000000000001</v>
      </c>
      <c r="S268" s="223"/>
      <c r="T268" s="223">
        <v>39.616500000000002</v>
      </c>
      <c r="U268" s="223"/>
      <c r="V268" s="223">
        <v>41.674500000000002</v>
      </c>
      <c r="W268" s="11"/>
      <c r="Y268" s="225">
        <v>341.81</v>
      </c>
      <c r="Z268" s="225">
        <v>313.27999999999997</v>
      </c>
      <c r="AB268" s="11"/>
      <c r="AC268" s="11"/>
      <c r="AD268" s="11"/>
      <c r="AE268" s="4"/>
      <c r="AF268" s="4"/>
    </row>
    <row r="269" spans="1:32" x14ac:dyDescent="0.2">
      <c r="A269" s="55"/>
      <c r="B269" s="11"/>
      <c r="C269" s="238" t="s">
        <v>482</v>
      </c>
      <c r="D269" s="238"/>
      <c r="E269" s="288">
        <v>8071</v>
      </c>
      <c r="F269" s="11"/>
      <c r="G269" s="11"/>
      <c r="H269" s="11"/>
      <c r="I269" s="11"/>
      <c r="J269" s="11"/>
      <c r="K269" s="11"/>
      <c r="M269" s="192">
        <v>4</v>
      </c>
      <c r="N269" s="69"/>
      <c r="P269" s="225">
        <v>62.182000000000002</v>
      </c>
      <c r="Q269" s="225"/>
      <c r="R269" s="225">
        <v>63.325000000000003</v>
      </c>
      <c r="S269" s="223"/>
      <c r="T269" s="223">
        <v>58.241399999999999</v>
      </c>
      <c r="U269" s="223"/>
      <c r="V269" s="223">
        <v>59.682000000000002</v>
      </c>
      <c r="W269" s="11"/>
      <c r="Y269" s="225">
        <v>621.82000000000005</v>
      </c>
      <c r="Z269" s="225">
        <v>592.96</v>
      </c>
      <c r="AB269" s="11"/>
      <c r="AC269" s="11"/>
      <c r="AD269" s="11"/>
      <c r="AE269" s="4"/>
      <c r="AF269" s="4"/>
    </row>
    <row r="270" spans="1:32" x14ac:dyDescent="0.2">
      <c r="A270" s="55"/>
      <c r="B270" s="11"/>
      <c r="C270" s="238" t="s">
        <v>482</v>
      </c>
      <c r="D270" s="238"/>
      <c r="E270" s="288">
        <v>8208</v>
      </c>
      <c r="F270" s="11"/>
      <c r="G270" s="11"/>
      <c r="H270" s="11"/>
      <c r="I270" s="11"/>
      <c r="J270" s="11"/>
      <c r="K270" s="11"/>
      <c r="M270" s="192">
        <v>5</v>
      </c>
      <c r="N270" s="69"/>
      <c r="P270" s="225">
        <v>70.77600000000001</v>
      </c>
      <c r="Q270" s="225"/>
      <c r="R270" s="225">
        <v>62.7</v>
      </c>
      <c r="S270" s="223"/>
      <c r="T270" s="223">
        <v>76.557600000000008</v>
      </c>
      <c r="U270" s="223"/>
      <c r="V270" s="223">
        <v>58.652999999999999</v>
      </c>
      <c r="W270" s="11"/>
      <c r="Y270" s="225">
        <v>707.7600000000001</v>
      </c>
      <c r="Z270" s="225">
        <v>707.76</v>
      </c>
      <c r="AB270" s="11"/>
      <c r="AC270" s="11"/>
      <c r="AD270" s="11"/>
      <c r="AE270" s="4"/>
      <c r="AF270" s="4"/>
    </row>
    <row r="271" spans="1:32" x14ac:dyDescent="0.2">
      <c r="A271" s="55"/>
      <c r="B271" s="11"/>
      <c r="C271" s="238" t="s">
        <v>482</v>
      </c>
      <c r="D271" s="238"/>
      <c r="E271" s="288">
        <v>8343</v>
      </c>
      <c r="F271" s="11"/>
      <c r="G271" s="11"/>
      <c r="H271" s="11"/>
      <c r="I271" s="11"/>
      <c r="J271" s="11"/>
      <c r="K271" s="11"/>
      <c r="M271" s="192">
        <v>1</v>
      </c>
      <c r="N271" s="69"/>
      <c r="P271" s="225">
        <v>15.615</v>
      </c>
      <c r="Q271" s="225"/>
      <c r="R271" s="225">
        <v>15.615000000000002</v>
      </c>
      <c r="S271" s="223"/>
      <c r="T271" s="223">
        <v>11.319000000000001</v>
      </c>
      <c r="U271" s="223"/>
      <c r="V271" s="223">
        <v>11.319000000000001</v>
      </c>
      <c r="W271" s="11"/>
      <c r="Y271" s="225">
        <v>31.23</v>
      </c>
      <c r="Z271" s="225">
        <v>31.23</v>
      </c>
      <c r="AB271" s="11"/>
      <c r="AC271" s="11"/>
      <c r="AD271" s="11"/>
      <c r="AE271" s="4"/>
      <c r="AF271" s="4"/>
    </row>
    <row r="272" spans="1:32" x14ac:dyDescent="0.2">
      <c r="A272" s="55"/>
      <c r="B272" s="11"/>
      <c r="C272" s="238" t="s">
        <v>483</v>
      </c>
      <c r="D272" s="238"/>
      <c r="E272" s="288">
        <v>8012</v>
      </c>
      <c r="F272" s="11"/>
      <c r="G272" s="11"/>
      <c r="H272" s="11"/>
      <c r="I272" s="11"/>
      <c r="J272" s="11"/>
      <c r="K272" s="11"/>
      <c r="M272" s="192">
        <v>2</v>
      </c>
      <c r="N272" s="69"/>
      <c r="P272" s="225">
        <v>51.327500000000001</v>
      </c>
      <c r="Q272" s="225"/>
      <c r="R272" s="225">
        <v>57</v>
      </c>
      <c r="S272" s="223"/>
      <c r="T272" s="223">
        <v>48.877499999999998</v>
      </c>
      <c r="U272" s="223"/>
      <c r="V272" s="223">
        <v>48.877499999999998</v>
      </c>
      <c r="W272" s="11"/>
      <c r="Y272" s="225">
        <v>205.31</v>
      </c>
      <c r="Z272" s="225">
        <v>187.89</v>
      </c>
      <c r="AB272" s="11"/>
      <c r="AC272" s="11"/>
      <c r="AD272" s="11"/>
      <c r="AE272" s="4"/>
      <c r="AF272" s="4"/>
    </row>
    <row r="273" spans="1:32" x14ac:dyDescent="0.2">
      <c r="A273" s="55"/>
      <c r="B273" s="11"/>
      <c r="C273" s="238" t="s">
        <v>743</v>
      </c>
      <c r="D273" s="238"/>
      <c r="E273" s="288">
        <v>8029</v>
      </c>
      <c r="F273" s="11"/>
      <c r="G273" s="11"/>
      <c r="H273" s="11"/>
      <c r="I273" s="11"/>
      <c r="J273" s="11"/>
      <c r="K273" s="11"/>
      <c r="M273" s="192">
        <v>1389</v>
      </c>
      <c r="N273" s="69"/>
      <c r="P273" s="225">
        <v>50.152565081568831</v>
      </c>
      <c r="Q273" s="225"/>
      <c r="R273" s="225">
        <v>43.05</v>
      </c>
      <c r="S273" s="223"/>
      <c r="T273" s="223">
        <v>49.089996528983043</v>
      </c>
      <c r="U273" s="223"/>
      <c r="V273" s="223">
        <v>47.334000000000003</v>
      </c>
      <c r="W273" s="11"/>
      <c r="Y273" s="225">
        <v>144489.5399999998</v>
      </c>
      <c r="Z273" s="225">
        <v>136893.53</v>
      </c>
      <c r="AB273" s="11"/>
      <c r="AC273" s="11"/>
      <c r="AD273" s="11"/>
      <c r="AE273" s="4"/>
      <c r="AF273" s="4"/>
    </row>
    <row r="274" spans="1:32" x14ac:dyDescent="0.2">
      <c r="A274" s="55"/>
      <c r="B274" s="11"/>
      <c r="C274" s="238" t="s">
        <v>744</v>
      </c>
      <c r="D274" s="238"/>
      <c r="E274" s="288">
        <v>8021</v>
      </c>
      <c r="F274" s="11"/>
      <c r="G274" s="11"/>
      <c r="H274" s="11"/>
      <c r="I274" s="11"/>
      <c r="J274" s="11"/>
      <c r="K274" s="11"/>
      <c r="M274" s="192">
        <v>1</v>
      </c>
      <c r="N274" s="69"/>
      <c r="P274" s="225">
        <v>39</v>
      </c>
      <c r="Q274" s="225"/>
      <c r="R274" s="225">
        <v>39</v>
      </c>
      <c r="S274" s="223"/>
      <c r="T274" s="223">
        <v>47.334000000000003</v>
      </c>
      <c r="U274" s="223"/>
      <c r="V274" s="223">
        <v>47.334000000000003</v>
      </c>
      <c r="W274" s="11"/>
      <c r="Y274" s="225">
        <v>78</v>
      </c>
      <c r="Z274" s="225">
        <v>91.31</v>
      </c>
      <c r="AB274" s="11"/>
      <c r="AC274" s="11"/>
      <c r="AD274" s="11"/>
      <c r="AE274" s="4"/>
      <c r="AF274" s="4"/>
    </row>
    <row r="275" spans="1:32" x14ac:dyDescent="0.2">
      <c r="A275" s="55"/>
      <c r="B275" s="11"/>
      <c r="C275" s="238" t="s">
        <v>484</v>
      </c>
      <c r="D275" s="238"/>
      <c r="E275" s="288">
        <v>8012</v>
      </c>
      <c r="F275" s="11"/>
      <c r="G275" s="11"/>
      <c r="H275" s="11"/>
      <c r="I275" s="11"/>
      <c r="J275" s="11"/>
      <c r="K275" s="11"/>
      <c r="M275" s="192">
        <v>761</v>
      </c>
      <c r="N275" s="69"/>
      <c r="P275" s="225">
        <v>57.338406398104269</v>
      </c>
      <c r="Q275" s="225"/>
      <c r="R275" s="225">
        <v>47.914999999999999</v>
      </c>
      <c r="S275" s="223"/>
      <c r="T275" s="223">
        <v>59.745962085308086</v>
      </c>
      <c r="U275" s="223"/>
      <c r="V275" s="223">
        <v>54.022500000000001</v>
      </c>
      <c r="W275" s="11"/>
      <c r="Y275" s="225">
        <v>96787.23000000001</v>
      </c>
      <c r="Z275" s="225">
        <v>95940.54</v>
      </c>
      <c r="AB275" s="11"/>
      <c r="AC275" s="11"/>
      <c r="AD275" s="11"/>
      <c r="AE275" s="4"/>
      <c r="AF275" s="4"/>
    </row>
    <row r="276" spans="1:32" x14ac:dyDescent="0.2">
      <c r="A276" s="55"/>
      <c r="B276" s="11"/>
      <c r="C276" s="238" t="s">
        <v>484</v>
      </c>
      <c r="D276" s="238"/>
      <c r="E276" s="288">
        <v>8021</v>
      </c>
      <c r="F276" s="11"/>
      <c r="G276" s="11"/>
      <c r="H276" s="11"/>
      <c r="I276" s="11"/>
      <c r="J276" s="11"/>
      <c r="K276" s="11"/>
      <c r="M276" s="192">
        <v>574</v>
      </c>
      <c r="N276" s="69"/>
      <c r="P276" s="225">
        <v>55.006384039900254</v>
      </c>
      <c r="Q276" s="225"/>
      <c r="R276" s="225">
        <v>50.82</v>
      </c>
      <c r="S276" s="223"/>
      <c r="T276" s="223">
        <v>51.179733998337475</v>
      </c>
      <c r="U276" s="223"/>
      <c r="V276" s="223">
        <v>47.334000000000003</v>
      </c>
      <c r="W276" s="11"/>
      <c r="Y276" s="225">
        <v>66172.680000000008</v>
      </c>
      <c r="Z276" s="225">
        <v>60075.38</v>
      </c>
      <c r="AB276" s="11"/>
      <c r="AC276" s="11"/>
      <c r="AD276" s="11"/>
      <c r="AE276" s="4"/>
      <c r="AF276" s="4"/>
    </row>
    <row r="277" spans="1:32" x14ac:dyDescent="0.2">
      <c r="A277" s="55"/>
      <c r="B277" s="11"/>
      <c r="C277" s="238" t="s">
        <v>484</v>
      </c>
      <c r="D277" s="238"/>
      <c r="E277" s="288">
        <v>8029</v>
      </c>
      <c r="F277" s="11"/>
      <c r="G277" s="11"/>
      <c r="H277" s="11"/>
      <c r="I277" s="11"/>
      <c r="J277" s="11"/>
      <c r="K277" s="11"/>
      <c r="M277" s="192">
        <v>168</v>
      </c>
      <c r="N277" s="69"/>
      <c r="P277" s="225">
        <v>53.126144927536224</v>
      </c>
      <c r="Q277" s="225"/>
      <c r="R277" s="225">
        <v>47</v>
      </c>
      <c r="S277" s="223"/>
      <c r="T277" s="223">
        <v>51.384382608695674</v>
      </c>
      <c r="U277" s="223"/>
      <c r="V277" s="223">
        <v>49.392000000000003</v>
      </c>
      <c r="W277" s="11"/>
      <c r="Y277" s="225">
        <v>18328.519999999997</v>
      </c>
      <c r="Z277" s="225">
        <v>17183.75</v>
      </c>
      <c r="AB277" s="11"/>
      <c r="AC277" s="11"/>
      <c r="AD277" s="11"/>
      <c r="AE277" s="4"/>
      <c r="AF277" s="4"/>
    </row>
    <row r="278" spans="1:32" x14ac:dyDescent="0.2">
      <c r="A278" s="55"/>
      <c r="B278" s="11"/>
      <c r="C278" s="238" t="s">
        <v>484</v>
      </c>
      <c r="D278" s="238"/>
      <c r="E278" s="288">
        <v>8081</v>
      </c>
      <c r="F278" s="11"/>
      <c r="G278" s="11"/>
      <c r="H278" s="11"/>
      <c r="I278" s="11"/>
      <c r="J278" s="11"/>
      <c r="K278" s="11"/>
      <c r="M278" s="192">
        <v>1088</v>
      </c>
      <c r="N278" s="69"/>
      <c r="P278" s="225">
        <v>71.671695288419187</v>
      </c>
      <c r="Q278" s="225"/>
      <c r="R278" s="225">
        <v>61</v>
      </c>
      <c r="S278" s="223"/>
      <c r="T278" s="223">
        <v>77.166196389255774</v>
      </c>
      <c r="U278" s="223"/>
      <c r="V278" s="223">
        <v>77.174999999999997</v>
      </c>
      <c r="W278" s="11"/>
      <c r="Y278" s="225">
        <v>162766.41999999998</v>
      </c>
      <c r="Z278" s="225">
        <v>163599</v>
      </c>
      <c r="AB278" s="11"/>
      <c r="AC278" s="11"/>
      <c r="AD278" s="11"/>
      <c r="AE278" s="4"/>
      <c r="AF278" s="4"/>
    </row>
    <row r="279" spans="1:32" x14ac:dyDescent="0.2">
      <c r="A279" s="55"/>
      <c r="B279" s="11"/>
      <c r="C279" s="238" t="s">
        <v>484</v>
      </c>
      <c r="D279" s="238"/>
      <c r="E279" s="288">
        <v>8083</v>
      </c>
      <c r="F279" s="11"/>
      <c r="G279" s="11"/>
      <c r="H279" s="11"/>
      <c r="I279" s="11"/>
      <c r="J279" s="11"/>
      <c r="K279" s="11"/>
      <c r="M279" s="192">
        <v>145</v>
      </c>
      <c r="N279" s="69"/>
      <c r="P279" s="225">
        <v>55.247606557377075</v>
      </c>
      <c r="Q279" s="225"/>
      <c r="R279" s="225">
        <v>53</v>
      </c>
      <c r="S279" s="223"/>
      <c r="T279" s="223">
        <v>48.238170491803317</v>
      </c>
      <c r="U279" s="223"/>
      <c r="V279" s="223">
        <v>47.334000000000003</v>
      </c>
      <c r="W279" s="11"/>
      <c r="Y279" s="225">
        <v>16850.520000000008</v>
      </c>
      <c r="Z279" s="225">
        <v>14458.23</v>
      </c>
      <c r="AB279" s="11"/>
      <c r="AC279" s="11"/>
      <c r="AD279" s="11"/>
      <c r="AE279" s="4"/>
      <c r="AF279" s="4"/>
    </row>
    <row r="280" spans="1:32" x14ac:dyDescent="0.2">
      <c r="A280" s="55"/>
      <c r="B280" s="11"/>
      <c r="C280" s="238" t="s">
        <v>485</v>
      </c>
      <c r="D280" s="238"/>
      <c r="E280" s="288">
        <v>8219</v>
      </c>
      <c r="F280" s="11"/>
      <c r="G280" s="11"/>
      <c r="H280" s="11"/>
      <c r="I280" s="11"/>
      <c r="J280" s="11"/>
      <c r="K280" s="11"/>
      <c r="M280" s="192">
        <v>49</v>
      </c>
      <c r="N280" s="69"/>
      <c r="P280" s="225">
        <v>34.11726315789474</v>
      </c>
      <c r="Q280" s="225"/>
      <c r="R280" s="225">
        <v>26.1</v>
      </c>
      <c r="S280" s="223"/>
      <c r="T280" s="223">
        <v>33.77286315789474</v>
      </c>
      <c r="U280" s="223"/>
      <c r="V280" s="223">
        <v>29.841000000000001</v>
      </c>
      <c r="W280" s="11"/>
      <c r="Y280" s="225">
        <v>3241.1400000000003</v>
      </c>
      <c r="Z280" s="225">
        <v>3233.19</v>
      </c>
      <c r="AB280" s="11"/>
      <c r="AC280" s="11"/>
      <c r="AD280" s="11"/>
      <c r="AE280" s="4"/>
      <c r="AF280" s="4"/>
    </row>
    <row r="281" spans="1:32" x14ac:dyDescent="0.2">
      <c r="A281" s="55"/>
      <c r="B281" s="11"/>
      <c r="C281" s="238" t="s">
        <v>606</v>
      </c>
      <c r="D281" s="238"/>
      <c r="E281" s="288">
        <v>8027</v>
      </c>
      <c r="F281" s="11"/>
      <c r="G281" s="11"/>
      <c r="H281" s="11"/>
      <c r="I281" s="11"/>
      <c r="J281" s="11"/>
      <c r="K281" s="11"/>
      <c r="M281" s="192">
        <v>267</v>
      </c>
      <c r="N281" s="69"/>
      <c r="P281" s="225">
        <v>39.768999999999998</v>
      </c>
      <c r="Q281" s="225"/>
      <c r="R281" s="225">
        <v>34.489999999999995</v>
      </c>
      <c r="S281" s="223"/>
      <c r="T281" s="223">
        <v>30.877483636363667</v>
      </c>
      <c r="U281" s="223"/>
      <c r="V281" s="223">
        <v>26.754000000000001</v>
      </c>
      <c r="W281" s="11"/>
      <c r="Y281" s="225">
        <v>21872.95</v>
      </c>
      <c r="Z281" s="225">
        <v>17449.54</v>
      </c>
      <c r="AB281" s="11"/>
      <c r="AC281" s="11"/>
      <c r="AD281" s="11"/>
      <c r="AE281" s="4"/>
      <c r="AF281" s="4"/>
    </row>
    <row r="282" spans="1:32" x14ac:dyDescent="0.2">
      <c r="A282" s="55"/>
      <c r="B282" s="11"/>
      <c r="C282" s="238" t="s">
        <v>486</v>
      </c>
      <c r="D282" s="238"/>
      <c r="E282" s="288">
        <v>8032</v>
      </c>
      <c r="F282" s="11"/>
      <c r="G282" s="11"/>
      <c r="H282" s="11"/>
      <c r="I282" s="11"/>
      <c r="J282" s="11"/>
      <c r="K282" s="11"/>
      <c r="M282" s="192">
        <v>157</v>
      </c>
      <c r="N282" s="69"/>
      <c r="P282" s="225">
        <v>65.759649122807019</v>
      </c>
      <c r="Q282" s="225"/>
      <c r="R282" s="225">
        <v>59.504999999999995</v>
      </c>
      <c r="S282" s="223"/>
      <c r="T282" s="223">
        <v>66.464538011695879</v>
      </c>
      <c r="U282" s="223"/>
      <c r="V282" s="223">
        <v>61.74</v>
      </c>
      <c r="W282" s="11"/>
      <c r="Y282" s="225">
        <v>22489.800000000003</v>
      </c>
      <c r="Z282" s="225">
        <v>21473.58</v>
      </c>
      <c r="AB282" s="11"/>
      <c r="AC282" s="11"/>
      <c r="AD282" s="11"/>
      <c r="AE282" s="4"/>
      <c r="AF282" s="4"/>
    </row>
    <row r="283" spans="1:32" x14ac:dyDescent="0.2">
      <c r="A283" s="55"/>
      <c r="B283" s="11"/>
      <c r="C283" s="238" t="s">
        <v>487</v>
      </c>
      <c r="D283" s="238"/>
      <c r="E283" s="288">
        <v>8330</v>
      </c>
      <c r="F283" s="11"/>
      <c r="G283" s="11"/>
      <c r="H283" s="11"/>
      <c r="I283" s="11"/>
      <c r="J283" s="11"/>
      <c r="K283" s="11"/>
      <c r="M283" s="192">
        <v>991</v>
      </c>
      <c r="N283" s="69"/>
      <c r="P283" s="225">
        <v>49.029906633906648</v>
      </c>
      <c r="Q283" s="225"/>
      <c r="R283" s="225">
        <v>41.1</v>
      </c>
      <c r="S283" s="223"/>
      <c r="T283" s="223">
        <v>45.085926289926348</v>
      </c>
      <c r="U283" s="223"/>
      <c r="V283" s="223">
        <v>40.131</v>
      </c>
      <c r="W283" s="11"/>
      <c r="Y283" s="225">
        <v>99775.86000000003</v>
      </c>
      <c r="Z283" s="225">
        <v>89648.93</v>
      </c>
      <c r="AB283" s="11"/>
      <c r="AC283" s="11"/>
      <c r="AD283" s="11"/>
      <c r="AE283" s="4"/>
      <c r="AF283" s="4"/>
    </row>
    <row r="284" spans="1:32" x14ac:dyDescent="0.2">
      <c r="A284" s="55"/>
      <c r="B284" s="11"/>
      <c r="C284" s="238" t="s">
        <v>488</v>
      </c>
      <c r="D284" s="238"/>
      <c r="E284" s="288">
        <v>8037</v>
      </c>
      <c r="F284" s="11"/>
      <c r="G284" s="11"/>
      <c r="H284" s="11"/>
      <c r="I284" s="11"/>
      <c r="J284" s="11"/>
      <c r="K284" s="11"/>
      <c r="M284" s="192">
        <v>5951</v>
      </c>
      <c r="N284" s="69"/>
      <c r="P284" s="225">
        <v>30.097001668304316</v>
      </c>
      <c r="Q284" s="225"/>
      <c r="R284" s="225">
        <v>29.517068965517232</v>
      </c>
      <c r="S284" s="223"/>
      <c r="T284" s="223">
        <v>28.064184406047254</v>
      </c>
      <c r="U284" s="223"/>
      <c r="V284" s="223">
        <v>27.712034482758622</v>
      </c>
      <c r="W284" s="11"/>
      <c r="Y284" s="225">
        <v>658112.05999999843</v>
      </c>
      <c r="Z284" s="225">
        <v>628391.07999999798</v>
      </c>
      <c r="AB284" s="11"/>
      <c r="AC284" s="11"/>
      <c r="AD284" s="11"/>
      <c r="AE284" s="4"/>
      <c r="AF284" s="4"/>
    </row>
    <row r="285" spans="1:32" x14ac:dyDescent="0.2">
      <c r="A285" s="55"/>
      <c r="B285" s="11"/>
      <c r="C285" s="238" t="s">
        <v>488</v>
      </c>
      <c r="D285" s="238"/>
      <c r="E285" s="288">
        <v>8081</v>
      </c>
      <c r="F285" s="11"/>
      <c r="G285" s="11"/>
      <c r="H285" s="11"/>
      <c r="I285" s="11"/>
      <c r="J285" s="11"/>
      <c r="K285" s="11"/>
      <c r="M285" s="192">
        <v>1</v>
      </c>
      <c r="N285" s="69"/>
      <c r="P285" s="225">
        <v>21.754999999999999</v>
      </c>
      <c r="Q285" s="225"/>
      <c r="R285" s="225">
        <v>21.754999999999999</v>
      </c>
      <c r="S285" s="223"/>
      <c r="T285" s="223">
        <v>19.550999999999998</v>
      </c>
      <c r="U285" s="223"/>
      <c r="V285" s="223">
        <v>19.550999999999998</v>
      </c>
      <c r="W285" s="11"/>
      <c r="Y285" s="225">
        <v>43.51</v>
      </c>
      <c r="Z285" s="225">
        <v>43.51</v>
      </c>
      <c r="AB285" s="11"/>
      <c r="AC285" s="11"/>
      <c r="AD285" s="11"/>
      <c r="AE285" s="4"/>
      <c r="AF285" s="4"/>
    </row>
    <row r="286" spans="1:32" x14ac:dyDescent="0.2">
      <c r="A286" s="55"/>
      <c r="B286" s="11"/>
      <c r="C286" s="238" t="s">
        <v>662</v>
      </c>
      <c r="D286" s="238"/>
      <c r="E286" s="288">
        <v>8094</v>
      </c>
      <c r="F286" s="11"/>
      <c r="G286" s="11"/>
      <c r="H286" s="11"/>
      <c r="I286" s="11"/>
      <c r="J286" s="11"/>
      <c r="K286" s="11"/>
      <c r="M286" s="192">
        <v>1</v>
      </c>
      <c r="N286" s="69"/>
      <c r="P286" s="225">
        <v>62.52</v>
      </c>
      <c r="Q286" s="225"/>
      <c r="R286" s="225">
        <v>62.52</v>
      </c>
      <c r="S286" s="223"/>
      <c r="T286" s="223">
        <v>66.885000000000005</v>
      </c>
      <c r="U286" s="223"/>
      <c r="V286" s="223">
        <v>66.885000000000005</v>
      </c>
      <c r="W286" s="11"/>
      <c r="Y286" s="225">
        <v>125.04</v>
      </c>
      <c r="Z286" s="225">
        <v>125.04</v>
      </c>
      <c r="AB286" s="11"/>
      <c r="AC286" s="11"/>
      <c r="AD286" s="11"/>
      <c r="AE286" s="4"/>
      <c r="AF286" s="4"/>
    </row>
    <row r="287" spans="1:32" x14ac:dyDescent="0.2">
      <c r="A287" s="55"/>
      <c r="B287" s="11"/>
      <c r="C287" s="238" t="s">
        <v>488</v>
      </c>
      <c r="D287" s="238"/>
      <c r="E287" s="288">
        <v>8095</v>
      </c>
      <c r="F287" s="11"/>
      <c r="G287" s="11"/>
      <c r="H287" s="11"/>
      <c r="I287" s="11"/>
      <c r="J287" s="11"/>
      <c r="K287" s="11"/>
      <c r="M287" s="192">
        <v>1</v>
      </c>
      <c r="N287" s="69"/>
      <c r="P287" s="225">
        <v>29.85</v>
      </c>
      <c r="Q287" s="225"/>
      <c r="R287" s="225">
        <v>29.85</v>
      </c>
      <c r="S287" s="223"/>
      <c r="T287" s="223">
        <v>28.812000000000001</v>
      </c>
      <c r="U287" s="223"/>
      <c r="V287" s="223">
        <v>28.812000000000001</v>
      </c>
      <c r="W287" s="11"/>
      <c r="Y287" s="225">
        <v>59.7</v>
      </c>
      <c r="Z287" s="225">
        <v>59.7</v>
      </c>
      <c r="AB287" s="11"/>
      <c r="AC287" s="11"/>
      <c r="AD287" s="11"/>
      <c r="AE287" s="4"/>
      <c r="AF287" s="4"/>
    </row>
    <row r="288" spans="1:32" x14ac:dyDescent="0.2">
      <c r="A288" s="55"/>
      <c r="B288" s="11"/>
      <c r="C288" s="238" t="s">
        <v>488</v>
      </c>
      <c r="D288" s="238"/>
      <c r="E288" s="288">
        <v>8307</v>
      </c>
      <c r="F288" s="11"/>
      <c r="G288" s="11"/>
      <c r="H288" s="11"/>
      <c r="I288" s="11"/>
      <c r="J288" s="11"/>
      <c r="K288" s="11"/>
      <c r="M288" s="192">
        <v>1</v>
      </c>
      <c r="N288" s="69"/>
      <c r="P288" s="225">
        <v>9.8000000000000007</v>
      </c>
      <c r="Q288" s="225"/>
      <c r="R288" s="225">
        <v>9.8000000000000007</v>
      </c>
      <c r="S288" s="223"/>
      <c r="T288" s="223">
        <v>0</v>
      </c>
      <c r="U288" s="223"/>
      <c r="V288" s="223">
        <v>0</v>
      </c>
      <c r="W288" s="11"/>
      <c r="Y288" s="225">
        <v>9.8000000000000007</v>
      </c>
      <c r="Z288" s="225">
        <v>9.8000000000000007</v>
      </c>
      <c r="AB288" s="11"/>
      <c r="AC288" s="11"/>
      <c r="AD288" s="11"/>
      <c r="AE288" s="4"/>
      <c r="AF288" s="4"/>
    </row>
    <row r="289" spans="1:32" x14ac:dyDescent="0.2">
      <c r="A289" s="55"/>
      <c r="B289" s="11"/>
      <c r="C289" s="238" t="s">
        <v>745</v>
      </c>
      <c r="D289" s="238"/>
      <c r="E289" s="288">
        <v>8037</v>
      </c>
      <c r="F289" s="11"/>
      <c r="G289" s="11"/>
      <c r="H289" s="11"/>
      <c r="I289" s="11"/>
      <c r="J289" s="11"/>
      <c r="K289" s="11"/>
      <c r="M289" s="192">
        <v>1</v>
      </c>
      <c r="N289" s="69"/>
      <c r="P289" s="225">
        <v>60.765000000000001</v>
      </c>
      <c r="Q289" s="225"/>
      <c r="R289" s="225">
        <v>60.764999999999993</v>
      </c>
      <c r="S289" s="223"/>
      <c r="T289" s="223">
        <v>64.826999999999998</v>
      </c>
      <c r="U289" s="223"/>
      <c r="V289" s="223">
        <v>64.826999999999998</v>
      </c>
      <c r="W289" s="11"/>
      <c r="Y289" s="225">
        <v>121.53</v>
      </c>
      <c r="Z289" s="225">
        <v>121.53</v>
      </c>
      <c r="AB289" s="11"/>
      <c r="AC289" s="11"/>
      <c r="AD289" s="11"/>
      <c r="AE289" s="4"/>
      <c r="AF289" s="4"/>
    </row>
    <row r="290" spans="1:32" x14ac:dyDescent="0.2">
      <c r="A290" s="55"/>
      <c r="B290" s="11"/>
      <c r="C290" s="238" t="s">
        <v>489</v>
      </c>
      <c r="D290" s="238"/>
      <c r="E290" s="288">
        <v>8020</v>
      </c>
      <c r="F290" s="11"/>
      <c r="G290" s="11"/>
      <c r="H290" s="11"/>
      <c r="I290" s="11"/>
      <c r="J290" s="11"/>
      <c r="K290" s="11"/>
      <c r="M290" s="192">
        <v>14</v>
      </c>
      <c r="N290" s="69"/>
      <c r="P290" s="225">
        <v>59.594642857142844</v>
      </c>
      <c r="Q290" s="225"/>
      <c r="R290" s="225">
        <v>49.555</v>
      </c>
      <c r="S290" s="223"/>
      <c r="T290" s="223">
        <v>58.506000000000007</v>
      </c>
      <c r="U290" s="223"/>
      <c r="V290" s="223">
        <v>41.674500000000002</v>
      </c>
      <c r="W290" s="11"/>
      <c r="Y290" s="225">
        <v>1668.6499999999996</v>
      </c>
      <c r="Z290" s="225">
        <v>1549.32</v>
      </c>
      <c r="AB290" s="11"/>
      <c r="AC290" s="11"/>
      <c r="AD290" s="11"/>
      <c r="AE290" s="4"/>
      <c r="AF290" s="4"/>
    </row>
    <row r="291" spans="1:32" x14ac:dyDescent="0.2">
      <c r="A291" s="55"/>
      <c r="B291" s="11"/>
      <c r="C291" s="238" t="s">
        <v>489</v>
      </c>
      <c r="D291" s="238"/>
      <c r="E291" s="288">
        <v>8039</v>
      </c>
      <c r="F291" s="11"/>
      <c r="G291" s="11"/>
      <c r="H291" s="11"/>
      <c r="I291" s="11"/>
      <c r="J291" s="11"/>
      <c r="K291" s="11"/>
      <c r="M291" s="192">
        <v>19</v>
      </c>
      <c r="N291" s="69"/>
      <c r="P291" s="225">
        <v>75.187368421052625</v>
      </c>
      <c r="Q291" s="225"/>
      <c r="R291" s="225">
        <v>72.099999999999994</v>
      </c>
      <c r="S291" s="223"/>
      <c r="T291" s="223">
        <v>72.625736842105283</v>
      </c>
      <c r="U291" s="223"/>
      <c r="V291" s="223">
        <v>77.174999999999997</v>
      </c>
      <c r="W291" s="11"/>
      <c r="Y291" s="225">
        <v>2857.12</v>
      </c>
      <c r="Z291" s="225">
        <v>2558.3000000000002</v>
      </c>
      <c r="AB291" s="11"/>
      <c r="AC291" s="11"/>
      <c r="AD291" s="11"/>
      <c r="AE291" s="4"/>
      <c r="AF291" s="4"/>
    </row>
    <row r="292" spans="1:32" x14ac:dyDescent="0.2">
      <c r="A292" s="55"/>
      <c r="B292" s="11"/>
      <c r="C292" s="238" t="s">
        <v>489</v>
      </c>
      <c r="D292" s="238"/>
      <c r="E292" s="288">
        <v>8062</v>
      </c>
      <c r="F292" s="11"/>
      <c r="G292" s="11"/>
      <c r="H292" s="11"/>
      <c r="I292" s="11"/>
      <c r="J292" s="11"/>
      <c r="K292" s="11"/>
      <c r="M292" s="192">
        <v>864</v>
      </c>
      <c r="N292" s="69"/>
      <c r="P292" s="225">
        <v>57.105271362586599</v>
      </c>
      <c r="Q292" s="225"/>
      <c r="R292" s="225">
        <v>52.42</v>
      </c>
      <c r="S292" s="223"/>
      <c r="T292" s="223">
        <v>50.886530023094757</v>
      </c>
      <c r="U292" s="223"/>
      <c r="V292" s="223">
        <v>47.334000000000003</v>
      </c>
      <c r="W292" s="11"/>
      <c r="Y292" s="225">
        <v>98906.329999999987</v>
      </c>
      <c r="Z292" s="225">
        <v>85037.64</v>
      </c>
      <c r="AB292" s="11"/>
      <c r="AC292" s="11"/>
      <c r="AD292" s="11"/>
      <c r="AE292" s="4"/>
      <c r="AF292" s="4"/>
    </row>
    <row r="293" spans="1:32" x14ac:dyDescent="0.2">
      <c r="A293" s="55"/>
      <c r="B293" s="11"/>
      <c r="C293" s="238" t="s">
        <v>489</v>
      </c>
      <c r="D293" s="238"/>
      <c r="E293" s="288">
        <v>8074</v>
      </c>
      <c r="F293" s="11"/>
      <c r="G293" s="11"/>
      <c r="H293" s="11"/>
      <c r="I293" s="11"/>
      <c r="J293" s="11"/>
      <c r="K293" s="11"/>
      <c r="M293" s="192">
        <v>22</v>
      </c>
      <c r="N293" s="69"/>
      <c r="P293" s="225">
        <v>55.346818181818186</v>
      </c>
      <c r="Q293" s="225"/>
      <c r="R293" s="225">
        <v>47</v>
      </c>
      <c r="S293" s="223"/>
      <c r="T293" s="223">
        <v>56.875636363636382</v>
      </c>
      <c r="U293" s="223"/>
      <c r="V293" s="223">
        <v>54.536999999999999</v>
      </c>
      <c r="W293" s="11"/>
      <c r="Y293" s="225">
        <v>2435.2600000000002</v>
      </c>
      <c r="Z293" s="225">
        <v>2405.5100000000002</v>
      </c>
      <c r="AB293" s="11"/>
      <c r="AC293" s="11"/>
      <c r="AD293" s="11"/>
      <c r="AE293" s="4"/>
      <c r="AF293" s="4"/>
    </row>
    <row r="294" spans="1:32" x14ac:dyDescent="0.2">
      <c r="A294" s="55"/>
      <c r="B294" s="11"/>
      <c r="C294" s="238" t="s">
        <v>489</v>
      </c>
      <c r="D294" s="238"/>
      <c r="E294" s="288">
        <v>8085</v>
      </c>
      <c r="F294" s="11"/>
      <c r="G294" s="11"/>
      <c r="H294" s="11"/>
      <c r="I294" s="11"/>
      <c r="J294" s="11"/>
      <c r="K294" s="11"/>
      <c r="M294" s="192">
        <v>8</v>
      </c>
      <c r="N294" s="69"/>
      <c r="P294" s="225">
        <v>60.620000000000005</v>
      </c>
      <c r="Q294" s="225"/>
      <c r="R294" s="225">
        <v>43.56</v>
      </c>
      <c r="S294" s="223"/>
      <c r="T294" s="223">
        <v>63.412125000000003</v>
      </c>
      <c r="U294" s="223"/>
      <c r="V294" s="223">
        <v>61.739999999999995</v>
      </c>
      <c r="W294" s="11"/>
      <c r="Y294" s="225">
        <v>969.92000000000007</v>
      </c>
      <c r="Z294" s="225">
        <v>941.5</v>
      </c>
      <c r="AB294" s="11"/>
      <c r="AC294" s="11"/>
      <c r="AD294" s="11"/>
      <c r="AE294" s="4"/>
      <c r="AF294" s="4"/>
    </row>
    <row r="295" spans="1:32" x14ac:dyDescent="0.2">
      <c r="A295" s="55"/>
      <c r="B295" s="11"/>
      <c r="C295" s="238" t="s">
        <v>746</v>
      </c>
      <c r="D295" s="238"/>
      <c r="E295" s="288">
        <v>8062</v>
      </c>
      <c r="F295" s="11"/>
      <c r="G295" s="11"/>
      <c r="H295" s="11"/>
      <c r="I295" s="11"/>
      <c r="J295" s="11"/>
      <c r="K295" s="11"/>
      <c r="M295" s="192">
        <v>2</v>
      </c>
      <c r="N295" s="69"/>
      <c r="P295" s="225">
        <v>40.299999999999997</v>
      </c>
      <c r="Q295" s="225"/>
      <c r="R295" s="225">
        <v>39.305</v>
      </c>
      <c r="S295" s="223"/>
      <c r="T295" s="223">
        <v>41.160000000000004</v>
      </c>
      <c r="U295" s="223"/>
      <c r="V295" s="223">
        <v>41.16</v>
      </c>
      <c r="W295" s="11"/>
      <c r="Y295" s="225">
        <v>161.19999999999999</v>
      </c>
      <c r="Z295" s="225">
        <v>161.19999999999999</v>
      </c>
      <c r="AB295" s="11"/>
      <c r="AC295" s="11"/>
      <c r="AD295" s="11"/>
      <c r="AE295" s="4"/>
      <c r="AF295" s="4"/>
    </row>
    <row r="296" spans="1:32" x14ac:dyDescent="0.2">
      <c r="A296" s="55"/>
      <c r="B296" s="11"/>
      <c r="C296" s="238" t="s">
        <v>746</v>
      </c>
      <c r="D296" s="238"/>
      <c r="E296" s="288">
        <v>8080</v>
      </c>
      <c r="F296" s="11"/>
      <c r="G296" s="11"/>
      <c r="H296" s="11"/>
      <c r="I296" s="11"/>
      <c r="J296" s="11"/>
      <c r="K296" s="11"/>
      <c r="M296" s="192">
        <v>1</v>
      </c>
      <c r="N296" s="69"/>
      <c r="P296" s="225">
        <v>55.335000000000001</v>
      </c>
      <c r="Q296" s="225"/>
      <c r="R296" s="225">
        <v>55.334999999999994</v>
      </c>
      <c r="S296" s="223"/>
      <c r="T296" s="223">
        <v>58.652999999999999</v>
      </c>
      <c r="U296" s="223"/>
      <c r="V296" s="223">
        <v>58.652999999999999</v>
      </c>
      <c r="W296" s="11"/>
      <c r="Y296" s="225">
        <v>110.67</v>
      </c>
      <c r="Z296" s="225">
        <v>110.67</v>
      </c>
      <c r="AB296" s="11"/>
      <c r="AC296" s="11"/>
      <c r="AD296" s="11"/>
      <c r="AE296" s="4"/>
      <c r="AF296" s="4"/>
    </row>
    <row r="297" spans="1:32" x14ac:dyDescent="0.2">
      <c r="A297" s="55"/>
      <c r="B297" s="11"/>
      <c r="C297" s="238" t="s">
        <v>490</v>
      </c>
      <c r="D297" s="238"/>
      <c r="E297" s="288">
        <v>8039</v>
      </c>
      <c r="F297" s="11"/>
      <c r="G297" s="11"/>
      <c r="H297" s="11"/>
      <c r="I297" s="11"/>
      <c r="J297" s="11"/>
      <c r="K297" s="11"/>
      <c r="M297" s="192">
        <v>64</v>
      </c>
      <c r="N297" s="69"/>
      <c r="P297" s="225">
        <v>53.676557377049186</v>
      </c>
      <c r="Q297" s="225"/>
      <c r="R297" s="225">
        <v>37.730000000000004</v>
      </c>
      <c r="S297" s="223"/>
      <c r="T297" s="223">
        <v>50.660540983606523</v>
      </c>
      <c r="U297" s="223"/>
      <c r="V297" s="223">
        <v>47.334000000000003</v>
      </c>
      <c r="W297" s="11"/>
      <c r="Y297" s="225">
        <v>6548.5400000000009</v>
      </c>
      <c r="Z297" s="225">
        <v>6015.96</v>
      </c>
      <c r="AB297" s="11"/>
      <c r="AC297" s="11"/>
      <c r="AD297" s="11"/>
      <c r="AE297" s="4"/>
      <c r="AF297" s="4"/>
    </row>
    <row r="298" spans="1:32" x14ac:dyDescent="0.2">
      <c r="A298" s="55"/>
      <c r="B298" s="11"/>
      <c r="C298" s="238" t="s">
        <v>747</v>
      </c>
      <c r="D298" s="238"/>
      <c r="E298" s="288">
        <v>8083</v>
      </c>
      <c r="F298" s="11"/>
      <c r="G298" s="11"/>
      <c r="H298" s="11"/>
      <c r="I298" s="11"/>
      <c r="J298" s="11"/>
      <c r="K298" s="11"/>
      <c r="M298" s="192">
        <v>4</v>
      </c>
      <c r="N298" s="69"/>
      <c r="P298" s="225">
        <v>16.27</v>
      </c>
      <c r="Q298" s="225"/>
      <c r="R298" s="225">
        <v>15.055</v>
      </c>
      <c r="S298" s="223"/>
      <c r="T298" s="223">
        <v>13.377000000000001</v>
      </c>
      <c r="U298" s="223"/>
      <c r="V298" s="223">
        <v>10.29</v>
      </c>
      <c r="W298" s="11"/>
      <c r="Y298" s="225">
        <v>97.62</v>
      </c>
      <c r="Z298" s="225">
        <v>97.62</v>
      </c>
      <c r="AB298" s="11"/>
      <c r="AC298" s="11"/>
      <c r="AD298" s="11"/>
      <c r="AE298" s="4"/>
      <c r="AF298" s="4"/>
    </row>
    <row r="299" spans="1:32" x14ac:dyDescent="0.2">
      <c r="A299" s="55"/>
      <c r="B299" s="11"/>
      <c r="C299" s="238" t="s">
        <v>748</v>
      </c>
      <c r="D299" s="238"/>
      <c r="E299" s="288">
        <v>8083</v>
      </c>
      <c r="F299" s="11"/>
      <c r="G299" s="11"/>
      <c r="H299" s="11"/>
      <c r="I299" s="11"/>
      <c r="J299" s="11"/>
      <c r="K299" s="11"/>
      <c r="M299" s="192">
        <v>11</v>
      </c>
      <c r="N299" s="69"/>
      <c r="P299" s="225">
        <v>47.879999999999995</v>
      </c>
      <c r="Q299" s="225"/>
      <c r="R299" s="225">
        <v>39.58</v>
      </c>
      <c r="S299" s="223"/>
      <c r="T299" s="223">
        <v>41.845999999999997</v>
      </c>
      <c r="U299" s="223"/>
      <c r="V299" s="223">
        <v>42.703499999999998</v>
      </c>
      <c r="W299" s="11"/>
      <c r="Y299" s="225">
        <v>1149.1199999999999</v>
      </c>
      <c r="Z299" s="225">
        <v>978.32</v>
      </c>
      <c r="AB299" s="11"/>
      <c r="AC299" s="11"/>
      <c r="AD299" s="11"/>
      <c r="AE299" s="4"/>
      <c r="AF299" s="4"/>
    </row>
    <row r="300" spans="1:32" x14ac:dyDescent="0.2">
      <c r="A300" s="55"/>
      <c r="B300" s="11"/>
      <c r="C300" s="238" t="s">
        <v>607</v>
      </c>
      <c r="D300" s="238"/>
      <c r="E300" s="288">
        <v>8302</v>
      </c>
      <c r="F300" s="11"/>
      <c r="G300" s="11"/>
      <c r="H300" s="11"/>
      <c r="I300" s="11"/>
      <c r="J300" s="11"/>
      <c r="K300" s="11"/>
      <c r="M300" s="192">
        <v>14</v>
      </c>
      <c r="N300" s="69"/>
      <c r="P300" s="225">
        <v>61.549629629629621</v>
      </c>
      <c r="Q300" s="225"/>
      <c r="R300" s="225">
        <v>44.85</v>
      </c>
      <c r="S300" s="223"/>
      <c r="T300" s="223">
        <v>66.00844444444445</v>
      </c>
      <c r="U300" s="223"/>
      <c r="V300" s="223">
        <v>64.826999999999998</v>
      </c>
      <c r="W300" s="11"/>
      <c r="Y300" s="225">
        <v>1661.8399999999997</v>
      </c>
      <c r="Z300" s="225">
        <v>1661.84</v>
      </c>
      <c r="AB300" s="11"/>
      <c r="AC300" s="11"/>
      <c r="AD300" s="11"/>
      <c r="AE300" s="4"/>
      <c r="AF300" s="4"/>
    </row>
    <row r="301" spans="1:32" x14ac:dyDescent="0.2">
      <c r="A301" s="55"/>
      <c r="B301" s="11"/>
      <c r="C301" s="238" t="s">
        <v>491</v>
      </c>
      <c r="D301" s="238"/>
      <c r="E301" s="288">
        <v>8302</v>
      </c>
      <c r="F301" s="11"/>
      <c r="G301" s="11"/>
      <c r="H301" s="11"/>
      <c r="I301" s="11"/>
      <c r="J301" s="11"/>
      <c r="K301" s="11"/>
      <c r="M301" s="192">
        <v>61</v>
      </c>
      <c r="N301" s="69"/>
      <c r="P301" s="225">
        <v>58.855156250000007</v>
      </c>
      <c r="Q301" s="225"/>
      <c r="R301" s="225">
        <v>48.14</v>
      </c>
      <c r="S301" s="223"/>
      <c r="T301" s="223">
        <v>59.971406249999987</v>
      </c>
      <c r="U301" s="223"/>
      <c r="V301" s="223">
        <v>58.138500000000001</v>
      </c>
      <c r="W301" s="11"/>
      <c r="Y301" s="225">
        <v>7533.4600000000009</v>
      </c>
      <c r="Z301" s="225">
        <v>7372.03</v>
      </c>
      <c r="AB301" s="11"/>
      <c r="AC301" s="11"/>
      <c r="AD301" s="11"/>
      <c r="AE301" s="4"/>
      <c r="AF301" s="4"/>
    </row>
    <row r="302" spans="1:32" x14ac:dyDescent="0.2">
      <c r="A302" s="55"/>
      <c r="B302" s="11"/>
      <c r="C302" s="238" t="s">
        <v>749</v>
      </c>
      <c r="D302" s="238"/>
      <c r="E302" s="288">
        <v>8204</v>
      </c>
      <c r="F302" s="11"/>
      <c r="G302" s="11"/>
      <c r="H302" s="11"/>
      <c r="I302" s="11"/>
      <c r="J302" s="11"/>
      <c r="K302" s="11"/>
      <c r="M302" s="192">
        <v>1</v>
      </c>
      <c r="N302" s="69"/>
      <c r="P302" s="225">
        <v>22.634999999999998</v>
      </c>
      <c r="Q302" s="225"/>
      <c r="R302" s="225">
        <v>22.634999999999998</v>
      </c>
      <c r="S302" s="223"/>
      <c r="T302" s="223">
        <v>20.58</v>
      </c>
      <c r="U302" s="223"/>
      <c r="V302" s="223">
        <v>20.58</v>
      </c>
      <c r="W302" s="11"/>
      <c r="Y302" s="225">
        <v>45.269999999999996</v>
      </c>
      <c r="Z302" s="225">
        <v>45.27</v>
      </c>
      <c r="AB302" s="11"/>
      <c r="AC302" s="11"/>
      <c r="AD302" s="11"/>
      <c r="AE302" s="4"/>
      <c r="AF302" s="4"/>
    </row>
    <row r="303" spans="1:32" x14ac:dyDescent="0.2">
      <c r="A303" s="55"/>
      <c r="B303" s="11"/>
      <c r="C303" s="238" t="s">
        <v>492</v>
      </c>
      <c r="D303" s="238"/>
      <c r="E303" s="288">
        <v>8036</v>
      </c>
      <c r="F303" s="11"/>
      <c r="G303" s="11"/>
      <c r="H303" s="11"/>
      <c r="I303" s="11"/>
      <c r="J303" s="11"/>
      <c r="K303" s="11"/>
      <c r="M303" s="192">
        <v>1</v>
      </c>
      <c r="N303" s="69"/>
      <c r="P303" s="225">
        <v>50.05</v>
      </c>
      <c r="Q303" s="225"/>
      <c r="R303" s="225">
        <v>50.05</v>
      </c>
      <c r="S303" s="223"/>
      <c r="T303" s="223">
        <v>52.478999999999999</v>
      </c>
      <c r="U303" s="223"/>
      <c r="V303" s="223">
        <v>52.478999999999999</v>
      </c>
      <c r="W303" s="11"/>
      <c r="Y303" s="225">
        <v>100.1</v>
      </c>
      <c r="Z303" s="225">
        <v>100.1</v>
      </c>
      <c r="AB303" s="11"/>
      <c r="AC303" s="11"/>
      <c r="AD303" s="11"/>
      <c r="AE303" s="4"/>
      <c r="AF303" s="4"/>
    </row>
    <row r="304" spans="1:32" x14ac:dyDescent="0.2">
      <c r="A304" s="55"/>
      <c r="B304" s="11"/>
      <c r="C304" s="238" t="s">
        <v>750</v>
      </c>
      <c r="D304" s="238"/>
      <c r="E304" s="288">
        <v>8046</v>
      </c>
      <c r="F304" s="11"/>
      <c r="G304" s="11"/>
      <c r="H304" s="11"/>
      <c r="I304" s="11"/>
      <c r="J304" s="11"/>
      <c r="K304" s="11"/>
      <c r="M304" s="192">
        <v>1</v>
      </c>
      <c r="N304" s="69"/>
      <c r="P304" s="225">
        <v>58.83</v>
      </c>
      <c r="Q304" s="225"/>
      <c r="R304" s="225">
        <v>58.83</v>
      </c>
      <c r="S304" s="223"/>
      <c r="T304" s="223">
        <v>62.768999999999998</v>
      </c>
      <c r="U304" s="223"/>
      <c r="V304" s="223">
        <v>62.768999999999998</v>
      </c>
      <c r="W304" s="11"/>
      <c r="Y304" s="225">
        <v>117.66</v>
      </c>
      <c r="Z304" s="225">
        <v>117.66</v>
      </c>
      <c r="AB304" s="11"/>
      <c r="AC304" s="11"/>
      <c r="AD304" s="11"/>
      <c r="AE304" s="4"/>
      <c r="AF304" s="4"/>
    </row>
    <row r="305" spans="1:32" x14ac:dyDescent="0.2">
      <c r="A305" s="55"/>
      <c r="B305" s="11"/>
      <c r="C305" s="238" t="s">
        <v>492</v>
      </c>
      <c r="D305" s="238"/>
      <c r="E305" s="288">
        <v>8326</v>
      </c>
      <c r="F305" s="11"/>
      <c r="G305" s="11"/>
      <c r="H305" s="11"/>
      <c r="I305" s="11"/>
      <c r="J305" s="11"/>
      <c r="K305" s="11"/>
      <c r="M305" s="192">
        <v>502</v>
      </c>
      <c r="N305" s="69"/>
      <c r="P305" s="225">
        <v>95.86330166270784</v>
      </c>
      <c r="Q305" s="225"/>
      <c r="R305" s="225">
        <v>88.64</v>
      </c>
      <c r="S305" s="223"/>
      <c r="T305" s="223">
        <v>122.49738242280289</v>
      </c>
      <c r="U305" s="223"/>
      <c r="V305" s="223">
        <v>117.306</v>
      </c>
      <c r="W305" s="11"/>
      <c r="Y305" s="225">
        <v>71915.7</v>
      </c>
      <c r="Z305" s="225">
        <v>72278.34</v>
      </c>
      <c r="AB305" s="11"/>
      <c r="AC305" s="11"/>
      <c r="AD305" s="11"/>
      <c r="AE305" s="4"/>
      <c r="AF305" s="4"/>
    </row>
    <row r="306" spans="1:32" x14ac:dyDescent="0.2">
      <c r="A306" s="55"/>
      <c r="B306" s="11"/>
      <c r="C306" s="238" t="s">
        <v>751</v>
      </c>
      <c r="D306" s="238"/>
      <c r="E306" s="288">
        <v>8021</v>
      </c>
      <c r="F306" s="11"/>
      <c r="G306" s="11"/>
      <c r="H306" s="11"/>
      <c r="I306" s="11"/>
      <c r="J306" s="11"/>
      <c r="K306" s="11"/>
      <c r="M306" s="192">
        <v>1</v>
      </c>
      <c r="N306" s="69"/>
      <c r="P306" s="225">
        <v>79.040000000000006</v>
      </c>
      <c r="Q306" s="225"/>
      <c r="R306" s="225">
        <v>79.039999999999992</v>
      </c>
      <c r="S306" s="223"/>
      <c r="T306" s="223">
        <v>86.436000000000007</v>
      </c>
      <c r="U306" s="223"/>
      <c r="V306" s="223">
        <v>86.436000000000007</v>
      </c>
      <c r="W306" s="11"/>
      <c r="Y306" s="225">
        <v>158.08000000000001</v>
      </c>
      <c r="Z306" s="225">
        <v>158.08000000000001</v>
      </c>
      <c r="AB306" s="11"/>
      <c r="AC306" s="11"/>
      <c r="AD306" s="11"/>
      <c r="AE306" s="4"/>
      <c r="AF306" s="4"/>
    </row>
    <row r="307" spans="1:32" x14ac:dyDescent="0.2">
      <c r="A307" s="55"/>
      <c r="B307" s="11"/>
      <c r="C307" s="238" t="s">
        <v>752</v>
      </c>
      <c r="D307" s="238"/>
      <c r="E307" s="288">
        <v>8021</v>
      </c>
      <c r="F307" s="11"/>
      <c r="G307" s="11"/>
      <c r="H307" s="11"/>
      <c r="I307" s="11"/>
      <c r="J307" s="11"/>
      <c r="K307" s="11"/>
      <c r="M307" s="192">
        <v>1</v>
      </c>
      <c r="N307" s="69"/>
      <c r="P307" s="225">
        <v>0</v>
      </c>
      <c r="Q307" s="225"/>
      <c r="R307" s="225">
        <v>0</v>
      </c>
      <c r="S307" s="223"/>
      <c r="T307" s="223">
        <v>0</v>
      </c>
      <c r="U307" s="223"/>
      <c r="V307" s="223">
        <v>0</v>
      </c>
      <c r="W307" s="11"/>
      <c r="Y307" s="225">
        <v>0</v>
      </c>
      <c r="Z307" s="225">
        <v>0</v>
      </c>
      <c r="AB307" s="11"/>
      <c r="AC307" s="11"/>
      <c r="AD307" s="11"/>
      <c r="AE307" s="4"/>
      <c r="AF307" s="4"/>
    </row>
    <row r="308" spans="1:32" x14ac:dyDescent="0.2">
      <c r="A308" s="55"/>
      <c r="B308" s="11"/>
      <c r="C308" s="238" t="s">
        <v>753</v>
      </c>
      <c r="D308" s="238"/>
      <c r="E308" s="288">
        <v>8337</v>
      </c>
      <c r="F308" s="11"/>
      <c r="G308" s="11"/>
      <c r="H308" s="11"/>
      <c r="I308" s="11"/>
      <c r="J308" s="11"/>
      <c r="K308" s="11"/>
      <c r="M308" s="192">
        <v>1</v>
      </c>
      <c r="N308" s="69"/>
      <c r="P308" s="225">
        <v>22.23</v>
      </c>
      <c r="Q308" s="225"/>
      <c r="R308" s="225">
        <v>22.23</v>
      </c>
      <c r="S308" s="223"/>
      <c r="T308" s="223">
        <v>19.57</v>
      </c>
      <c r="U308" s="223"/>
      <c r="V308" s="223">
        <v>19.57</v>
      </c>
      <c r="W308" s="11"/>
      <c r="Y308" s="225">
        <v>44.46</v>
      </c>
      <c r="Z308" s="225">
        <v>44.46</v>
      </c>
      <c r="AB308" s="11"/>
      <c r="AC308" s="11"/>
      <c r="AD308" s="11"/>
      <c r="AE308" s="4"/>
      <c r="AF308" s="4"/>
    </row>
    <row r="309" spans="1:32" x14ac:dyDescent="0.2">
      <c r="A309" s="55"/>
      <c r="B309" s="11"/>
      <c r="C309" s="238" t="s">
        <v>493</v>
      </c>
      <c r="D309" s="238"/>
      <c r="E309" s="288">
        <v>8012</v>
      </c>
      <c r="F309" s="11"/>
      <c r="G309" s="11"/>
      <c r="H309" s="11"/>
      <c r="I309" s="11"/>
      <c r="J309" s="11"/>
      <c r="K309" s="11"/>
      <c r="M309" s="192">
        <v>1</v>
      </c>
      <c r="N309" s="69"/>
      <c r="P309" s="225">
        <v>52.86</v>
      </c>
      <c r="Q309" s="225"/>
      <c r="R309" s="225">
        <v>52.86</v>
      </c>
      <c r="S309" s="223"/>
      <c r="T309" s="223">
        <v>55.566000000000003</v>
      </c>
      <c r="U309" s="223"/>
      <c r="V309" s="223">
        <v>55.566000000000003</v>
      </c>
      <c r="W309" s="11"/>
      <c r="Y309" s="225">
        <v>105.72</v>
      </c>
      <c r="Z309" s="225">
        <v>105.72</v>
      </c>
      <c r="AB309" s="11"/>
      <c r="AC309" s="11"/>
      <c r="AD309" s="11"/>
      <c r="AE309" s="4"/>
      <c r="AF309" s="4"/>
    </row>
    <row r="310" spans="1:32" x14ac:dyDescent="0.2">
      <c r="A310" s="55"/>
      <c r="B310" s="11"/>
      <c r="C310" s="238" t="s">
        <v>493</v>
      </c>
      <c r="D310" s="238"/>
      <c r="E310" s="288">
        <v>8021</v>
      </c>
      <c r="F310" s="11"/>
      <c r="G310" s="11"/>
      <c r="H310" s="11"/>
      <c r="I310" s="11"/>
      <c r="J310" s="11"/>
      <c r="K310" s="11"/>
      <c r="M310" s="192">
        <v>1286</v>
      </c>
      <c r="N310" s="69"/>
      <c r="P310" s="225">
        <v>56.319691497366456</v>
      </c>
      <c r="Q310" s="225"/>
      <c r="R310" s="225">
        <v>46.284999999999997</v>
      </c>
      <c r="S310" s="223"/>
      <c r="T310" s="223">
        <v>54.537866817155766</v>
      </c>
      <c r="U310" s="223"/>
      <c r="V310" s="223">
        <v>49.392000000000003</v>
      </c>
      <c r="W310" s="11"/>
      <c r="Y310" s="225">
        <v>149697.74000000005</v>
      </c>
      <c r="Z310" s="225">
        <v>138965.59</v>
      </c>
      <c r="AB310" s="11"/>
      <c r="AC310" s="11"/>
      <c r="AD310" s="11"/>
      <c r="AE310" s="4"/>
      <c r="AF310" s="4"/>
    </row>
    <row r="311" spans="1:32" x14ac:dyDescent="0.2">
      <c r="A311" s="55"/>
      <c r="B311" s="11"/>
      <c r="C311" s="238" t="s">
        <v>494</v>
      </c>
      <c r="D311" s="238"/>
      <c r="E311" s="288">
        <v>8045</v>
      </c>
      <c r="F311" s="11"/>
      <c r="G311" s="11"/>
      <c r="H311" s="11"/>
      <c r="I311" s="11"/>
      <c r="J311" s="11"/>
      <c r="K311" s="11"/>
      <c r="M311" s="192">
        <v>447</v>
      </c>
      <c r="N311" s="69"/>
      <c r="P311" s="225">
        <v>49.724003759398471</v>
      </c>
      <c r="Q311" s="225"/>
      <c r="R311" s="225">
        <v>43.597499999999997</v>
      </c>
      <c r="S311" s="223"/>
      <c r="T311" s="223">
        <v>50.153816326530617</v>
      </c>
      <c r="U311" s="223"/>
      <c r="V311" s="223">
        <v>49.906499999999994</v>
      </c>
      <c r="W311" s="11"/>
      <c r="Y311" s="225">
        <v>55226.359999999942</v>
      </c>
      <c r="Z311" s="225">
        <v>52521.22</v>
      </c>
      <c r="AB311" s="11"/>
      <c r="AC311" s="11"/>
      <c r="AD311" s="11"/>
      <c r="AE311" s="4"/>
      <c r="AF311" s="4"/>
    </row>
    <row r="312" spans="1:32" x14ac:dyDescent="0.2">
      <c r="A312" s="55"/>
      <c r="B312" s="11"/>
      <c r="C312" s="238" t="s">
        <v>494</v>
      </c>
      <c r="D312" s="238"/>
      <c r="E312" s="288">
        <v>8049</v>
      </c>
      <c r="F312" s="11"/>
      <c r="G312" s="11"/>
      <c r="H312" s="11"/>
      <c r="I312" s="11"/>
      <c r="J312" s="11"/>
      <c r="K312" s="11"/>
      <c r="M312" s="192">
        <v>2</v>
      </c>
      <c r="N312" s="69"/>
      <c r="P312" s="225">
        <v>53.385000000000005</v>
      </c>
      <c r="Q312" s="225"/>
      <c r="R312" s="225">
        <v>52.040000000000006</v>
      </c>
      <c r="S312" s="223"/>
      <c r="T312" s="223">
        <v>56.594999999999999</v>
      </c>
      <c r="U312" s="223"/>
      <c r="V312" s="223">
        <v>56.594999999999999</v>
      </c>
      <c r="W312" s="11"/>
      <c r="Y312" s="225">
        <v>213.54000000000002</v>
      </c>
      <c r="Z312" s="225">
        <v>213.54</v>
      </c>
      <c r="AB312" s="11"/>
      <c r="AC312" s="11"/>
      <c r="AD312" s="11"/>
      <c r="AE312" s="4"/>
      <c r="AF312" s="4"/>
    </row>
    <row r="313" spans="1:32" x14ac:dyDescent="0.2">
      <c r="A313" s="55"/>
      <c r="B313" s="11"/>
      <c r="C313" s="238" t="s">
        <v>644</v>
      </c>
      <c r="D313" s="238"/>
      <c r="E313" s="288">
        <v>8311</v>
      </c>
      <c r="F313" s="11"/>
      <c r="G313" s="11"/>
      <c r="H313" s="11"/>
      <c r="I313" s="11"/>
      <c r="J313" s="11"/>
      <c r="K313" s="11"/>
      <c r="M313" s="192">
        <v>36</v>
      </c>
      <c r="N313" s="69"/>
      <c r="P313" s="225">
        <v>60.721791044776111</v>
      </c>
      <c r="Q313" s="225"/>
      <c r="R313" s="225">
        <v>48</v>
      </c>
      <c r="S313" s="223"/>
      <c r="T313" s="223">
        <v>63.275820895522394</v>
      </c>
      <c r="U313" s="223"/>
      <c r="V313" s="223">
        <v>58.652999999999999</v>
      </c>
      <c r="W313" s="11"/>
      <c r="Y313" s="225">
        <v>4068.3599999999997</v>
      </c>
      <c r="Z313" s="225">
        <v>4032.58</v>
      </c>
      <c r="AB313" s="11"/>
      <c r="AC313" s="11"/>
      <c r="AD313" s="11"/>
      <c r="AE313" s="4"/>
      <c r="AF313" s="4"/>
    </row>
    <row r="314" spans="1:32" x14ac:dyDescent="0.2">
      <c r="A314" s="55"/>
      <c r="B314" s="11"/>
      <c r="C314" s="238" t="s">
        <v>754</v>
      </c>
      <c r="D314" s="238"/>
      <c r="E314" s="288">
        <v>8220</v>
      </c>
      <c r="F314" s="11"/>
      <c r="G314" s="11"/>
      <c r="H314" s="11"/>
      <c r="I314" s="11"/>
      <c r="J314" s="11"/>
      <c r="K314" s="11"/>
      <c r="M314" s="192">
        <v>4</v>
      </c>
      <c r="N314" s="69"/>
      <c r="P314" s="225">
        <v>14.426428571428573</v>
      </c>
      <c r="Q314" s="225"/>
      <c r="R314" s="225">
        <v>10.99</v>
      </c>
      <c r="S314" s="223"/>
      <c r="T314" s="223">
        <v>9.9959999999999987</v>
      </c>
      <c r="U314" s="223"/>
      <c r="V314" s="223">
        <v>2.0579999999999998</v>
      </c>
      <c r="W314" s="11"/>
      <c r="Y314" s="225">
        <v>201.97000000000003</v>
      </c>
      <c r="Z314" s="225">
        <v>201.97</v>
      </c>
      <c r="AB314" s="11"/>
      <c r="AC314" s="11"/>
      <c r="AD314" s="11"/>
      <c r="AE314" s="4"/>
      <c r="AF314" s="4"/>
    </row>
    <row r="315" spans="1:32" x14ac:dyDescent="0.2">
      <c r="A315" s="55"/>
      <c r="B315" s="11"/>
      <c r="C315" s="238" t="s">
        <v>495</v>
      </c>
      <c r="D315" s="238"/>
      <c r="E315" s="288">
        <v>8327</v>
      </c>
      <c r="F315" s="11"/>
      <c r="G315" s="11"/>
      <c r="H315" s="11"/>
      <c r="I315" s="11"/>
      <c r="J315" s="11"/>
      <c r="K315" s="11"/>
      <c r="M315" s="192">
        <v>136</v>
      </c>
      <c r="N315" s="69"/>
      <c r="P315" s="225">
        <v>36.758231046931414</v>
      </c>
      <c r="Q315" s="225"/>
      <c r="R315" s="225">
        <v>26.73</v>
      </c>
      <c r="S315" s="223"/>
      <c r="T315" s="223">
        <v>30.84038989169672</v>
      </c>
      <c r="U315" s="223"/>
      <c r="V315" s="223">
        <v>27.783000000000001</v>
      </c>
      <c r="W315" s="11"/>
      <c r="Y315" s="225">
        <v>10182.030000000002</v>
      </c>
      <c r="Z315" s="225">
        <v>8811.7199999999993</v>
      </c>
      <c r="AB315" s="11"/>
      <c r="AC315" s="11"/>
      <c r="AD315" s="11"/>
      <c r="AE315" s="4"/>
      <c r="AF315" s="4"/>
    </row>
    <row r="316" spans="1:32" x14ac:dyDescent="0.2">
      <c r="A316" s="55"/>
      <c r="B316" s="11"/>
      <c r="C316" s="238" t="s">
        <v>496</v>
      </c>
      <c r="D316" s="238"/>
      <c r="E316" s="288">
        <v>8021</v>
      </c>
      <c r="F316" s="11"/>
      <c r="G316" s="11"/>
      <c r="H316" s="11"/>
      <c r="I316" s="11"/>
      <c r="J316" s="11"/>
      <c r="K316" s="11"/>
      <c r="M316" s="192">
        <v>3786</v>
      </c>
      <c r="N316" s="69"/>
      <c r="P316" s="225">
        <v>26.373768055036738</v>
      </c>
      <c r="Q316" s="225"/>
      <c r="R316" s="225">
        <v>24.932499999999997</v>
      </c>
      <c r="S316" s="223"/>
      <c r="T316" s="223">
        <v>20.746153296600685</v>
      </c>
      <c r="U316" s="223"/>
      <c r="V316" s="223">
        <v>20.194125</v>
      </c>
      <c r="W316" s="11"/>
      <c r="Y316" s="225">
        <v>348067.99000000046</v>
      </c>
      <c r="Z316" s="225">
        <v>333607.90999999997</v>
      </c>
      <c r="AB316" s="11"/>
      <c r="AC316" s="11"/>
      <c r="AD316" s="11"/>
      <c r="AE316" s="4"/>
      <c r="AF316" s="4"/>
    </row>
    <row r="317" spans="1:32" x14ac:dyDescent="0.2">
      <c r="A317" s="55"/>
      <c r="B317" s="11"/>
      <c r="C317" s="238" t="s">
        <v>496</v>
      </c>
      <c r="D317" s="238"/>
      <c r="E317" s="288">
        <v>8022</v>
      </c>
      <c r="F317" s="11"/>
      <c r="G317" s="11"/>
      <c r="H317" s="11"/>
      <c r="I317" s="11"/>
      <c r="J317" s="11"/>
      <c r="K317" s="11"/>
      <c r="M317" s="192">
        <v>1</v>
      </c>
      <c r="N317" s="69"/>
      <c r="P317" s="225">
        <v>11.925000000000001</v>
      </c>
      <c r="Q317" s="225"/>
      <c r="R317" s="225">
        <v>11.924999999999999</v>
      </c>
      <c r="S317" s="223"/>
      <c r="T317" s="223">
        <v>7.2030000000000003</v>
      </c>
      <c r="U317" s="223"/>
      <c r="V317" s="223">
        <v>7.2030000000000003</v>
      </c>
      <c r="W317" s="11"/>
      <c r="Y317" s="225">
        <v>23.85</v>
      </c>
      <c r="Z317" s="225">
        <v>23.85</v>
      </c>
      <c r="AB317" s="11"/>
      <c r="AC317" s="11"/>
      <c r="AD317" s="11"/>
      <c r="AE317" s="4"/>
      <c r="AF317" s="4"/>
    </row>
    <row r="318" spans="1:32" x14ac:dyDescent="0.2">
      <c r="A318" s="55"/>
      <c r="B318" s="11"/>
      <c r="C318" s="238" t="s">
        <v>497</v>
      </c>
      <c r="D318" s="238"/>
      <c r="E318" s="288">
        <v>8221</v>
      </c>
      <c r="F318" s="11"/>
      <c r="G318" s="11"/>
      <c r="H318" s="11"/>
      <c r="I318" s="11"/>
      <c r="J318" s="11"/>
      <c r="K318" s="11"/>
      <c r="M318" s="192">
        <v>2670</v>
      </c>
      <c r="N318" s="69"/>
      <c r="P318" s="225">
        <v>34.099092437738648</v>
      </c>
      <c r="Q318" s="225"/>
      <c r="R318" s="225">
        <v>28.6875</v>
      </c>
      <c r="S318" s="223"/>
      <c r="T318" s="223">
        <v>29.195408289401961</v>
      </c>
      <c r="U318" s="223"/>
      <c r="V318" s="223">
        <v>25.724999999999998</v>
      </c>
      <c r="W318" s="11"/>
      <c r="Y318" s="225">
        <v>269549.92000000057</v>
      </c>
      <c r="Z318" s="225">
        <v>225994.46</v>
      </c>
      <c r="AB318" s="11"/>
      <c r="AC318" s="11"/>
      <c r="AD318" s="11"/>
      <c r="AE318" s="4"/>
      <c r="AF318" s="4"/>
    </row>
    <row r="319" spans="1:32" x14ac:dyDescent="0.2">
      <c r="A319" s="55"/>
      <c r="B319" s="11"/>
      <c r="C319" s="238" t="s">
        <v>497</v>
      </c>
      <c r="D319" s="238"/>
      <c r="E319" s="288">
        <v>8225</v>
      </c>
      <c r="F319" s="11"/>
      <c r="G319" s="11"/>
      <c r="H319" s="11"/>
      <c r="I319" s="11"/>
      <c r="J319" s="11"/>
      <c r="K319" s="11"/>
      <c r="M319" s="192">
        <v>1</v>
      </c>
      <c r="N319" s="69"/>
      <c r="P319" s="225">
        <v>30.734999999999999</v>
      </c>
      <c r="Q319" s="225"/>
      <c r="R319" s="225">
        <v>30.734999999999999</v>
      </c>
      <c r="S319" s="223"/>
      <c r="T319" s="223">
        <v>29.841000000000001</v>
      </c>
      <c r="U319" s="223"/>
      <c r="V319" s="223">
        <v>29.841000000000001</v>
      </c>
      <c r="W319" s="11"/>
      <c r="Y319" s="225">
        <v>61.47</v>
      </c>
      <c r="Z319" s="225">
        <v>61.47</v>
      </c>
      <c r="AB319" s="11"/>
      <c r="AC319" s="11"/>
      <c r="AD319" s="11"/>
      <c r="AE319" s="4"/>
      <c r="AF319" s="4"/>
    </row>
    <row r="320" spans="1:32" x14ac:dyDescent="0.2">
      <c r="A320" s="55"/>
      <c r="B320" s="11"/>
      <c r="C320" s="238" t="s">
        <v>498</v>
      </c>
      <c r="D320" s="238"/>
      <c r="E320" s="288">
        <v>8085</v>
      </c>
      <c r="F320" s="11"/>
      <c r="G320" s="11"/>
      <c r="H320" s="11"/>
      <c r="I320" s="11"/>
      <c r="J320" s="11"/>
      <c r="K320" s="11"/>
      <c r="M320" s="192">
        <v>62</v>
      </c>
      <c r="N320" s="69"/>
      <c r="P320" s="225">
        <v>39.092836879432625</v>
      </c>
      <c r="Q320" s="225"/>
      <c r="R320" s="225">
        <v>34</v>
      </c>
      <c r="S320" s="223"/>
      <c r="T320" s="223">
        <v>26.544184397163122</v>
      </c>
      <c r="U320" s="223"/>
      <c r="V320" s="223">
        <v>22.66</v>
      </c>
      <c r="W320" s="11"/>
      <c r="Y320" s="225">
        <v>5512.09</v>
      </c>
      <c r="Z320" s="225">
        <v>3989.86</v>
      </c>
      <c r="AB320" s="11"/>
      <c r="AC320" s="11"/>
      <c r="AD320" s="11"/>
      <c r="AE320" s="4"/>
      <c r="AF320" s="4"/>
    </row>
    <row r="321" spans="1:32" x14ac:dyDescent="0.2">
      <c r="A321" s="55"/>
      <c r="B321" s="11"/>
      <c r="C321" s="238" t="s">
        <v>499</v>
      </c>
      <c r="D321" s="238"/>
      <c r="E321" s="288">
        <v>8014</v>
      </c>
      <c r="F321" s="11"/>
      <c r="G321" s="11"/>
      <c r="H321" s="11"/>
      <c r="I321" s="11"/>
      <c r="J321" s="11"/>
      <c r="K321" s="11"/>
      <c r="M321" s="192">
        <v>33</v>
      </c>
      <c r="N321" s="69"/>
      <c r="P321" s="225">
        <v>31.630333333333336</v>
      </c>
      <c r="Q321" s="225"/>
      <c r="R321" s="225">
        <v>23.05</v>
      </c>
      <c r="S321" s="223"/>
      <c r="T321" s="223">
        <v>21.492666666666665</v>
      </c>
      <c r="U321" s="223"/>
      <c r="V321" s="223">
        <v>18.54</v>
      </c>
      <c r="W321" s="11"/>
      <c r="Y321" s="225">
        <v>1897.8200000000002</v>
      </c>
      <c r="Z321" s="225">
        <v>1463.16</v>
      </c>
      <c r="AB321" s="11"/>
      <c r="AC321" s="11"/>
      <c r="AD321" s="11"/>
      <c r="AE321" s="4"/>
      <c r="AF321" s="4"/>
    </row>
    <row r="322" spans="1:32" x14ac:dyDescent="0.2">
      <c r="A322" s="55"/>
      <c r="B322" s="11"/>
      <c r="C322" s="238" t="s">
        <v>499</v>
      </c>
      <c r="D322" s="238"/>
      <c r="E322" s="288">
        <v>8085</v>
      </c>
      <c r="F322" s="11"/>
      <c r="G322" s="11"/>
      <c r="H322" s="11"/>
      <c r="I322" s="11"/>
      <c r="J322" s="11"/>
      <c r="K322" s="11"/>
      <c r="M322" s="192">
        <v>288</v>
      </c>
      <c r="N322" s="69"/>
      <c r="P322" s="225">
        <v>38.408758389261742</v>
      </c>
      <c r="Q322" s="225"/>
      <c r="R322" s="225">
        <v>33.935000000000002</v>
      </c>
      <c r="S322" s="223"/>
      <c r="T322" s="223">
        <v>25.414892617449727</v>
      </c>
      <c r="U322" s="223"/>
      <c r="V322" s="223">
        <v>22.649000000000001</v>
      </c>
      <c r="W322" s="11"/>
      <c r="Y322" s="225">
        <v>22891.62</v>
      </c>
      <c r="Z322" s="225">
        <v>16097.9</v>
      </c>
      <c r="AB322" s="11"/>
      <c r="AC322" s="11"/>
      <c r="AD322" s="11"/>
      <c r="AE322" s="4"/>
      <c r="AF322" s="4"/>
    </row>
    <row r="323" spans="1:32" x14ac:dyDescent="0.2">
      <c r="A323" s="55"/>
      <c r="B323" s="11"/>
      <c r="C323" s="238" t="s">
        <v>755</v>
      </c>
      <c r="D323" s="238"/>
      <c r="E323" s="288">
        <v>8085</v>
      </c>
      <c r="F323" s="11"/>
      <c r="G323" s="11"/>
      <c r="H323" s="11"/>
      <c r="I323" s="11"/>
      <c r="J323" s="11"/>
      <c r="K323" s="11"/>
      <c r="M323" s="192">
        <v>1</v>
      </c>
      <c r="N323" s="69"/>
      <c r="P323" s="225">
        <v>60.5</v>
      </c>
      <c r="Q323" s="225"/>
      <c r="R323" s="225">
        <v>60.5</v>
      </c>
      <c r="S323" s="223"/>
      <c r="T323" s="223">
        <v>23.667000000000002</v>
      </c>
      <c r="U323" s="223"/>
      <c r="V323" s="223">
        <v>23.667000000000002</v>
      </c>
      <c r="W323" s="11"/>
      <c r="Y323" s="225">
        <v>121</v>
      </c>
      <c r="Z323" s="225">
        <v>50.29</v>
      </c>
      <c r="AB323" s="11"/>
      <c r="AC323" s="11"/>
      <c r="AD323" s="11"/>
      <c r="AE323" s="4"/>
      <c r="AF323" s="4"/>
    </row>
    <row r="324" spans="1:32" x14ac:dyDescent="0.2">
      <c r="A324" s="55"/>
      <c r="B324" s="11"/>
      <c r="C324" s="238" t="s">
        <v>756</v>
      </c>
      <c r="D324" s="238"/>
      <c r="E324" s="288">
        <v>8403</v>
      </c>
      <c r="F324" s="11"/>
      <c r="G324" s="11"/>
      <c r="H324" s="11"/>
      <c r="I324" s="11"/>
      <c r="J324" s="11"/>
      <c r="K324" s="11"/>
      <c r="M324" s="192">
        <v>1</v>
      </c>
      <c r="N324" s="69"/>
      <c r="P324" s="225">
        <v>0</v>
      </c>
      <c r="Q324" s="225"/>
      <c r="R324" s="225">
        <v>0</v>
      </c>
      <c r="S324" s="223"/>
      <c r="T324" s="223">
        <v>0</v>
      </c>
      <c r="U324" s="223"/>
      <c r="V324" s="223">
        <v>0</v>
      </c>
      <c r="W324" s="11"/>
      <c r="Y324" s="225">
        <v>0</v>
      </c>
      <c r="Z324" s="225">
        <v>0</v>
      </c>
      <c r="AB324" s="11"/>
      <c r="AC324" s="11"/>
      <c r="AD324" s="11"/>
      <c r="AE324" s="4"/>
      <c r="AF324" s="4"/>
    </row>
    <row r="325" spans="1:32" x14ac:dyDescent="0.2">
      <c r="A325" s="55"/>
      <c r="B325" s="11"/>
      <c r="C325" s="238" t="s">
        <v>500</v>
      </c>
      <c r="D325" s="238"/>
      <c r="E325" s="288">
        <v>8402</v>
      </c>
      <c r="F325" s="11"/>
      <c r="G325" s="11"/>
      <c r="H325" s="11"/>
      <c r="I325" s="11"/>
      <c r="J325" s="11"/>
      <c r="K325" s="11"/>
      <c r="M325" s="192">
        <v>1</v>
      </c>
      <c r="N325" s="69"/>
      <c r="P325" s="225">
        <v>11.21</v>
      </c>
      <c r="Q325" s="225"/>
      <c r="R325" s="225">
        <v>11.21</v>
      </c>
      <c r="S325" s="223"/>
      <c r="T325" s="223">
        <v>0</v>
      </c>
      <c r="U325" s="223"/>
      <c r="V325" s="223">
        <v>0</v>
      </c>
      <c r="W325" s="11"/>
      <c r="Y325" s="225">
        <v>11.21</v>
      </c>
      <c r="Z325" s="225">
        <v>11.21</v>
      </c>
      <c r="AB325" s="11"/>
      <c r="AC325" s="11"/>
      <c r="AD325" s="11"/>
      <c r="AE325" s="4"/>
      <c r="AF325" s="4"/>
    </row>
    <row r="326" spans="1:32" x14ac:dyDescent="0.2">
      <c r="A326" s="55"/>
      <c r="B326" s="11"/>
      <c r="C326" s="238" t="s">
        <v>500</v>
      </c>
      <c r="D326" s="238"/>
      <c r="E326" s="288">
        <v>8403</v>
      </c>
      <c r="F326" s="11"/>
      <c r="G326" s="11"/>
      <c r="H326" s="11"/>
      <c r="I326" s="11"/>
      <c r="J326" s="11"/>
      <c r="K326" s="11"/>
      <c r="M326" s="192">
        <v>1323</v>
      </c>
      <c r="N326" s="69"/>
      <c r="P326" s="225">
        <v>44.010096226415044</v>
      </c>
      <c r="Q326" s="225"/>
      <c r="R326" s="225">
        <v>37.482500000000002</v>
      </c>
      <c r="S326" s="223"/>
      <c r="T326" s="223">
        <v>42.615146037735897</v>
      </c>
      <c r="U326" s="223"/>
      <c r="V326" s="223">
        <v>38.073</v>
      </c>
      <c r="W326" s="11"/>
      <c r="Y326" s="225">
        <v>97437.58999999972</v>
      </c>
      <c r="Z326" s="225">
        <v>86733.219999999797</v>
      </c>
      <c r="AB326" s="11"/>
      <c r="AC326" s="11"/>
      <c r="AD326" s="11"/>
      <c r="AE326" s="4"/>
      <c r="AF326" s="4"/>
    </row>
    <row r="327" spans="1:32" x14ac:dyDescent="0.2">
      <c r="A327" s="55"/>
      <c r="B327" s="11"/>
      <c r="C327" s="238" t="s">
        <v>757</v>
      </c>
      <c r="D327" s="238"/>
      <c r="E327" s="288">
        <v>8204</v>
      </c>
      <c r="F327" s="11"/>
      <c r="G327" s="11"/>
      <c r="H327" s="11"/>
      <c r="I327" s="11"/>
      <c r="J327" s="11"/>
      <c r="K327" s="11"/>
      <c r="M327" s="192">
        <v>3</v>
      </c>
      <c r="N327" s="69"/>
      <c r="P327" s="225">
        <v>24.105</v>
      </c>
      <c r="Q327" s="225"/>
      <c r="R327" s="225">
        <v>16.689999999999998</v>
      </c>
      <c r="S327" s="223"/>
      <c r="T327" s="223">
        <v>22.294999999999998</v>
      </c>
      <c r="U327" s="223"/>
      <c r="V327" s="223">
        <v>22.638000000000002</v>
      </c>
      <c r="W327" s="11"/>
      <c r="Y327" s="225">
        <v>144.63</v>
      </c>
      <c r="Z327" s="225">
        <v>144.63</v>
      </c>
      <c r="AB327" s="11"/>
      <c r="AC327" s="11"/>
      <c r="AD327" s="11"/>
      <c r="AE327" s="4"/>
      <c r="AF327" s="4"/>
    </row>
    <row r="328" spans="1:32" x14ac:dyDescent="0.2">
      <c r="A328" s="55"/>
      <c r="B328" s="11"/>
      <c r="C328" s="238" t="s">
        <v>758</v>
      </c>
      <c r="D328" s="238"/>
      <c r="E328" s="288">
        <v>8251</v>
      </c>
      <c r="F328" s="11"/>
      <c r="G328" s="11"/>
      <c r="H328" s="11"/>
      <c r="I328" s="11"/>
      <c r="J328" s="11"/>
      <c r="K328" s="11"/>
      <c r="M328" s="192">
        <v>2</v>
      </c>
      <c r="N328" s="69"/>
      <c r="P328" s="225">
        <v>22.12</v>
      </c>
      <c r="Q328" s="225"/>
      <c r="R328" s="225">
        <v>21.39</v>
      </c>
      <c r="S328" s="223"/>
      <c r="T328" s="223">
        <v>10.804500000000001</v>
      </c>
      <c r="U328" s="223"/>
      <c r="V328" s="223">
        <v>10.804500000000001</v>
      </c>
      <c r="W328" s="11"/>
      <c r="Y328" s="225">
        <v>88.48</v>
      </c>
      <c r="Z328" s="225">
        <v>56.43</v>
      </c>
      <c r="AB328" s="11"/>
      <c r="AC328" s="11"/>
      <c r="AD328" s="11"/>
      <c r="AE328" s="4"/>
      <c r="AF328" s="4"/>
    </row>
    <row r="329" spans="1:32" x14ac:dyDescent="0.2">
      <c r="A329" s="55"/>
      <c r="B329" s="11"/>
      <c r="C329" s="238" t="s">
        <v>758</v>
      </c>
      <c r="D329" s="238"/>
      <c r="E329" s="288">
        <v>8260</v>
      </c>
      <c r="F329" s="11"/>
      <c r="G329" s="11"/>
      <c r="H329" s="11"/>
      <c r="I329" s="11"/>
      <c r="J329" s="11"/>
      <c r="K329" s="11"/>
      <c r="M329" s="192">
        <v>4</v>
      </c>
      <c r="N329" s="69"/>
      <c r="P329" s="225">
        <v>14.491250000000001</v>
      </c>
      <c r="Q329" s="225"/>
      <c r="R329" s="225">
        <v>11.84</v>
      </c>
      <c r="S329" s="223"/>
      <c r="T329" s="223">
        <v>11.06175</v>
      </c>
      <c r="U329" s="223"/>
      <c r="V329" s="223">
        <v>9.2609999999999992</v>
      </c>
      <c r="W329" s="11"/>
      <c r="Y329" s="225">
        <v>115.93</v>
      </c>
      <c r="Z329" s="225">
        <v>115.93</v>
      </c>
      <c r="AB329" s="11"/>
      <c r="AC329" s="11"/>
      <c r="AD329" s="11"/>
      <c r="AE329" s="4"/>
      <c r="AF329" s="4"/>
    </row>
    <row r="330" spans="1:32" x14ac:dyDescent="0.2">
      <c r="A330" s="55"/>
      <c r="B330" s="11"/>
      <c r="C330" s="238" t="s">
        <v>501</v>
      </c>
      <c r="D330" s="238"/>
      <c r="E330" s="288">
        <v>8204</v>
      </c>
      <c r="F330" s="11"/>
      <c r="G330" s="11"/>
      <c r="H330" s="11"/>
      <c r="I330" s="11"/>
      <c r="J330" s="11"/>
      <c r="K330" s="11"/>
      <c r="M330" s="192">
        <v>1044</v>
      </c>
      <c r="N330" s="69"/>
      <c r="P330" s="225">
        <v>41.509578598484879</v>
      </c>
      <c r="Q330" s="225"/>
      <c r="R330" s="225">
        <v>32.74</v>
      </c>
      <c r="S330" s="223"/>
      <c r="T330" s="223">
        <v>35.539493371212167</v>
      </c>
      <c r="U330" s="223"/>
      <c r="V330" s="223">
        <v>32.927999999999997</v>
      </c>
      <c r="W330" s="11"/>
      <c r="Y330" s="225">
        <v>87668.230000000069</v>
      </c>
      <c r="Z330" s="225">
        <v>75388.97</v>
      </c>
      <c r="AB330" s="11"/>
      <c r="AC330" s="11"/>
      <c r="AD330" s="11"/>
      <c r="AE330" s="4"/>
      <c r="AF330" s="4"/>
    </row>
    <row r="331" spans="1:32" x14ac:dyDescent="0.2">
      <c r="A331" s="55"/>
      <c r="B331" s="11"/>
      <c r="C331" s="238" t="s">
        <v>501</v>
      </c>
      <c r="D331" s="238"/>
      <c r="E331" s="288">
        <v>8251</v>
      </c>
      <c r="F331" s="11"/>
      <c r="G331" s="11"/>
      <c r="H331" s="11"/>
      <c r="I331" s="11"/>
      <c r="J331" s="11"/>
      <c r="K331" s="11"/>
      <c r="M331" s="192">
        <v>481</v>
      </c>
      <c r="N331" s="69"/>
      <c r="P331" s="225">
        <v>30.510395010394973</v>
      </c>
      <c r="Q331" s="225"/>
      <c r="R331" s="225">
        <v>21.89</v>
      </c>
      <c r="S331" s="223"/>
      <c r="T331" s="223">
        <v>26.811790020790095</v>
      </c>
      <c r="U331" s="223"/>
      <c r="V331" s="223">
        <v>23.667000000000002</v>
      </c>
      <c r="W331" s="11"/>
      <c r="Y331" s="225">
        <v>29350.999999999964</v>
      </c>
      <c r="Z331" s="225">
        <v>27217.279999999999</v>
      </c>
      <c r="AB331" s="11"/>
      <c r="AC331" s="11"/>
      <c r="AD331" s="11"/>
      <c r="AE331" s="4"/>
      <c r="AF331" s="4"/>
    </row>
    <row r="332" spans="1:32" x14ac:dyDescent="0.2">
      <c r="A332" s="55"/>
      <c r="B332" s="11"/>
      <c r="C332" s="238" t="s">
        <v>501</v>
      </c>
      <c r="D332" s="238"/>
      <c r="E332" s="288">
        <v>8260</v>
      </c>
      <c r="F332" s="11"/>
      <c r="G332" s="11"/>
      <c r="H332" s="11"/>
      <c r="I332" s="11"/>
      <c r="J332" s="11"/>
      <c r="K332" s="11"/>
      <c r="M332" s="192">
        <v>119</v>
      </c>
      <c r="N332" s="69"/>
      <c r="P332" s="225">
        <v>16.676978723404257</v>
      </c>
      <c r="Q332" s="225"/>
      <c r="R332" s="225">
        <v>13</v>
      </c>
      <c r="S332" s="223"/>
      <c r="T332" s="223">
        <v>10.14112340425531</v>
      </c>
      <c r="U332" s="223"/>
      <c r="V332" s="223">
        <v>6.1740000000000004</v>
      </c>
      <c r="W332" s="11"/>
      <c r="Y332" s="225">
        <v>3919.09</v>
      </c>
      <c r="Z332" s="225">
        <v>3274.27</v>
      </c>
      <c r="AB332" s="11"/>
      <c r="AC332" s="11"/>
      <c r="AD332" s="11"/>
      <c r="AE332" s="4"/>
      <c r="AF332" s="4"/>
    </row>
    <row r="333" spans="1:32" x14ac:dyDescent="0.2">
      <c r="A333" s="55"/>
      <c r="B333" s="11"/>
      <c r="C333" s="238" t="s">
        <v>502</v>
      </c>
      <c r="D333" s="238"/>
      <c r="E333" s="288">
        <v>8049</v>
      </c>
      <c r="F333" s="11"/>
      <c r="G333" s="11"/>
      <c r="H333" s="11"/>
      <c r="I333" s="11"/>
      <c r="J333" s="11"/>
      <c r="K333" s="11"/>
      <c r="M333" s="192">
        <v>1820</v>
      </c>
      <c r="N333" s="69"/>
      <c r="P333" s="225">
        <v>50.110632244467908</v>
      </c>
      <c r="Q333" s="225"/>
      <c r="R333" s="225">
        <v>42.42</v>
      </c>
      <c r="S333" s="223"/>
      <c r="T333" s="223">
        <v>48.867266069546915</v>
      </c>
      <c r="U333" s="223"/>
      <c r="V333" s="223">
        <v>45.276000000000003</v>
      </c>
      <c r="W333" s="11"/>
      <c r="Y333" s="225">
        <v>190219.96000000017</v>
      </c>
      <c r="Z333" s="225">
        <v>179117.5</v>
      </c>
      <c r="AB333" s="11"/>
      <c r="AC333" s="11"/>
      <c r="AD333" s="11"/>
      <c r="AE333" s="4"/>
      <c r="AF333" s="4"/>
    </row>
    <row r="334" spans="1:32" x14ac:dyDescent="0.2">
      <c r="A334" s="55"/>
      <c r="B334" s="11"/>
      <c r="C334" s="238" t="s">
        <v>503</v>
      </c>
      <c r="D334" s="238"/>
      <c r="E334" s="288">
        <v>8328</v>
      </c>
      <c r="F334" s="11"/>
      <c r="G334" s="11"/>
      <c r="H334" s="11"/>
      <c r="I334" s="11"/>
      <c r="J334" s="11"/>
      <c r="K334" s="11"/>
      <c r="M334" s="192">
        <v>413</v>
      </c>
      <c r="N334" s="69"/>
      <c r="P334" s="225">
        <v>38.909156590084621</v>
      </c>
      <c r="Q334" s="225"/>
      <c r="R334" s="225">
        <v>33.4925</v>
      </c>
      <c r="S334" s="223"/>
      <c r="T334" s="223">
        <v>37.747102781136654</v>
      </c>
      <c r="U334" s="223"/>
      <c r="V334" s="223">
        <v>36.529499999999999</v>
      </c>
      <c r="W334" s="11"/>
      <c r="Y334" s="225">
        <v>37984.619999999959</v>
      </c>
      <c r="Z334" s="225">
        <v>36307.519999999997</v>
      </c>
      <c r="AB334" s="11"/>
      <c r="AC334" s="11"/>
      <c r="AD334" s="11"/>
      <c r="AE334" s="4"/>
      <c r="AF334" s="4"/>
    </row>
    <row r="335" spans="1:32" x14ac:dyDescent="0.2">
      <c r="A335" s="55"/>
      <c r="B335" s="11"/>
      <c r="C335" s="238" t="s">
        <v>503</v>
      </c>
      <c r="D335" s="238"/>
      <c r="E335" s="288">
        <v>8344</v>
      </c>
      <c r="F335" s="11"/>
      <c r="G335" s="11"/>
      <c r="H335" s="11"/>
      <c r="I335" s="11"/>
      <c r="J335" s="11"/>
      <c r="K335" s="11"/>
      <c r="M335" s="192">
        <v>3</v>
      </c>
      <c r="N335" s="69"/>
      <c r="P335" s="225">
        <v>52.456666666666671</v>
      </c>
      <c r="Q335" s="225"/>
      <c r="R335" s="225">
        <v>39.840000000000003</v>
      </c>
      <c r="S335" s="223"/>
      <c r="T335" s="223">
        <v>54.879999999999995</v>
      </c>
      <c r="U335" s="223"/>
      <c r="V335" s="223">
        <v>62.768999999999998</v>
      </c>
      <c r="W335" s="11"/>
      <c r="Y335" s="225">
        <v>314.74</v>
      </c>
      <c r="Z335" s="225">
        <v>314.74</v>
      </c>
      <c r="AB335" s="11"/>
      <c r="AC335" s="11"/>
      <c r="AD335" s="11"/>
      <c r="AE335" s="4"/>
      <c r="AF335" s="4"/>
    </row>
    <row r="336" spans="1:32" x14ac:dyDescent="0.2">
      <c r="A336" s="55"/>
      <c r="B336" s="11"/>
      <c r="C336" s="238" t="s">
        <v>649</v>
      </c>
      <c r="D336" s="238"/>
      <c r="E336" s="288">
        <v>8079</v>
      </c>
      <c r="F336" s="11"/>
      <c r="G336" s="11"/>
      <c r="H336" s="11"/>
      <c r="I336" s="11"/>
      <c r="J336" s="11"/>
      <c r="K336" s="11"/>
      <c r="M336" s="192">
        <v>14</v>
      </c>
      <c r="N336" s="69"/>
      <c r="P336" s="225">
        <v>42.587333333333341</v>
      </c>
      <c r="Q336" s="225"/>
      <c r="R336" s="225">
        <v>31.414999999999999</v>
      </c>
      <c r="S336" s="223"/>
      <c r="T336" s="223">
        <v>35.809266666666673</v>
      </c>
      <c r="U336" s="223"/>
      <c r="V336" s="223">
        <v>25.725000000000001</v>
      </c>
      <c r="W336" s="11"/>
      <c r="Y336" s="225">
        <v>1277.6200000000001</v>
      </c>
      <c r="Z336" s="225">
        <v>1092.52</v>
      </c>
      <c r="AB336" s="11"/>
      <c r="AC336" s="11"/>
      <c r="AD336" s="11"/>
      <c r="AE336" s="4"/>
      <c r="AF336" s="4"/>
    </row>
    <row r="337" spans="1:32" x14ac:dyDescent="0.2">
      <c r="A337" s="55"/>
      <c r="B337" s="11"/>
      <c r="C337" s="238" t="s">
        <v>649</v>
      </c>
      <c r="D337" s="238"/>
      <c r="E337" s="288">
        <v>8098</v>
      </c>
      <c r="F337" s="11"/>
      <c r="G337" s="11"/>
      <c r="H337" s="11"/>
      <c r="I337" s="11"/>
      <c r="J337" s="11"/>
      <c r="K337" s="11"/>
      <c r="M337" s="192">
        <v>1</v>
      </c>
      <c r="N337" s="69"/>
      <c r="P337" s="225">
        <v>21.13</v>
      </c>
      <c r="Q337" s="225"/>
      <c r="R337" s="225">
        <v>21.13</v>
      </c>
      <c r="S337" s="223"/>
      <c r="T337" s="223">
        <v>18.521999999999998</v>
      </c>
      <c r="U337" s="223"/>
      <c r="V337" s="223">
        <v>18.521999999999998</v>
      </c>
      <c r="W337" s="11"/>
      <c r="Y337" s="225">
        <v>42.26</v>
      </c>
      <c r="Z337" s="225">
        <v>42.26</v>
      </c>
      <c r="AB337" s="11"/>
      <c r="AC337" s="11"/>
      <c r="AD337" s="11"/>
      <c r="AE337" s="4"/>
      <c r="AF337" s="4"/>
    </row>
    <row r="338" spans="1:32" x14ac:dyDescent="0.2">
      <c r="A338" s="55"/>
      <c r="B338" s="11"/>
      <c r="C338" s="238" t="s">
        <v>637</v>
      </c>
      <c r="D338" s="238"/>
      <c r="E338" s="288">
        <v>8051</v>
      </c>
      <c r="F338" s="11"/>
      <c r="G338" s="11"/>
      <c r="H338" s="11"/>
      <c r="I338" s="11"/>
      <c r="J338" s="11"/>
      <c r="K338" s="11"/>
      <c r="M338" s="192">
        <v>7</v>
      </c>
      <c r="N338" s="69"/>
      <c r="P338" s="188">
        <v>43.361428571428569</v>
      </c>
      <c r="Q338" s="188"/>
      <c r="R338" s="188">
        <v>36.884999999999998</v>
      </c>
      <c r="S338" s="224"/>
      <c r="T338" s="224">
        <v>47.480999999999995</v>
      </c>
      <c r="U338" s="224"/>
      <c r="V338" s="224">
        <v>47.334000000000003</v>
      </c>
      <c r="W338" s="11"/>
      <c r="Y338" s="225">
        <v>607.05999999999995</v>
      </c>
      <c r="Z338" s="225">
        <v>639.34</v>
      </c>
      <c r="AB338" s="11"/>
      <c r="AC338" s="11"/>
      <c r="AD338" s="11"/>
      <c r="AE338" s="4"/>
      <c r="AF338" s="4"/>
    </row>
    <row r="339" spans="1:32" x14ac:dyDescent="0.2">
      <c r="A339" s="55"/>
      <c r="B339" s="11"/>
      <c r="C339" s="238" t="s">
        <v>759</v>
      </c>
      <c r="D339" s="238"/>
      <c r="E339" s="288">
        <v>8051</v>
      </c>
      <c r="F339" s="11"/>
      <c r="G339" s="11"/>
      <c r="H339" s="11"/>
      <c r="I339" s="11"/>
      <c r="J339" s="11"/>
      <c r="K339" s="11"/>
      <c r="M339" s="192">
        <v>1</v>
      </c>
      <c r="N339" s="69"/>
      <c r="P339" s="225">
        <v>15.37</v>
      </c>
      <c r="Q339" s="225"/>
      <c r="R339" s="225">
        <v>15.370000000000001</v>
      </c>
      <c r="S339" s="223"/>
      <c r="T339" s="223">
        <v>12.348000000000001</v>
      </c>
      <c r="U339" s="223"/>
      <c r="V339" s="223">
        <v>12.348000000000001</v>
      </c>
      <c r="W339" s="11"/>
      <c r="Y339" s="225">
        <v>30.74</v>
      </c>
      <c r="Z339" s="225">
        <v>30.74</v>
      </c>
      <c r="AB339" s="11"/>
      <c r="AC339" s="11"/>
      <c r="AD339" s="11"/>
      <c r="AE339" s="4"/>
      <c r="AF339" s="4"/>
    </row>
    <row r="340" spans="1:32" x14ac:dyDescent="0.2">
      <c r="A340" s="55"/>
      <c r="B340" s="11"/>
      <c r="C340" s="238" t="s">
        <v>504</v>
      </c>
      <c r="D340" s="238"/>
      <c r="E340" s="288">
        <v>8051</v>
      </c>
      <c r="F340" s="11"/>
      <c r="G340" s="11"/>
      <c r="H340" s="11"/>
      <c r="I340" s="11"/>
      <c r="J340" s="11"/>
      <c r="K340" s="11"/>
      <c r="M340" s="192">
        <v>3281</v>
      </c>
      <c r="N340" s="69"/>
      <c r="P340" s="225">
        <v>32.159768302180701</v>
      </c>
      <c r="Q340" s="225"/>
      <c r="R340" s="225">
        <v>29.41333333333333</v>
      </c>
      <c r="S340" s="223"/>
      <c r="T340" s="223">
        <v>29.849684579439273</v>
      </c>
      <c r="U340" s="223"/>
      <c r="V340" s="223">
        <v>28.812000000000001</v>
      </c>
      <c r="W340" s="11"/>
      <c r="Y340" s="225">
        <v>271084.42000000027</v>
      </c>
      <c r="Z340" s="225">
        <v>244870.44</v>
      </c>
      <c r="AB340" s="11"/>
      <c r="AC340" s="11"/>
      <c r="AD340" s="11"/>
      <c r="AE340" s="4"/>
      <c r="AF340" s="4"/>
    </row>
    <row r="341" spans="1:32" x14ac:dyDescent="0.2">
      <c r="A341" s="55"/>
      <c r="B341" s="11"/>
      <c r="C341" s="238" t="s">
        <v>504</v>
      </c>
      <c r="D341" s="238"/>
      <c r="E341" s="288">
        <v>8062</v>
      </c>
      <c r="F341" s="11"/>
      <c r="G341" s="11"/>
      <c r="H341" s="11"/>
      <c r="I341" s="11"/>
      <c r="J341" s="11"/>
      <c r="K341" s="11"/>
      <c r="M341" s="192">
        <v>2</v>
      </c>
      <c r="N341" s="69"/>
      <c r="P341" s="225">
        <v>34.594999999999999</v>
      </c>
      <c r="Q341" s="225"/>
      <c r="R341" s="225">
        <v>32.340000000000003</v>
      </c>
      <c r="S341" s="223"/>
      <c r="T341" s="223">
        <v>33.957000000000001</v>
      </c>
      <c r="U341" s="223"/>
      <c r="V341" s="223">
        <v>33.957000000000001</v>
      </c>
      <c r="W341" s="11"/>
      <c r="Y341" s="225">
        <v>138.38</v>
      </c>
      <c r="Z341" s="225">
        <v>138.38</v>
      </c>
      <c r="AB341" s="11"/>
      <c r="AC341" s="11"/>
      <c r="AD341" s="11"/>
      <c r="AE341" s="4"/>
      <c r="AF341" s="4"/>
    </row>
    <row r="342" spans="1:32" x14ac:dyDescent="0.2">
      <c r="A342" s="55"/>
      <c r="B342" s="11"/>
      <c r="C342" s="238" t="s">
        <v>504</v>
      </c>
      <c r="D342" s="238"/>
      <c r="E342" s="288">
        <v>8080</v>
      </c>
      <c r="F342" s="11"/>
      <c r="G342" s="11"/>
      <c r="H342" s="11"/>
      <c r="I342" s="11"/>
      <c r="J342" s="11"/>
      <c r="K342" s="11"/>
      <c r="M342" s="192">
        <v>486</v>
      </c>
      <c r="N342" s="69"/>
      <c r="P342" s="225">
        <v>56.211833648393188</v>
      </c>
      <c r="Q342" s="225"/>
      <c r="R342" s="225">
        <v>49</v>
      </c>
      <c r="S342" s="223"/>
      <c r="T342" s="223">
        <v>54.303514177693749</v>
      </c>
      <c r="U342" s="223"/>
      <c r="V342" s="223">
        <v>49.392000000000003</v>
      </c>
      <c r="W342" s="11"/>
      <c r="Y342" s="225">
        <v>59472.119999999995</v>
      </c>
      <c r="Z342" s="225">
        <v>55365.64</v>
      </c>
      <c r="AB342" s="11"/>
      <c r="AC342" s="11"/>
      <c r="AD342" s="11"/>
      <c r="AE342" s="4"/>
      <c r="AF342" s="4"/>
    </row>
    <row r="343" spans="1:32" x14ac:dyDescent="0.2">
      <c r="A343" s="55"/>
      <c r="B343" s="11"/>
      <c r="C343" s="238" t="s">
        <v>760</v>
      </c>
      <c r="D343" s="238"/>
      <c r="E343" s="288">
        <v>8081</v>
      </c>
      <c r="F343" s="11"/>
      <c r="G343" s="11"/>
      <c r="H343" s="11"/>
      <c r="I343" s="11"/>
      <c r="J343" s="11"/>
      <c r="K343" s="11"/>
      <c r="M343" s="192">
        <v>1</v>
      </c>
      <c r="N343" s="69"/>
      <c r="P343" s="225">
        <v>42.774999999999999</v>
      </c>
      <c r="Q343" s="225"/>
      <c r="R343" s="225">
        <v>42.774999999999999</v>
      </c>
      <c r="S343" s="223"/>
      <c r="T343" s="223">
        <v>44.247</v>
      </c>
      <c r="U343" s="223"/>
      <c r="V343" s="223">
        <v>44.247</v>
      </c>
      <c r="W343" s="11"/>
      <c r="Y343" s="225">
        <v>85.55</v>
      </c>
      <c r="Z343" s="225">
        <v>85.55</v>
      </c>
      <c r="AB343" s="11"/>
      <c r="AC343" s="11"/>
      <c r="AD343" s="11"/>
      <c r="AE343" s="4"/>
      <c r="AF343" s="4"/>
    </row>
    <row r="344" spans="1:32" x14ac:dyDescent="0.2">
      <c r="A344" s="55"/>
      <c r="B344" s="11"/>
      <c r="C344" s="238" t="s">
        <v>504</v>
      </c>
      <c r="D344" s="238"/>
      <c r="E344" s="288">
        <v>8086</v>
      </c>
      <c r="F344" s="11"/>
      <c r="G344" s="11"/>
      <c r="H344" s="11"/>
      <c r="I344" s="11"/>
      <c r="J344" s="11"/>
      <c r="K344" s="11"/>
      <c r="M344" s="192">
        <v>2</v>
      </c>
      <c r="N344" s="69"/>
      <c r="P344" s="225">
        <v>32.475000000000001</v>
      </c>
      <c r="Q344" s="225"/>
      <c r="R344" s="225">
        <v>31.004999999999999</v>
      </c>
      <c r="S344" s="223"/>
      <c r="T344" s="223">
        <v>32.413499999999999</v>
      </c>
      <c r="U344" s="223"/>
      <c r="V344" s="223">
        <v>32.413499999999999</v>
      </c>
      <c r="W344" s="11"/>
      <c r="Y344" s="225">
        <v>129.9</v>
      </c>
      <c r="Z344" s="225">
        <v>129.9</v>
      </c>
      <c r="AB344" s="11"/>
      <c r="AC344" s="11"/>
      <c r="AD344" s="11"/>
      <c r="AE344" s="4"/>
      <c r="AF344" s="4"/>
    </row>
    <row r="345" spans="1:32" x14ac:dyDescent="0.2">
      <c r="A345" s="55"/>
      <c r="B345" s="11"/>
      <c r="C345" s="238" t="s">
        <v>504</v>
      </c>
      <c r="D345" s="238"/>
      <c r="E345" s="288">
        <v>8096</v>
      </c>
      <c r="F345" s="11"/>
      <c r="G345" s="11"/>
      <c r="H345" s="11"/>
      <c r="I345" s="11"/>
      <c r="J345" s="11"/>
      <c r="K345" s="11"/>
      <c r="M345" s="192">
        <v>1</v>
      </c>
      <c r="N345" s="69"/>
      <c r="P345" s="225">
        <v>15.379999999999999</v>
      </c>
      <c r="Q345" s="225"/>
      <c r="R345" s="225">
        <v>15.379999999999999</v>
      </c>
      <c r="S345" s="223"/>
      <c r="T345" s="223">
        <v>11.319000000000001</v>
      </c>
      <c r="U345" s="223"/>
      <c r="V345" s="223">
        <v>11.319000000000001</v>
      </c>
      <c r="W345" s="11"/>
      <c r="Y345" s="225">
        <v>30.759999999999998</v>
      </c>
      <c r="Z345" s="225">
        <v>30.76</v>
      </c>
      <c r="AB345" s="11"/>
      <c r="AC345" s="11"/>
      <c r="AD345" s="11"/>
      <c r="AE345" s="4"/>
      <c r="AF345" s="4"/>
    </row>
    <row r="346" spans="1:32" x14ac:dyDescent="0.2">
      <c r="A346" s="55"/>
      <c r="B346" s="11"/>
      <c r="C346" s="238" t="s">
        <v>761</v>
      </c>
      <c r="D346" s="238"/>
      <c r="E346" s="288">
        <v>8051</v>
      </c>
      <c r="F346" s="11"/>
      <c r="G346" s="11"/>
      <c r="H346" s="11"/>
      <c r="I346" s="11"/>
      <c r="J346" s="11"/>
      <c r="K346" s="11"/>
      <c r="M346" s="192">
        <v>1</v>
      </c>
      <c r="N346" s="69"/>
      <c r="P346" s="225">
        <v>27.060000000000002</v>
      </c>
      <c r="Q346" s="225"/>
      <c r="R346" s="225">
        <v>27.060000000000002</v>
      </c>
      <c r="S346" s="223"/>
      <c r="T346" s="223">
        <v>25.725000000000001</v>
      </c>
      <c r="U346" s="223"/>
      <c r="V346" s="223">
        <v>25.725000000000001</v>
      </c>
      <c r="W346" s="11"/>
      <c r="Y346" s="225">
        <v>54.120000000000005</v>
      </c>
      <c r="Z346" s="225">
        <v>54.12</v>
      </c>
      <c r="AB346" s="11"/>
      <c r="AC346" s="11"/>
      <c r="AD346" s="11"/>
      <c r="AE346" s="4"/>
      <c r="AF346" s="4"/>
    </row>
    <row r="347" spans="1:32" x14ac:dyDescent="0.2">
      <c r="A347" s="55"/>
      <c r="B347" s="11"/>
      <c r="C347" s="238" t="s">
        <v>762</v>
      </c>
      <c r="D347" s="238"/>
      <c r="E347" s="288">
        <v>8051</v>
      </c>
      <c r="F347" s="11"/>
      <c r="G347" s="11"/>
      <c r="H347" s="11"/>
      <c r="I347" s="11"/>
      <c r="J347" s="11"/>
      <c r="K347" s="11"/>
      <c r="M347" s="192">
        <v>1</v>
      </c>
      <c r="N347" s="69"/>
      <c r="P347" s="225">
        <v>24.94</v>
      </c>
      <c r="Q347" s="225"/>
      <c r="R347" s="225">
        <v>24.94</v>
      </c>
      <c r="S347" s="223"/>
      <c r="T347" s="223">
        <v>23.667000000000002</v>
      </c>
      <c r="U347" s="223"/>
      <c r="V347" s="223">
        <v>23.667000000000002</v>
      </c>
      <c r="W347" s="11"/>
      <c r="Y347" s="225">
        <v>49.88</v>
      </c>
      <c r="Z347" s="225">
        <v>49.88</v>
      </c>
      <c r="AB347" s="11"/>
      <c r="AC347" s="11"/>
      <c r="AD347" s="11"/>
      <c r="AE347" s="4"/>
      <c r="AF347" s="4"/>
    </row>
    <row r="348" spans="1:32" x14ac:dyDescent="0.2">
      <c r="A348" s="55"/>
      <c r="B348" s="11"/>
      <c r="C348" s="238" t="s">
        <v>762</v>
      </c>
      <c r="D348" s="238"/>
      <c r="E348" s="288">
        <v>8080</v>
      </c>
      <c r="F348" s="11"/>
      <c r="G348" s="11"/>
      <c r="H348" s="11"/>
      <c r="I348" s="11"/>
      <c r="J348" s="11"/>
      <c r="K348" s="11"/>
      <c r="M348" s="192">
        <v>18</v>
      </c>
      <c r="N348" s="69"/>
      <c r="P348" s="225">
        <v>49.672222222222231</v>
      </c>
      <c r="Q348" s="225"/>
      <c r="R348" s="225">
        <v>37.265000000000001</v>
      </c>
      <c r="S348" s="223"/>
      <c r="T348" s="223">
        <v>52.136000000000003</v>
      </c>
      <c r="U348" s="223"/>
      <c r="V348" s="223">
        <v>51.45</v>
      </c>
      <c r="W348" s="11"/>
      <c r="Y348" s="225">
        <v>1788.2000000000003</v>
      </c>
      <c r="Z348" s="225">
        <v>1788.2</v>
      </c>
      <c r="AB348" s="11"/>
      <c r="AC348" s="11"/>
      <c r="AD348" s="11"/>
      <c r="AE348" s="4"/>
      <c r="AF348" s="4"/>
    </row>
    <row r="349" spans="1:32" x14ac:dyDescent="0.2">
      <c r="A349" s="55"/>
      <c r="B349" s="11"/>
      <c r="C349" s="238" t="s">
        <v>505</v>
      </c>
      <c r="D349" s="238"/>
      <c r="E349" s="288">
        <v>8402</v>
      </c>
      <c r="F349" s="11"/>
      <c r="G349" s="11"/>
      <c r="H349" s="11"/>
      <c r="I349" s="11"/>
      <c r="J349" s="11"/>
      <c r="K349" s="11"/>
      <c r="M349" s="192">
        <v>5192</v>
      </c>
      <c r="N349" s="69"/>
      <c r="P349" s="225">
        <v>19.512213372423012</v>
      </c>
      <c r="Q349" s="225"/>
      <c r="R349" s="225">
        <v>17.785714285714285</v>
      </c>
      <c r="S349" s="223"/>
      <c r="T349" s="223">
        <v>15.879729268087958</v>
      </c>
      <c r="U349" s="223"/>
      <c r="V349" s="223">
        <v>15.6555</v>
      </c>
      <c r="W349" s="11"/>
      <c r="Y349" s="225">
        <v>352332.93000000197</v>
      </c>
      <c r="Z349" s="225">
        <v>306992.66000000102</v>
      </c>
      <c r="AB349" s="11"/>
      <c r="AC349" s="11"/>
      <c r="AD349" s="11"/>
      <c r="AE349" s="4"/>
      <c r="AF349" s="4"/>
    </row>
    <row r="350" spans="1:32" x14ac:dyDescent="0.2">
      <c r="A350" s="55"/>
      <c r="B350" s="11"/>
      <c r="C350" s="238" t="s">
        <v>505</v>
      </c>
      <c r="D350" s="238"/>
      <c r="E350" s="288">
        <v>8403</v>
      </c>
      <c r="F350" s="11"/>
      <c r="G350" s="11"/>
      <c r="H350" s="11"/>
      <c r="I350" s="11"/>
      <c r="J350" s="11"/>
      <c r="K350" s="11"/>
      <c r="M350" s="192">
        <v>6</v>
      </c>
      <c r="N350" s="69"/>
      <c r="P350" s="225">
        <v>19.315999999999995</v>
      </c>
      <c r="Q350" s="225"/>
      <c r="R350" s="225">
        <v>13.745000000000001</v>
      </c>
      <c r="S350" s="223"/>
      <c r="T350" s="223">
        <v>17.291800000000002</v>
      </c>
      <c r="U350" s="223"/>
      <c r="V350" s="223">
        <v>19.550999999999998</v>
      </c>
      <c r="W350" s="11"/>
      <c r="Y350" s="225">
        <v>193.15999999999997</v>
      </c>
      <c r="Z350" s="225">
        <v>193.16</v>
      </c>
      <c r="AB350" s="11"/>
      <c r="AC350" s="11"/>
      <c r="AD350" s="11"/>
      <c r="AE350" s="4"/>
      <c r="AF350" s="4"/>
    </row>
    <row r="351" spans="1:32" x14ac:dyDescent="0.2">
      <c r="A351" s="55"/>
      <c r="B351" s="11"/>
      <c r="C351" s="238" t="s">
        <v>505</v>
      </c>
      <c r="D351" s="238"/>
      <c r="E351" s="288">
        <v>8420</v>
      </c>
      <c r="F351" s="11"/>
      <c r="G351" s="11"/>
      <c r="H351" s="11"/>
      <c r="I351" s="11"/>
      <c r="J351" s="11"/>
      <c r="K351" s="11"/>
      <c r="M351" s="192">
        <v>1</v>
      </c>
      <c r="N351" s="69"/>
      <c r="P351" s="225">
        <v>12.975</v>
      </c>
      <c r="Q351" s="225"/>
      <c r="R351" s="225">
        <v>12.975</v>
      </c>
      <c r="S351" s="223"/>
      <c r="T351" s="223">
        <v>9.2609999999999992</v>
      </c>
      <c r="U351" s="223"/>
      <c r="V351" s="223">
        <v>9.2609999999999992</v>
      </c>
      <c r="W351" s="11"/>
      <c r="Y351" s="225">
        <v>25.95</v>
      </c>
      <c r="Z351" s="225">
        <v>25.95</v>
      </c>
      <c r="AB351" s="11"/>
      <c r="AC351" s="11"/>
      <c r="AD351" s="11"/>
      <c r="AE351" s="4"/>
      <c r="AF351" s="4"/>
    </row>
    <row r="352" spans="1:32" x14ac:dyDescent="0.2">
      <c r="A352" s="55"/>
      <c r="B352" s="11"/>
      <c r="C352" s="238" t="s">
        <v>639</v>
      </c>
      <c r="D352" s="238"/>
      <c r="E352" s="288">
        <v>8402</v>
      </c>
      <c r="F352" s="11"/>
      <c r="G352" s="11"/>
      <c r="H352" s="11"/>
      <c r="I352" s="11"/>
      <c r="J352" s="11"/>
      <c r="K352" s="11"/>
      <c r="M352" s="192">
        <v>270</v>
      </c>
      <c r="N352" s="69"/>
      <c r="P352" s="225">
        <v>36.011040462427729</v>
      </c>
      <c r="Q352" s="225"/>
      <c r="R352" s="225">
        <v>23.44</v>
      </c>
      <c r="S352" s="223"/>
      <c r="T352" s="223">
        <v>27.947560693641645</v>
      </c>
      <c r="U352" s="223"/>
      <c r="V352" s="223">
        <v>22.638000000000002</v>
      </c>
      <c r="W352" s="11"/>
      <c r="Y352" s="225">
        <v>18689.729999999992</v>
      </c>
      <c r="Z352" s="225">
        <v>15254.06</v>
      </c>
      <c r="AB352" s="11"/>
      <c r="AC352" s="11"/>
      <c r="AD352" s="11"/>
      <c r="AE352" s="4"/>
      <c r="AF352" s="4"/>
    </row>
    <row r="353" spans="1:32" x14ac:dyDescent="0.2">
      <c r="A353" s="55"/>
      <c r="B353" s="11"/>
      <c r="C353" s="238" t="s">
        <v>639</v>
      </c>
      <c r="D353" s="238"/>
      <c r="E353" s="288">
        <v>8406</v>
      </c>
      <c r="F353" s="11"/>
      <c r="G353" s="11"/>
      <c r="H353" s="11"/>
      <c r="I353" s="11"/>
      <c r="J353" s="11"/>
      <c r="K353" s="11"/>
      <c r="M353" s="192">
        <v>7</v>
      </c>
      <c r="N353" s="69"/>
      <c r="P353" s="225">
        <v>35.050714285714285</v>
      </c>
      <c r="Q353" s="225"/>
      <c r="R353" s="225">
        <v>31.274999999999999</v>
      </c>
      <c r="S353" s="223"/>
      <c r="T353" s="223">
        <v>31.899000000000001</v>
      </c>
      <c r="U353" s="223"/>
      <c r="V353" s="223">
        <v>27.783000000000001</v>
      </c>
      <c r="W353" s="11"/>
      <c r="Y353" s="225">
        <v>490.71000000000004</v>
      </c>
      <c r="Z353" s="225">
        <v>450.73</v>
      </c>
      <c r="AB353" s="11"/>
      <c r="AC353" s="11"/>
      <c r="AD353" s="11"/>
      <c r="AE353" s="4"/>
      <c r="AF353" s="4"/>
    </row>
    <row r="354" spans="1:32" x14ac:dyDescent="0.2">
      <c r="A354" s="55"/>
      <c r="B354" s="11"/>
      <c r="C354" s="238" t="s">
        <v>506</v>
      </c>
      <c r="D354" s="238"/>
      <c r="E354" s="288">
        <v>8053</v>
      </c>
      <c r="F354" s="11"/>
      <c r="G354" s="11"/>
      <c r="H354" s="11"/>
      <c r="I354" s="11"/>
      <c r="J354" s="11"/>
      <c r="K354" s="11"/>
      <c r="M354" s="192">
        <v>5980</v>
      </c>
      <c r="N354" s="69"/>
      <c r="P354" s="225">
        <v>27.468612328125534</v>
      </c>
      <c r="Q354" s="225"/>
      <c r="R354" s="225">
        <v>23.503333333333334</v>
      </c>
      <c r="S354" s="223"/>
      <c r="T354" s="223">
        <v>24.508334215094568</v>
      </c>
      <c r="U354" s="223"/>
      <c r="V354" s="223">
        <v>22.294999999999998</v>
      </c>
      <c r="W354" s="11"/>
      <c r="Y354" s="225">
        <v>521771.81000000384</v>
      </c>
      <c r="Z354" s="225">
        <v>473894.63000000402</v>
      </c>
      <c r="AB354" s="11"/>
      <c r="AC354" s="11"/>
      <c r="AD354" s="11"/>
      <c r="AE354" s="4"/>
      <c r="AF354" s="4"/>
    </row>
    <row r="355" spans="1:32" x14ac:dyDescent="0.2">
      <c r="A355" s="55"/>
      <c r="B355" s="11"/>
      <c r="C355" s="238" t="s">
        <v>507</v>
      </c>
      <c r="D355" s="238"/>
      <c r="E355" s="288">
        <v>8043</v>
      </c>
      <c r="F355" s="11"/>
      <c r="G355" s="11"/>
      <c r="H355" s="11"/>
      <c r="I355" s="11"/>
      <c r="J355" s="11"/>
      <c r="K355" s="11"/>
      <c r="M355" s="192">
        <v>1</v>
      </c>
      <c r="N355" s="69"/>
      <c r="P355" s="225">
        <v>18.255000000000003</v>
      </c>
      <c r="Q355" s="225"/>
      <c r="R355" s="225">
        <v>18.255000000000003</v>
      </c>
      <c r="S355" s="223"/>
      <c r="T355" s="223">
        <v>15.435</v>
      </c>
      <c r="U355" s="223"/>
      <c r="V355" s="223">
        <v>15.435</v>
      </c>
      <c r="W355" s="11"/>
      <c r="Y355" s="225">
        <v>36.510000000000005</v>
      </c>
      <c r="Z355" s="225">
        <v>36.51</v>
      </c>
      <c r="AB355" s="11"/>
      <c r="AC355" s="11"/>
      <c r="AD355" s="11"/>
      <c r="AE355" s="4"/>
      <c r="AF355" s="4"/>
    </row>
    <row r="356" spans="1:32" x14ac:dyDescent="0.2">
      <c r="A356" s="55"/>
      <c r="B356" s="11"/>
      <c r="C356" s="238" t="s">
        <v>507</v>
      </c>
      <c r="D356" s="238"/>
      <c r="E356" s="288">
        <v>8223</v>
      </c>
      <c r="F356" s="11"/>
      <c r="G356" s="11"/>
      <c r="H356" s="11"/>
      <c r="I356" s="11"/>
      <c r="J356" s="11"/>
      <c r="K356" s="11"/>
      <c r="M356" s="192">
        <v>1168</v>
      </c>
      <c r="N356" s="69"/>
      <c r="P356" s="225">
        <v>45.510897703549077</v>
      </c>
      <c r="Q356" s="225"/>
      <c r="R356" s="225">
        <v>33.74</v>
      </c>
      <c r="S356" s="223"/>
      <c r="T356" s="223">
        <v>43.689010438413355</v>
      </c>
      <c r="U356" s="223"/>
      <c r="V356" s="223">
        <v>39.101999999999997</v>
      </c>
      <c r="W356" s="11"/>
      <c r="Y356" s="225">
        <v>108998.60000000003</v>
      </c>
      <c r="Z356" s="225">
        <v>102056.92</v>
      </c>
      <c r="AB356" s="11"/>
      <c r="AC356" s="11"/>
      <c r="AD356" s="11"/>
      <c r="AE356" s="4"/>
      <c r="AF356" s="4"/>
    </row>
    <row r="357" spans="1:32" x14ac:dyDescent="0.2">
      <c r="A357" s="55"/>
      <c r="B357" s="11"/>
      <c r="C357" s="238" t="s">
        <v>507</v>
      </c>
      <c r="D357" s="238"/>
      <c r="E357" s="288">
        <v>8233</v>
      </c>
      <c r="F357" s="11"/>
      <c r="G357" s="11"/>
      <c r="H357" s="11"/>
      <c r="I357" s="11"/>
      <c r="J357" s="11"/>
      <c r="K357" s="11"/>
      <c r="M357" s="192">
        <v>2</v>
      </c>
      <c r="N357" s="69"/>
      <c r="P357" s="225">
        <v>39.872500000000002</v>
      </c>
      <c r="Q357" s="225"/>
      <c r="R357" s="225">
        <v>41.55</v>
      </c>
      <c r="S357" s="223"/>
      <c r="T357" s="223">
        <v>31.384500000000003</v>
      </c>
      <c r="U357" s="223"/>
      <c r="V357" s="223">
        <v>31.384500000000003</v>
      </c>
      <c r="W357" s="11"/>
      <c r="Y357" s="225">
        <v>159.49</v>
      </c>
      <c r="Z357" s="225">
        <v>128.84</v>
      </c>
      <c r="AB357" s="11"/>
      <c r="AC357" s="11"/>
      <c r="AD357" s="11"/>
      <c r="AE357" s="4"/>
      <c r="AF357" s="4"/>
    </row>
    <row r="358" spans="1:32" x14ac:dyDescent="0.2">
      <c r="A358" s="55"/>
      <c r="B358" s="11"/>
      <c r="C358" s="238" t="s">
        <v>507</v>
      </c>
      <c r="D358" s="238"/>
      <c r="E358" s="288">
        <v>8332</v>
      </c>
      <c r="F358" s="11"/>
      <c r="G358" s="11"/>
      <c r="H358" s="11"/>
      <c r="I358" s="11"/>
      <c r="J358" s="11"/>
      <c r="K358" s="11"/>
      <c r="M358" s="192">
        <v>1</v>
      </c>
      <c r="N358" s="69"/>
      <c r="P358" s="225">
        <v>43.724999999999994</v>
      </c>
      <c r="Q358" s="225"/>
      <c r="R358" s="225">
        <v>43.724999999999994</v>
      </c>
      <c r="S358" s="223"/>
      <c r="T358" s="223">
        <v>45.276000000000003</v>
      </c>
      <c r="U358" s="223"/>
      <c r="V358" s="223">
        <v>45.276000000000003</v>
      </c>
      <c r="W358" s="11"/>
      <c r="Y358" s="225">
        <v>87.449999999999989</v>
      </c>
      <c r="Z358" s="225">
        <v>87.45</v>
      </c>
      <c r="AB358" s="11"/>
      <c r="AC358" s="11"/>
      <c r="AD358" s="11"/>
      <c r="AE358" s="4"/>
      <c r="AF358" s="4"/>
    </row>
    <row r="359" spans="1:32" x14ac:dyDescent="0.2">
      <c r="A359" s="55"/>
      <c r="B359" s="11"/>
      <c r="C359" s="238" t="s">
        <v>508</v>
      </c>
      <c r="D359" s="238"/>
      <c r="E359" s="288">
        <v>8316</v>
      </c>
      <c r="F359" s="11"/>
      <c r="G359" s="11"/>
      <c r="H359" s="11"/>
      <c r="I359" s="11"/>
      <c r="J359" s="11"/>
      <c r="K359" s="11"/>
      <c r="M359" s="192">
        <v>19</v>
      </c>
      <c r="N359" s="69"/>
      <c r="P359" s="225">
        <v>51.446052631578951</v>
      </c>
      <c r="Q359" s="225"/>
      <c r="R359" s="225">
        <v>51.344999999999999</v>
      </c>
      <c r="S359" s="223"/>
      <c r="T359" s="223">
        <v>38.506263157894736</v>
      </c>
      <c r="U359" s="223"/>
      <c r="V359" s="223">
        <v>33.957000000000001</v>
      </c>
      <c r="W359" s="11"/>
      <c r="Y359" s="225">
        <v>1954.95</v>
      </c>
      <c r="Z359" s="225">
        <v>1431.39</v>
      </c>
      <c r="AB359" s="11"/>
      <c r="AC359" s="11"/>
      <c r="AD359" s="11"/>
      <c r="AE359" s="4"/>
      <c r="AF359" s="4"/>
    </row>
    <row r="360" spans="1:32" x14ac:dyDescent="0.2">
      <c r="A360" s="55"/>
      <c r="B360" s="11"/>
      <c r="C360" s="238" t="s">
        <v>508</v>
      </c>
      <c r="D360" s="238"/>
      <c r="E360" s="288">
        <v>8327</v>
      </c>
      <c r="F360" s="11"/>
      <c r="G360" s="11"/>
      <c r="H360" s="11"/>
      <c r="I360" s="11"/>
      <c r="J360" s="11"/>
      <c r="K360" s="11"/>
      <c r="M360" s="192">
        <v>24</v>
      </c>
      <c r="N360" s="69"/>
      <c r="P360" s="225">
        <v>42.987959183673468</v>
      </c>
      <c r="Q360" s="225"/>
      <c r="R360" s="225">
        <v>37.29</v>
      </c>
      <c r="S360" s="223"/>
      <c r="T360" s="223">
        <v>36.077999999999996</v>
      </c>
      <c r="U360" s="223"/>
      <c r="V360" s="223">
        <v>37.043999999999997</v>
      </c>
      <c r="W360" s="11"/>
      <c r="Y360" s="225">
        <v>2106.41</v>
      </c>
      <c r="Z360" s="225">
        <v>1789.65</v>
      </c>
      <c r="AB360" s="11"/>
      <c r="AC360" s="11"/>
      <c r="AD360" s="11"/>
      <c r="AE360" s="4"/>
      <c r="AF360" s="4"/>
    </row>
    <row r="361" spans="1:32" x14ac:dyDescent="0.2">
      <c r="A361" s="55"/>
      <c r="B361" s="11"/>
      <c r="C361" s="238" t="s">
        <v>508</v>
      </c>
      <c r="D361" s="238"/>
      <c r="E361" s="288">
        <v>8332</v>
      </c>
      <c r="F361" s="11"/>
      <c r="G361" s="11"/>
      <c r="H361" s="11"/>
      <c r="I361" s="11"/>
      <c r="J361" s="11"/>
      <c r="K361" s="11"/>
      <c r="M361" s="192">
        <v>7</v>
      </c>
      <c r="N361" s="69"/>
      <c r="P361" s="225">
        <v>32.793750000000003</v>
      </c>
      <c r="Q361" s="225"/>
      <c r="R361" s="225">
        <v>22.72</v>
      </c>
      <c r="S361" s="223"/>
      <c r="T361" s="223">
        <v>31.93</v>
      </c>
      <c r="U361" s="223"/>
      <c r="V361" s="223">
        <v>28.84</v>
      </c>
      <c r="W361" s="11"/>
      <c r="Y361" s="225">
        <v>524.70000000000005</v>
      </c>
      <c r="Z361" s="225">
        <v>524.70000000000005</v>
      </c>
      <c r="AB361" s="11"/>
      <c r="AC361" s="11"/>
      <c r="AD361" s="11"/>
      <c r="AE361" s="4"/>
      <c r="AF361" s="4"/>
    </row>
    <row r="362" spans="1:32" x14ac:dyDescent="0.2">
      <c r="A362" s="55"/>
      <c r="B362" s="11"/>
      <c r="C362" s="238" t="s">
        <v>508</v>
      </c>
      <c r="D362" s="238"/>
      <c r="E362" s="288">
        <v>8348</v>
      </c>
      <c r="F362" s="11"/>
      <c r="G362" s="11"/>
      <c r="H362" s="11"/>
      <c r="I362" s="11"/>
      <c r="J362" s="11"/>
      <c r="K362" s="11"/>
      <c r="M362" s="192">
        <v>10</v>
      </c>
      <c r="N362" s="69"/>
      <c r="P362" s="225">
        <v>46.567142857142862</v>
      </c>
      <c r="Q362" s="225"/>
      <c r="R362" s="225">
        <v>40.090000000000003</v>
      </c>
      <c r="S362" s="223"/>
      <c r="T362" s="223">
        <v>36.974095238095245</v>
      </c>
      <c r="U362" s="223"/>
      <c r="V362" s="223">
        <v>31.93</v>
      </c>
      <c r="W362" s="11"/>
      <c r="Y362" s="225">
        <v>977.91000000000008</v>
      </c>
      <c r="Z362" s="225">
        <v>790.29</v>
      </c>
      <c r="AB362" s="11"/>
      <c r="AC362" s="11"/>
      <c r="AD362" s="11"/>
      <c r="AE362" s="4"/>
      <c r="AF362" s="4"/>
    </row>
    <row r="363" spans="1:32" x14ac:dyDescent="0.2">
      <c r="A363" s="55"/>
      <c r="B363" s="11"/>
      <c r="C363" s="238" t="s">
        <v>763</v>
      </c>
      <c r="D363" s="238"/>
      <c r="E363" s="288">
        <v>8340</v>
      </c>
      <c r="F363" s="11"/>
      <c r="G363" s="11"/>
      <c r="H363" s="11"/>
      <c r="I363" s="11"/>
      <c r="J363" s="11"/>
      <c r="K363" s="11"/>
      <c r="M363" s="192">
        <v>1</v>
      </c>
      <c r="N363" s="69"/>
      <c r="P363" s="225">
        <v>42.634999999999998</v>
      </c>
      <c r="Q363" s="225"/>
      <c r="R363" s="225">
        <v>42.635000000000005</v>
      </c>
      <c r="S363" s="223"/>
      <c r="T363" s="223">
        <v>44.29</v>
      </c>
      <c r="U363" s="223"/>
      <c r="V363" s="223">
        <v>44.29</v>
      </c>
      <c r="W363" s="11"/>
      <c r="Y363" s="225">
        <v>85.27</v>
      </c>
      <c r="Z363" s="225">
        <v>85.27</v>
      </c>
      <c r="AB363" s="11"/>
      <c r="AC363" s="11"/>
      <c r="AD363" s="11"/>
      <c r="AE363" s="4"/>
      <c r="AF363" s="4"/>
    </row>
    <row r="364" spans="1:32" x14ac:dyDescent="0.2">
      <c r="A364" s="55"/>
      <c r="B364" s="11"/>
      <c r="C364" s="238" t="s">
        <v>509</v>
      </c>
      <c r="D364" s="238"/>
      <c r="E364" s="288">
        <v>8329</v>
      </c>
      <c r="F364" s="11"/>
      <c r="G364" s="11"/>
      <c r="H364" s="11"/>
      <c r="I364" s="11"/>
      <c r="J364" s="11"/>
      <c r="K364" s="11"/>
      <c r="M364" s="192">
        <v>78</v>
      </c>
      <c r="N364" s="69"/>
      <c r="P364" s="225">
        <v>39.816265822784814</v>
      </c>
      <c r="Q364" s="225"/>
      <c r="R364" s="225">
        <v>26.504999999999999</v>
      </c>
      <c r="S364" s="223"/>
      <c r="T364" s="223">
        <v>27.131759493670881</v>
      </c>
      <c r="U364" s="223"/>
      <c r="V364" s="223">
        <v>21.63</v>
      </c>
      <c r="W364" s="11"/>
      <c r="Y364" s="225">
        <v>6290.97</v>
      </c>
      <c r="Z364" s="225">
        <v>4600.54</v>
      </c>
      <c r="AB364" s="11"/>
      <c r="AC364" s="11"/>
      <c r="AD364" s="11"/>
      <c r="AE364" s="4"/>
      <c r="AF364" s="4"/>
    </row>
    <row r="365" spans="1:32" x14ac:dyDescent="0.2">
      <c r="A365" s="55"/>
      <c r="B365" s="11"/>
      <c r="C365" s="238" t="s">
        <v>510</v>
      </c>
      <c r="D365" s="238"/>
      <c r="E365" s="288">
        <v>8330</v>
      </c>
      <c r="F365" s="11"/>
      <c r="G365" s="11"/>
      <c r="H365" s="11"/>
      <c r="I365" s="11"/>
      <c r="J365" s="11"/>
      <c r="K365" s="11"/>
      <c r="M365" s="192">
        <v>8038</v>
      </c>
      <c r="N365" s="69"/>
      <c r="P365" s="225">
        <v>32.1574510678103</v>
      </c>
      <c r="Q365" s="225"/>
      <c r="R365" s="225">
        <v>29.88240259740261</v>
      </c>
      <c r="S365" s="223"/>
      <c r="T365" s="223">
        <v>29.96228972451495</v>
      </c>
      <c r="U365" s="223"/>
      <c r="V365" s="223">
        <v>29.333233766233757</v>
      </c>
      <c r="W365" s="11"/>
      <c r="Y365" s="225">
        <v>689913.51000000269</v>
      </c>
      <c r="Z365" s="225">
        <v>652536.20000000298</v>
      </c>
      <c r="AB365" s="11"/>
      <c r="AC365" s="11"/>
      <c r="AD365" s="11"/>
      <c r="AE365" s="4"/>
      <c r="AF365" s="4"/>
    </row>
    <row r="366" spans="1:32" x14ac:dyDescent="0.2">
      <c r="A366" s="55"/>
      <c r="B366" s="11"/>
      <c r="C366" s="238" t="s">
        <v>510</v>
      </c>
      <c r="D366" s="238"/>
      <c r="E366" s="288">
        <v>9330</v>
      </c>
      <c r="F366" s="11"/>
      <c r="G366" s="11"/>
      <c r="H366" s="11"/>
      <c r="I366" s="11"/>
      <c r="J366" s="11"/>
      <c r="K366" s="11"/>
      <c r="M366" s="192">
        <v>1</v>
      </c>
      <c r="N366" s="69"/>
      <c r="P366" s="225">
        <v>53.384999999999998</v>
      </c>
      <c r="Q366" s="225"/>
      <c r="R366" s="225">
        <v>53.385000000000005</v>
      </c>
      <c r="S366" s="223"/>
      <c r="T366" s="223">
        <v>56.594999999999999</v>
      </c>
      <c r="U366" s="223"/>
      <c r="V366" s="223">
        <v>56.594999999999999</v>
      </c>
      <c r="W366" s="11"/>
      <c r="Y366" s="225">
        <v>106.77</v>
      </c>
      <c r="Z366" s="225">
        <v>106.77</v>
      </c>
      <c r="AB366" s="11"/>
      <c r="AC366" s="11"/>
      <c r="AD366" s="11"/>
      <c r="AE366" s="4"/>
      <c r="AF366" s="4"/>
    </row>
    <row r="367" spans="1:32" x14ac:dyDescent="0.2">
      <c r="A367" s="55"/>
      <c r="B367" s="11"/>
      <c r="C367" s="238" t="s">
        <v>511</v>
      </c>
      <c r="D367" s="238"/>
      <c r="E367" s="288">
        <v>8330</v>
      </c>
      <c r="F367" s="11"/>
      <c r="G367" s="11"/>
      <c r="H367" s="11"/>
      <c r="I367" s="11"/>
      <c r="J367" s="11"/>
      <c r="K367" s="11"/>
      <c r="M367" s="192">
        <v>29</v>
      </c>
      <c r="N367" s="69"/>
      <c r="P367" s="225">
        <v>36.517333333333333</v>
      </c>
      <c r="Q367" s="225"/>
      <c r="R367" s="225">
        <v>31.355</v>
      </c>
      <c r="S367" s="223"/>
      <c r="T367" s="223">
        <v>34.677299999999995</v>
      </c>
      <c r="U367" s="223"/>
      <c r="V367" s="223">
        <v>31.384500000000003</v>
      </c>
      <c r="W367" s="11"/>
      <c r="Y367" s="225">
        <v>2191.04</v>
      </c>
      <c r="Z367" s="225">
        <v>2102.15</v>
      </c>
      <c r="AB367" s="11"/>
      <c r="AC367" s="11"/>
      <c r="AD367" s="11"/>
      <c r="AE367" s="4"/>
      <c r="AF367" s="4"/>
    </row>
    <row r="368" spans="1:32" x14ac:dyDescent="0.2">
      <c r="A368" s="55"/>
      <c r="B368" s="11"/>
      <c r="C368" s="238" t="s">
        <v>764</v>
      </c>
      <c r="D368" s="238"/>
      <c r="E368" s="288">
        <v>8330</v>
      </c>
      <c r="F368" s="11"/>
      <c r="G368" s="11"/>
      <c r="H368" s="11"/>
      <c r="I368" s="11"/>
      <c r="J368" s="11"/>
      <c r="K368" s="11"/>
      <c r="M368" s="192">
        <v>1</v>
      </c>
      <c r="N368" s="69"/>
      <c r="P368" s="225">
        <v>35.857500000000002</v>
      </c>
      <c r="Q368" s="225"/>
      <c r="R368" s="225">
        <v>39.405000000000001</v>
      </c>
      <c r="S368" s="223"/>
      <c r="T368" s="223">
        <v>28.812000000000001</v>
      </c>
      <c r="U368" s="223"/>
      <c r="V368" s="223">
        <v>28.812000000000001</v>
      </c>
      <c r="W368" s="11"/>
      <c r="Y368" s="225">
        <v>143.43</v>
      </c>
      <c r="Z368" s="225">
        <v>143.43</v>
      </c>
      <c r="AB368" s="11"/>
      <c r="AC368" s="11"/>
      <c r="AD368" s="11"/>
      <c r="AE368" s="4"/>
      <c r="AF368" s="4"/>
    </row>
    <row r="369" spans="1:32" x14ac:dyDescent="0.2">
      <c r="A369" s="55"/>
      <c r="B369" s="11"/>
      <c r="C369" s="238" t="s">
        <v>765</v>
      </c>
      <c r="D369" s="238"/>
      <c r="E369" s="288">
        <v>8055</v>
      </c>
      <c r="F369" s="11"/>
      <c r="G369" s="11"/>
      <c r="H369" s="11"/>
      <c r="I369" s="11"/>
      <c r="J369" s="11"/>
      <c r="K369" s="11"/>
      <c r="M369" s="192">
        <v>1</v>
      </c>
      <c r="N369" s="69"/>
      <c r="P369" s="225">
        <v>63.185000000000002</v>
      </c>
      <c r="Q369" s="225"/>
      <c r="R369" s="225">
        <v>63.185000000000002</v>
      </c>
      <c r="S369" s="223"/>
      <c r="T369" s="223">
        <v>67.914000000000001</v>
      </c>
      <c r="U369" s="223"/>
      <c r="V369" s="223">
        <v>67.914000000000001</v>
      </c>
      <c r="W369" s="11"/>
      <c r="Y369" s="225">
        <v>126.37</v>
      </c>
      <c r="Z369" s="225">
        <v>126.37</v>
      </c>
      <c r="AB369" s="11"/>
      <c r="AC369" s="11"/>
      <c r="AD369" s="11"/>
      <c r="AE369" s="4"/>
      <c r="AF369" s="4"/>
    </row>
    <row r="370" spans="1:32" x14ac:dyDescent="0.2">
      <c r="A370" s="55"/>
      <c r="B370" s="11"/>
      <c r="C370" s="238" t="s">
        <v>513</v>
      </c>
      <c r="D370" s="238"/>
      <c r="E370" s="288">
        <v>8055</v>
      </c>
      <c r="F370" s="11"/>
      <c r="G370" s="11"/>
      <c r="H370" s="11"/>
      <c r="I370" s="11"/>
      <c r="J370" s="11"/>
      <c r="K370" s="11"/>
      <c r="M370" s="192">
        <v>270</v>
      </c>
      <c r="N370" s="69"/>
      <c r="P370" s="225">
        <v>64.287755474452581</v>
      </c>
      <c r="Q370" s="225"/>
      <c r="R370" s="225">
        <v>56.510000000000005</v>
      </c>
      <c r="S370" s="223"/>
      <c r="T370" s="223">
        <v>61.582364963503657</v>
      </c>
      <c r="U370" s="223"/>
      <c r="V370" s="223">
        <v>56.594999999999999</v>
      </c>
      <c r="W370" s="11"/>
      <c r="Y370" s="225">
        <v>35229.690000000017</v>
      </c>
      <c r="Z370" s="225">
        <v>31722.880000000001</v>
      </c>
      <c r="AB370" s="11"/>
      <c r="AC370" s="11"/>
      <c r="AD370" s="11"/>
      <c r="AE370" s="4"/>
      <c r="AF370" s="4"/>
    </row>
    <row r="371" spans="1:32" x14ac:dyDescent="0.2">
      <c r="A371" s="55"/>
      <c r="B371" s="11"/>
      <c r="C371" s="238" t="s">
        <v>512</v>
      </c>
      <c r="D371" s="238"/>
      <c r="E371" s="288">
        <v>8053</v>
      </c>
      <c r="F371" s="11"/>
      <c r="G371" s="11"/>
      <c r="H371" s="11"/>
      <c r="I371" s="11"/>
      <c r="J371" s="11"/>
      <c r="K371" s="11"/>
      <c r="M371" s="192">
        <v>3</v>
      </c>
      <c r="N371" s="69"/>
      <c r="P371" s="225">
        <v>68.651666666666671</v>
      </c>
      <c r="Q371" s="225"/>
      <c r="R371" s="225">
        <v>64.924999999999997</v>
      </c>
      <c r="S371" s="223"/>
      <c r="T371" s="223">
        <v>68.599999999999994</v>
      </c>
      <c r="U371" s="223"/>
      <c r="V371" s="223">
        <v>84.378</v>
      </c>
      <c r="W371" s="11"/>
      <c r="Y371" s="225">
        <v>411.91</v>
      </c>
      <c r="Z371" s="225">
        <v>379.87</v>
      </c>
      <c r="AB371" s="11"/>
      <c r="AC371" s="11"/>
      <c r="AD371" s="11"/>
      <c r="AE371" s="4"/>
      <c r="AF371" s="4"/>
    </row>
    <row r="372" spans="1:32" x14ac:dyDescent="0.2">
      <c r="A372" s="55"/>
      <c r="B372" s="11"/>
      <c r="C372" s="238" t="s">
        <v>512</v>
      </c>
      <c r="D372" s="238"/>
      <c r="E372" s="288">
        <v>8055</v>
      </c>
      <c r="F372" s="11"/>
      <c r="G372" s="11"/>
      <c r="H372" s="11"/>
      <c r="I372" s="11"/>
      <c r="J372" s="11"/>
      <c r="K372" s="11"/>
      <c r="M372" s="192">
        <v>7256</v>
      </c>
      <c r="N372" s="69"/>
      <c r="P372" s="225">
        <v>28.910876334519589</v>
      </c>
      <c r="Q372" s="225"/>
      <c r="R372" s="225">
        <v>27.644999999999996</v>
      </c>
      <c r="S372" s="223"/>
      <c r="T372" s="223">
        <v>26.89835043495447</v>
      </c>
      <c r="U372" s="223"/>
      <c r="V372" s="223">
        <v>25.953666666666667</v>
      </c>
      <c r="W372" s="11"/>
      <c r="Y372" s="225">
        <v>910754.7200000016</v>
      </c>
      <c r="Z372" s="225">
        <v>817969.98000000196</v>
      </c>
      <c r="AB372" s="11"/>
      <c r="AC372" s="11"/>
      <c r="AD372" s="11"/>
      <c r="AE372" s="4"/>
      <c r="AF372" s="4"/>
    </row>
    <row r="373" spans="1:32" x14ac:dyDescent="0.2">
      <c r="A373" s="55"/>
      <c r="B373" s="11"/>
      <c r="C373" s="238" t="s">
        <v>766</v>
      </c>
      <c r="D373" s="238"/>
      <c r="E373" s="288">
        <v>8088</v>
      </c>
      <c r="F373" s="11"/>
      <c r="G373" s="11"/>
      <c r="H373" s="11"/>
      <c r="I373" s="11"/>
      <c r="J373" s="11"/>
      <c r="K373" s="11"/>
      <c r="M373" s="192">
        <v>1</v>
      </c>
      <c r="N373" s="69"/>
      <c r="P373" s="225">
        <v>71.555000000000007</v>
      </c>
      <c r="Q373" s="225"/>
      <c r="R373" s="225">
        <v>71.555000000000007</v>
      </c>
      <c r="S373" s="223"/>
      <c r="T373" s="223">
        <v>78.203999999999994</v>
      </c>
      <c r="U373" s="223"/>
      <c r="V373" s="223">
        <v>78.203999999999994</v>
      </c>
      <c r="W373" s="11"/>
      <c r="Y373" s="225">
        <v>143.11000000000001</v>
      </c>
      <c r="Z373" s="225">
        <v>143.11000000000001</v>
      </c>
      <c r="AB373" s="11"/>
      <c r="AC373" s="11"/>
      <c r="AD373" s="11"/>
      <c r="AE373" s="4"/>
      <c r="AF373" s="4"/>
    </row>
    <row r="374" spans="1:32" x14ac:dyDescent="0.2">
      <c r="A374" s="55"/>
      <c r="B374" s="11"/>
      <c r="C374" s="238" t="s">
        <v>766</v>
      </c>
      <c r="D374" s="238"/>
      <c r="E374" s="288">
        <v>8225</v>
      </c>
      <c r="F374" s="11"/>
      <c r="G374" s="11"/>
      <c r="H374" s="11"/>
      <c r="I374" s="11"/>
      <c r="J374" s="11"/>
      <c r="K374" s="11"/>
      <c r="M374" s="192">
        <v>1</v>
      </c>
      <c r="N374" s="69"/>
      <c r="P374" s="225">
        <v>43.13</v>
      </c>
      <c r="Q374" s="225"/>
      <c r="R374" s="225">
        <v>43.13</v>
      </c>
      <c r="S374" s="223"/>
      <c r="T374" s="223">
        <v>44.247</v>
      </c>
      <c r="U374" s="223"/>
      <c r="V374" s="223">
        <v>44.247</v>
      </c>
      <c r="W374" s="11"/>
      <c r="Y374" s="225">
        <v>86.26</v>
      </c>
      <c r="Z374" s="225">
        <v>86.26</v>
      </c>
      <c r="AB374" s="11"/>
      <c r="AC374" s="11"/>
      <c r="AD374" s="11"/>
      <c r="AE374" s="4"/>
      <c r="AF374" s="4"/>
    </row>
    <row r="375" spans="1:32" x14ac:dyDescent="0.2">
      <c r="A375" s="55"/>
      <c r="B375" s="11"/>
      <c r="C375" s="238" t="s">
        <v>767</v>
      </c>
      <c r="D375" s="238"/>
      <c r="E375" s="288">
        <v>8056</v>
      </c>
      <c r="F375" s="11"/>
      <c r="G375" s="11"/>
      <c r="H375" s="11"/>
      <c r="I375" s="11"/>
      <c r="J375" s="11"/>
      <c r="K375" s="11"/>
      <c r="M375" s="192">
        <v>2</v>
      </c>
      <c r="N375" s="69"/>
      <c r="P375" s="225">
        <v>67.820000000000007</v>
      </c>
      <c r="Q375" s="225"/>
      <c r="R375" s="225">
        <v>60.160000000000004</v>
      </c>
      <c r="S375" s="223"/>
      <c r="T375" s="223">
        <v>73.058999999999997</v>
      </c>
      <c r="U375" s="223"/>
      <c r="V375" s="223">
        <v>73.058999999999997</v>
      </c>
      <c r="W375" s="11"/>
      <c r="Y375" s="225">
        <v>271.28000000000003</v>
      </c>
      <c r="Z375" s="225">
        <v>271.27999999999997</v>
      </c>
      <c r="AB375" s="11"/>
      <c r="AC375" s="11"/>
      <c r="AD375" s="11"/>
      <c r="AE375" s="4"/>
      <c r="AF375" s="4"/>
    </row>
    <row r="376" spans="1:32" x14ac:dyDescent="0.2">
      <c r="A376" s="55"/>
      <c r="B376" s="11"/>
      <c r="C376" s="238" t="s">
        <v>514</v>
      </c>
      <c r="D376" s="238"/>
      <c r="E376" s="288">
        <v>8027</v>
      </c>
      <c r="F376" s="11"/>
      <c r="G376" s="11"/>
      <c r="H376" s="11"/>
      <c r="I376" s="11"/>
      <c r="J376" s="11"/>
      <c r="K376" s="11"/>
      <c r="M376" s="192">
        <v>3</v>
      </c>
      <c r="N376" s="69"/>
      <c r="P376" s="225">
        <v>19.613333333333333</v>
      </c>
      <c r="Q376" s="225"/>
      <c r="R376" s="225">
        <v>13.879999999999999</v>
      </c>
      <c r="S376" s="223"/>
      <c r="T376" s="223">
        <v>16.806999999999999</v>
      </c>
      <c r="U376" s="223"/>
      <c r="V376" s="223">
        <v>19.550999999999998</v>
      </c>
      <c r="W376" s="11"/>
      <c r="Y376" s="225">
        <v>117.67999999999999</v>
      </c>
      <c r="Z376" s="225">
        <v>117.68</v>
      </c>
      <c r="AB376" s="11"/>
      <c r="AC376" s="11"/>
      <c r="AD376" s="11"/>
      <c r="AE376" s="4"/>
      <c r="AF376" s="4"/>
    </row>
    <row r="377" spans="1:32" x14ac:dyDescent="0.2">
      <c r="A377" s="55"/>
      <c r="B377" s="11"/>
      <c r="C377" s="238" t="s">
        <v>514</v>
      </c>
      <c r="D377" s="238"/>
      <c r="E377" s="288">
        <v>8056</v>
      </c>
      <c r="F377" s="11"/>
      <c r="G377" s="11"/>
      <c r="H377" s="11"/>
      <c r="I377" s="11"/>
      <c r="J377" s="11"/>
      <c r="K377" s="11"/>
      <c r="M377" s="192">
        <v>1109</v>
      </c>
      <c r="N377" s="69"/>
      <c r="P377" s="225">
        <v>69.941394316163411</v>
      </c>
      <c r="Q377" s="225"/>
      <c r="R377" s="225">
        <v>65.174999999999997</v>
      </c>
      <c r="S377" s="223"/>
      <c r="T377" s="223">
        <v>72.126002220248679</v>
      </c>
      <c r="U377" s="223"/>
      <c r="V377" s="223">
        <v>69.457499999999996</v>
      </c>
      <c r="W377" s="11"/>
      <c r="Y377" s="225">
        <v>116633.54</v>
      </c>
      <c r="Z377" s="225">
        <v>104145.1</v>
      </c>
      <c r="AB377" s="11"/>
      <c r="AC377" s="11"/>
      <c r="AD377" s="11"/>
      <c r="AE377" s="4"/>
      <c r="AF377" s="4"/>
    </row>
    <row r="378" spans="1:32" x14ac:dyDescent="0.2">
      <c r="A378" s="55"/>
      <c r="B378" s="11"/>
      <c r="C378" s="238" t="s">
        <v>768</v>
      </c>
      <c r="D378" s="238"/>
      <c r="E378" s="288">
        <v>8202</v>
      </c>
      <c r="F378" s="11"/>
      <c r="G378" s="11"/>
      <c r="H378" s="11"/>
      <c r="I378" s="11"/>
      <c r="J378" s="11"/>
      <c r="K378" s="11"/>
      <c r="M378" s="192">
        <v>1</v>
      </c>
      <c r="N378" s="69"/>
      <c r="P378" s="225">
        <v>9.4600000000000009</v>
      </c>
      <c r="Q378" s="225"/>
      <c r="R378" s="225">
        <v>9.4600000000000009</v>
      </c>
      <c r="S378" s="223"/>
      <c r="T378" s="223">
        <v>0</v>
      </c>
      <c r="U378" s="223"/>
      <c r="V378" s="223">
        <v>0</v>
      </c>
      <c r="W378" s="11"/>
      <c r="Y378" s="225">
        <v>9.4600000000000009</v>
      </c>
      <c r="Z378" s="225">
        <v>9.4600000000000009</v>
      </c>
      <c r="AB378" s="11"/>
      <c r="AC378" s="11"/>
      <c r="AD378" s="11"/>
      <c r="AE378" s="4"/>
      <c r="AF378" s="4"/>
    </row>
    <row r="379" spans="1:32" x14ac:dyDescent="0.2">
      <c r="A379" s="55"/>
      <c r="B379" s="11"/>
      <c r="C379" s="238" t="s">
        <v>768</v>
      </c>
      <c r="D379" s="238"/>
      <c r="E379" s="288">
        <v>8210</v>
      </c>
      <c r="F379" s="11"/>
      <c r="G379" s="11"/>
      <c r="H379" s="11"/>
      <c r="I379" s="11"/>
      <c r="J379" s="11"/>
      <c r="K379" s="11"/>
      <c r="M379" s="192">
        <v>5</v>
      </c>
      <c r="N379" s="69"/>
      <c r="P379" s="225">
        <v>37.738888888888887</v>
      </c>
      <c r="Q379" s="225"/>
      <c r="R379" s="225">
        <v>35.44</v>
      </c>
      <c r="S379" s="223"/>
      <c r="T379" s="223">
        <v>41.160222222222224</v>
      </c>
      <c r="U379" s="223"/>
      <c r="V379" s="223">
        <v>21.609000000000002</v>
      </c>
      <c r="W379" s="11"/>
      <c r="Y379" s="225">
        <v>339.65</v>
      </c>
      <c r="Z379" s="225">
        <v>367.62</v>
      </c>
      <c r="AB379" s="11"/>
      <c r="AC379" s="11"/>
      <c r="AD379" s="11"/>
      <c r="AE379" s="4"/>
      <c r="AF379" s="4"/>
    </row>
    <row r="380" spans="1:32" x14ac:dyDescent="0.2">
      <c r="A380" s="55"/>
      <c r="B380" s="11"/>
      <c r="C380" s="238" t="s">
        <v>768</v>
      </c>
      <c r="D380" s="238"/>
      <c r="E380" s="288">
        <v>8242</v>
      </c>
      <c r="F380" s="11"/>
      <c r="G380" s="11"/>
      <c r="H380" s="11"/>
      <c r="I380" s="11"/>
      <c r="J380" s="11"/>
      <c r="K380" s="11"/>
      <c r="M380" s="192">
        <v>1</v>
      </c>
      <c r="N380" s="69"/>
      <c r="P380" s="225">
        <v>31.434999999999999</v>
      </c>
      <c r="Q380" s="225"/>
      <c r="R380" s="225">
        <v>31.434999999999999</v>
      </c>
      <c r="S380" s="223"/>
      <c r="T380" s="223">
        <v>30.87</v>
      </c>
      <c r="U380" s="223"/>
      <c r="V380" s="223">
        <v>30.87</v>
      </c>
      <c r="W380" s="11"/>
      <c r="Y380" s="225">
        <v>62.87</v>
      </c>
      <c r="Z380" s="225">
        <v>62.87</v>
      </c>
      <c r="AB380" s="11"/>
      <c r="AC380" s="11"/>
      <c r="AD380" s="11"/>
      <c r="AE380" s="4"/>
      <c r="AF380" s="4"/>
    </row>
    <row r="381" spans="1:32" x14ac:dyDescent="0.2">
      <c r="A381" s="55"/>
      <c r="B381" s="11"/>
      <c r="C381" s="238" t="s">
        <v>768</v>
      </c>
      <c r="D381" s="238"/>
      <c r="E381" s="288">
        <v>8251</v>
      </c>
      <c r="F381" s="11"/>
      <c r="G381" s="11"/>
      <c r="H381" s="11"/>
      <c r="I381" s="11"/>
      <c r="J381" s="11"/>
      <c r="K381" s="11"/>
      <c r="M381" s="192">
        <v>2</v>
      </c>
      <c r="N381" s="69"/>
      <c r="P381" s="225">
        <v>11.38</v>
      </c>
      <c r="Q381" s="225"/>
      <c r="R381" s="225">
        <v>8.8349999999999991</v>
      </c>
      <c r="S381" s="223"/>
      <c r="T381" s="223">
        <v>7.2030000000000003</v>
      </c>
      <c r="U381" s="223"/>
      <c r="V381" s="223">
        <v>7.2030000000000003</v>
      </c>
      <c r="W381" s="11"/>
      <c r="Y381" s="225">
        <v>45.52</v>
      </c>
      <c r="Z381" s="225">
        <v>45.52</v>
      </c>
      <c r="AB381" s="11"/>
      <c r="AC381" s="11"/>
      <c r="AD381" s="11"/>
      <c r="AE381" s="4"/>
      <c r="AF381" s="4"/>
    </row>
    <row r="382" spans="1:32" x14ac:dyDescent="0.2">
      <c r="A382" s="55"/>
      <c r="B382" s="11"/>
      <c r="C382" s="238" t="s">
        <v>515</v>
      </c>
      <c r="D382" s="238"/>
      <c r="E382" s="288">
        <v>8202</v>
      </c>
      <c r="F382" s="11"/>
      <c r="G382" s="11"/>
      <c r="H382" s="11"/>
      <c r="I382" s="11"/>
      <c r="J382" s="11"/>
      <c r="K382" s="11"/>
      <c r="M382" s="192">
        <v>2</v>
      </c>
      <c r="N382" s="69"/>
      <c r="P382" s="225">
        <v>11.754999999999999</v>
      </c>
      <c r="Q382" s="225"/>
      <c r="R382" s="225">
        <v>9.504999999999999</v>
      </c>
      <c r="S382" s="223"/>
      <c r="T382" s="223">
        <v>8.2320000000000011</v>
      </c>
      <c r="U382" s="223"/>
      <c r="V382" s="223">
        <v>8.2320000000000011</v>
      </c>
      <c r="W382" s="11"/>
      <c r="Y382" s="225">
        <v>47.019999999999996</v>
      </c>
      <c r="Z382" s="225">
        <v>47.02</v>
      </c>
      <c r="AB382" s="11"/>
      <c r="AC382" s="11"/>
      <c r="AD382" s="11"/>
      <c r="AE382" s="4"/>
      <c r="AF382" s="4"/>
    </row>
    <row r="383" spans="1:32" x14ac:dyDescent="0.2">
      <c r="A383" s="55"/>
      <c r="B383" s="11"/>
      <c r="C383" s="238" t="s">
        <v>515</v>
      </c>
      <c r="D383" s="238"/>
      <c r="E383" s="288">
        <v>8204</v>
      </c>
      <c r="F383" s="11"/>
      <c r="G383" s="11"/>
      <c r="H383" s="11"/>
      <c r="I383" s="11"/>
      <c r="J383" s="11"/>
      <c r="K383" s="11"/>
      <c r="M383" s="192">
        <v>1</v>
      </c>
      <c r="N383" s="69"/>
      <c r="P383" s="225">
        <v>49</v>
      </c>
      <c r="Q383" s="225"/>
      <c r="R383" s="225">
        <v>49</v>
      </c>
      <c r="S383" s="223"/>
      <c r="T383" s="223">
        <v>31.899000000000001</v>
      </c>
      <c r="U383" s="223"/>
      <c r="V383" s="223">
        <v>31.899000000000001</v>
      </c>
      <c r="W383" s="11"/>
      <c r="Y383" s="225">
        <v>98</v>
      </c>
      <c r="Z383" s="225">
        <v>64.62</v>
      </c>
      <c r="AB383" s="11"/>
      <c r="AC383" s="11"/>
      <c r="AD383" s="11"/>
      <c r="AE383" s="4"/>
      <c r="AF383" s="4"/>
    </row>
    <row r="384" spans="1:32" x14ac:dyDescent="0.2">
      <c r="A384" s="55"/>
      <c r="B384" s="11"/>
      <c r="C384" s="238" t="s">
        <v>515</v>
      </c>
      <c r="D384" s="238"/>
      <c r="E384" s="288">
        <v>8210</v>
      </c>
      <c r="F384" s="11"/>
      <c r="G384" s="11"/>
      <c r="H384" s="11"/>
      <c r="I384" s="11"/>
      <c r="J384" s="11"/>
      <c r="K384" s="11"/>
      <c r="M384" s="192">
        <v>614</v>
      </c>
      <c r="N384" s="69"/>
      <c r="P384" s="225">
        <v>58.119043478260892</v>
      </c>
      <c r="Q384" s="225"/>
      <c r="R384" s="225">
        <v>48.26</v>
      </c>
      <c r="S384" s="223"/>
      <c r="T384" s="223">
        <v>58.602158102766772</v>
      </c>
      <c r="U384" s="223"/>
      <c r="V384" s="223">
        <v>51.45</v>
      </c>
      <c r="W384" s="11"/>
      <c r="Y384" s="225">
        <v>73520.590000000026</v>
      </c>
      <c r="Z384" s="225">
        <v>70794.990000000005</v>
      </c>
      <c r="AB384" s="11"/>
      <c r="AC384" s="11"/>
      <c r="AD384" s="11"/>
      <c r="AE384" s="4"/>
      <c r="AF384" s="4"/>
    </row>
    <row r="385" spans="1:32" x14ac:dyDescent="0.2">
      <c r="A385" s="55"/>
      <c r="B385" s="11"/>
      <c r="C385" s="238" t="s">
        <v>515</v>
      </c>
      <c r="D385" s="238"/>
      <c r="E385" s="288">
        <v>8219</v>
      </c>
      <c r="F385" s="11"/>
      <c r="G385" s="11"/>
      <c r="H385" s="11"/>
      <c r="I385" s="11"/>
      <c r="J385" s="11"/>
      <c r="K385" s="11"/>
      <c r="M385" s="192">
        <v>20</v>
      </c>
      <c r="N385" s="69"/>
      <c r="P385" s="225">
        <v>42.102499999999999</v>
      </c>
      <c r="Q385" s="225"/>
      <c r="R385" s="225">
        <v>39.805</v>
      </c>
      <c r="S385" s="223"/>
      <c r="T385" s="223">
        <v>41.057100000000005</v>
      </c>
      <c r="U385" s="223"/>
      <c r="V385" s="223">
        <v>31.899000000000001</v>
      </c>
      <c r="W385" s="11"/>
      <c r="Y385" s="225">
        <v>1684.1</v>
      </c>
      <c r="Z385" s="225">
        <v>1602.38</v>
      </c>
      <c r="AB385" s="11"/>
      <c r="AC385" s="11"/>
      <c r="AD385" s="11"/>
      <c r="AE385" s="4"/>
      <c r="AF385" s="4"/>
    </row>
    <row r="386" spans="1:32" x14ac:dyDescent="0.2">
      <c r="A386" s="55"/>
      <c r="B386" s="11"/>
      <c r="C386" s="238" t="s">
        <v>515</v>
      </c>
      <c r="D386" s="238"/>
      <c r="E386" s="288">
        <v>8242</v>
      </c>
      <c r="F386" s="11"/>
      <c r="G386" s="11"/>
      <c r="H386" s="11"/>
      <c r="I386" s="11"/>
      <c r="J386" s="11"/>
      <c r="K386" s="11"/>
      <c r="M386" s="192">
        <v>257</v>
      </c>
      <c r="N386" s="69"/>
      <c r="P386" s="225">
        <v>44.260990654205592</v>
      </c>
      <c r="Q386" s="225"/>
      <c r="R386" s="225">
        <v>37.159999999999997</v>
      </c>
      <c r="S386" s="223"/>
      <c r="T386" s="223">
        <v>39.729016822429926</v>
      </c>
      <c r="U386" s="223"/>
      <c r="V386" s="223">
        <v>36.015000000000001</v>
      </c>
      <c r="W386" s="11"/>
      <c r="Y386" s="225">
        <v>23679.62999999999</v>
      </c>
      <c r="Z386" s="225">
        <v>21065.29</v>
      </c>
      <c r="AB386" s="11"/>
      <c r="AC386" s="11"/>
      <c r="AD386" s="11"/>
      <c r="AE386" s="4"/>
      <c r="AF386" s="4"/>
    </row>
    <row r="387" spans="1:32" x14ac:dyDescent="0.2">
      <c r="A387" s="55"/>
      <c r="B387" s="11"/>
      <c r="C387" s="238" t="s">
        <v>515</v>
      </c>
      <c r="D387" s="238"/>
      <c r="E387" s="288">
        <v>8251</v>
      </c>
      <c r="F387" s="11"/>
      <c r="G387" s="11"/>
      <c r="H387" s="11"/>
      <c r="I387" s="11"/>
      <c r="J387" s="11"/>
      <c r="K387" s="11"/>
      <c r="M387" s="192">
        <v>70</v>
      </c>
      <c r="N387" s="69"/>
      <c r="P387" s="225">
        <v>38.151126760563372</v>
      </c>
      <c r="Q387" s="225"/>
      <c r="R387" s="225">
        <v>29.824999999999999</v>
      </c>
      <c r="S387" s="223"/>
      <c r="T387" s="223">
        <v>33.449746478873237</v>
      </c>
      <c r="U387" s="223"/>
      <c r="V387" s="223">
        <v>32.927999999999997</v>
      </c>
      <c r="W387" s="11"/>
      <c r="Y387" s="225">
        <v>5417.4599999999991</v>
      </c>
      <c r="Z387" s="225">
        <v>4852</v>
      </c>
      <c r="AB387" s="11"/>
      <c r="AC387" s="11"/>
      <c r="AD387" s="11"/>
      <c r="AE387" s="4"/>
      <c r="AF387" s="4"/>
    </row>
    <row r="388" spans="1:32" x14ac:dyDescent="0.2">
      <c r="A388" s="55"/>
      <c r="B388" s="11"/>
      <c r="C388" s="238" t="s">
        <v>515</v>
      </c>
      <c r="D388" s="238"/>
      <c r="E388" s="288">
        <v>8252</v>
      </c>
      <c r="F388" s="11"/>
      <c r="G388" s="11"/>
      <c r="H388" s="11"/>
      <c r="I388" s="11"/>
      <c r="J388" s="11"/>
      <c r="K388" s="11"/>
      <c r="M388" s="192">
        <v>14</v>
      </c>
      <c r="N388" s="69"/>
      <c r="P388" s="225">
        <v>46.95178571428572</v>
      </c>
      <c r="Q388" s="225"/>
      <c r="R388" s="225">
        <v>41.2</v>
      </c>
      <c r="S388" s="223"/>
      <c r="T388" s="223">
        <v>45.129000000000005</v>
      </c>
      <c r="U388" s="223"/>
      <c r="V388" s="223">
        <v>38.587499999999999</v>
      </c>
      <c r="W388" s="11"/>
      <c r="Y388" s="225">
        <v>1314.65</v>
      </c>
      <c r="Z388" s="225">
        <v>1215.9000000000001</v>
      </c>
      <c r="AB388" s="11"/>
      <c r="AC388" s="11"/>
      <c r="AD388" s="11"/>
      <c r="AE388" s="4"/>
      <c r="AF388" s="4"/>
    </row>
    <row r="389" spans="1:32" x14ac:dyDescent="0.2">
      <c r="A389" s="55"/>
      <c r="B389" s="11"/>
      <c r="C389" s="238" t="s">
        <v>515</v>
      </c>
      <c r="D389" s="238"/>
      <c r="E389" s="288">
        <v>8270</v>
      </c>
      <c r="F389" s="11"/>
      <c r="G389" s="11"/>
      <c r="H389" s="11"/>
      <c r="I389" s="11"/>
      <c r="J389" s="11"/>
      <c r="K389" s="11"/>
      <c r="M389" s="192">
        <v>1</v>
      </c>
      <c r="N389" s="69"/>
      <c r="P389" s="225">
        <v>209.57499999999999</v>
      </c>
      <c r="Q389" s="225"/>
      <c r="R389" s="225">
        <v>209.57499999999999</v>
      </c>
      <c r="S389" s="223"/>
      <c r="T389" s="223">
        <v>239.75700000000001</v>
      </c>
      <c r="U389" s="223"/>
      <c r="V389" s="223">
        <v>239.75700000000001</v>
      </c>
      <c r="W389" s="11"/>
      <c r="Y389" s="225">
        <v>419.15</v>
      </c>
      <c r="Z389" s="225">
        <v>419.15</v>
      </c>
      <c r="AB389" s="11"/>
      <c r="AC389" s="11"/>
      <c r="AD389" s="11"/>
      <c r="AE389" s="4"/>
      <c r="AF389" s="4"/>
    </row>
    <row r="390" spans="1:32" x14ac:dyDescent="0.2">
      <c r="A390" s="55"/>
      <c r="B390" s="11"/>
      <c r="C390" s="238" t="s">
        <v>769</v>
      </c>
      <c r="D390" s="238"/>
      <c r="E390" s="288">
        <v>8332</v>
      </c>
      <c r="F390" s="11"/>
      <c r="G390" s="11"/>
      <c r="H390" s="11"/>
      <c r="I390" s="11"/>
      <c r="J390" s="11"/>
      <c r="K390" s="11"/>
      <c r="M390" s="192">
        <v>1</v>
      </c>
      <c r="N390" s="69"/>
      <c r="P390" s="225">
        <v>0</v>
      </c>
      <c r="Q390" s="225"/>
      <c r="R390" s="225">
        <v>0</v>
      </c>
      <c r="S390" s="223"/>
      <c r="T390" s="223">
        <v>0</v>
      </c>
      <c r="U390" s="223"/>
      <c r="V390" s="223">
        <v>0</v>
      </c>
      <c r="W390" s="11"/>
      <c r="Y390" s="225">
        <v>0</v>
      </c>
      <c r="Z390" s="225">
        <v>0</v>
      </c>
      <c r="AB390" s="11"/>
      <c r="AC390" s="11"/>
      <c r="AD390" s="11"/>
      <c r="AE390" s="4"/>
      <c r="AF390" s="4"/>
    </row>
    <row r="391" spans="1:32" x14ac:dyDescent="0.2">
      <c r="A391" s="55"/>
      <c r="B391" s="11"/>
      <c r="C391" s="238" t="s">
        <v>516</v>
      </c>
      <c r="D391" s="238"/>
      <c r="E391" s="288">
        <v>8033</v>
      </c>
      <c r="F391" s="11"/>
      <c r="G391" s="11"/>
      <c r="H391" s="11"/>
      <c r="I391" s="11"/>
      <c r="J391" s="11"/>
      <c r="K391" s="11"/>
      <c r="M391" s="192">
        <v>1</v>
      </c>
      <c r="N391" s="69"/>
      <c r="P391" s="225">
        <v>66.394999999999996</v>
      </c>
      <c r="Q391" s="225"/>
      <c r="R391" s="225">
        <v>66.39500000000001</v>
      </c>
      <c r="S391" s="223"/>
      <c r="T391" s="223">
        <v>72.03</v>
      </c>
      <c r="U391" s="223"/>
      <c r="V391" s="223">
        <v>72.03</v>
      </c>
      <c r="W391" s="11"/>
      <c r="Y391" s="225">
        <v>132.79</v>
      </c>
      <c r="Z391" s="225">
        <v>132.79</v>
      </c>
      <c r="AB391" s="11"/>
      <c r="AC391" s="11"/>
      <c r="AD391" s="11"/>
      <c r="AE391" s="4"/>
      <c r="AF391" s="4"/>
    </row>
    <row r="392" spans="1:32" x14ac:dyDescent="0.2">
      <c r="A392" s="55"/>
      <c r="B392" s="11"/>
      <c r="C392" s="238" t="s">
        <v>516</v>
      </c>
      <c r="D392" s="238"/>
      <c r="E392" s="288">
        <v>8302</v>
      </c>
      <c r="F392" s="11"/>
      <c r="G392" s="11"/>
      <c r="H392" s="11"/>
      <c r="I392" s="11"/>
      <c r="J392" s="11"/>
      <c r="K392" s="11"/>
      <c r="M392" s="192">
        <v>4</v>
      </c>
      <c r="N392" s="69"/>
      <c r="P392" s="225">
        <v>65.46374999999999</v>
      </c>
      <c r="Q392" s="225"/>
      <c r="R392" s="225">
        <v>55.505000000000003</v>
      </c>
      <c r="S392" s="223"/>
      <c r="T392" s="223">
        <v>70.743749999999991</v>
      </c>
      <c r="U392" s="223"/>
      <c r="V392" s="223">
        <v>57.623999999999995</v>
      </c>
      <c r="W392" s="11"/>
      <c r="Y392" s="225">
        <v>523.70999999999992</v>
      </c>
      <c r="Z392" s="225">
        <v>523.71</v>
      </c>
      <c r="AB392" s="11"/>
      <c r="AC392" s="11"/>
      <c r="AD392" s="11"/>
      <c r="AE392" s="4"/>
      <c r="AF392" s="4"/>
    </row>
    <row r="393" spans="1:32" x14ac:dyDescent="0.2">
      <c r="A393" s="55"/>
      <c r="B393" s="11"/>
      <c r="C393" s="238" t="s">
        <v>770</v>
      </c>
      <c r="D393" s="238"/>
      <c r="E393" s="288">
        <v>8303</v>
      </c>
      <c r="F393" s="11"/>
      <c r="G393" s="11"/>
      <c r="H393" s="11"/>
      <c r="I393" s="11"/>
      <c r="J393" s="11"/>
      <c r="K393" s="11"/>
      <c r="M393" s="192">
        <v>1</v>
      </c>
      <c r="N393" s="69"/>
      <c r="P393" s="225">
        <v>60.59</v>
      </c>
      <c r="Q393" s="225"/>
      <c r="R393" s="225">
        <v>60.589999999999996</v>
      </c>
      <c r="S393" s="223"/>
      <c r="T393" s="223">
        <v>64.826999999999998</v>
      </c>
      <c r="U393" s="223"/>
      <c r="V393" s="223">
        <v>64.826999999999998</v>
      </c>
      <c r="W393" s="11"/>
      <c r="Y393" s="225">
        <v>121.18</v>
      </c>
      <c r="Z393" s="225">
        <v>121.18</v>
      </c>
      <c r="AB393" s="11"/>
      <c r="AC393" s="11"/>
      <c r="AD393" s="11"/>
      <c r="AE393" s="4"/>
      <c r="AF393" s="4"/>
    </row>
    <row r="394" spans="1:32" x14ac:dyDescent="0.2">
      <c r="A394" s="55"/>
      <c r="B394" s="11"/>
      <c r="C394" s="238" t="s">
        <v>516</v>
      </c>
      <c r="D394" s="238"/>
      <c r="E394" s="288">
        <v>8322</v>
      </c>
      <c r="F394" s="11"/>
      <c r="G394" s="11"/>
      <c r="H394" s="11"/>
      <c r="I394" s="11"/>
      <c r="J394" s="11"/>
      <c r="K394" s="11"/>
      <c r="M394" s="192">
        <v>1</v>
      </c>
      <c r="N394" s="69"/>
      <c r="P394" s="225">
        <v>10.038</v>
      </c>
      <c r="Q394" s="225"/>
      <c r="R394" s="225">
        <v>7.26</v>
      </c>
      <c r="S394" s="223"/>
      <c r="T394" s="223">
        <v>9.0551999999999992</v>
      </c>
      <c r="U394" s="223"/>
      <c r="V394" s="223">
        <v>5.1449999999999996</v>
      </c>
      <c r="W394" s="11"/>
      <c r="Y394" s="225">
        <v>50.190000000000005</v>
      </c>
      <c r="Z394" s="225">
        <v>50.19</v>
      </c>
      <c r="AB394" s="11"/>
      <c r="AC394" s="11"/>
      <c r="AD394" s="11"/>
      <c r="AE394" s="4"/>
      <c r="AF394" s="4"/>
    </row>
    <row r="395" spans="1:32" x14ac:dyDescent="0.2">
      <c r="A395" s="55"/>
      <c r="B395" s="11"/>
      <c r="C395" s="238" t="s">
        <v>516</v>
      </c>
      <c r="D395" s="238"/>
      <c r="E395" s="288">
        <v>8329</v>
      </c>
      <c r="F395" s="11"/>
      <c r="G395" s="11"/>
      <c r="H395" s="11"/>
      <c r="I395" s="11"/>
      <c r="J395" s="11"/>
      <c r="K395" s="11"/>
      <c r="M395" s="192">
        <v>1</v>
      </c>
      <c r="N395" s="69"/>
      <c r="P395" s="225">
        <v>27.535</v>
      </c>
      <c r="Q395" s="225"/>
      <c r="R395" s="225">
        <v>27.535</v>
      </c>
      <c r="S395" s="223"/>
      <c r="T395" s="223">
        <v>25.75</v>
      </c>
      <c r="U395" s="223"/>
      <c r="V395" s="223">
        <v>25.75</v>
      </c>
      <c r="W395" s="11"/>
      <c r="Y395" s="225">
        <v>55.07</v>
      </c>
      <c r="Z395" s="225">
        <v>55.07</v>
      </c>
      <c r="AB395" s="11"/>
      <c r="AC395" s="11"/>
      <c r="AD395" s="11"/>
      <c r="AE395" s="4"/>
      <c r="AF395" s="4"/>
    </row>
    <row r="396" spans="1:32" x14ac:dyDescent="0.2">
      <c r="A396" s="55"/>
      <c r="B396" s="11"/>
      <c r="C396" s="238" t="s">
        <v>516</v>
      </c>
      <c r="D396" s="238"/>
      <c r="E396" s="288">
        <v>8332</v>
      </c>
      <c r="F396" s="11"/>
      <c r="G396" s="11"/>
      <c r="H396" s="11"/>
      <c r="I396" s="11"/>
      <c r="J396" s="11"/>
      <c r="K396" s="11"/>
      <c r="M396" s="192">
        <v>9352</v>
      </c>
      <c r="N396" s="69"/>
      <c r="P396" s="225">
        <v>29.297990561888163</v>
      </c>
      <c r="Q396" s="225"/>
      <c r="R396" s="225">
        <v>28.119999999999997</v>
      </c>
      <c r="S396" s="223"/>
      <c r="T396" s="223">
        <v>25.977420622887326</v>
      </c>
      <c r="U396" s="223"/>
      <c r="V396" s="223">
        <v>25.801360465116272</v>
      </c>
      <c r="W396" s="11"/>
      <c r="Y396" s="225">
        <v>860705.50000000035</v>
      </c>
      <c r="Z396" s="225">
        <v>814861.78999999899</v>
      </c>
      <c r="AB396" s="11"/>
      <c r="AC396" s="11"/>
      <c r="AD396" s="11"/>
      <c r="AE396" s="4"/>
      <c r="AF396" s="4"/>
    </row>
    <row r="397" spans="1:32" x14ac:dyDescent="0.2">
      <c r="A397" s="55"/>
      <c r="B397" s="11"/>
      <c r="C397" s="238" t="s">
        <v>516</v>
      </c>
      <c r="D397" s="238"/>
      <c r="E397" s="288">
        <v>8333</v>
      </c>
      <c r="F397" s="11"/>
      <c r="G397" s="11"/>
      <c r="H397" s="11"/>
      <c r="I397" s="11"/>
      <c r="J397" s="11"/>
      <c r="K397" s="11"/>
      <c r="M397" s="192">
        <v>1</v>
      </c>
      <c r="N397" s="69"/>
      <c r="P397" s="225">
        <v>60.239999999999995</v>
      </c>
      <c r="Q397" s="225"/>
      <c r="R397" s="225">
        <v>60.24</v>
      </c>
      <c r="S397" s="223"/>
      <c r="T397" s="223">
        <v>64.826999999999998</v>
      </c>
      <c r="U397" s="223"/>
      <c r="V397" s="223">
        <v>64.826999999999998</v>
      </c>
      <c r="W397" s="11"/>
      <c r="Y397" s="225">
        <v>120.47999999999999</v>
      </c>
      <c r="Z397" s="225">
        <v>120.48</v>
      </c>
      <c r="AB397" s="11"/>
      <c r="AC397" s="11"/>
      <c r="AD397" s="11"/>
      <c r="AE397" s="4"/>
      <c r="AF397" s="4"/>
    </row>
    <row r="398" spans="1:32" x14ac:dyDescent="0.2">
      <c r="A398" s="55"/>
      <c r="B398" s="11"/>
      <c r="C398" s="238" t="s">
        <v>516</v>
      </c>
      <c r="D398" s="238"/>
      <c r="E398" s="288">
        <v>8348</v>
      </c>
      <c r="F398" s="11"/>
      <c r="G398" s="11"/>
      <c r="H398" s="11"/>
      <c r="I398" s="11"/>
      <c r="J398" s="11"/>
      <c r="K398" s="11"/>
      <c r="M398" s="192">
        <v>1</v>
      </c>
      <c r="N398" s="69"/>
      <c r="P398" s="225">
        <v>23.14</v>
      </c>
      <c r="Q398" s="225"/>
      <c r="R398" s="225">
        <v>23.14</v>
      </c>
      <c r="S398" s="223"/>
      <c r="T398" s="223">
        <v>20.6</v>
      </c>
      <c r="U398" s="223"/>
      <c r="V398" s="223">
        <v>20.6</v>
      </c>
      <c r="W398" s="11"/>
      <c r="Y398" s="225">
        <v>46.28</v>
      </c>
      <c r="Z398" s="225">
        <v>46.28</v>
      </c>
      <c r="AB398" s="11"/>
      <c r="AC398" s="11"/>
      <c r="AD398" s="11"/>
      <c r="AE398" s="4"/>
      <c r="AF398" s="4"/>
    </row>
    <row r="399" spans="1:32" x14ac:dyDescent="0.2">
      <c r="A399" s="55"/>
      <c r="B399" s="11"/>
      <c r="C399" s="238" t="s">
        <v>516</v>
      </c>
      <c r="D399" s="238"/>
      <c r="E399" s="288">
        <v>8352</v>
      </c>
      <c r="F399" s="11"/>
      <c r="G399" s="11"/>
      <c r="H399" s="11"/>
      <c r="I399" s="11"/>
      <c r="J399" s="11"/>
      <c r="K399" s="11"/>
      <c r="M399" s="192">
        <v>3</v>
      </c>
      <c r="N399" s="69"/>
      <c r="P399" s="225">
        <v>40.034999999999997</v>
      </c>
      <c r="Q399" s="225"/>
      <c r="R399" s="225">
        <v>38.224999999999994</v>
      </c>
      <c r="S399" s="223"/>
      <c r="T399" s="223">
        <v>41.16</v>
      </c>
      <c r="U399" s="223"/>
      <c r="V399" s="223">
        <v>41.16</v>
      </c>
      <c r="W399" s="11"/>
      <c r="Y399" s="225">
        <v>160.13999999999999</v>
      </c>
      <c r="Z399" s="225">
        <v>160.13999999999999</v>
      </c>
      <c r="AB399" s="11"/>
      <c r="AC399" s="11"/>
      <c r="AD399" s="11"/>
      <c r="AE399" s="4"/>
      <c r="AF399" s="4"/>
    </row>
    <row r="400" spans="1:32" x14ac:dyDescent="0.2">
      <c r="A400" s="55"/>
      <c r="B400" s="11"/>
      <c r="C400" s="238" t="s">
        <v>517</v>
      </c>
      <c r="D400" s="238"/>
      <c r="E400" s="288">
        <v>8340</v>
      </c>
      <c r="F400" s="11"/>
      <c r="G400" s="11"/>
      <c r="H400" s="11"/>
      <c r="I400" s="11"/>
      <c r="J400" s="11"/>
      <c r="K400" s="11"/>
      <c r="M400" s="192">
        <v>130</v>
      </c>
      <c r="N400" s="69"/>
      <c r="P400" s="225">
        <v>33.641422924901185</v>
      </c>
      <c r="Q400" s="225"/>
      <c r="R400" s="225">
        <v>22.16</v>
      </c>
      <c r="S400" s="223"/>
      <c r="T400" s="223">
        <v>29.970901185770732</v>
      </c>
      <c r="U400" s="223"/>
      <c r="V400" s="223">
        <v>26.754000000000001</v>
      </c>
      <c r="W400" s="11"/>
      <c r="Y400" s="225">
        <v>8511.2800000000007</v>
      </c>
      <c r="Z400" s="225">
        <v>7856.49</v>
      </c>
      <c r="AB400" s="11"/>
      <c r="AC400" s="11"/>
      <c r="AD400" s="11"/>
      <c r="AE400" s="4"/>
      <c r="AF400" s="4"/>
    </row>
    <row r="401" spans="1:32" x14ac:dyDescent="0.2">
      <c r="A401" s="55"/>
      <c r="B401" s="11"/>
      <c r="C401" s="238" t="s">
        <v>771</v>
      </c>
      <c r="D401" s="238"/>
      <c r="E401" s="288">
        <v>8332</v>
      </c>
      <c r="F401" s="11"/>
      <c r="G401" s="11"/>
      <c r="H401" s="11"/>
      <c r="I401" s="11"/>
      <c r="J401" s="11"/>
      <c r="K401" s="11"/>
      <c r="M401" s="192">
        <v>1</v>
      </c>
      <c r="N401" s="69"/>
      <c r="P401" s="225">
        <v>23.34</v>
      </c>
      <c r="Q401" s="225"/>
      <c r="R401" s="225">
        <v>23.34</v>
      </c>
      <c r="S401" s="223"/>
      <c r="T401" s="223">
        <v>20.58</v>
      </c>
      <c r="U401" s="223"/>
      <c r="V401" s="223">
        <v>20.58</v>
      </c>
      <c r="W401" s="11"/>
      <c r="Y401" s="225">
        <v>46.68</v>
      </c>
      <c r="Z401" s="225">
        <v>46.68</v>
      </c>
      <c r="AB401" s="11"/>
      <c r="AC401" s="11"/>
      <c r="AD401" s="11"/>
      <c r="AE401" s="4"/>
      <c r="AF401" s="4"/>
    </row>
    <row r="402" spans="1:32" x14ac:dyDescent="0.2">
      <c r="A402" s="55"/>
      <c r="B402" s="11"/>
      <c r="C402" s="238" t="s">
        <v>518</v>
      </c>
      <c r="D402" s="238"/>
      <c r="E402" s="288">
        <v>8341</v>
      </c>
      <c r="F402" s="11"/>
      <c r="G402" s="11"/>
      <c r="H402" s="11"/>
      <c r="I402" s="11"/>
      <c r="J402" s="11"/>
      <c r="K402" s="11"/>
      <c r="M402" s="192">
        <v>381</v>
      </c>
      <c r="N402" s="69"/>
      <c r="P402" s="225">
        <v>38.635897435897419</v>
      </c>
      <c r="Q402" s="225"/>
      <c r="R402" s="225">
        <v>33.476666666666667</v>
      </c>
      <c r="S402" s="223"/>
      <c r="T402" s="223">
        <v>38.484869881362414</v>
      </c>
      <c r="U402" s="223"/>
      <c r="V402" s="223">
        <v>37.729999999999997</v>
      </c>
      <c r="W402" s="11"/>
      <c r="Y402" s="225">
        <v>53655.929999999957</v>
      </c>
      <c r="Z402" s="225">
        <v>53950.41</v>
      </c>
      <c r="AB402" s="11"/>
      <c r="AC402" s="11"/>
      <c r="AD402" s="11"/>
      <c r="AE402" s="4"/>
      <c r="AF402" s="4"/>
    </row>
    <row r="403" spans="1:32" x14ac:dyDescent="0.2">
      <c r="A403" s="55"/>
      <c r="B403" s="11"/>
      <c r="C403" s="238" t="s">
        <v>519</v>
      </c>
      <c r="D403" s="238"/>
      <c r="E403" s="288">
        <v>8342</v>
      </c>
      <c r="F403" s="11"/>
      <c r="G403" s="11"/>
      <c r="H403" s="11"/>
      <c r="I403" s="11"/>
      <c r="J403" s="11"/>
      <c r="K403" s="11"/>
      <c r="M403" s="192">
        <v>33</v>
      </c>
      <c r="N403" s="69"/>
      <c r="P403" s="225">
        <v>51.017230769230771</v>
      </c>
      <c r="Q403" s="225"/>
      <c r="R403" s="225">
        <v>44.38</v>
      </c>
      <c r="S403" s="223"/>
      <c r="T403" s="223">
        <v>52.874769230769225</v>
      </c>
      <c r="U403" s="223"/>
      <c r="V403" s="223">
        <v>48.363</v>
      </c>
      <c r="W403" s="11"/>
      <c r="Y403" s="225">
        <v>3316.1200000000003</v>
      </c>
      <c r="Z403" s="225">
        <v>3257.55</v>
      </c>
      <c r="AB403" s="11"/>
      <c r="AC403" s="11"/>
      <c r="AD403" s="11"/>
      <c r="AE403" s="4"/>
      <c r="AF403" s="4"/>
    </row>
    <row r="404" spans="1:32" x14ac:dyDescent="0.2">
      <c r="A404" s="55"/>
      <c r="B404" s="11"/>
      <c r="C404" s="238" t="s">
        <v>520</v>
      </c>
      <c r="D404" s="238"/>
      <c r="E404" s="288">
        <v>8009</v>
      </c>
      <c r="F404" s="11"/>
      <c r="G404" s="11"/>
      <c r="H404" s="11"/>
      <c r="I404" s="11"/>
      <c r="J404" s="11"/>
      <c r="K404" s="11"/>
      <c r="M404" s="192">
        <v>4</v>
      </c>
      <c r="N404" s="69"/>
      <c r="P404" s="225">
        <v>55.632999999999996</v>
      </c>
      <c r="Q404" s="225"/>
      <c r="R404" s="225">
        <v>54.655000000000001</v>
      </c>
      <c r="S404" s="223"/>
      <c r="T404" s="223">
        <v>58.447199999999995</v>
      </c>
      <c r="U404" s="223"/>
      <c r="V404" s="223">
        <v>48.363</v>
      </c>
      <c r="W404" s="11"/>
      <c r="Y404" s="225">
        <v>556.32999999999993</v>
      </c>
      <c r="Z404" s="225">
        <v>556.33000000000004</v>
      </c>
      <c r="AB404" s="11"/>
      <c r="AC404" s="11"/>
      <c r="AD404" s="11"/>
      <c r="AE404" s="4"/>
      <c r="AF404" s="4"/>
    </row>
    <row r="405" spans="1:32" x14ac:dyDescent="0.2">
      <c r="A405" s="55"/>
      <c r="B405" s="11"/>
      <c r="C405" s="238" t="s">
        <v>520</v>
      </c>
      <c r="D405" s="238"/>
      <c r="E405" s="288">
        <v>8094</v>
      </c>
      <c r="F405" s="11"/>
      <c r="G405" s="11"/>
      <c r="H405" s="11"/>
      <c r="I405" s="11"/>
      <c r="J405" s="11"/>
      <c r="K405" s="11"/>
      <c r="M405" s="192">
        <v>1166</v>
      </c>
      <c r="N405" s="69"/>
      <c r="P405" s="225">
        <v>59.819175173540259</v>
      </c>
      <c r="Q405" s="225"/>
      <c r="R405" s="225">
        <v>52</v>
      </c>
      <c r="S405" s="223"/>
      <c r="T405" s="223">
        <v>59.186335647202966</v>
      </c>
      <c r="U405" s="223"/>
      <c r="V405" s="223">
        <v>53.508000000000003</v>
      </c>
      <c r="W405" s="11"/>
      <c r="Y405" s="225">
        <v>146497.16000000009</v>
      </c>
      <c r="Z405" s="225">
        <v>138353.46</v>
      </c>
      <c r="AB405" s="11"/>
      <c r="AC405" s="11"/>
      <c r="AD405" s="11"/>
      <c r="AE405" s="4"/>
      <c r="AF405" s="4"/>
    </row>
    <row r="406" spans="1:32" x14ac:dyDescent="0.2">
      <c r="A406" s="55"/>
      <c r="B406" s="11"/>
      <c r="C406" s="238" t="s">
        <v>609</v>
      </c>
      <c r="D406" s="238"/>
      <c r="E406" s="288">
        <v>8322</v>
      </c>
      <c r="F406" s="11"/>
      <c r="G406" s="11"/>
      <c r="H406" s="11"/>
      <c r="I406" s="11"/>
      <c r="J406" s="11"/>
      <c r="K406" s="11"/>
      <c r="M406" s="192">
        <v>1</v>
      </c>
      <c r="N406" s="69"/>
      <c r="P406" s="225">
        <v>98.02</v>
      </c>
      <c r="Q406" s="225"/>
      <c r="R406" s="225">
        <v>98.02000000000001</v>
      </c>
      <c r="S406" s="223"/>
      <c r="T406" s="223">
        <v>108.045</v>
      </c>
      <c r="U406" s="223"/>
      <c r="V406" s="223">
        <v>108.045</v>
      </c>
      <c r="W406" s="11"/>
      <c r="Y406" s="225">
        <v>196.04</v>
      </c>
      <c r="Z406" s="225">
        <v>196.04</v>
      </c>
      <c r="AB406" s="11"/>
      <c r="AC406" s="11"/>
      <c r="AD406" s="11"/>
      <c r="AE406" s="4"/>
      <c r="AF406" s="4"/>
    </row>
    <row r="407" spans="1:32" x14ac:dyDescent="0.2">
      <c r="A407" s="55"/>
      <c r="B407" s="11"/>
      <c r="C407" s="238" t="s">
        <v>609</v>
      </c>
      <c r="D407" s="238"/>
      <c r="E407" s="288">
        <v>8343</v>
      </c>
      <c r="F407" s="11"/>
      <c r="G407" s="11"/>
      <c r="H407" s="11"/>
      <c r="I407" s="11"/>
      <c r="J407" s="11"/>
      <c r="K407" s="11"/>
      <c r="M407" s="192">
        <v>732</v>
      </c>
      <c r="N407" s="69"/>
      <c r="P407" s="225">
        <v>40.751134482758616</v>
      </c>
      <c r="Q407" s="225"/>
      <c r="R407" s="225">
        <v>36.973749999999995</v>
      </c>
      <c r="S407" s="223"/>
      <c r="T407" s="223">
        <v>38.717036896551733</v>
      </c>
      <c r="U407" s="223"/>
      <c r="V407" s="223">
        <v>37.043999999999997</v>
      </c>
      <c r="W407" s="11"/>
      <c r="Y407" s="225">
        <v>75762.049999999959</v>
      </c>
      <c r="Z407" s="225">
        <v>73061.78</v>
      </c>
      <c r="AB407" s="11"/>
      <c r="AC407" s="11"/>
      <c r="AD407" s="11"/>
      <c r="AE407" s="4"/>
      <c r="AF407" s="4"/>
    </row>
    <row r="408" spans="1:32" x14ac:dyDescent="0.2">
      <c r="A408" s="55"/>
      <c r="B408" s="11"/>
      <c r="C408" s="238" t="s">
        <v>609</v>
      </c>
      <c r="D408" s="238"/>
      <c r="E408" s="288">
        <v>8434</v>
      </c>
      <c r="F408" s="11"/>
      <c r="G408" s="11"/>
      <c r="H408" s="11"/>
      <c r="I408" s="11"/>
      <c r="J408" s="11"/>
      <c r="K408" s="11"/>
      <c r="M408" s="192">
        <v>2</v>
      </c>
      <c r="N408" s="69"/>
      <c r="P408" s="225">
        <v>48.1175</v>
      </c>
      <c r="Q408" s="225"/>
      <c r="R408" s="225">
        <v>30.409999999999997</v>
      </c>
      <c r="S408" s="223"/>
      <c r="T408" s="223">
        <v>50.420999999999999</v>
      </c>
      <c r="U408" s="223"/>
      <c r="V408" s="223">
        <v>50.421000000000006</v>
      </c>
      <c r="W408" s="11"/>
      <c r="Y408" s="225">
        <v>192.47</v>
      </c>
      <c r="Z408" s="225">
        <v>192.47</v>
      </c>
      <c r="AB408" s="11"/>
      <c r="AC408" s="11"/>
      <c r="AD408" s="11"/>
      <c r="AE408" s="4"/>
      <c r="AF408" s="4"/>
    </row>
    <row r="409" spans="1:32" x14ac:dyDescent="0.2">
      <c r="A409" s="55"/>
      <c r="B409" s="11"/>
      <c r="C409" s="238" t="s">
        <v>522</v>
      </c>
      <c r="D409" s="238"/>
      <c r="E409" s="288">
        <v>8020</v>
      </c>
      <c r="F409" s="11"/>
      <c r="G409" s="11"/>
      <c r="H409" s="11"/>
      <c r="I409" s="11"/>
      <c r="J409" s="11"/>
      <c r="K409" s="11"/>
      <c r="M409" s="192">
        <v>1</v>
      </c>
      <c r="N409" s="69"/>
      <c r="P409" s="225">
        <v>29.164999999999999</v>
      </c>
      <c r="Q409" s="225"/>
      <c r="R409" s="225">
        <v>29.164999999999999</v>
      </c>
      <c r="S409" s="223"/>
      <c r="T409" s="223">
        <v>27.783000000000001</v>
      </c>
      <c r="U409" s="223"/>
      <c r="V409" s="223">
        <v>27.783000000000001</v>
      </c>
      <c r="W409" s="11"/>
      <c r="Y409" s="225">
        <v>58.33</v>
      </c>
      <c r="Z409" s="225">
        <v>58.33</v>
      </c>
      <c r="AB409" s="11"/>
      <c r="AC409" s="11"/>
      <c r="AD409" s="11"/>
      <c r="AE409" s="4"/>
      <c r="AF409" s="4"/>
    </row>
    <row r="410" spans="1:32" x14ac:dyDescent="0.2">
      <c r="A410" s="55"/>
      <c r="B410" s="11"/>
      <c r="C410" s="238" t="s">
        <v>522</v>
      </c>
      <c r="D410" s="238"/>
      <c r="E410" s="288">
        <v>8061</v>
      </c>
      <c r="F410" s="11"/>
      <c r="G410" s="11"/>
      <c r="H410" s="11"/>
      <c r="I410" s="11"/>
      <c r="J410" s="11"/>
      <c r="K410" s="11"/>
      <c r="M410" s="192">
        <v>845</v>
      </c>
      <c r="N410" s="69"/>
      <c r="P410" s="225">
        <v>32.216875739644941</v>
      </c>
      <c r="Q410" s="225"/>
      <c r="R410" s="225">
        <v>23.03</v>
      </c>
      <c r="S410" s="223"/>
      <c r="T410" s="223">
        <v>26.907468639053352</v>
      </c>
      <c r="U410" s="223"/>
      <c r="V410" s="223">
        <v>23.667000000000002</v>
      </c>
      <c r="W410" s="11"/>
      <c r="Y410" s="225">
        <v>54446.519999999946</v>
      </c>
      <c r="Z410" s="225">
        <v>47994.559999999998</v>
      </c>
      <c r="AB410" s="11"/>
      <c r="AC410" s="11"/>
      <c r="AD410" s="11"/>
      <c r="AE410" s="4"/>
      <c r="AF410" s="4"/>
    </row>
    <row r="411" spans="1:32" x14ac:dyDescent="0.2">
      <c r="A411" s="55"/>
      <c r="B411" s="11"/>
      <c r="C411" s="238" t="s">
        <v>685</v>
      </c>
      <c r="D411" s="238"/>
      <c r="E411" s="288">
        <v>8056</v>
      </c>
      <c r="F411" s="11"/>
      <c r="G411" s="11"/>
      <c r="H411" s="11"/>
      <c r="I411" s="11"/>
      <c r="J411" s="11"/>
      <c r="K411" s="11"/>
      <c r="M411" s="192">
        <v>2</v>
      </c>
      <c r="N411" s="69"/>
      <c r="P411" s="225">
        <v>29.675000000000001</v>
      </c>
      <c r="Q411" s="225"/>
      <c r="R411" s="225">
        <v>25.660000000000004</v>
      </c>
      <c r="S411" s="223"/>
      <c r="T411" s="223">
        <v>28.811999999999998</v>
      </c>
      <c r="U411" s="223"/>
      <c r="V411" s="223">
        <v>28.811999999999998</v>
      </c>
      <c r="W411" s="11"/>
      <c r="Y411" s="225">
        <v>118.7</v>
      </c>
      <c r="Z411" s="225">
        <v>118.7</v>
      </c>
      <c r="AB411" s="11"/>
      <c r="AC411" s="11"/>
      <c r="AD411" s="11"/>
      <c r="AE411" s="4"/>
      <c r="AF411" s="4"/>
    </row>
    <row r="412" spans="1:32" x14ac:dyDescent="0.2">
      <c r="A412" s="55"/>
      <c r="B412" s="11"/>
      <c r="C412" s="238" t="s">
        <v>685</v>
      </c>
      <c r="D412" s="238"/>
      <c r="E412" s="288">
        <v>8061</v>
      </c>
      <c r="F412" s="11"/>
      <c r="G412" s="11"/>
      <c r="H412" s="11"/>
      <c r="I412" s="11"/>
      <c r="J412" s="11"/>
      <c r="K412" s="11"/>
      <c r="M412" s="192">
        <v>8</v>
      </c>
      <c r="N412" s="69"/>
      <c r="P412" s="225">
        <v>34.963124999999998</v>
      </c>
      <c r="Q412" s="225"/>
      <c r="R412" s="225">
        <v>36.195</v>
      </c>
      <c r="S412" s="223"/>
      <c r="T412" s="223">
        <v>34.471499999999999</v>
      </c>
      <c r="U412" s="223"/>
      <c r="V412" s="223">
        <v>33.442499999999995</v>
      </c>
      <c r="W412" s="11"/>
      <c r="Y412" s="225">
        <v>559.41</v>
      </c>
      <c r="Z412" s="225">
        <v>553.08000000000004</v>
      </c>
      <c r="AB412" s="11"/>
      <c r="AC412" s="11"/>
      <c r="AD412" s="11"/>
      <c r="AE412" s="4"/>
      <c r="AF412" s="4"/>
    </row>
    <row r="413" spans="1:32" x14ac:dyDescent="0.2">
      <c r="A413" s="55"/>
      <c r="B413" s="11"/>
      <c r="C413" s="238" t="s">
        <v>772</v>
      </c>
      <c r="D413" s="238"/>
      <c r="E413" s="288">
        <v>8020</v>
      </c>
      <c r="F413" s="11"/>
      <c r="G413" s="11"/>
      <c r="H413" s="11"/>
      <c r="I413" s="11"/>
      <c r="J413" s="11"/>
      <c r="K413" s="11"/>
      <c r="M413" s="192">
        <v>5</v>
      </c>
      <c r="N413" s="69"/>
      <c r="P413" s="225">
        <v>21.515555555555554</v>
      </c>
      <c r="Q413" s="225"/>
      <c r="R413" s="225">
        <v>14.52</v>
      </c>
      <c r="S413" s="223"/>
      <c r="T413" s="223">
        <v>18.293333333333337</v>
      </c>
      <c r="U413" s="223"/>
      <c r="V413" s="223">
        <v>14.406000000000001</v>
      </c>
      <c r="W413" s="11"/>
      <c r="Y413" s="225">
        <v>193.64</v>
      </c>
      <c r="Z413" s="225">
        <v>193.64</v>
      </c>
      <c r="AB413" s="11"/>
      <c r="AC413" s="11"/>
      <c r="AD413" s="11"/>
      <c r="AE413" s="4"/>
      <c r="AF413" s="4"/>
    </row>
    <row r="414" spans="1:32" x14ac:dyDescent="0.2">
      <c r="A414" s="55"/>
      <c r="B414" s="11"/>
      <c r="C414" s="238" t="s">
        <v>523</v>
      </c>
      <c r="D414" s="238"/>
      <c r="E414" s="288">
        <v>8039</v>
      </c>
      <c r="F414" s="11"/>
      <c r="G414" s="11"/>
      <c r="H414" s="11"/>
      <c r="I414" s="11"/>
      <c r="J414" s="11"/>
      <c r="K414" s="11"/>
      <c r="M414" s="192">
        <v>1</v>
      </c>
      <c r="N414" s="69"/>
      <c r="P414" s="225">
        <v>56.35</v>
      </c>
      <c r="Q414" s="225"/>
      <c r="R414" s="225">
        <v>51.83</v>
      </c>
      <c r="S414" s="223"/>
      <c r="T414" s="223">
        <v>45.279499999999999</v>
      </c>
      <c r="U414" s="223"/>
      <c r="V414" s="223">
        <v>45.279500000000006</v>
      </c>
      <c r="W414" s="11"/>
      <c r="Y414" s="225">
        <v>225.4</v>
      </c>
      <c r="Z414" s="225">
        <v>225.4</v>
      </c>
      <c r="AB414" s="11"/>
      <c r="AC414" s="11"/>
      <c r="AD414" s="11"/>
      <c r="AE414" s="4"/>
      <c r="AF414" s="4"/>
    </row>
    <row r="415" spans="1:32" x14ac:dyDescent="0.2">
      <c r="A415" s="55"/>
      <c r="B415" s="11"/>
      <c r="C415" s="238" t="s">
        <v>523</v>
      </c>
      <c r="D415" s="238"/>
      <c r="E415" s="288">
        <v>8054</v>
      </c>
      <c r="F415" s="11"/>
      <c r="G415" s="11"/>
      <c r="H415" s="11"/>
      <c r="I415" s="11"/>
      <c r="J415" s="11"/>
      <c r="K415" s="11"/>
      <c r="M415" s="192">
        <v>1</v>
      </c>
      <c r="N415" s="69"/>
      <c r="P415" s="225">
        <v>86.064999999999998</v>
      </c>
      <c r="Q415" s="225"/>
      <c r="R415" s="225">
        <v>86.064999999999998</v>
      </c>
      <c r="S415" s="223"/>
      <c r="T415" s="223">
        <v>94.668000000000006</v>
      </c>
      <c r="U415" s="223"/>
      <c r="V415" s="223">
        <v>94.668000000000006</v>
      </c>
      <c r="W415" s="11"/>
      <c r="Y415" s="225">
        <v>172.13</v>
      </c>
      <c r="Z415" s="225">
        <v>172.13</v>
      </c>
      <c r="AB415" s="11"/>
      <c r="AC415" s="11"/>
      <c r="AD415" s="11"/>
      <c r="AE415" s="4"/>
      <c r="AF415" s="4"/>
    </row>
    <row r="416" spans="1:32" x14ac:dyDescent="0.2">
      <c r="A416" s="55"/>
      <c r="B416" s="11"/>
      <c r="C416" s="238" t="s">
        <v>523</v>
      </c>
      <c r="D416" s="238"/>
      <c r="E416" s="288">
        <v>8060</v>
      </c>
      <c r="F416" s="11"/>
      <c r="G416" s="11"/>
      <c r="H416" s="11"/>
      <c r="I416" s="11"/>
      <c r="J416" s="11"/>
      <c r="K416" s="11"/>
      <c r="M416" s="192">
        <v>1</v>
      </c>
      <c r="N416" s="69"/>
      <c r="P416" s="225">
        <v>16.490000000000002</v>
      </c>
      <c r="Q416" s="225"/>
      <c r="R416" s="225">
        <v>16.490000000000002</v>
      </c>
      <c r="S416" s="223"/>
      <c r="T416" s="223">
        <v>13.377000000000001</v>
      </c>
      <c r="U416" s="223"/>
      <c r="V416" s="223">
        <v>13.377000000000001</v>
      </c>
      <c r="W416" s="11"/>
      <c r="Y416" s="225">
        <v>32.980000000000004</v>
      </c>
      <c r="Z416" s="225">
        <v>32.979999999999997</v>
      </c>
      <c r="AB416" s="11"/>
      <c r="AC416" s="11"/>
      <c r="AD416" s="11"/>
      <c r="AE416" s="4"/>
      <c r="AF416" s="4"/>
    </row>
    <row r="417" spans="1:32" x14ac:dyDescent="0.2">
      <c r="A417" s="55"/>
      <c r="B417" s="11"/>
      <c r="C417" s="238" t="s">
        <v>772</v>
      </c>
      <c r="D417" s="238"/>
      <c r="E417" s="288">
        <v>8062</v>
      </c>
      <c r="F417" s="11"/>
      <c r="G417" s="11"/>
      <c r="H417" s="11"/>
      <c r="I417" s="11"/>
      <c r="J417" s="11"/>
      <c r="K417" s="11"/>
      <c r="M417" s="192">
        <v>3502</v>
      </c>
      <c r="N417" s="69"/>
      <c r="P417" s="225">
        <v>33.983226308012632</v>
      </c>
      <c r="Q417" s="225"/>
      <c r="R417" s="225">
        <v>30.358076923076929</v>
      </c>
      <c r="S417" s="223"/>
      <c r="T417" s="223">
        <v>29.001726706086586</v>
      </c>
      <c r="U417" s="223"/>
      <c r="V417" s="223">
        <v>30.395076923076921</v>
      </c>
      <c r="W417" s="11"/>
      <c r="Y417" s="225">
        <v>403125.53000000032</v>
      </c>
      <c r="Z417" s="225">
        <v>370260.62</v>
      </c>
      <c r="AB417" s="11"/>
      <c r="AC417" s="11"/>
      <c r="AD417" s="11"/>
      <c r="AE417" s="4"/>
      <c r="AF417" s="4"/>
    </row>
    <row r="418" spans="1:32" x14ac:dyDescent="0.2">
      <c r="A418" s="55"/>
      <c r="B418" s="11"/>
      <c r="C418" s="238" t="s">
        <v>523</v>
      </c>
      <c r="D418" s="238"/>
      <c r="E418" s="288">
        <v>8064</v>
      </c>
      <c r="F418" s="11"/>
      <c r="G418" s="11"/>
      <c r="H418" s="11"/>
      <c r="I418" s="11"/>
      <c r="J418" s="11"/>
      <c r="K418" s="11"/>
      <c r="M418" s="192">
        <v>1</v>
      </c>
      <c r="N418" s="69"/>
      <c r="P418" s="225">
        <v>51.99</v>
      </c>
      <c r="Q418" s="225"/>
      <c r="R418" s="225">
        <v>51.99</v>
      </c>
      <c r="S418" s="223"/>
      <c r="T418" s="223">
        <v>54.536999999999999</v>
      </c>
      <c r="U418" s="223"/>
      <c r="V418" s="223">
        <v>54.536999999999999</v>
      </c>
      <c r="W418" s="11"/>
      <c r="Y418" s="225">
        <v>103.98</v>
      </c>
      <c r="Z418" s="225">
        <v>103.98</v>
      </c>
      <c r="AB418" s="11"/>
      <c r="AC418" s="11"/>
      <c r="AD418" s="11"/>
      <c r="AE418" s="4"/>
      <c r="AF418" s="4"/>
    </row>
    <row r="419" spans="1:32" x14ac:dyDescent="0.2">
      <c r="A419" s="55"/>
      <c r="B419" s="11"/>
      <c r="C419" s="238" t="s">
        <v>523</v>
      </c>
      <c r="D419" s="238"/>
      <c r="E419" s="288">
        <v>8206</v>
      </c>
      <c r="F419" s="11"/>
      <c r="G419" s="11"/>
      <c r="H419" s="11"/>
      <c r="I419" s="11"/>
      <c r="J419" s="11"/>
      <c r="K419" s="11"/>
      <c r="M419" s="192">
        <v>1</v>
      </c>
      <c r="N419" s="69"/>
      <c r="P419" s="225">
        <v>33.199999999999996</v>
      </c>
      <c r="Q419" s="225"/>
      <c r="R419" s="225">
        <v>33.199999999999996</v>
      </c>
      <c r="S419" s="223"/>
      <c r="T419" s="223">
        <v>32.927999999999997</v>
      </c>
      <c r="U419" s="223"/>
      <c r="V419" s="223">
        <v>32.927999999999997</v>
      </c>
      <c r="W419" s="11"/>
      <c r="Y419" s="225">
        <v>66.399999999999991</v>
      </c>
      <c r="Z419" s="225">
        <v>66.400000000000006</v>
      </c>
      <c r="AB419" s="11"/>
      <c r="AC419" s="11"/>
      <c r="AD419" s="11"/>
      <c r="AE419" s="4"/>
      <c r="AF419" s="4"/>
    </row>
    <row r="420" spans="1:32" x14ac:dyDescent="0.2">
      <c r="A420" s="55"/>
      <c r="B420" s="11"/>
      <c r="C420" s="238" t="s">
        <v>772</v>
      </c>
      <c r="D420" s="238"/>
      <c r="E420" s="288">
        <v>8343</v>
      </c>
      <c r="F420" s="11"/>
      <c r="G420" s="11"/>
      <c r="H420" s="11"/>
      <c r="I420" s="11"/>
      <c r="J420" s="11"/>
      <c r="K420" s="11"/>
      <c r="M420" s="192">
        <v>1</v>
      </c>
      <c r="N420" s="69"/>
      <c r="P420" s="225">
        <v>30.205000000000002</v>
      </c>
      <c r="Q420" s="225"/>
      <c r="R420" s="225">
        <v>30.205000000000002</v>
      </c>
      <c r="S420" s="223"/>
      <c r="T420" s="223">
        <v>28.812000000000001</v>
      </c>
      <c r="U420" s="223"/>
      <c r="V420" s="223">
        <v>28.812000000000001</v>
      </c>
      <c r="W420" s="11"/>
      <c r="Y420" s="225">
        <v>60.410000000000004</v>
      </c>
      <c r="Z420" s="225">
        <v>60.41</v>
      </c>
      <c r="AB420" s="11"/>
      <c r="AC420" s="11"/>
      <c r="AD420" s="11"/>
      <c r="AE420" s="4"/>
      <c r="AF420" s="4"/>
    </row>
    <row r="421" spans="1:32" x14ac:dyDescent="0.2">
      <c r="A421" s="55"/>
      <c r="B421" s="11"/>
      <c r="C421" s="238" t="s">
        <v>523</v>
      </c>
      <c r="D421" s="238"/>
      <c r="E421" s="288">
        <v>8602</v>
      </c>
      <c r="F421" s="11"/>
      <c r="G421" s="11"/>
      <c r="H421" s="11"/>
      <c r="I421" s="11"/>
      <c r="J421" s="11"/>
      <c r="K421" s="11"/>
      <c r="M421" s="192">
        <v>1</v>
      </c>
      <c r="N421" s="69"/>
      <c r="P421" s="225">
        <v>42.5</v>
      </c>
      <c r="Q421" s="225"/>
      <c r="R421" s="225">
        <v>42.5</v>
      </c>
      <c r="S421" s="223"/>
      <c r="T421" s="223">
        <v>43.218000000000004</v>
      </c>
      <c r="U421" s="223"/>
      <c r="V421" s="223">
        <v>43.218000000000004</v>
      </c>
      <c r="W421" s="11"/>
      <c r="Y421" s="225">
        <v>85</v>
      </c>
      <c r="Z421" s="225">
        <v>85</v>
      </c>
      <c r="AB421" s="11"/>
      <c r="AC421" s="11"/>
      <c r="AD421" s="11"/>
      <c r="AE421" s="4"/>
      <c r="AF421" s="4"/>
    </row>
    <row r="422" spans="1:32" x14ac:dyDescent="0.2">
      <c r="A422" s="55"/>
      <c r="B422" s="11"/>
      <c r="C422" s="238" t="s">
        <v>610</v>
      </c>
      <c r="D422" s="238"/>
      <c r="E422" s="288">
        <v>8215</v>
      </c>
      <c r="F422" s="11"/>
      <c r="G422" s="11"/>
      <c r="H422" s="11"/>
      <c r="I422" s="11"/>
      <c r="J422" s="11"/>
      <c r="K422" s="11"/>
      <c r="M422" s="192">
        <v>32</v>
      </c>
      <c r="N422" s="69"/>
      <c r="P422" s="225">
        <v>42.117285714285721</v>
      </c>
      <c r="Q422" s="225"/>
      <c r="R422" s="225">
        <v>40.36</v>
      </c>
      <c r="S422" s="223"/>
      <c r="T422" s="223">
        <v>41.630399999999995</v>
      </c>
      <c r="U422" s="223"/>
      <c r="V422" s="223">
        <v>42.189</v>
      </c>
      <c r="W422" s="11"/>
      <c r="Y422" s="225">
        <v>2948.2100000000005</v>
      </c>
      <c r="Z422" s="225">
        <v>2867.79</v>
      </c>
      <c r="AB422" s="11"/>
      <c r="AC422" s="11"/>
      <c r="AD422" s="11"/>
      <c r="AE422" s="4"/>
      <c r="AF422" s="4"/>
    </row>
    <row r="423" spans="1:32" x14ac:dyDescent="0.2">
      <c r="A423" s="55"/>
      <c r="B423" s="11"/>
      <c r="C423" s="238" t="s">
        <v>641</v>
      </c>
      <c r="D423" s="238"/>
      <c r="E423" s="288">
        <v>8037</v>
      </c>
      <c r="F423" s="11"/>
      <c r="G423" s="11"/>
      <c r="H423" s="11"/>
      <c r="I423" s="11"/>
      <c r="J423" s="11"/>
      <c r="K423" s="11"/>
      <c r="M423" s="192">
        <v>29</v>
      </c>
      <c r="N423" s="69"/>
      <c r="P423" s="225">
        <v>58.767166666666661</v>
      </c>
      <c r="Q423" s="225"/>
      <c r="R423" s="225">
        <v>49.769999999999996</v>
      </c>
      <c r="S423" s="223"/>
      <c r="T423" s="223">
        <v>58.858799999999995</v>
      </c>
      <c r="U423" s="223"/>
      <c r="V423" s="223">
        <v>59.167500000000004</v>
      </c>
      <c r="W423" s="11"/>
      <c r="Y423" s="225">
        <v>3526.0299999999997</v>
      </c>
      <c r="Z423" s="225">
        <v>3385.45</v>
      </c>
      <c r="AB423" s="11"/>
      <c r="AC423" s="11"/>
      <c r="AD423" s="11"/>
      <c r="AE423" s="4"/>
      <c r="AF423" s="4"/>
    </row>
    <row r="424" spans="1:32" x14ac:dyDescent="0.2">
      <c r="A424" s="55"/>
      <c r="B424" s="11"/>
      <c r="C424" s="238" t="s">
        <v>641</v>
      </c>
      <c r="D424" s="238"/>
      <c r="E424" s="288">
        <v>8215</v>
      </c>
      <c r="F424" s="11"/>
      <c r="G424" s="11"/>
      <c r="H424" s="11"/>
      <c r="I424" s="11"/>
      <c r="J424" s="11"/>
      <c r="K424" s="11"/>
      <c r="M424" s="192">
        <v>41</v>
      </c>
      <c r="N424" s="69"/>
      <c r="P424" s="225">
        <v>58.211624999999991</v>
      </c>
      <c r="Q424" s="225"/>
      <c r="R424" s="225">
        <v>46.694999999999993</v>
      </c>
      <c r="S424" s="223"/>
      <c r="T424" s="223">
        <v>59.116049999999994</v>
      </c>
      <c r="U424" s="223"/>
      <c r="V424" s="223">
        <v>48.877499999999998</v>
      </c>
      <c r="W424" s="11"/>
      <c r="Y424" s="225">
        <v>4656.9299999999994</v>
      </c>
      <c r="Z424" s="225">
        <v>4454.97</v>
      </c>
      <c r="AB424" s="11"/>
      <c r="AC424" s="11"/>
      <c r="AD424" s="11"/>
      <c r="AE424" s="4"/>
      <c r="AF424" s="4"/>
    </row>
    <row r="425" spans="1:32" x14ac:dyDescent="0.2">
      <c r="A425" s="55"/>
      <c r="B425" s="11"/>
      <c r="C425" s="238" t="s">
        <v>641</v>
      </c>
      <c r="D425" s="238"/>
      <c r="E425" s="288">
        <v>8217</v>
      </c>
      <c r="F425" s="11"/>
      <c r="G425" s="11"/>
      <c r="H425" s="11"/>
      <c r="I425" s="11"/>
      <c r="J425" s="11"/>
      <c r="K425" s="11"/>
      <c r="M425" s="192">
        <v>14</v>
      </c>
      <c r="N425" s="69"/>
      <c r="P425" s="225">
        <v>53.442499999999995</v>
      </c>
      <c r="Q425" s="225"/>
      <c r="R425" s="225">
        <v>43.855000000000004</v>
      </c>
      <c r="S425" s="223"/>
      <c r="T425" s="223">
        <v>56.815500000000007</v>
      </c>
      <c r="U425" s="223"/>
      <c r="V425" s="223">
        <v>50.935500000000005</v>
      </c>
      <c r="W425" s="11"/>
      <c r="Y425" s="225">
        <v>1496.3899999999999</v>
      </c>
      <c r="Z425" s="225">
        <v>1496.39</v>
      </c>
      <c r="AB425" s="11"/>
      <c r="AC425" s="11"/>
      <c r="AD425" s="11"/>
      <c r="AE425" s="4"/>
      <c r="AF425" s="4"/>
    </row>
    <row r="426" spans="1:32" x14ac:dyDescent="0.2">
      <c r="A426" s="55"/>
      <c r="B426" s="11"/>
      <c r="C426" s="238" t="s">
        <v>773</v>
      </c>
      <c r="D426" s="238"/>
      <c r="E426" s="288">
        <v>8204</v>
      </c>
      <c r="F426" s="11"/>
      <c r="G426" s="11"/>
      <c r="H426" s="11"/>
      <c r="I426" s="11"/>
      <c r="J426" s="11"/>
      <c r="K426" s="11"/>
      <c r="M426" s="192">
        <v>1</v>
      </c>
      <c r="N426" s="69"/>
      <c r="P426" s="225">
        <v>9.8000000000000007</v>
      </c>
      <c r="Q426" s="225"/>
      <c r="R426" s="225">
        <v>9.8000000000000007</v>
      </c>
      <c r="S426" s="223"/>
      <c r="T426" s="223">
        <v>0</v>
      </c>
      <c r="U426" s="223"/>
      <c r="V426" s="223">
        <v>0</v>
      </c>
      <c r="W426" s="11"/>
      <c r="Y426" s="225">
        <v>9.8000000000000007</v>
      </c>
      <c r="Z426" s="225">
        <v>9.8000000000000007</v>
      </c>
      <c r="AB426" s="11"/>
      <c r="AC426" s="11"/>
      <c r="AD426" s="11"/>
      <c r="AE426" s="4"/>
      <c r="AF426" s="4"/>
    </row>
    <row r="427" spans="1:32" x14ac:dyDescent="0.2">
      <c r="A427" s="55"/>
      <c r="B427" s="11"/>
      <c r="C427" s="238" t="s">
        <v>774</v>
      </c>
      <c r="D427" s="238"/>
      <c r="E427" s="288">
        <v>8260</v>
      </c>
      <c r="F427" s="11"/>
      <c r="G427" s="11"/>
      <c r="H427" s="11"/>
      <c r="I427" s="11"/>
      <c r="J427" s="11"/>
      <c r="K427" s="11"/>
      <c r="M427" s="192">
        <v>4</v>
      </c>
      <c r="N427" s="69"/>
      <c r="P427" s="225">
        <v>12.3725</v>
      </c>
      <c r="Q427" s="225"/>
      <c r="R427" s="225">
        <v>11.914999999999999</v>
      </c>
      <c r="S427" s="223"/>
      <c r="T427" s="223">
        <v>9.0124999999999993</v>
      </c>
      <c r="U427" s="223"/>
      <c r="V427" s="223">
        <v>8.24</v>
      </c>
      <c r="W427" s="11"/>
      <c r="Y427" s="225">
        <v>98.98</v>
      </c>
      <c r="Z427" s="225">
        <v>98.98</v>
      </c>
      <c r="AB427" s="11"/>
      <c r="AC427" s="11"/>
      <c r="AD427" s="11"/>
      <c r="AE427" s="4"/>
      <c r="AF427" s="4"/>
    </row>
    <row r="428" spans="1:32" x14ac:dyDescent="0.2">
      <c r="A428" s="55"/>
      <c r="B428" s="11"/>
      <c r="C428" s="238" t="s">
        <v>524</v>
      </c>
      <c r="D428" s="238"/>
      <c r="E428" s="288">
        <v>8318</v>
      </c>
      <c r="F428" s="11"/>
      <c r="G428" s="11"/>
      <c r="H428" s="11"/>
      <c r="I428" s="11"/>
      <c r="J428" s="11"/>
      <c r="K428" s="11"/>
      <c r="M428" s="192">
        <v>2</v>
      </c>
      <c r="N428" s="69"/>
      <c r="P428" s="225">
        <v>57.362499999999997</v>
      </c>
      <c r="Q428" s="225"/>
      <c r="R428" s="225">
        <v>63.034999999999997</v>
      </c>
      <c r="S428" s="223"/>
      <c r="T428" s="223">
        <v>53.507999999999996</v>
      </c>
      <c r="U428" s="223"/>
      <c r="V428" s="223">
        <v>53.507999999999996</v>
      </c>
      <c r="W428" s="11"/>
      <c r="Y428" s="225">
        <v>229.45</v>
      </c>
      <c r="Z428" s="225">
        <v>205.5</v>
      </c>
      <c r="AB428" s="11"/>
      <c r="AC428" s="11"/>
      <c r="AD428" s="11"/>
      <c r="AE428" s="4"/>
      <c r="AF428" s="4"/>
    </row>
    <row r="429" spans="1:32" x14ac:dyDescent="0.2">
      <c r="A429" s="55"/>
      <c r="B429" s="11"/>
      <c r="C429" s="238" t="s">
        <v>524</v>
      </c>
      <c r="D429" s="238"/>
      <c r="E429" s="288">
        <v>8322</v>
      </c>
      <c r="F429" s="11"/>
      <c r="G429" s="11"/>
      <c r="H429" s="11"/>
      <c r="I429" s="11"/>
      <c r="J429" s="11"/>
      <c r="K429" s="11"/>
      <c r="M429" s="192">
        <v>2</v>
      </c>
      <c r="N429" s="69"/>
      <c r="P429" s="225">
        <v>18.958333333333332</v>
      </c>
      <c r="Q429" s="225"/>
      <c r="R429" s="225">
        <v>13.21</v>
      </c>
      <c r="S429" s="223"/>
      <c r="T429" s="223">
        <v>15.435</v>
      </c>
      <c r="U429" s="223"/>
      <c r="V429" s="223">
        <v>11.319000000000001</v>
      </c>
      <c r="W429" s="11"/>
      <c r="Y429" s="225">
        <v>113.75</v>
      </c>
      <c r="Z429" s="225">
        <v>113.75</v>
      </c>
      <c r="AB429" s="11"/>
      <c r="AC429" s="11"/>
      <c r="AD429" s="11"/>
      <c r="AE429" s="4"/>
      <c r="AF429" s="4"/>
    </row>
    <row r="430" spans="1:32" x14ac:dyDescent="0.2">
      <c r="A430" s="55"/>
      <c r="B430" s="11"/>
      <c r="C430" s="238" t="s">
        <v>524</v>
      </c>
      <c r="D430" s="238"/>
      <c r="E430" s="288">
        <v>8343</v>
      </c>
      <c r="F430" s="11"/>
      <c r="G430" s="11"/>
      <c r="H430" s="11"/>
      <c r="I430" s="11"/>
      <c r="J430" s="11"/>
      <c r="K430" s="11"/>
      <c r="M430" s="192">
        <v>1</v>
      </c>
      <c r="N430" s="69"/>
      <c r="P430" s="225">
        <v>31.26</v>
      </c>
      <c r="Q430" s="225"/>
      <c r="R430" s="225">
        <v>31.26</v>
      </c>
      <c r="S430" s="223"/>
      <c r="T430" s="223">
        <v>29.841000000000001</v>
      </c>
      <c r="U430" s="223"/>
      <c r="V430" s="223">
        <v>29.841000000000001</v>
      </c>
      <c r="W430" s="11"/>
      <c r="Y430" s="225">
        <v>62.52</v>
      </c>
      <c r="Z430" s="225">
        <v>62.52</v>
      </c>
      <c r="AB430" s="11"/>
      <c r="AC430" s="11"/>
      <c r="AD430" s="11"/>
      <c r="AE430" s="4"/>
      <c r="AF430" s="4"/>
    </row>
    <row r="431" spans="1:32" x14ac:dyDescent="0.2">
      <c r="A431" s="55"/>
      <c r="B431" s="11"/>
      <c r="C431" s="238" t="s">
        <v>524</v>
      </c>
      <c r="D431" s="238"/>
      <c r="E431" s="288">
        <v>8344</v>
      </c>
      <c r="F431" s="11"/>
      <c r="G431" s="11"/>
      <c r="H431" s="11"/>
      <c r="I431" s="11"/>
      <c r="J431" s="11"/>
      <c r="K431" s="11"/>
      <c r="M431" s="192">
        <v>1537</v>
      </c>
      <c r="N431" s="69"/>
      <c r="P431" s="225">
        <v>45.585189822293962</v>
      </c>
      <c r="Q431" s="225"/>
      <c r="R431" s="225">
        <v>39.967500000000001</v>
      </c>
      <c r="S431" s="223"/>
      <c r="T431" s="223">
        <v>45.501121163166474</v>
      </c>
      <c r="U431" s="223"/>
      <c r="V431" s="223">
        <v>42.189</v>
      </c>
      <c r="W431" s="11"/>
      <c r="Y431" s="225">
        <v>131527.75999999963</v>
      </c>
      <c r="Z431" s="225">
        <v>121667.37</v>
      </c>
      <c r="AB431" s="11"/>
      <c r="AC431" s="11"/>
      <c r="AD431" s="11"/>
      <c r="AE431" s="4"/>
      <c r="AF431" s="4"/>
    </row>
    <row r="432" spans="1:32" x14ac:dyDescent="0.2">
      <c r="A432" s="55"/>
      <c r="B432" s="11"/>
      <c r="C432" s="238" t="s">
        <v>524</v>
      </c>
      <c r="D432" s="238"/>
      <c r="E432" s="288">
        <v>8360</v>
      </c>
      <c r="F432" s="11"/>
      <c r="G432" s="11"/>
      <c r="H432" s="11"/>
      <c r="I432" s="11"/>
      <c r="J432" s="11"/>
      <c r="K432" s="11"/>
      <c r="M432" s="192">
        <v>20</v>
      </c>
      <c r="N432" s="69"/>
      <c r="P432" s="225">
        <v>27.890833333333326</v>
      </c>
      <c r="Q432" s="225"/>
      <c r="R432" s="225">
        <v>10.41</v>
      </c>
      <c r="S432" s="223"/>
      <c r="T432" s="223">
        <v>23.724611111111113</v>
      </c>
      <c r="U432" s="223"/>
      <c r="V432" s="223">
        <v>7.2070000000000007</v>
      </c>
      <c r="W432" s="11"/>
      <c r="Y432" s="225">
        <v>1004.0699999999997</v>
      </c>
      <c r="Z432" s="225">
        <v>939.86</v>
      </c>
      <c r="AB432" s="11"/>
      <c r="AC432" s="11"/>
      <c r="AD432" s="11"/>
      <c r="AE432" s="4"/>
      <c r="AF432" s="4"/>
    </row>
    <row r="433" spans="1:32" x14ac:dyDescent="0.2">
      <c r="A433" s="55"/>
      <c r="B433" s="11"/>
      <c r="C433" s="238" t="s">
        <v>525</v>
      </c>
      <c r="D433" s="238"/>
      <c r="E433" s="288">
        <v>8345</v>
      </c>
      <c r="F433" s="11"/>
      <c r="G433" s="11"/>
      <c r="H433" s="11"/>
      <c r="I433" s="11"/>
      <c r="J433" s="11"/>
      <c r="K433" s="11"/>
      <c r="M433" s="192">
        <v>177</v>
      </c>
      <c r="N433" s="69"/>
      <c r="P433" s="225">
        <v>49.236171428571417</v>
      </c>
      <c r="Q433" s="225"/>
      <c r="R433" s="225">
        <v>36.46</v>
      </c>
      <c r="S433" s="223"/>
      <c r="T433" s="223">
        <v>49.681240000000024</v>
      </c>
      <c r="U433" s="223"/>
      <c r="V433" s="223">
        <v>40.131</v>
      </c>
      <c r="W433" s="11"/>
      <c r="Y433" s="225">
        <v>17232.659999999996</v>
      </c>
      <c r="Z433" s="225">
        <v>16984.54</v>
      </c>
      <c r="AB433" s="11"/>
      <c r="AC433" s="11"/>
      <c r="AD433" s="11"/>
      <c r="AE433" s="4"/>
      <c r="AF433" s="4"/>
    </row>
    <row r="434" spans="1:32" x14ac:dyDescent="0.2">
      <c r="A434" s="55"/>
      <c r="B434" s="11"/>
      <c r="C434" s="238" t="s">
        <v>526</v>
      </c>
      <c r="D434" s="238"/>
      <c r="E434" s="288">
        <v>8346</v>
      </c>
      <c r="F434" s="11"/>
      <c r="G434" s="11"/>
      <c r="H434" s="11"/>
      <c r="I434" s="11"/>
      <c r="J434" s="11"/>
      <c r="K434" s="11"/>
      <c r="M434" s="192">
        <v>223</v>
      </c>
      <c r="N434" s="69"/>
      <c r="P434" s="225">
        <v>66.441698513800432</v>
      </c>
      <c r="Q434" s="225"/>
      <c r="R434" s="225">
        <v>51.11</v>
      </c>
      <c r="S434" s="223"/>
      <c r="T434" s="223">
        <v>71.755087048832308</v>
      </c>
      <c r="U434" s="223"/>
      <c r="V434" s="223">
        <v>67.914000000000001</v>
      </c>
      <c r="W434" s="11"/>
      <c r="Y434" s="225">
        <v>31294.04</v>
      </c>
      <c r="Z434" s="225">
        <v>31733.88</v>
      </c>
      <c r="AB434" s="11"/>
      <c r="AC434" s="11"/>
      <c r="AD434" s="11"/>
      <c r="AE434" s="4"/>
      <c r="AF434" s="4"/>
    </row>
    <row r="435" spans="1:32" x14ac:dyDescent="0.2">
      <c r="A435" s="55"/>
      <c r="B435" s="11"/>
      <c r="C435" s="238" t="s">
        <v>527</v>
      </c>
      <c r="D435" s="238"/>
      <c r="E435" s="288">
        <v>8347</v>
      </c>
      <c r="F435" s="11"/>
      <c r="G435" s="11"/>
      <c r="H435" s="11"/>
      <c r="I435" s="11"/>
      <c r="J435" s="11"/>
      <c r="K435" s="11"/>
      <c r="M435" s="192">
        <v>24</v>
      </c>
      <c r="N435" s="69"/>
      <c r="P435" s="225">
        <v>42.934565217391302</v>
      </c>
      <c r="Q435" s="225"/>
      <c r="R435" s="225">
        <v>28.094999999999999</v>
      </c>
      <c r="S435" s="223"/>
      <c r="T435" s="223">
        <v>42.949565217391303</v>
      </c>
      <c r="U435" s="223"/>
      <c r="V435" s="223">
        <v>31.899000000000001</v>
      </c>
      <c r="W435" s="11"/>
      <c r="Y435" s="225">
        <v>1974.99</v>
      </c>
      <c r="Z435" s="225">
        <v>1912.52</v>
      </c>
      <c r="AB435" s="11"/>
      <c r="AC435" s="11"/>
      <c r="AD435" s="11"/>
      <c r="AE435" s="4"/>
      <c r="AF435" s="4"/>
    </row>
    <row r="436" spans="1:32" x14ac:dyDescent="0.2">
      <c r="A436" s="55"/>
      <c r="B436" s="11"/>
      <c r="C436" s="238" t="s">
        <v>528</v>
      </c>
      <c r="D436" s="238"/>
      <c r="E436" s="288">
        <v>8204</v>
      </c>
      <c r="F436" s="11"/>
      <c r="G436" s="11"/>
      <c r="H436" s="11"/>
      <c r="I436" s="11"/>
      <c r="J436" s="11"/>
      <c r="K436" s="11"/>
      <c r="M436" s="192">
        <v>1681</v>
      </c>
      <c r="N436" s="69"/>
      <c r="P436" s="225">
        <v>31.627352941176472</v>
      </c>
      <c r="Q436" s="225"/>
      <c r="R436" s="225">
        <v>22.64</v>
      </c>
      <c r="S436" s="223"/>
      <c r="T436" s="223">
        <v>26.826358823529517</v>
      </c>
      <c r="U436" s="223"/>
      <c r="V436" s="223">
        <v>22.638000000000002</v>
      </c>
      <c r="W436" s="11"/>
      <c r="Y436" s="225">
        <v>107533</v>
      </c>
      <c r="Z436" s="225">
        <v>95622.95</v>
      </c>
      <c r="AB436" s="11"/>
      <c r="AC436" s="11"/>
      <c r="AD436" s="11"/>
      <c r="AE436" s="4"/>
      <c r="AF436" s="4"/>
    </row>
    <row r="437" spans="1:32" x14ac:dyDescent="0.2">
      <c r="A437" s="55"/>
      <c r="B437" s="11"/>
      <c r="C437" s="238" t="s">
        <v>528</v>
      </c>
      <c r="D437" s="238"/>
      <c r="E437" s="288">
        <v>8226</v>
      </c>
      <c r="F437" s="11"/>
      <c r="G437" s="11"/>
      <c r="H437" s="11"/>
      <c r="I437" s="11"/>
      <c r="J437" s="11"/>
      <c r="K437" s="11"/>
      <c r="M437" s="192">
        <v>1</v>
      </c>
      <c r="N437" s="69"/>
      <c r="P437" s="225">
        <v>11.925000000000001</v>
      </c>
      <c r="Q437" s="225"/>
      <c r="R437" s="225">
        <v>11.925000000000001</v>
      </c>
      <c r="S437" s="223"/>
      <c r="T437" s="223">
        <v>8.2319999999999993</v>
      </c>
      <c r="U437" s="223"/>
      <c r="V437" s="223">
        <v>8.2319999999999993</v>
      </c>
      <c r="W437" s="11"/>
      <c r="Y437" s="225">
        <v>23.85</v>
      </c>
      <c r="Z437" s="225">
        <v>23.85</v>
      </c>
      <c r="AB437" s="11"/>
      <c r="AC437" s="11"/>
      <c r="AD437" s="11"/>
      <c r="AE437" s="4"/>
      <c r="AF437" s="4"/>
    </row>
    <row r="438" spans="1:32" x14ac:dyDescent="0.2">
      <c r="A438" s="55"/>
      <c r="B438" s="11"/>
      <c r="C438" s="238" t="s">
        <v>775</v>
      </c>
      <c r="D438" s="238"/>
      <c r="E438" s="288">
        <v>8260</v>
      </c>
      <c r="F438" s="11"/>
      <c r="G438" s="11"/>
      <c r="H438" s="11"/>
      <c r="I438" s="11"/>
      <c r="J438" s="11"/>
      <c r="K438" s="11"/>
      <c r="M438" s="192">
        <v>2</v>
      </c>
      <c r="N438" s="69"/>
      <c r="P438" s="225">
        <v>14.163333333333332</v>
      </c>
      <c r="Q438" s="225"/>
      <c r="R438" s="225">
        <v>10</v>
      </c>
      <c r="S438" s="223"/>
      <c r="T438" s="223">
        <v>8.9266666666666676</v>
      </c>
      <c r="U438" s="223"/>
      <c r="V438" s="223">
        <v>13.39</v>
      </c>
      <c r="W438" s="11"/>
      <c r="Y438" s="225">
        <v>42.489999999999995</v>
      </c>
      <c r="Z438" s="225">
        <v>41.95</v>
      </c>
      <c r="AB438" s="11"/>
      <c r="AC438" s="11"/>
      <c r="AD438" s="11"/>
      <c r="AE438" s="4"/>
      <c r="AF438" s="4"/>
    </row>
    <row r="439" spans="1:32" x14ac:dyDescent="0.2">
      <c r="A439" s="55"/>
      <c r="B439" s="11"/>
      <c r="C439" s="238" t="s">
        <v>529</v>
      </c>
      <c r="D439" s="238"/>
      <c r="E439" s="288">
        <v>8260</v>
      </c>
      <c r="F439" s="11"/>
      <c r="G439" s="11"/>
      <c r="H439" s="11"/>
      <c r="I439" s="11"/>
      <c r="J439" s="11"/>
      <c r="K439" s="11"/>
      <c r="M439" s="192">
        <v>1378</v>
      </c>
      <c r="N439" s="69"/>
      <c r="P439" s="225">
        <v>18.053621730382197</v>
      </c>
      <c r="Q439" s="225"/>
      <c r="R439" s="225">
        <v>11.12</v>
      </c>
      <c r="S439" s="223"/>
      <c r="T439" s="223">
        <v>10.507948490945722</v>
      </c>
      <c r="U439" s="223"/>
      <c r="V439" s="223">
        <v>5.15</v>
      </c>
      <c r="W439" s="11"/>
      <c r="Y439" s="225">
        <v>44863.24999999976</v>
      </c>
      <c r="Z439" s="225">
        <v>35551.879999999903</v>
      </c>
      <c r="AB439" s="11"/>
      <c r="AC439" s="11"/>
      <c r="AD439" s="11"/>
      <c r="AE439" s="4"/>
      <c r="AF439" s="4"/>
    </row>
    <row r="440" spans="1:32" x14ac:dyDescent="0.2">
      <c r="A440" s="55"/>
      <c r="B440" s="11"/>
      <c r="C440" s="238" t="s">
        <v>776</v>
      </c>
      <c r="D440" s="238"/>
      <c r="E440" s="288">
        <v>8260</v>
      </c>
      <c r="F440" s="11"/>
      <c r="G440" s="11"/>
      <c r="H440" s="11"/>
      <c r="I440" s="11"/>
      <c r="J440" s="11"/>
      <c r="K440" s="11"/>
      <c r="M440" s="192">
        <v>1</v>
      </c>
      <c r="N440" s="69"/>
      <c r="P440" s="225">
        <v>12.75</v>
      </c>
      <c r="Q440" s="225"/>
      <c r="R440" s="225">
        <v>12.75</v>
      </c>
      <c r="S440" s="223"/>
      <c r="T440" s="223">
        <v>9.2609999999999992</v>
      </c>
      <c r="U440" s="223"/>
      <c r="V440" s="223">
        <v>9.2609999999999992</v>
      </c>
      <c r="W440" s="11"/>
      <c r="Y440" s="225">
        <v>25.5</v>
      </c>
      <c r="Z440" s="225">
        <v>25.5</v>
      </c>
      <c r="AB440" s="11"/>
      <c r="AC440" s="11"/>
      <c r="AD440" s="11"/>
      <c r="AE440" s="4"/>
      <c r="AF440" s="4"/>
    </row>
    <row r="441" spans="1:32" x14ac:dyDescent="0.2">
      <c r="A441" s="55"/>
      <c r="B441" s="11"/>
      <c r="C441" s="238" t="s">
        <v>666</v>
      </c>
      <c r="D441" s="238"/>
      <c r="E441" s="288">
        <v>8225</v>
      </c>
      <c r="F441" s="11"/>
      <c r="G441" s="11"/>
      <c r="H441" s="11"/>
      <c r="I441" s="11"/>
      <c r="J441" s="11"/>
      <c r="K441" s="11"/>
      <c r="M441" s="192">
        <v>3259</v>
      </c>
      <c r="N441" s="69"/>
      <c r="P441" s="225">
        <v>21.072789080995101</v>
      </c>
      <c r="Q441" s="225"/>
      <c r="R441" s="225">
        <v>18.318571428571428</v>
      </c>
      <c r="S441" s="223"/>
      <c r="T441" s="223">
        <v>17.20253999010362</v>
      </c>
      <c r="U441" s="223"/>
      <c r="V441" s="223">
        <v>15.582000000000003</v>
      </c>
      <c r="W441" s="11"/>
      <c r="Y441" s="225">
        <v>295593.74000000127</v>
      </c>
      <c r="Z441" s="225">
        <v>251974.58000000101</v>
      </c>
      <c r="AB441" s="11"/>
      <c r="AC441" s="11"/>
      <c r="AD441" s="11"/>
      <c r="AE441" s="4"/>
      <c r="AF441" s="4"/>
    </row>
    <row r="442" spans="1:32" x14ac:dyDescent="0.2">
      <c r="A442" s="55"/>
      <c r="B442" s="11"/>
      <c r="C442" s="238" t="s">
        <v>777</v>
      </c>
      <c r="D442" s="238"/>
      <c r="E442" s="288">
        <v>8226</v>
      </c>
      <c r="F442" s="11"/>
      <c r="G442" s="11"/>
      <c r="H442" s="11"/>
      <c r="I442" s="11"/>
      <c r="J442" s="11"/>
      <c r="K442" s="11"/>
      <c r="M442" s="192">
        <v>2</v>
      </c>
      <c r="N442" s="69"/>
      <c r="P442" s="225">
        <v>10.902857142857142</v>
      </c>
      <c r="Q442" s="225"/>
      <c r="R442" s="225">
        <v>10.5</v>
      </c>
      <c r="S442" s="223"/>
      <c r="T442" s="223">
        <v>0</v>
      </c>
      <c r="U442" s="223"/>
      <c r="V442" s="223">
        <v>0</v>
      </c>
      <c r="W442" s="11"/>
      <c r="Y442" s="225">
        <v>76.319999999999993</v>
      </c>
      <c r="Z442" s="225">
        <v>76.319999999999993</v>
      </c>
      <c r="AB442" s="11"/>
      <c r="AC442" s="11"/>
      <c r="AD442" s="11"/>
      <c r="AE442" s="4"/>
      <c r="AF442" s="4"/>
    </row>
    <row r="443" spans="1:32" x14ac:dyDescent="0.2">
      <c r="A443" s="55"/>
      <c r="B443" s="11"/>
      <c r="C443" s="238" t="s">
        <v>778</v>
      </c>
      <c r="D443" s="238"/>
      <c r="E443" s="288">
        <v>8226</v>
      </c>
      <c r="F443" s="11"/>
      <c r="G443" s="11"/>
      <c r="H443" s="11"/>
      <c r="I443" s="11"/>
      <c r="J443" s="11"/>
      <c r="K443" s="11"/>
      <c r="M443" s="192">
        <v>3</v>
      </c>
      <c r="N443" s="69"/>
      <c r="P443" s="225">
        <v>22.022499999999997</v>
      </c>
      <c r="Q443" s="225"/>
      <c r="R443" s="225">
        <v>13.425000000000001</v>
      </c>
      <c r="S443" s="223"/>
      <c r="T443" s="223">
        <v>18.0075</v>
      </c>
      <c r="U443" s="223"/>
      <c r="V443" s="223">
        <v>18.0075</v>
      </c>
      <c r="W443" s="11"/>
      <c r="Y443" s="225">
        <v>88.089999999999989</v>
      </c>
      <c r="Z443" s="225">
        <v>88.09</v>
      </c>
      <c r="AB443" s="11"/>
      <c r="AC443" s="11"/>
      <c r="AD443" s="11"/>
      <c r="AE443" s="4"/>
      <c r="AF443" s="4"/>
    </row>
    <row r="444" spans="1:32" x14ac:dyDescent="0.2">
      <c r="A444" s="55"/>
      <c r="B444" s="11"/>
      <c r="C444" s="238" t="s">
        <v>531</v>
      </c>
      <c r="D444" s="238"/>
      <c r="E444" s="288">
        <v>8206</v>
      </c>
      <c r="F444" s="11"/>
      <c r="G444" s="11"/>
      <c r="H444" s="11"/>
      <c r="I444" s="11"/>
      <c r="J444" s="11"/>
      <c r="K444" s="11"/>
      <c r="M444" s="192">
        <v>2</v>
      </c>
      <c r="N444" s="69"/>
      <c r="P444" s="225">
        <v>22.395</v>
      </c>
      <c r="Q444" s="225"/>
      <c r="R444" s="225">
        <v>22.225000000000001</v>
      </c>
      <c r="S444" s="223"/>
      <c r="T444" s="223">
        <v>15.434999999999999</v>
      </c>
      <c r="U444" s="223"/>
      <c r="V444" s="223">
        <v>15.435</v>
      </c>
      <c r="W444" s="11"/>
      <c r="Y444" s="225">
        <v>89.58</v>
      </c>
      <c r="Z444" s="225">
        <v>72.3</v>
      </c>
      <c r="AB444" s="11"/>
      <c r="AC444" s="11"/>
      <c r="AD444" s="11"/>
      <c r="AE444" s="4"/>
      <c r="AF444" s="4"/>
    </row>
    <row r="445" spans="1:32" x14ac:dyDescent="0.2">
      <c r="A445" s="55"/>
      <c r="B445" s="11"/>
      <c r="C445" s="238" t="s">
        <v>531</v>
      </c>
      <c r="D445" s="238"/>
      <c r="E445" s="288">
        <v>8222</v>
      </c>
      <c r="F445" s="11"/>
      <c r="G445" s="11"/>
      <c r="H445" s="11"/>
      <c r="I445" s="11"/>
      <c r="J445" s="11"/>
      <c r="K445" s="11"/>
      <c r="M445" s="192">
        <v>1</v>
      </c>
      <c r="N445" s="69"/>
      <c r="P445" s="225">
        <v>51.64</v>
      </c>
      <c r="Q445" s="225"/>
      <c r="R445" s="225">
        <v>51.64</v>
      </c>
      <c r="S445" s="223"/>
      <c r="T445" s="223">
        <v>54.536999999999999</v>
      </c>
      <c r="U445" s="223"/>
      <c r="V445" s="223">
        <v>54.536999999999999</v>
      </c>
      <c r="W445" s="11"/>
      <c r="Y445" s="225">
        <v>103.28</v>
      </c>
      <c r="Z445" s="225">
        <v>103.28</v>
      </c>
      <c r="AB445" s="11"/>
      <c r="AC445" s="11"/>
      <c r="AD445" s="11"/>
      <c r="AE445" s="4"/>
      <c r="AF445" s="4"/>
    </row>
    <row r="446" spans="1:32" x14ac:dyDescent="0.2">
      <c r="A446" s="55"/>
      <c r="B446" s="11"/>
      <c r="C446" s="238" t="s">
        <v>779</v>
      </c>
      <c r="D446" s="238"/>
      <c r="E446" s="288">
        <v>8223</v>
      </c>
      <c r="F446" s="11"/>
      <c r="G446" s="11"/>
      <c r="H446" s="11"/>
      <c r="I446" s="11"/>
      <c r="J446" s="11"/>
      <c r="K446" s="11"/>
      <c r="M446" s="192">
        <v>2</v>
      </c>
      <c r="N446" s="69"/>
      <c r="P446" s="225">
        <v>19.920000000000002</v>
      </c>
      <c r="Q446" s="225"/>
      <c r="R446" s="225">
        <v>17.259999999999998</v>
      </c>
      <c r="S446" s="223"/>
      <c r="T446" s="223">
        <v>16.9785</v>
      </c>
      <c r="U446" s="223"/>
      <c r="V446" s="223">
        <v>16.9785</v>
      </c>
      <c r="W446" s="11"/>
      <c r="Y446" s="225">
        <v>79.680000000000007</v>
      </c>
      <c r="Z446" s="225">
        <v>79.680000000000007</v>
      </c>
      <c r="AB446" s="11"/>
      <c r="AC446" s="11"/>
      <c r="AD446" s="11"/>
      <c r="AE446" s="4"/>
      <c r="AF446" s="4"/>
    </row>
    <row r="447" spans="1:32" x14ac:dyDescent="0.2">
      <c r="A447" s="55"/>
      <c r="B447" s="11"/>
      <c r="C447" s="238" t="s">
        <v>531</v>
      </c>
      <c r="D447" s="238"/>
      <c r="E447" s="288">
        <v>8225</v>
      </c>
      <c r="F447" s="11"/>
      <c r="G447" s="11"/>
      <c r="H447" s="11"/>
      <c r="I447" s="11"/>
      <c r="J447" s="11"/>
      <c r="K447" s="11"/>
      <c r="M447" s="192">
        <v>1</v>
      </c>
      <c r="N447" s="69"/>
      <c r="P447" s="225">
        <v>31.965</v>
      </c>
      <c r="Q447" s="225"/>
      <c r="R447" s="225">
        <v>31.965</v>
      </c>
      <c r="S447" s="223"/>
      <c r="T447" s="223">
        <v>30.87</v>
      </c>
      <c r="U447" s="223"/>
      <c r="V447" s="223">
        <v>30.87</v>
      </c>
      <c r="W447" s="11"/>
      <c r="Y447" s="225">
        <v>63.93</v>
      </c>
      <c r="Z447" s="225">
        <v>63.93</v>
      </c>
      <c r="AB447" s="11"/>
      <c r="AC447" s="11"/>
      <c r="AD447" s="11"/>
      <c r="AE447" s="4"/>
      <c r="AF447" s="4"/>
    </row>
    <row r="448" spans="1:32" x14ac:dyDescent="0.2">
      <c r="A448" s="55"/>
      <c r="B448" s="11"/>
      <c r="C448" s="238" t="s">
        <v>531</v>
      </c>
      <c r="D448" s="238"/>
      <c r="E448" s="288">
        <v>8226</v>
      </c>
      <c r="F448" s="11"/>
      <c r="G448" s="11"/>
      <c r="H448" s="11"/>
      <c r="I448" s="11"/>
      <c r="J448" s="11"/>
      <c r="K448" s="11"/>
      <c r="M448" s="192">
        <v>15572</v>
      </c>
      <c r="N448" s="69"/>
      <c r="P448" s="225">
        <v>29.611882369429207</v>
      </c>
      <c r="Q448" s="225"/>
      <c r="R448" s="225">
        <v>28.017857142857142</v>
      </c>
      <c r="S448" s="223"/>
      <c r="T448" s="223">
        <v>28.455065990843504</v>
      </c>
      <c r="U448" s="223"/>
      <c r="V448" s="223">
        <v>27.048000000000002</v>
      </c>
      <c r="W448" s="11"/>
      <c r="Y448" s="225">
        <v>953169.29000001564</v>
      </c>
      <c r="Z448" s="225">
        <v>909274.76000001805</v>
      </c>
      <c r="AB448" s="11"/>
      <c r="AC448" s="11"/>
      <c r="AD448" s="11"/>
      <c r="AE448" s="4"/>
      <c r="AF448" s="4"/>
    </row>
    <row r="449" spans="1:32" x14ac:dyDescent="0.2">
      <c r="A449" s="55"/>
      <c r="B449" s="11"/>
      <c r="C449" s="238" t="s">
        <v>531</v>
      </c>
      <c r="D449" s="238"/>
      <c r="E449" s="288">
        <v>8227</v>
      </c>
      <c r="F449" s="11"/>
      <c r="G449" s="11"/>
      <c r="H449" s="11"/>
      <c r="I449" s="11"/>
      <c r="J449" s="11"/>
      <c r="K449" s="11"/>
      <c r="M449" s="192">
        <v>2</v>
      </c>
      <c r="N449" s="69"/>
      <c r="P449" s="225">
        <v>10.342500000000001</v>
      </c>
      <c r="Q449" s="225"/>
      <c r="R449" s="225">
        <v>8.5399999999999991</v>
      </c>
      <c r="S449" s="223"/>
      <c r="T449" s="223">
        <v>6.1739999999999995</v>
      </c>
      <c r="U449" s="223"/>
      <c r="V449" s="223">
        <v>6.1739999999999995</v>
      </c>
      <c r="W449" s="11"/>
      <c r="Y449" s="225">
        <v>41.370000000000005</v>
      </c>
      <c r="Z449" s="225">
        <v>41.37</v>
      </c>
      <c r="AB449" s="11"/>
      <c r="AC449" s="11"/>
      <c r="AD449" s="11"/>
      <c r="AE449" s="4"/>
      <c r="AF449" s="4"/>
    </row>
    <row r="450" spans="1:32" x14ac:dyDescent="0.2">
      <c r="A450" s="55"/>
      <c r="B450" s="11"/>
      <c r="C450" s="238" t="s">
        <v>531</v>
      </c>
      <c r="D450" s="238"/>
      <c r="E450" s="288">
        <v>8236</v>
      </c>
      <c r="F450" s="11"/>
      <c r="G450" s="11"/>
      <c r="H450" s="11"/>
      <c r="I450" s="11"/>
      <c r="J450" s="11"/>
      <c r="K450" s="11"/>
      <c r="M450" s="192">
        <v>1</v>
      </c>
      <c r="N450" s="69"/>
      <c r="P450" s="225">
        <v>19.125</v>
      </c>
      <c r="Q450" s="225"/>
      <c r="R450" s="225">
        <v>19.125</v>
      </c>
      <c r="S450" s="223"/>
      <c r="T450" s="223">
        <v>16.463999999999999</v>
      </c>
      <c r="U450" s="223"/>
      <c r="V450" s="223">
        <v>16.463999999999999</v>
      </c>
      <c r="W450" s="11"/>
      <c r="Y450" s="225">
        <v>38.25</v>
      </c>
      <c r="Z450" s="225">
        <v>38.25</v>
      </c>
      <c r="AB450" s="11"/>
      <c r="AC450" s="11"/>
      <c r="AD450" s="11"/>
      <c r="AE450" s="4"/>
      <c r="AF450" s="4"/>
    </row>
    <row r="451" spans="1:32" x14ac:dyDescent="0.2">
      <c r="A451" s="55"/>
      <c r="B451" s="11"/>
      <c r="C451" s="238" t="s">
        <v>531</v>
      </c>
      <c r="D451" s="238"/>
      <c r="E451" s="288">
        <v>8260</v>
      </c>
      <c r="F451" s="11"/>
      <c r="G451" s="11"/>
      <c r="H451" s="11"/>
      <c r="I451" s="11"/>
      <c r="J451" s="11"/>
      <c r="K451" s="11"/>
      <c r="M451" s="192">
        <v>1</v>
      </c>
      <c r="N451" s="69"/>
      <c r="P451" s="225">
        <v>14.516666666666666</v>
      </c>
      <c r="Q451" s="225"/>
      <c r="R451" s="225">
        <v>9.1950000000000003</v>
      </c>
      <c r="S451" s="223"/>
      <c r="T451" s="223">
        <v>14.750666666666667</v>
      </c>
      <c r="U451" s="223"/>
      <c r="V451" s="223">
        <v>13.377000000000001</v>
      </c>
      <c r="W451" s="11"/>
      <c r="Y451" s="225">
        <v>87.1</v>
      </c>
      <c r="Z451" s="225">
        <v>87.1</v>
      </c>
      <c r="AB451" s="11"/>
      <c r="AC451" s="11"/>
      <c r="AD451" s="11"/>
      <c r="AE451" s="4"/>
      <c r="AF451" s="4"/>
    </row>
    <row r="452" spans="1:32" x14ac:dyDescent="0.2">
      <c r="A452" s="55"/>
      <c r="B452" s="11"/>
      <c r="C452" s="238" t="s">
        <v>779</v>
      </c>
      <c r="D452" s="238"/>
      <c r="E452" s="288">
        <v>8266</v>
      </c>
      <c r="F452" s="11"/>
      <c r="G452" s="11"/>
      <c r="H452" s="11"/>
      <c r="I452" s="11"/>
      <c r="J452" s="11"/>
      <c r="K452" s="11"/>
      <c r="M452" s="192">
        <v>1</v>
      </c>
      <c r="N452" s="69"/>
      <c r="P452" s="225">
        <v>34.950000000000003</v>
      </c>
      <c r="Q452" s="225"/>
      <c r="R452" s="225">
        <v>34.950000000000003</v>
      </c>
      <c r="S452" s="223"/>
      <c r="T452" s="223">
        <v>34.985999999999997</v>
      </c>
      <c r="U452" s="223"/>
      <c r="V452" s="223">
        <v>34.985999999999997</v>
      </c>
      <c r="W452" s="11"/>
      <c r="Y452" s="225">
        <v>69.900000000000006</v>
      </c>
      <c r="Z452" s="225">
        <v>69.900000000000006</v>
      </c>
      <c r="AB452" s="11"/>
      <c r="AC452" s="11"/>
      <c r="AD452" s="11"/>
      <c r="AE452" s="4"/>
      <c r="AF452" s="4"/>
    </row>
    <row r="453" spans="1:32" x14ac:dyDescent="0.2">
      <c r="A453" s="55"/>
      <c r="B453" s="11"/>
      <c r="C453" s="238" t="s">
        <v>532</v>
      </c>
      <c r="D453" s="238"/>
      <c r="E453" s="288">
        <v>8230</v>
      </c>
      <c r="F453" s="11"/>
      <c r="G453" s="11"/>
      <c r="H453" s="11"/>
      <c r="I453" s="11"/>
      <c r="J453" s="11"/>
      <c r="K453" s="11"/>
      <c r="M453" s="192">
        <v>1</v>
      </c>
      <c r="N453" s="69"/>
      <c r="P453" s="225">
        <v>18.605</v>
      </c>
      <c r="Q453" s="225"/>
      <c r="R453" s="225">
        <v>18.605</v>
      </c>
      <c r="S453" s="223"/>
      <c r="T453" s="223">
        <v>15.435</v>
      </c>
      <c r="U453" s="223"/>
      <c r="V453" s="223">
        <v>15.435</v>
      </c>
      <c r="W453" s="11"/>
      <c r="Y453" s="225">
        <v>37.21</v>
      </c>
      <c r="Z453" s="225">
        <v>37.21</v>
      </c>
      <c r="AB453" s="11"/>
      <c r="AC453" s="11"/>
      <c r="AD453" s="11"/>
      <c r="AE453" s="4"/>
      <c r="AF453" s="4"/>
    </row>
    <row r="454" spans="1:32" x14ac:dyDescent="0.2">
      <c r="A454" s="55"/>
      <c r="B454" s="11"/>
      <c r="C454" s="238" t="s">
        <v>532</v>
      </c>
      <c r="D454" s="238"/>
      <c r="E454" s="288">
        <v>8230</v>
      </c>
      <c r="F454" s="11"/>
      <c r="G454" s="11"/>
      <c r="H454" s="11"/>
      <c r="I454" s="11"/>
      <c r="J454" s="11"/>
      <c r="K454" s="11"/>
      <c r="M454" s="192">
        <v>1808</v>
      </c>
      <c r="N454" s="69"/>
      <c r="P454" s="225">
        <v>34.037877629063054</v>
      </c>
      <c r="Q454" s="225"/>
      <c r="R454" s="225">
        <v>26.987500000000001</v>
      </c>
      <c r="S454" s="223"/>
      <c r="T454" s="223">
        <v>31.327801181371218</v>
      </c>
      <c r="U454" s="223"/>
      <c r="V454" s="223">
        <v>27.2685</v>
      </c>
      <c r="W454" s="11"/>
      <c r="Y454" s="225">
        <v>184969.06999999966</v>
      </c>
      <c r="Z454" s="225">
        <v>169759.26</v>
      </c>
      <c r="AB454" s="11"/>
      <c r="AC454" s="11"/>
      <c r="AD454" s="11"/>
      <c r="AE454" s="4"/>
      <c r="AF454" s="4"/>
    </row>
    <row r="455" spans="1:32" x14ac:dyDescent="0.2">
      <c r="A455" s="55"/>
      <c r="B455" s="11"/>
      <c r="C455" s="238" t="s">
        <v>780</v>
      </c>
      <c r="D455" s="238"/>
      <c r="E455" s="288">
        <v>8231</v>
      </c>
      <c r="F455" s="11"/>
      <c r="G455" s="11"/>
      <c r="H455" s="11"/>
      <c r="I455" s="11"/>
      <c r="J455" s="11"/>
      <c r="K455" s="11"/>
      <c r="M455" s="192">
        <v>6</v>
      </c>
      <c r="N455" s="69"/>
      <c r="P455" s="225">
        <v>100.47153846153847</v>
      </c>
      <c r="Q455" s="225"/>
      <c r="R455" s="225">
        <v>70.47</v>
      </c>
      <c r="S455" s="223"/>
      <c r="T455" s="223">
        <v>92.77538461538461</v>
      </c>
      <c r="U455" s="223"/>
      <c r="V455" s="223">
        <v>47.38</v>
      </c>
      <c r="W455" s="11"/>
      <c r="Y455" s="225">
        <v>1306.1300000000001</v>
      </c>
      <c r="Z455" s="225">
        <v>1129.48</v>
      </c>
      <c r="AB455" s="11"/>
      <c r="AC455" s="11"/>
      <c r="AD455" s="11"/>
      <c r="AE455" s="4"/>
      <c r="AF455" s="4"/>
    </row>
    <row r="456" spans="1:32" x14ac:dyDescent="0.2">
      <c r="A456" s="55"/>
      <c r="B456" s="11"/>
      <c r="C456" s="238" t="s">
        <v>533</v>
      </c>
      <c r="D456" s="238"/>
      <c r="E456" s="288">
        <v>8067</v>
      </c>
      <c r="F456" s="11"/>
      <c r="G456" s="11"/>
      <c r="H456" s="11"/>
      <c r="I456" s="11"/>
      <c r="J456" s="11"/>
      <c r="K456" s="11"/>
      <c r="M456" s="192">
        <v>63</v>
      </c>
      <c r="N456" s="69"/>
      <c r="P456" s="225">
        <v>43.639534883720913</v>
      </c>
      <c r="Q456" s="225"/>
      <c r="R456" s="225">
        <v>37.47</v>
      </c>
      <c r="S456" s="223"/>
      <c r="T456" s="223">
        <v>37.492666666666651</v>
      </c>
      <c r="U456" s="223"/>
      <c r="V456" s="223">
        <v>31.899000000000001</v>
      </c>
      <c r="W456" s="11"/>
      <c r="Y456" s="225">
        <v>5629.4999999999982</v>
      </c>
      <c r="Z456" s="225">
        <v>4820.49</v>
      </c>
      <c r="AB456" s="11"/>
      <c r="AC456" s="11"/>
      <c r="AD456" s="11"/>
      <c r="AE456" s="4"/>
      <c r="AF456" s="4"/>
    </row>
    <row r="457" spans="1:32" x14ac:dyDescent="0.2">
      <c r="A457" s="55"/>
      <c r="B457" s="11"/>
      <c r="C457" s="238" t="s">
        <v>642</v>
      </c>
      <c r="D457" s="238"/>
      <c r="E457" s="288">
        <v>8223</v>
      </c>
      <c r="F457" s="11"/>
      <c r="G457" s="11"/>
      <c r="H457" s="11"/>
      <c r="I457" s="11"/>
      <c r="J457" s="11"/>
      <c r="K457" s="11"/>
      <c r="M457" s="192">
        <v>1</v>
      </c>
      <c r="N457" s="69"/>
      <c r="P457" s="225">
        <v>29.145</v>
      </c>
      <c r="Q457" s="225"/>
      <c r="R457" s="225">
        <v>29.144999999999996</v>
      </c>
      <c r="S457" s="223"/>
      <c r="T457" s="223">
        <v>27.783000000000001</v>
      </c>
      <c r="U457" s="223"/>
      <c r="V457" s="223">
        <v>27.783000000000001</v>
      </c>
      <c r="W457" s="11"/>
      <c r="Y457" s="225">
        <v>58.29</v>
      </c>
      <c r="Z457" s="225">
        <v>58.29</v>
      </c>
      <c r="AB457" s="11"/>
      <c r="AC457" s="11"/>
      <c r="AD457" s="11"/>
      <c r="AE457" s="4"/>
      <c r="AF457" s="4"/>
    </row>
    <row r="458" spans="1:32" x14ac:dyDescent="0.2">
      <c r="A458" s="55"/>
      <c r="B458" s="11"/>
      <c r="C458" s="238" t="s">
        <v>642</v>
      </c>
      <c r="D458" s="238"/>
      <c r="E458" s="288">
        <v>8230</v>
      </c>
      <c r="F458" s="11"/>
      <c r="G458" s="11"/>
      <c r="H458" s="11"/>
      <c r="I458" s="11"/>
      <c r="J458" s="11"/>
      <c r="K458" s="11"/>
      <c r="M458" s="192">
        <v>2</v>
      </c>
      <c r="N458" s="69"/>
      <c r="P458" s="225">
        <v>38.622500000000002</v>
      </c>
      <c r="Q458" s="225"/>
      <c r="R458" s="225">
        <v>30.22</v>
      </c>
      <c r="S458" s="223"/>
      <c r="T458" s="223">
        <v>39.101999999999997</v>
      </c>
      <c r="U458" s="223"/>
      <c r="V458" s="223">
        <v>39.102000000000004</v>
      </c>
      <c r="W458" s="11"/>
      <c r="Y458" s="225">
        <v>154.49</v>
      </c>
      <c r="Z458" s="225">
        <v>154.49</v>
      </c>
      <c r="AB458" s="11"/>
      <c r="AC458" s="11"/>
      <c r="AD458" s="11"/>
      <c r="AE458" s="4"/>
      <c r="AF458" s="4"/>
    </row>
    <row r="459" spans="1:32" x14ac:dyDescent="0.2">
      <c r="A459" s="55"/>
      <c r="B459" s="11"/>
      <c r="C459" s="238" t="s">
        <v>534</v>
      </c>
      <c r="D459" s="238"/>
      <c r="E459" s="288">
        <v>8051</v>
      </c>
      <c r="F459" s="11"/>
      <c r="G459" s="11"/>
      <c r="H459" s="11"/>
      <c r="I459" s="11"/>
      <c r="J459" s="11"/>
      <c r="K459" s="11"/>
      <c r="M459" s="192">
        <v>2</v>
      </c>
      <c r="N459" s="69"/>
      <c r="P459" s="225">
        <v>48.032499999999999</v>
      </c>
      <c r="Q459" s="225"/>
      <c r="R459" s="225">
        <v>46</v>
      </c>
      <c r="S459" s="223"/>
      <c r="T459" s="223">
        <v>49.906500000000001</v>
      </c>
      <c r="U459" s="223"/>
      <c r="V459" s="223">
        <v>49.906500000000001</v>
      </c>
      <c r="W459" s="11"/>
      <c r="Y459" s="225">
        <v>192.13</v>
      </c>
      <c r="Z459" s="225">
        <v>192.13</v>
      </c>
      <c r="AB459" s="11"/>
      <c r="AC459" s="11"/>
      <c r="AD459" s="11"/>
      <c r="AE459" s="4"/>
      <c r="AF459" s="4"/>
    </row>
    <row r="460" spans="1:32" x14ac:dyDescent="0.2">
      <c r="A460" s="55"/>
      <c r="B460" s="11"/>
      <c r="C460" s="238" t="s">
        <v>534</v>
      </c>
      <c r="D460" s="238"/>
      <c r="E460" s="288">
        <v>8066</v>
      </c>
      <c r="F460" s="11"/>
      <c r="G460" s="11"/>
      <c r="H460" s="11"/>
      <c r="I460" s="11"/>
      <c r="J460" s="11"/>
      <c r="K460" s="11"/>
      <c r="M460" s="192">
        <v>1514</v>
      </c>
      <c r="N460" s="69"/>
      <c r="P460" s="225">
        <v>32.915243335657124</v>
      </c>
      <c r="Q460" s="225"/>
      <c r="R460" s="225">
        <v>30.066666666666666</v>
      </c>
      <c r="S460" s="223"/>
      <c r="T460" s="223">
        <v>27.892215914749556</v>
      </c>
      <c r="U460" s="223"/>
      <c r="V460" s="223">
        <v>27.783000000000001</v>
      </c>
      <c r="W460" s="11"/>
      <c r="Y460" s="225">
        <v>112614.95999999967</v>
      </c>
      <c r="Z460" s="225">
        <v>103983.18</v>
      </c>
      <c r="AB460" s="11"/>
      <c r="AC460" s="11"/>
      <c r="AD460" s="11"/>
      <c r="AE460" s="4"/>
      <c r="AF460" s="4"/>
    </row>
    <row r="461" spans="1:32" x14ac:dyDescent="0.2">
      <c r="A461" s="55"/>
      <c r="B461" s="11"/>
      <c r="C461" s="238" t="s">
        <v>534</v>
      </c>
      <c r="D461" s="238"/>
      <c r="E461" s="288">
        <v>8096</v>
      </c>
      <c r="F461" s="11"/>
      <c r="G461" s="11"/>
      <c r="H461" s="11"/>
      <c r="I461" s="11"/>
      <c r="J461" s="11"/>
      <c r="K461" s="11"/>
      <c r="M461" s="192">
        <v>1</v>
      </c>
      <c r="N461" s="69"/>
      <c r="P461" s="225">
        <v>43.204999999999998</v>
      </c>
      <c r="Q461" s="225"/>
      <c r="R461" s="225">
        <v>43.204999999999998</v>
      </c>
      <c r="S461" s="223"/>
      <c r="T461" s="223">
        <v>44.247</v>
      </c>
      <c r="U461" s="223"/>
      <c r="V461" s="223">
        <v>44.247</v>
      </c>
      <c r="W461" s="11"/>
      <c r="Y461" s="225">
        <v>86.41</v>
      </c>
      <c r="Z461" s="225">
        <v>86.41</v>
      </c>
      <c r="AB461" s="11"/>
      <c r="AC461" s="11"/>
      <c r="AD461" s="11"/>
      <c r="AE461" s="4"/>
      <c r="AF461" s="4"/>
    </row>
    <row r="462" spans="1:32" x14ac:dyDescent="0.2">
      <c r="A462" s="55"/>
      <c r="B462" s="11"/>
      <c r="C462" s="238" t="s">
        <v>535</v>
      </c>
      <c r="D462" s="238"/>
      <c r="E462" s="288">
        <v>8067</v>
      </c>
      <c r="F462" s="11"/>
      <c r="G462" s="11"/>
      <c r="H462" s="11"/>
      <c r="I462" s="11"/>
      <c r="J462" s="11"/>
      <c r="K462" s="11"/>
      <c r="M462" s="192">
        <v>281</v>
      </c>
      <c r="N462" s="69"/>
      <c r="P462" s="225">
        <v>36.937499999999979</v>
      </c>
      <c r="Q462" s="225"/>
      <c r="R462" s="225">
        <v>26.564999999999998</v>
      </c>
      <c r="S462" s="223"/>
      <c r="T462" s="223">
        <v>32.273643835616461</v>
      </c>
      <c r="U462" s="223"/>
      <c r="V462" s="223">
        <v>27.783000000000001</v>
      </c>
      <c r="W462" s="11"/>
      <c r="Y462" s="225">
        <v>21571.499999999989</v>
      </c>
      <c r="Z462" s="225">
        <v>19140.3</v>
      </c>
      <c r="AB462" s="11"/>
      <c r="AC462" s="11"/>
      <c r="AD462" s="11"/>
      <c r="AE462" s="4"/>
      <c r="AF462" s="4"/>
    </row>
    <row r="463" spans="1:32" x14ac:dyDescent="0.2">
      <c r="A463" s="55"/>
      <c r="B463" s="11"/>
      <c r="C463" s="238" t="s">
        <v>781</v>
      </c>
      <c r="D463" s="238"/>
      <c r="E463" s="288">
        <v>8069</v>
      </c>
      <c r="F463" s="11"/>
      <c r="G463" s="11"/>
      <c r="H463" s="11"/>
      <c r="I463" s="11"/>
      <c r="J463" s="11"/>
      <c r="K463" s="11"/>
      <c r="M463" s="192">
        <v>1</v>
      </c>
      <c r="N463" s="69"/>
      <c r="P463" s="225">
        <v>0</v>
      </c>
      <c r="Q463" s="225"/>
      <c r="R463" s="225">
        <v>0</v>
      </c>
      <c r="S463" s="223"/>
      <c r="T463" s="223">
        <v>0</v>
      </c>
      <c r="U463" s="223"/>
      <c r="V463" s="223">
        <v>0</v>
      </c>
      <c r="W463" s="11"/>
      <c r="Y463" s="225">
        <v>0</v>
      </c>
      <c r="Z463" s="225">
        <v>0</v>
      </c>
      <c r="AB463" s="11"/>
      <c r="AC463" s="11"/>
      <c r="AD463" s="11"/>
      <c r="AE463" s="4"/>
      <c r="AF463" s="4"/>
    </row>
    <row r="464" spans="1:32" x14ac:dyDescent="0.2">
      <c r="A464" s="55"/>
      <c r="B464" s="11"/>
      <c r="C464" s="238" t="s">
        <v>536</v>
      </c>
      <c r="D464" s="238"/>
      <c r="E464" s="288">
        <v>8069</v>
      </c>
      <c r="F464" s="11"/>
      <c r="G464" s="11"/>
      <c r="H464" s="11"/>
      <c r="I464" s="11"/>
      <c r="J464" s="11"/>
      <c r="K464" s="11"/>
      <c r="M464" s="192">
        <v>1754</v>
      </c>
      <c r="N464" s="69"/>
      <c r="P464" s="225">
        <v>21.749183080808084</v>
      </c>
      <c r="Q464" s="225"/>
      <c r="R464" s="225">
        <v>19.208939393939399</v>
      </c>
      <c r="S464" s="223"/>
      <c r="T464" s="223">
        <v>18.003893604651154</v>
      </c>
      <c r="U464" s="223"/>
      <c r="V464" s="223">
        <v>17.51734848484848</v>
      </c>
      <c r="W464" s="11"/>
      <c r="Y464" s="225">
        <v>122314.93999999997</v>
      </c>
      <c r="Z464" s="225">
        <v>112356.31</v>
      </c>
      <c r="AB464" s="11"/>
      <c r="AC464" s="11"/>
      <c r="AD464" s="11"/>
      <c r="AE464" s="4"/>
      <c r="AF464" s="4"/>
    </row>
    <row r="465" spans="1:32" x14ac:dyDescent="0.2">
      <c r="A465" s="55"/>
      <c r="B465" s="11"/>
      <c r="C465" s="238" t="s">
        <v>536</v>
      </c>
      <c r="D465" s="238"/>
      <c r="E465" s="288">
        <v>8960</v>
      </c>
      <c r="F465" s="11"/>
      <c r="G465" s="11"/>
      <c r="H465" s="11"/>
      <c r="I465" s="11"/>
      <c r="J465" s="11"/>
      <c r="K465" s="11"/>
      <c r="M465" s="192">
        <v>1</v>
      </c>
      <c r="N465" s="69"/>
      <c r="P465" s="225">
        <v>9.9466666666666654</v>
      </c>
      <c r="Q465" s="225"/>
      <c r="R465" s="225">
        <v>4.915</v>
      </c>
      <c r="S465" s="223"/>
      <c r="T465" s="223">
        <v>8.2323333333333348</v>
      </c>
      <c r="U465" s="223"/>
      <c r="V465" s="223">
        <v>11.319000000000001</v>
      </c>
      <c r="W465" s="11"/>
      <c r="Y465" s="225">
        <v>59.679999999999993</v>
      </c>
      <c r="Z465" s="225">
        <v>59.68</v>
      </c>
      <c r="AB465" s="11"/>
      <c r="AC465" s="11"/>
      <c r="AD465" s="11"/>
      <c r="AE465" s="4"/>
      <c r="AF465" s="4"/>
    </row>
    <row r="466" spans="1:32" x14ac:dyDescent="0.2">
      <c r="A466" s="55"/>
      <c r="B466" s="11"/>
      <c r="C466" s="238" t="s">
        <v>537</v>
      </c>
      <c r="D466" s="238"/>
      <c r="E466" s="288">
        <v>8069</v>
      </c>
      <c r="F466" s="11"/>
      <c r="G466" s="11"/>
      <c r="H466" s="11"/>
      <c r="I466" s="11"/>
      <c r="J466" s="11"/>
      <c r="K466" s="11"/>
      <c r="M466" s="192">
        <v>4</v>
      </c>
      <c r="N466" s="69"/>
      <c r="P466" s="225">
        <v>30.68</v>
      </c>
      <c r="Q466" s="225"/>
      <c r="R466" s="225">
        <v>22.439999999999998</v>
      </c>
      <c r="S466" s="223"/>
      <c r="T466" s="223">
        <v>30.09825</v>
      </c>
      <c r="U466" s="223"/>
      <c r="V466" s="223">
        <v>18.522000000000002</v>
      </c>
      <c r="W466" s="11"/>
      <c r="Y466" s="225">
        <v>245.44</v>
      </c>
      <c r="Z466" s="225">
        <v>245.44</v>
      </c>
      <c r="AB466" s="11"/>
      <c r="AC466" s="11"/>
      <c r="AD466" s="11"/>
      <c r="AE466" s="4"/>
      <c r="AF466" s="4"/>
    </row>
    <row r="467" spans="1:32" x14ac:dyDescent="0.2">
      <c r="A467" s="55"/>
      <c r="B467" s="11"/>
      <c r="C467" s="238" t="s">
        <v>782</v>
      </c>
      <c r="D467" s="238"/>
      <c r="E467" s="288">
        <v>8070</v>
      </c>
      <c r="F467" s="11"/>
      <c r="G467" s="11"/>
      <c r="H467" s="11"/>
      <c r="I467" s="11"/>
      <c r="J467" s="11"/>
      <c r="K467" s="11"/>
      <c r="M467" s="192">
        <v>1</v>
      </c>
      <c r="N467" s="69"/>
      <c r="P467" s="225">
        <v>60.5</v>
      </c>
      <c r="Q467" s="225"/>
      <c r="R467" s="225">
        <v>60.5</v>
      </c>
      <c r="S467" s="223"/>
      <c r="T467" s="223">
        <v>30.87</v>
      </c>
      <c r="U467" s="223"/>
      <c r="V467" s="223">
        <v>30.87</v>
      </c>
      <c r="W467" s="11"/>
      <c r="Y467" s="225">
        <v>121</v>
      </c>
      <c r="Z467" s="225">
        <v>62.52</v>
      </c>
      <c r="AB467" s="11"/>
      <c r="AC467" s="11"/>
      <c r="AD467" s="11"/>
      <c r="AE467" s="4"/>
      <c r="AF467" s="4"/>
    </row>
    <row r="468" spans="1:32" x14ac:dyDescent="0.2">
      <c r="A468" s="55"/>
      <c r="B468" s="11"/>
      <c r="C468" s="238" t="s">
        <v>538</v>
      </c>
      <c r="D468" s="238"/>
      <c r="E468" s="288">
        <v>8023</v>
      </c>
      <c r="F468" s="11"/>
      <c r="G468" s="11"/>
      <c r="H468" s="11"/>
      <c r="I468" s="11"/>
      <c r="J468" s="11"/>
      <c r="K468" s="11"/>
      <c r="M468" s="192">
        <v>14</v>
      </c>
      <c r="N468" s="69"/>
      <c r="P468" s="225">
        <v>46.56</v>
      </c>
      <c r="Q468" s="225"/>
      <c r="R468" s="225">
        <v>53</v>
      </c>
      <c r="S468" s="223"/>
      <c r="T468" s="223">
        <v>22.439285714285713</v>
      </c>
      <c r="U468" s="223"/>
      <c r="V468" s="223">
        <v>23.175000000000001</v>
      </c>
      <c r="W468" s="11"/>
      <c r="Y468" s="225">
        <v>1303.68</v>
      </c>
      <c r="Z468" s="225">
        <v>703.37</v>
      </c>
      <c r="AB468" s="11"/>
      <c r="AC468" s="11"/>
      <c r="AD468" s="11"/>
      <c r="AE468" s="4"/>
      <c r="AF468" s="4"/>
    </row>
    <row r="469" spans="1:32" x14ac:dyDescent="0.2">
      <c r="A469" s="55"/>
      <c r="B469" s="11"/>
      <c r="C469" s="238" t="s">
        <v>538</v>
      </c>
      <c r="D469" s="238"/>
      <c r="E469" s="288">
        <v>8069</v>
      </c>
      <c r="F469" s="11"/>
      <c r="G469" s="11"/>
      <c r="H469" s="11"/>
      <c r="I469" s="11"/>
      <c r="J469" s="11"/>
      <c r="K469" s="11"/>
      <c r="M469" s="192">
        <v>4</v>
      </c>
      <c r="N469" s="69"/>
      <c r="P469" s="225">
        <v>42.9375</v>
      </c>
      <c r="Q469" s="225"/>
      <c r="R469" s="225">
        <v>44.725000000000001</v>
      </c>
      <c r="S469" s="223"/>
      <c r="T469" s="223">
        <v>16.737500000000001</v>
      </c>
      <c r="U469" s="223"/>
      <c r="V469" s="223">
        <v>14.420000000000002</v>
      </c>
      <c r="W469" s="11"/>
      <c r="Y469" s="225">
        <v>343.5</v>
      </c>
      <c r="Z469" s="225">
        <v>158.81</v>
      </c>
      <c r="AB469" s="11"/>
      <c r="AC469" s="11"/>
      <c r="AD469" s="11"/>
      <c r="AE469" s="4"/>
      <c r="AF469" s="4"/>
    </row>
    <row r="470" spans="1:32" x14ac:dyDescent="0.2">
      <c r="A470" s="55"/>
      <c r="B470" s="11"/>
      <c r="C470" s="238" t="s">
        <v>538</v>
      </c>
      <c r="D470" s="238"/>
      <c r="E470" s="288">
        <v>8070</v>
      </c>
      <c r="F470" s="11"/>
      <c r="G470" s="11"/>
      <c r="H470" s="11"/>
      <c r="I470" s="11"/>
      <c r="J470" s="11"/>
      <c r="K470" s="11"/>
      <c r="M470" s="192">
        <v>3374</v>
      </c>
      <c r="N470" s="69"/>
      <c r="P470" s="225">
        <v>36.307788697788695</v>
      </c>
      <c r="Q470" s="225"/>
      <c r="R470" s="225">
        <v>27.42</v>
      </c>
      <c r="S470" s="223"/>
      <c r="T470" s="223">
        <v>31.101305101893445</v>
      </c>
      <c r="U470" s="223"/>
      <c r="V470" s="223">
        <v>26.754000000000001</v>
      </c>
      <c r="W470" s="11"/>
      <c r="Y470" s="225">
        <v>251213.58999999997</v>
      </c>
      <c r="Z470" s="225">
        <v>220904.00999999899</v>
      </c>
      <c r="AB470" s="11"/>
      <c r="AC470" s="11"/>
      <c r="AD470" s="11"/>
      <c r="AE470" s="4"/>
      <c r="AF470" s="4"/>
    </row>
    <row r="471" spans="1:32" x14ac:dyDescent="0.2">
      <c r="A471" s="55"/>
      <c r="B471" s="11"/>
      <c r="C471" s="238" t="s">
        <v>783</v>
      </c>
      <c r="D471" s="238"/>
      <c r="E471" s="288">
        <v>8076</v>
      </c>
      <c r="F471" s="11"/>
      <c r="G471" s="11"/>
      <c r="H471" s="11"/>
      <c r="I471" s="11"/>
      <c r="J471" s="11"/>
      <c r="K471" s="11"/>
      <c r="M471" s="192">
        <v>1</v>
      </c>
      <c r="N471" s="69"/>
      <c r="P471" s="225">
        <v>11.219999999999999</v>
      </c>
      <c r="Q471" s="225"/>
      <c r="R471" s="225">
        <v>11.22</v>
      </c>
      <c r="S471" s="223"/>
      <c r="T471" s="223">
        <v>7.2030000000000003</v>
      </c>
      <c r="U471" s="223"/>
      <c r="V471" s="223">
        <v>7.2030000000000003</v>
      </c>
      <c r="W471" s="11"/>
      <c r="Y471" s="225">
        <v>22.439999999999998</v>
      </c>
      <c r="Z471" s="225">
        <v>22.44</v>
      </c>
      <c r="AB471" s="11"/>
      <c r="AC471" s="11"/>
      <c r="AD471" s="11"/>
      <c r="AE471" s="4"/>
      <c r="AF471" s="4"/>
    </row>
    <row r="472" spans="1:32" x14ac:dyDescent="0.2">
      <c r="A472" s="55"/>
      <c r="B472" s="11"/>
      <c r="C472" s="238" t="s">
        <v>783</v>
      </c>
      <c r="D472" s="238"/>
      <c r="E472" s="288">
        <v>8079</v>
      </c>
      <c r="F472" s="11"/>
      <c r="G472" s="11"/>
      <c r="H472" s="11"/>
      <c r="I472" s="11"/>
      <c r="J472" s="11"/>
      <c r="K472" s="11"/>
      <c r="M472" s="192">
        <v>1</v>
      </c>
      <c r="N472" s="69"/>
      <c r="P472" s="225">
        <v>35.82</v>
      </c>
      <c r="Q472" s="225"/>
      <c r="R472" s="225">
        <v>35.819999999999993</v>
      </c>
      <c r="S472" s="223"/>
      <c r="T472" s="223">
        <v>36.015000000000001</v>
      </c>
      <c r="U472" s="223"/>
      <c r="V472" s="223">
        <v>36.015000000000001</v>
      </c>
      <c r="W472" s="11"/>
      <c r="Y472" s="225">
        <v>71.64</v>
      </c>
      <c r="Z472" s="225">
        <v>71.64</v>
      </c>
      <c r="AB472" s="11"/>
      <c r="AC472" s="11"/>
      <c r="AD472" s="11"/>
      <c r="AE472" s="4"/>
      <c r="AF472" s="4"/>
    </row>
    <row r="473" spans="1:32" x14ac:dyDescent="0.2">
      <c r="A473" s="55"/>
      <c r="B473" s="11"/>
      <c r="C473" s="238" t="s">
        <v>784</v>
      </c>
      <c r="D473" s="238"/>
      <c r="E473" s="288">
        <v>8270</v>
      </c>
      <c r="F473" s="11"/>
      <c r="G473" s="11"/>
      <c r="H473" s="11"/>
      <c r="I473" s="11"/>
      <c r="J473" s="11"/>
      <c r="K473" s="11"/>
      <c r="M473" s="192">
        <v>8</v>
      </c>
      <c r="N473" s="69"/>
      <c r="P473" s="225">
        <v>43.776250000000005</v>
      </c>
      <c r="Q473" s="225"/>
      <c r="R473" s="225">
        <v>22.93</v>
      </c>
      <c r="S473" s="223"/>
      <c r="T473" s="223">
        <v>40.002375000000001</v>
      </c>
      <c r="U473" s="223"/>
      <c r="V473" s="223">
        <v>35.500500000000002</v>
      </c>
      <c r="W473" s="11"/>
      <c r="Y473" s="225">
        <v>700.42000000000007</v>
      </c>
      <c r="Z473" s="225">
        <v>624.77</v>
      </c>
      <c r="AB473" s="11"/>
      <c r="AC473" s="11"/>
      <c r="AD473" s="11"/>
      <c r="AE473" s="4"/>
      <c r="AF473" s="4"/>
    </row>
    <row r="474" spans="1:32" x14ac:dyDescent="0.2">
      <c r="A474" s="55"/>
      <c r="B474" s="11"/>
      <c r="C474" s="238" t="s">
        <v>785</v>
      </c>
      <c r="D474" s="238"/>
      <c r="E474" s="288">
        <v>8098</v>
      </c>
      <c r="F474" s="11"/>
      <c r="G474" s="11"/>
      <c r="H474" s="11"/>
      <c r="I474" s="11"/>
      <c r="J474" s="11"/>
      <c r="K474" s="11"/>
      <c r="M474" s="192">
        <v>1</v>
      </c>
      <c r="N474" s="69"/>
      <c r="P474" s="225">
        <v>108.9</v>
      </c>
      <c r="Q474" s="225"/>
      <c r="R474" s="225">
        <v>108.9</v>
      </c>
      <c r="S474" s="223"/>
      <c r="T474" s="223">
        <v>121.422</v>
      </c>
      <c r="U474" s="223"/>
      <c r="V474" s="223">
        <v>121.422</v>
      </c>
      <c r="W474" s="11"/>
      <c r="Y474" s="225">
        <v>217.8</v>
      </c>
      <c r="Z474" s="225">
        <v>217.8</v>
      </c>
      <c r="AB474" s="11"/>
      <c r="AC474" s="11"/>
      <c r="AD474" s="11"/>
      <c r="AE474" s="4"/>
      <c r="AF474" s="4"/>
    </row>
    <row r="475" spans="1:32" x14ac:dyDescent="0.2">
      <c r="A475" s="55"/>
      <c r="B475" s="11"/>
      <c r="C475" s="238" t="s">
        <v>786</v>
      </c>
      <c r="D475" s="238"/>
      <c r="E475" s="288">
        <v>8098</v>
      </c>
      <c r="F475" s="11"/>
      <c r="G475" s="11"/>
      <c r="H475" s="11"/>
      <c r="I475" s="11"/>
      <c r="J475" s="11"/>
      <c r="K475" s="11"/>
      <c r="M475" s="192">
        <v>11</v>
      </c>
      <c r="N475" s="69"/>
      <c r="P475" s="225">
        <v>49.124545454545455</v>
      </c>
      <c r="Q475" s="225"/>
      <c r="R475" s="225">
        <v>35.97</v>
      </c>
      <c r="S475" s="223"/>
      <c r="T475" s="223">
        <v>48.175909090909087</v>
      </c>
      <c r="U475" s="223"/>
      <c r="V475" s="223">
        <v>51.45</v>
      </c>
      <c r="W475" s="11"/>
      <c r="Y475" s="225">
        <v>1080.74</v>
      </c>
      <c r="Z475" s="225">
        <v>1015.41</v>
      </c>
      <c r="AB475" s="11"/>
      <c r="AC475" s="11"/>
      <c r="AD475" s="11"/>
      <c r="AE475" s="4"/>
      <c r="AF475" s="4"/>
    </row>
    <row r="476" spans="1:32" x14ac:dyDescent="0.2">
      <c r="A476" s="55"/>
      <c r="B476" s="11"/>
      <c r="C476" s="238" t="s">
        <v>539</v>
      </c>
      <c r="D476" s="238"/>
      <c r="E476" s="288">
        <v>8093</v>
      </c>
      <c r="F476" s="11"/>
      <c r="G476" s="11"/>
      <c r="H476" s="11"/>
      <c r="I476" s="11"/>
      <c r="J476" s="11"/>
      <c r="K476" s="11"/>
      <c r="M476" s="192">
        <v>1</v>
      </c>
      <c r="N476" s="69"/>
      <c r="P476" s="225">
        <v>32.634999999999998</v>
      </c>
      <c r="Q476" s="225"/>
      <c r="R476" s="225">
        <v>32.634999999999998</v>
      </c>
      <c r="S476" s="223"/>
      <c r="T476" s="223">
        <v>33.957000000000001</v>
      </c>
      <c r="U476" s="223"/>
      <c r="V476" s="223">
        <v>33.957000000000001</v>
      </c>
      <c r="W476" s="11"/>
      <c r="Y476" s="225">
        <v>65.27</v>
      </c>
      <c r="Z476" s="225">
        <v>65.27</v>
      </c>
      <c r="AB476" s="11"/>
      <c r="AC476" s="11"/>
      <c r="AD476" s="11"/>
      <c r="AE476" s="4"/>
      <c r="AF476" s="4"/>
    </row>
    <row r="477" spans="1:32" x14ac:dyDescent="0.2">
      <c r="A477" s="55"/>
      <c r="B477" s="11"/>
      <c r="C477" s="238" t="s">
        <v>787</v>
      </c>
      <c r="D477" s="238"/>
      <c r="E477" s="288">
        <v>8098</v>
      </c>
      <c r="F477" s="11"/>
      <c r="G477" s="11"/>
      <c r="H477" s="11"/>
      <c r="I477" s="11"/>
      <c r="J477" s="11"/>
      <c r="K477" s="11"/>
      <c r="M477" s="192">
        <v>196</v>
      </c>
      <c r="N477" s="69"/>
      <c r="P477" s="225">
        <v>38.493953546453533</v>
      </c>
      <c r="Q477" s="225"/>
      <c r="R477" s="225">
        <v>29.797500000000003</v>
      </c>
      <c r="S477" s="223"/>
      <c r="T477" s="223">
        <v>36.835321678321691</v>
      </c>
      <c r="U477" s="223"/>
      <c r="V477" s="223">
        <v>32.927999999999997</v>
      </c>
      <c r="W477" s="11"/>
      <c r="Y477" s="225">
        <v>19558.009999999991</v>
      </c>
      <c r="Z477" s="225">
        <v>18814.150000000001</v>
      </c>
      <c r="AB477" s="11"/>
      <c r="AC477" s="11"/>
      <c r="AD477" s="11"/>
      <c r="AE477" s="4"/>
      <c r="AF477" s="4"/>
    </row>
    <row r="478" spans="1:32" x14ac:dyDescent="0.2">
      <c r="A478" s="55"/>
      <c r="B478" s="11"/>
      <c r="C478" s="238" t="s">
        <v>539</v>
      </c>
      <c r="D478" s="238"/>
      <c r="E478" s="288">
        <v>8318</v>
      </c>
      <c r="F478" s="11"/>
      <c r="G478" s="11"/>
      <c r="H478" s="11"/>
      <c r="I478" s="11"/>
      <c r="J478" s="11"/>
      <c r="K478" s="11"/>
      <c r="M478" s="192">
        <v>1</v>
      </c>
      <c r="N478" s="69"/>
      <c r="P478" s="225">
        <v>46.72</v>
      </c>
      <c r="Q478" s="225"/>
      <c r="R478" s="225">
        <v>46.72</v>
      </c>
      <c r="S478" s="223"/>
      <c r="T478" s="223">
        <v>49.392000000000003</v>
      </c>
      <c r="U478" s="223"/>
      <c r="V478" s="223">
        <v>49.392000000000003</v>
      </c>
      <c r="W478" s="11"/>
      <c r="Y478" s="225">
        <v>93.44</v>
      </c>
      <c r="Z478" s="225">
        <v>93.44</v>
      </c>
      <c r="AB478" s="11"/>
      <c r="AC478" s="11"/>
      <c r="AD478" s="11"/>
      <c r="AE478" s="4"/>
      <c r="AF478" s="4"/>
    </row>
    <row r="479" spans="1:32" x14ac:dyDescent="0.2">
      <c r="A479" s="55"/>
      <c r="B479" s="11"/>
      <c r="C479" s="238" t="s">
        <v>540</v>
      </c>
      <c r="D479" s="238"/>
      <c r="E479" s="288">
        <v>8009</v>
      </c>
      <c r="F479" s="11"/>
      <c r="G479" s="11"/>
      <c r="H479" s="11"/>
      <c r="I479" s="11"/>
      <c r="J479" s="11"/>
      <c r="K479" s="11"/>
      <c r="M479" s="192">
        <v>57</v>
      </c>
      <c r="N479" s="69"/>
      <c r="P479" s="225">
        <v>52.637711864406761</v>
      </c>
      <c r="Q479" s="225"/>
      <c r="R479" s="225">
        <v>51</v>
      </c>
      <c r="S479" s="223"/>
      <c r="T479" s="223">
        <v>54.293050847457629</v>
      </c>
      <c r="U479" s="223"/>
      <c r="V479" s="223">
        <v>51.45</v>
      </c>
      <c r="W479" s="11"/>
      <c r="Y479" s="225">
        <v>6211.2499999999982</v>
      </c>
      <c r="Z479" s="225">
        <v>6182.26</v>
      </c>
      <c r="AB479" s="11"/>
      <c r="AC479" s="11"/>
      <c r="AD479" s="11"/>
      <c r="AE479" s="4"/>
      <c r="AF479" s="4"/>
    </row>
    <row r="480" spans="1:32" x14ac:dyDescent="0.2">
      <c r="A480" s="55"/>
      <c r="B480" s="11"/>
      <c r="C480" s="238" t="s">
        <v>613</v>
      </c>
      <c r="D480" s="238"/>
      <c r="E480" s="288">
        <v>8021</v>
      </c>
      <c r="F480" s="11"/>
      <c r="G480" s="11"/>
      <c r="H480" s="11"/>
      <c r="I480" s="11"/>
      <c r="J480" s="11"/>
      <c r="K480" s="11"/>
      <c r="M480" s="192">
        <v>2814</v>
      </c>
      <c r="N480" s="69"/>
      <c r="P480" s="225">
        <v>44.64931389123705</v>
      </c>
      <c r="Q480" s="225"/>
      <c r="R480" s="225">
        <v>34.22</v>
      </c>
      <c r="S480" s="223"/>
      <c r="T480" s="223">
        <v>43.76729275852361</v>
      </c>
      <c r="U480" s="223"/>
      <c r="V480" s="223">
        <v>34.985999999999997</v>
      </c>
      <c r="W480" s="11"/>
      <c r="Y480" s="225">
        <v>316920.8300000006</v>
      </c>
      <c r="Z480" s="225">
        <v>305980.91000000102</v>
      </c>
      <c r="AB480" s="11"/>
      <c r="AC480" s="11"/>
      <c r="AD480" s="11"/>
      <c r="AE480" s="4"/>
      <c r="AF480" s="4"/>
    </row>
    <row r="481" spans="1:32" x14ac:dyDescent="0.2">
      <c r="A481" s="55"/>
      <c r="B481" s="11"/>
      <c r="C481" s="238" t="s">
        <v>788</v>
      </c>
      <c r="D481" s="238"/>
      <c r="E481" s="288">
        <v>8021</v>
      </c>
      <c r="F481" s="11"/>
      <c r="G481" s="11"/>
      <c r="H481" s="11"/>
      <c r="I481" s="11"/>
      <c r="J481" s="11"/>
      <c r="K481" s="11"/>
      <c r="M481" s="192">
        <v>2</v>
      </c>
      <c r="N481" s="69"/>
      <c r="P481" s="225">
        <v>10.157500000000001</v>
      </c>
      <c r="Q481" s="225"/>
      <c r="R481" s="225">
        <v>9.2749999999999986</v>
      </c>
      <c r="S481" s="223"/>
      <c r="T481" s="223">
        <v>5.1450000000000005</v>
      </c>
      <c r="U481" s="223"/>
      <c r="V481" s="223">
        <v>5.1449999999999996</v>
      </c>
      <c r="W481" s="11"/>
      <c r="Y481" s="225">
        <v>40.630000000000003</v>
      </c>
      <c r="Z481" s="225">
        <v>40.630000000000003</v>
      </c>
      <c r="AB481" s="11"/>
      <c r="AC481" s="11"/>
      <c r="AD481" s="11"/>
      <c r="AE481" s="4"/>
      <c r="AF481" s="4"/>
    </row>
    <row r="482" spans="1:32" x14ac:dyDescent="0.2">
      <c r="A482" s="55"/>
      <c r="B482" s="11"/>
      <c r="C482" s="238" t="s">
        <v>789</v>
      </c>
      <c r="D482" s="238"/>
      <c r="E482" s="288">
        <v>8021</v>
      </c>
      <c r="F482" s="11"/>
      <c r="G482" s="11"/>
      <c r="H482" s="11"/>
      <c r="I482" s="11"/>
      <c r="J482" s="11"/>
      <c r="K482" s="11"/>
      <c r="M482" s="192">
        <v>5</v>
      </c>
      <c r="N482" s="69"/>
      <c r="P482" s="225">
        <v>78.022999999999996</v>
      </c>
      <c r="Q482" s="225"/>
      <c r="R482" s="225">
        <v>53.17</v>
      </c>
      <c r="S482" s="223"/>
      <c r="T482" s="223">
        <v>84.995399999999989</v>
      </c>
      <c r="U482" s="223"/>
      <c r="V482" s="223">
        <v>42.189</v>
      </c>
      <c r="W482" s="11"/>
      <c r="Y482" s="225">
        <v>780.23</v>
      </c>
      <c r="Z482" s="225">
        <v>780.23</v>
      </c>
      <c r="AB482" s="11"/>
      <c r="AC482" s="11"/>
      <c r="AD482" s="11"/>
      <c r="AE482" s="4"/>
      <c r="AF482" s="4"/>
    </row>
    <row r="483" spans="1:32" x14ac:dyDescent="0.2">
      <c r="A483" s="55"/>
      <c r="B483" s="11"/>
      <c r="C483" s="238" t="s">
        <v>541</v>
      </c>
      <c r="D483" s="238"/>
      <c r="E483" s="288">
        <v>8071</v>
      </c>
      <c r="F483" s="11"/>
      <c r="G483" s="11"/>
      <c r="H483" s="11"/>
      <c r="I483" s="11"/>
      <c r="J483" s="11"/>
      <c r="K483" s="11"/>
      <c r="M483" s="192">
        <v>3074</v>
      </c>
      <c r="N483" s="69"/>
      <c r="P483" s="225">
        <v>40.436783297112697</v>
      </c>
      <c r="Q483" s="225"/>
      <c r="R483" s="225">
        <v>37.682857142857138</v>
      </c>
      <c r="S483" s="223"/>
      <c r="T483" s="223">
        <v>41.273418920477233</v>
      </c>
      <c r="U483" s="223"/>
      <c r="V483" s="223">
        <v>37.778999999999996</v>
      </c>
      <c r="W483" s="11"/>
      <c r="Y483" s="225">
        <v>357814.93999999977</v>
      </c>
      <c r="Z483" s="225">
        <v>337465.91</v>
      </c>
      <c r="AB483" s="11"/>
      <c r="AC483" s="11"/>
      <c r="AD483" s="11"/>
      <c r="AE483" s="4"/>
      <c r="AF483" s="4"/>
    </row>
    <row r="484" spans="1:32" x14ac:dyDescent="0.2">
      <c r="A484" s="55"/>
      <c r="B484" s="11"/>
      <c r="C484" s="238" t="s">
        <v>790</v>
      </c>
      <c r="D484" s="238"/>
      <c r="E484" s="288">
        <v>8071</v>
      </c>
      <c r="F484" s="11"/>
      <c r="G484" s="11"/>
      <c r="H484" s="11"/>
      <c r="I484" s="11"/>
      <c r="J484" s="11"/>
      <c r="K484" s="11"/>
      <c r="M484" s="192">
        <v>1</v>
      </c>
      <c r="N484" s="69"/>
      <c r="P484" s="225">
        <v>91</v>
      </c>
      <c r="Q484" s="225"/>
      <c r="R484" s="225">
        <v>91</v>
      </c>
      <c r="S484" s="223"/>
      <c r="T484" s="223">
        <v>80.262</v>
      </c>
      <c r="U484" s="223"/>
      <c r="V484" s="223">
        <v>80.262</v>
      </c>
      <c r="W484" s="11"/>
      <c r="Y484" s="225">
        <v>182</v>
      </c>
      <c r="Z484" s="225">
        <v>146.51</v>
      </c>
      <c r="AB484" s="11"/>
      <c r="AC484" s="11"/>
      <c r="AD484" s="11"/>
      <c r="AE484" s="4"/>
      <c r="AF484" s="4"/>
    </row>
    <row r="485" spans="1:32" x14ac:dyDescent="0.2">
      <c r="A485" s="55"/>
      <c r="B485" s="11"/>
      <c r="C485" s="238" t="s">
        <v>791</v>
      </c>
      <c r="D485" s="238"/>
      <c r="E485" s="288">
        <v>8318</v>
      </c>
      <c r="F485" s="11"/>
      <c r="G485" s="11"/>
      <c r="H485" s="11"/>
      <c r="I485" s="11"/>
      <c r="J485" s="11"/>
      <c r="K485" s="11"/>
      <c r="M485" s="192">
        <v>16</v>
      </c>
      <c r="N485" s="69"/>
      <c r="P485" s="225">
        <v>49.923823529411763</v>
      </c>
      <c r="Q485" s="225"/>
      <c r="R485" s="225">
        <v>34.049999999999997</v>
      </c>
      <c r="S485" s="223"/>
      <c r="T485" s="223">
        <v>51.813176470588225</v>
      </c>
      <c r="U485" s="223"/>
      <c r="V485" s="223">
        <v>60.710999999999999</v>
      </c>
      <c r="W485" s="11"/>
      <c r="Y485" s="225">
        <v>1697.4099999999999</v>
      </c>
      <c r="Z485" s="225">
        <v>1698.14</v>
      </c>
      <c r="AB485" s="11"/>
      <c r="AC485" s="11"/>
      <c r="AD485" s="11"/>
      <c r="AE485" s="4"/>
      <c r="AF485" s="4"/>
    </row>
    <row r="486" spans="1:32" x14ac:dyDescent="0.2">
      <c r="A486" s="55"/>
      <c r="B486" s="11"/>
      <c r="C486" s="238" t="s">
        <v>543</v>
      </c>
      <c r="D486" s="238"/>
      <c r="E486" s="288">
        <v>8302</v>
      </c>
      <c r="F486" s="11"/>
      <c r="G486" s="11"/>
      <c r="H486" s="11"/>
      <c r="I486" s="11"/>
      <c r="J486" s="11"/>
      <c r="K486" s="11"/>
      <c r="M486" s="192">
        <v>18</v>
      </c>
      <c r="N486" s="69"/>
      <c r="P486" s="225">
        <v>65.064250000000001</v>
      </c>
      <c r="Q486" s="225"/>
      <c r="R486" s="225">
        <v>60.22</v>
      </c>
      <c r="S486" s="223"/>
      <c r="T486" s="223">
        <v>65.495850000000004</v>
      </c>
      <c r="U486" s="223"/>
      <c r="V486" s="223">
        <v>62.254500000000007</v>
      </c>
      <c r="W486" s="11"/>
      <c r="Y486" s="225">
        <v>2602.5700000000002</v>
      </c>
      <c r="Z486" s="225">
        <v>2471.02</v>
      </c>
      <c r="AB486" s="11"/>
      <c r="AC486" s="11"/>
      <c r="AD486" s="11"/>
      <c r="AE486" s="4"/>
      <c r="AF486" s="4"/>
    </row>
    <row r="487" spans="1:32" x14ac:dyDescent="0.2">
      <c r="A487" s="55"/>
      <c r="B487" s="11"/>
      <c r="C487" s="238" t="s">
        <v>543</v>
      </c>
      <c r="D487" s="238"/>
      <c r="E487" s="288">
        <v>8318</v>
      </c>
      <c r="F487" s="11"/>
      <c r="G487" s="11"/>
      <c r="H487" s="11"/>
      <c r="I487" s="11"/>
      <c r="J487" s="11"/>
      <c r="K487" s="11"/>
      <c r="M487" s="192">
        <v>270</v>
      </c>
      <c r="N487" s="69"/>
      <c r="P487" s="225">
        <v>55.89904672897196</v>
      </c>
      <c r="Q487" s="225"/>
      <c r="R487" s="225">
        <v>44.73</v>
      </c>
      <c r="S487" s="223"/>
      <c r="T487" s="223">
        <v>56.335428037383203</v>
      </c>
      <c r="U487" s="223"/>
      <c r="V487" s="223">
        <v>50.420999999999999</v>
      </c>
      <c r="W487" s="11"/>
      <c r="Y487" s="225">
        <v>29905.989999999998</v>
      </c>
      <c r="Z487" s="225">
        <v>28745.46</v>
      </c>
      <c r="AB487" s="11"/>
      <c r="AC487" s="11"/>
      <c r="AD487" s="11"/>
      <c r="AE487" s="4"/>
      <c r="AF487" s="4"/>
    </row>
    <row r="488" spans="1:32" x14ac:dyDescent="0.2">
      <c r="A488" s="55"/>
      <c r="B488" s="11"/>
      <c r="C488" s="238" t="s">
        <v>543</v>
      </c>
      <c r="D488" s="238"/>
      <c r="E488" s="288">
        <v>8344</v>
      </c>
      <c r="F488" s="11"/>
      <c r="G488" s="11"/>
      <c r="H488" s="11"/>
      <c r="I488" s="11"/>
      <c r="J488" s="11"/>
      <c r="K488" s="11"/>
      <c r="M488" s="192">
        <v>2</v>
      </c>
      <c r="N488" s="69"/>
      <c r="P488" s="225">
        <v>43.114999999999995</v>
      </c>
      <c r="Q488" s="225"/>
      <c r="R488" s="225">
        <v>37.025000000000006</v>
      </c>
      <c r="S488" s="223"/>
      <c r="T488" s="223">
        <v>43.732500000000002</v>
      </c>
      <c r="U488" s="223"/>
      <c r="V488" s="223">
        <v>43.732500000000002</v>
      </c>
      <c r="W488" s="11"/>
      <c r="Y488" s="225">
        <v>172.45999999999998</v>
      </c>
      <c r="Z488" s="225">
        <v>172.46</v>
      </c>
      <c r="AB488" s="11"/>
      <c r="AC488" s="11"/>
      <c r="AD488" s="11"/>
      <c r="AE488" s="4"/>
      <c r="AF488" s="4"/>
    </row>
    <row r="489" spans="1:32" x14ac:dyDescent="0.2">
      <c r="A489" s="55"/>
      <c r="B489" s="11"/>
      <c r="C489" s="238" t="s">
        <v>543</v>
      </c>
      <c r="D489" s="238"/>
      <c r="E489" s="288">
        <v>8347</v>
      </c>
      <c r="F489" s="11"/>
      <c r="G489" s="11"/>
      <c r="H489" s="11"/>
      <c r="I489" s="11"/>
      <c r="J489" s="11"/>
      <c r="K489" s="11"/>
      <c r="M489" s="192">
        <v>3</v>
      </c>
      <c r="N489" s="69"/>
      <c r="P489" s="225">
        <v>29.301666666666662</v>
      </c>
      <c r="Q489" s="225"/>
      <c r="R489" s="225">
        <v>28.56</v>
      </c>
      <c r="S489" s="223"/>
      <c r="T489" s="223">
        <v>28.812000000000001</v>
      </c>
      <c r="U489" s="223"/>
      <c r="V489" s="223">
        <v>29.841000000000001</v>
      </c>
      <c r="W489" s="11"/>
      <c r="Y489" s="225">
        <v>175.80999999999997</v>
      </c>
      <c r="Z489" s="225">
        <v>175.81</v>
      </c>
      <c r="AB489" s="11"/>
      <c r="AC489" s="11"/>
      <c r="AD489" s="11"/>
      <c r="AE489" s="4"/>
      <c r="AF489" s="4"/>
    </row>
    <row r="490" spans="1:32" x14ac:dyDescent="0.2">
      <c r="A490" s="55"/>
      <c r="B490" s="11"/>
      <c r="C490" s="238" t="s">
        <v>542</v>
      </c>
      <c r="D490" s="238"/>
      <c r="E490" s="288">
        <v>8302</v>
      </c>
      <c r="F490" s="11"/>
      <c r="G490" s="11"/>
      <c r="H490" s="11"/>
      <c r="I490" s="11"/>
      <c r="J490" s="11"/>
      <c r="K490" s="11"/>
      <c r="M490" s="192">
        <v>2</v>
      </c>
      <c r="N490" s="69"/>
      <c r="P490" s="225">
        <v>61.75</v>
      </c>
      <c r="Q490" s="225"/>
      <c r="R490" s="225">
        <v>63</v>
      </c>
      <c r="S490" s="223"/>
      <c r="T490" s="223">
        <v>59.681999999999995</v>
      </c>
      <c r="U490" s="223"/>
      <c r="V490" s="223">
        <v>59.682000000000002</v>
      </c>
      <c r="W490" s="11"/>
      <c r="Y490" s="225">
        <v>247</v>
      </c>
      <c r="Z490" s="225">
        <v>225.16</v>
      </c>
      <c r="AB490" s="11"/>
      <c r="AC490" s="11"/>
      <c r="AD490" s="11"/>
      <c r="AE490" s="4"/>
      <c r="AF490" s="4"/>
    </row>
    <row r="491" spans="1:32" x14ac:dyDescent="0.2">
      <c r="A491" s="55"/>
      <c r="B491" s="11"/>
      <c r="C491" s="238" t="s">
        <v>542</v>
      </c>
      <c r="D491" s="238"/>
      <c r="E491" s="288">
        <v>8318</v>
      </c>
      <c r="F491" s="11"/>
      <c r="G491" s="11"/>
      <c r="H491" s="11"/>
      <c r="I491" s="11"/>
      <c r="J491" s="11"/>
      <c r="K491" s="11"/>
      <c r="M491" s="192">
        <v>438</v>
      </c>
      <c r="N491" s="69"/>
      <c r="P491" s="225">
        <v>43.612750845546749</v>
      </c>
      <c r="Q491" s="225"/>
      <c r="R491" s="225">
        <v>32.74</v>
      </c>
      <c r="S491" s="223"/>
      <c r="T491" s="223">
        <v>42.44785794813987</v>
      </c>
      <c r="U491" s="223"/>
      <c r="V491" s="223">
        <v>40.131</v>
      </c>
      <c r="W491" s="11"/>
      <c r="Y491" s="225">
        <v>38684.509999999966</v>
      </c>
      <c r="Z491" s="225">
        <v>37278.720000000001</v>
      </c>
      <c r="AB491" s="11"/>
      <c r="AC491" s="11"/>
      <c r="AD491" s="11"/>
      <c r="AE491" s="4"/>
      <c r="AF491" s="4"/>
    </row>
    <row r="492" spans="1:32" x14ac:dyDescent="0.2">
      <c r="A492" s="55"/>
      <c r="B492" s="11"/>
      <c r="C492" s="238" t="s">
        <v>542</v>
      </c>
      <c r="D492" s="238"/>
      <c r="E492" s="288">
        <v>8347</v>
      </c>
      <c r="F492" s="11"/>
      <c r="G492" s="11"/>
      <c r="H492" s="11"/>
      <c r="I492" s="11"/>
      <c r="J492" s="11"/>
      <c r="K492" s="11"/>
      <c r="M492" s="192">
        <v>1</v>
      </c>
      <c r="N492" s="69"/>
      <c r="P492" s="225">
        <v>47.064999999999998</v>
      </c>
      <c r="Q492" s="225"/>
      <c r="R492" s="225">
        <v>47.064999999999998</v>
      </c>
      <c r="S492" s="223"/>
      <c r="T492" s="223">
        <v>49.392000000000003</v>
      </c>
      <c r="U492" s="223"/>
      <c r="V492" s="223">
        <v>49.392000000000003</v>
      </c>
      <c r="W492" s="11"/>
      <c r="Y492" s="225">
        <v>94.13</v>
      </c>
      <c r="Z492" s="225">
        <v>94.13</v>
      </c>
      <c r="AB492" s="11"/>
      <c r="AC492" s="11"/>
      <c r="AD492" s="11"/>
      <c r="AE492" s="4"/>
      <c r="AF492" s="4"/>
    </row>
    <row r="493" spans="1:32" x14ac:dyDescent="0.2">
      <c r="A493" s="55"/>
      <c r="B493" s="11"/>
      <c r="C493" s="238" t="s">
        <v>544</v>
      </c>
      <c r="D493" s="238"/>
      <c r="E493" s="288">
        <v>8232</v>
      </c>
      <c r="F493" s="11"/>
      <c r="G493" s="11"/>
      <c r="H493" s="11"/>
      <c r="I493" s="11"/>
      <c r="J493" s="11"/>
      <c r="K493" s="11"/>
      <c r="M493" s="192">
        <v>5073</v>
      </c>
      <c r="N493" s="69"/>
      <c r="P493" s="225">
        <v>38.742666059901936</v>
      </c>
      <c r="Q493" s="225"/>
      <c r="R493" s="225">
        <v>36.289857142857151</v>
      </c>
      <c r="S493" s="223"/>
      <c r="T493" s="223">
        <v>37.323213567757684</v>
      </c>
      <c r="U493" s="223"/>
      <c r="V493" s="223">
        <v>37.323299999999989</v>
      </c>
      <c r="W493" s="11"/>
      <c r="Y493" s="225">
        <v>582183.82000000018</v>
      </c>
      <c r="Z493" s="225">
        <v>569936.31999999995</v>
      </c>
      <c r="AB493" s="11"/>
      <c r="AC493" s="11"/>
      <c r="AD493" s="11"/>
      <c r="AE493" s="4"/>
      <c r="AF493" s="4"/>
    </row>
    <row r="494" spans="1:32" x14ac:dyDescent="0.2">
      <c r="A494" s="55"/>
      <c r="B494" s="11"/>
      <c r="C494" s="238" t="s">
        <v>544</v>
      </c>
      <c r="D494" s="238"/>
      <c r="E494" s="288">
        <v>8234</v>
      </c>
      <c r="F494" s="11"/>
      <c r="G494" s="11"/>
      <c r="H494" s="11"/>
      <c r="I494" s="11"/>
      <c r="J494" s="11"/>
      <c r="K494" s="11"/>
      <c r="M494" s="192">
        <v>3</v>
      </c>
      <c r="N494" s="69"/>
      <c r="P494" s="225">
        <v>19.419999999999998</v>
      </c>
      <c r="Q494" s="225"/>
      <c r="R494" s="225">
        <v>14.414999999999999</v>
      </c>
      <c r="S494" s="223"/>
      <c r="T494" s="223">
        <v>16.463999999999999</v>
      </c>
      <c r="U494" s="223"/>
      <c r="V494" s="223">
        <v>8.2319999999999993</v>
      </c>
      <c r="W494" s="11"/>
      <c r="Y494" s="225">
        <v>116.52</v>
      </c>
      <c r="Z494" s="225">
        <v>116.52</v>
      </c>
      <c r="AB494" s="11"/>
      <c r="AC494" s="11"/>
      <c r="AD494" s="11"/>
      <c r="AE494" s="4"/>
      <c r="AF494" s="4"/>
    </row>
    <row r="495" spans="1:32" x14ac:dyDescent="0.2">
      <c r="A495" s="55"/>
      <c r="B495" s="11"/>
      <c r="C495" s="238" t="s">
        <v>544</v>
      </c>
      <c r="D495" s="238"/>
      <c r="E495" s="288">
        <v>8332</v>
      </c>
      <c r="F495" s="11"/>
      <c r="G495" s="11"/>
      <c r="H495" s="11"/>
      <c r="I495" s="11"/>
      <c r="J495" s="11"/>
      <c r="K495" s="11"/>
      <c r="M495" s="192">
        <v>1</v>
      </c>
      <c r="N495" s="69"/>
      <c r="P495" s="225">
        <v>28.62</v>
      </c>
      <c r="Q495" s="225"/>
      <c r="R495" s="225">
        <v>28.619999999999997</v>
      </c>
      <c r="S495" s="223"/>
      <c r="T495" s="223">
        <v>27.783000000000001</v>
      </c>
      <c r="U495" s="223"/>
      <c r="V495" s="223">
        <v>27.783000000000001</v>
      </c>
      <c r="W495" s="11"/>
      <c r="Y495" s="225">
        <v>57.24</v>
      </c>
      <c r="Z495" s="225">
        <v>57.24</v>
      </c>
      <c r="AB495" s="11"/>
      <c r="AC495" s="11"/>
      <c r="AD495" s="11"/>
      <c r="AE495" s="4"/>
      <c r="AF495" s="4"/>
    </row>
    <row r="496" spans="1:32" x14ac:dyDescent="0.2">
      <c r="A496" s="55"/>
      <c r="B496" s="11"/>
      <c r="C496" s="238" t="s">
        <v>545</v>
      </c>
      <c r="D496" s="238"/>
      <c r="E496" s="288">
        <v>8240</v>
      </c>
      <c r="F496" s="11"/>
      <c r="G496" s="11"/>
      <c r="H496" s="11"/>
      <c r="I496" s="11"/>
      <c r="J496" s="11"/>
      <c r="K496" s="11"/>
      <c r="M496" s="192">
        <v>78</v>
      </c>
      <c r="N496" s="69"/>
      <c r="P496" s="225">
        <v>48.962363636363634</v>
      </c>
      <c r="Q496" s="225"/>
      <c r="R496" s="225">
        <v>43</v>
      </c>
      <c r="S496" s="223"/>
      <c r="T496" s="223">
        <v>48.855903030303018</v>
      </c>
      <c r="U496" s="223"/>
      <c r="V496" s="223">
        <v>46.305</v>
      </c>
      <c r="W496" s="11"/>
      <c r="Y496" s="225">
        <v>8078.7899999999991</v>
      </c>
      <c r="Z496" s="225">
        <v>7757.17</v>
      </c>
      <c r="AB496" s="11"/>
      <c r="AC496" s="11"/>
      <c r="AD496" s="11"/>
      <c r="AE496" s="4"/>
      <c r="AF496" s="4"/>
    </row>
    <row r="497" spans="1:32" x14ac:dyDescent="0.2">
      <c r="A497" s="55"/>
      <c r="B497" s="11"/>
      <c r="C497" s="238" t="s">
        <v>792</v>
      </c>
      <c r="D497" s="238"/>
      <c r="E497" s="288">
        <v>8332</v>
      </c>
      <c r="F497" s="11"/>
      <c r="G497" s="11"/>
      <c r="H497" s="11"/>
      <c r="I497" s="11"/>
      <c r="J497" s="11"/>
      <c r="K497" s="11"/>
      <c r="M497" s="192">
        <v>1</v>
      </c>
      <c r="N497" s="69"/>
      <c r="P497" s="225">
        <v>55.844999999999999</v>
      </c>
      <c r="Q497" s="225"/>
      <c r="R497" s="225">
        <v>55.844999999999999</v>
      </c>
      <c r="S497" s="223"/>
      <c r="T497" s="223">
        <v>58.652999999999999</v>
      </c>
      <c r="U497" s="223"/>
      <c r="V497" s="223">
        <v>58.652999999999999</v>
      </c>
      <c r="W497" s="11"/>
      <c r="Y497" s="225">
        <v>111.69</v>
      </c>
      <c r="Z497" s="225">
        <v>111.69</v>
      </c>
      <c r="AB497" s="11"/>
      <c r="AC497" s="11"/>
      <c r="AD497" s="11"/>
      <c r="AE497" s="4"/>
      <c r="AF497" s="4"/>
    </row>
    <row r="498" spans="1:32" x14ac:dyDescent="0.2">
      <c r="A498" s="55"/>
      <c r="B498" s="11"/>
      <c r="C498" s="238" t="s">
        <v>546</v>
      </c>
      <c r="D498" s="238"/>
      <c r="E498" s="288">
        <v>8348</v>
      </c>
      <c r="F498" s="11"/>
      <c r="G498" s="11"/>
      <c r="H498" s="11"/>
      <c r="I498" s="11"/>
      <c r="J498" s="11"/>
      <c r="K498" s="11"/>
      <c r="M498" s="192">
        <v>63</v>
      </c>
      <c r="N498" s="69"/>
      <c r="P498" s="225">
        <v>48.614230769230772</v>
      </c>
      <c r="Q498" s="225"/>
      <c r="R498" s="225">
        <v>36.15</v>
      </c>
      <c r="S498" s="223"/>
      <c r="T498" s="223">
        <v>40.897492307692303</v>
      </c>
      <c r="U498" s="223"/>
      <c r="V498" s="223">
        <v>35.020000000000003</v>
      </c>
      <c r="W498" s="11"/>
      <c r="Y498" s="225">
        <v>6319.85</v>
      </c>
      <c r="Z498" s="225">
        <v>5378.18</v>
      </c>
      <c r="AB498" s="11"/>
      <c r="AC498" s="11"/>
      <c r="AD498" s="11"/>
      <c r="AE498" s="4"/>
      <c r="AF498" s="4"/>
    </row>
    <row r="499" spans="1:32" x14ac:dyDescent="0.2">
      <c r="A499" s="55"/>
      <c r="B499" s="11"/>
      <c r="C499" s="238" t="s">
        <v>547</v>
      </c>
      <c r="D499" s="238"/>
      <c r="E499" s="288">
        <v>8329</v>
      </c>
      <c r="F499" s="11"/>
      <c r="G499" s="11"/>
      <c r="H499" s="11"/>
      <c r="I499" s="11"/>
      <c r="J499" s="11"/>
      <c r="K499" s="11"/>
      <c r="M499" s="192">
        <v>2</v>
      </c>
      <c r="N499" s="69"/>
      <c r="P499" s="225">
        <v>39.954999999999998</v>
      </c>
      <c r="Q499" s="225"/>
      <c r="R499" s="225">
        <v>31.049999999999997</v>
      </c>
      <c r="S499" s="223"/>
      <c r="T499" s="223">
        <v>40.140499999999996</v>
      </c>
      <c r="U499" s="223"/>
      <c r="V499" s="223">
        <v>40.140500000000003</v>
      </c>
      <c r="W499" s="11"/>
      <c r="Y499" s="225">
        <v>159.82</v>
      </c>
      <c r="Z499" s="225">
        <v>159.82</v>
      </c>
      <c r="AB499" s="11"/>
      <c r="AC499" s="11"/>
      <c r="AD499" s="11"/>
      <c r="AE499" s="4"/>
      <c r="AF499" s="4"/>
    </row>
    <row r="500" spans="1:32" x14ac:dyDescent="0.2">
      <c r="A500" s="55"/>
      <c r="B500" s="11"/>
      <c r="C500" s="238" t="s">
        <v>547</v>
      </c>
      <c r="D500" s="238"/>
      <c r="E500" s="288">
        <v>8332</v>
      </c>
      <c r="F500" s="11"/>
      <c r="G500" s="11"/>
      <c r="H500" s="11"/>
      <c r="I500" s="11"/>
      <c r="J500" s="11"/>
      <c r="K500" s="11"/>
      <c r="M500" s="192">
        <v>1</v>
      </c>
      <c r="N500" s="69"/>
      <c r="P500" s="225">
        <v>7.3500000000000005</v>
      </c>
      <c r="Q500" s="225"/>
      <c r="R500" s="225">
        <v>7.35</v>
      </c>
      <c r="S500" s="223"/>
      <c r="T500" s="223">
        <v>2.06</v>
      </c>
      <c r="U500" s="223"/>
      <c r="V500" s="223">
        <v>2.06</v>
      </c>
      <c r="W500" s="11"/>
      <c r="Y500" s="225">
        <v>14.700000000000001</v>
      </c>
      <c r="Z500" s="225">
        <v>14.7</v>
      </c>
      <c r="AB500" s="11"/>
      <c r="AC500" s="11"/>
      <c r="AD500" s="11"/>
      <c r="AE500" s="4"/>
      <c r="AF500" s="4"/>
    </row>
    <row r="501" spans="1:32" x14ac:dyDescent="0.2">
      <c r="A501" s="55"/>
      <c r="B501" s="11"/>
      <c r="C501" s="238" t="s">
        <v>547</v>
      </c>
      <c r="D501" s="238"/>
      <c r="E501" s="288">
        <v>8349</v>
      </c>
      <c r="F501" s="11"/>
      <c r="G501" s="11"/>
      <c r="H501" s="11"/>
      <c r="I501" s="11"/>
      <c r="J501" s="11"/>
      <c r="K501" s="11"/>
      <c r="M501" s="192">
        <v>357</v>
      </c>
      <c r="N501" s="69"/>
      <c r="P501" s="225">
        <v>30.014601648351636</v>
      </c>
      <c r="Q501" s="225"/>
      <c r="R501" s="225">
        <v>20.399999999999999</v>
      </c>
      <c r="S501" s="223"/>
      <c r="T501" s="223">
        <v>23.179796703296709</v>
      </c>
      <c r="U501" s="223"/>
      <c r="V501" s="223">
        <v>19.57</v>
      </c>
      <c r="W501" s="11"/>
      <c r="Y501" s="225">
        <v>21850.62999999999</v>
      </c>
      <c r="Z501" s="225">
        <v>18838.189999999999</v>
      </c>
      <c r="AB501" s="11"/>
      <c r="AC501" s="11"/>
      <c r="AD501" s="11"/>
      <c r="AE501" s="4"/>
      <c r="AF501" s="4"/>
    </row>
    <row r="502" spans="1:32" x14ac:dyDescent="0.2">
      <c r="A502" s="55"/>
      <c r="B502" s="11"/>
      <c r="C502" s="238" t="s">
        <v>793</v>
      </c>
      <c r="D502" s="238"/>
      <c r="E502" s="288">
        <v>8241</v>
      </c>
      <c r="F502" s="11"/>
      <c r="G502" s="11"/>
      <c r="H502" s="11"/>
      <c r="I502" s="11"/>
      <c r="J502" s="11"/>
      <c r="K502" s="11"/>
      <c r="M502" s="192">
        <v>16</v>
      </c>
      <c r="N502" s="69"/>
      <c r="P502" s="225">
        <v>82.219444444444449</v>
      </c>
      <c r="Q502" s="225"/>
      <c r="R502" s="225">
        <v>54.94</v>
      </c>
      <c r="S502" s="223"/>
      <c r="T502" s="223">
        <v>89.637333333333331</v>
      </c>
      <c r="U502" s="223"/>
      <c r="V502" s="223">
        <v>74.087999999999994</v>
      </c>
      <c r="W502" s="11"/>
      <c r="Y502" s="225">
        <v>4439.8500000000004</v>
      </c>
      <c r="Z502" s="225">
        <v>4439.8500000000004</v>
      </c>
      <c r="AB502" s="11"/>
      <c r="AC502" s="11"/>
      <c r="AD502" s="11"/>
      <c r="AE502" s="4"/>
      <c r="AF502" s="4"/>
    </row>
    <row r="503" spans="1:32" x14ac:dyDescent="0.2">
      <c r="A503" s="55"/>
      <c r="B503" s="11"/>
      <c r="C503" s="238" t="s">
        <v>794</v>
      </c>
      <c r="D503" s="238"/>
      <c r="E503" s="288">
        <v>8344</v>
      </c>
      <c r="F503" s="11"/>
      <c r="G503" s="11"/>
      <c r="H503" s="11"/>
      <c r="I503" s="11"/>
      <c r="J503" s="11"/>
      <c r="K503" s="11"/>
      <c r="M503" s="192">
        <v>1</v>
      </c>
      <c r="N503" s="69"/>
      <c r="P503" s="225">
        <v>59.534999999999997</v>
      </c>
      <c r="Q503" s="225"/>
      <c r="R503" s="225">
        <v>59.534999999999997</v>
      </c>
      <c r="S503" s="223"/>
      <c r="T503" s="223">
        <v>65.855999999999995</v>
      </c>
      <c r="U503" s="223"/>
      <c r="V503" s="223">
        <v>65.855999999999995</v>
      </c>
      <c r="W503" s="11"/>
      <c r="Y503" s="225">
        <v>119.07</v>
      </c>
      <c r="Z503" s="225">
        <v>119.07</v>
      </c>
      <c r="AB503" s="11"/>
      <c r="AC503" s="11"/>
      <c r="AD503" s="11"/>
      <c r="AE503" s="4"/>
      <c r="AF503" s="4"/>
    </row>
    <row r="504" spans="1:32" x14ac:dyDescent="0.2">
      <c r="A504" s="55"/>
      <c r="B504" s="11"/>
      <c r="C504" s="238" t="s">
        <v>548</v>
      </c>
      <c r="D504" s="238"/>
      <c r="E504" s="288">
        <v>8310</v>
      </c>
      <c r="F504" s="11"/>
      <c r="G504" s="11"/>
      <c r="H504" s="11"/>
      <c r="I504" s="11"/>
      <c r="J504" s="11"/>
      <c r="K504" s="11"/>
      <c r="M504" s="192">
        <v>1</v>
      </c>
      <c r="N504" s="69"/>
      <c r="P504" s="225">
        <v>33.905000000000001</v>
      </c>
      <c r="Q504" s="225"/>
      <c r="R504" s="225">
        <v>33.905000000000001</v>
      </c>
      <c r="S504" s="223"/>
      <c r="T504" s="223">
        <v>33.957000000000001</v>
      </c>
      <c r="U504" s="223"/>
      <c r="V504" s="223">
        <v>33.957000000000001</v>
      </c>
      <c r="W504" s="11"/>
      <c r="Y504" s="225">
        <v>67.81</v>
      </c>
      <c r="Z504" s="225">
        <v>67.81</v>
      </c>
      <c r="AB504" s="11"/>
      <c r="AC504" s="11"/>
      <c r="AD504" s="11"/>
      <c r="AE504" s="4"/>
      <c r="AF504" s="4"/>
    </row>
    <row r="505" spans="1:32" x14ac:dyDescent="0.2">
      <c r="A505" s="55"/>
      <c r="B505" s="11"/>
      <c r="C505" s="238" t="s">
        <v>548</v>
      </c>
      <c r="D505" s="238"/>
      <c r="E505" s="288">
        <v>8350</v>
      </c>
      <c r="F505" s="11"/>
      <c r="G505" s="11"/>
      <c r="H505" s="11"/>
      <c r="I505" s="11"/>
      <c r="J505" s="11"/>
      <c r="K505" s="11"/>
      <c r="M505" s="192">
        <v>174</v>
      </c>
      <c r="N505" s="69"/>
      <c r="P505" s="225">
        <v>54.810471976401189</v>
      </c>
      <c r="Q505" s="225"/>
      <c r="R505" s="225">
        <v>39.29</v>
      </c>
      <c r="S505" s="223"/>
      <c r="T505" s="223">
        <v>56.793410029498538</v>
      </c>
      <c r="U505" s="223"/>
      <c r="V505" s="223">
        <v>54.536999999999999</v>
      </c>
      <c r="W505" s="11"/>
      <c r="Y505" s="225">
        <v>18580.750000000004</v>
      </c>
      <c r="Z505" s="225">
        <v>18199.75</v>
      </c>
      <c r="AB505" s="11"/>
      <c r="AC505" s="11"/>
      <c r="AD505" s="11"/>
      <c r="AE505" s="4"/>
      <c r="AF505" s="4"/>
    </row>
    <row r="506" spans="1:32" x14ac:dyDescent="0.2">
      <c r="A506" s="55"/>
      <c r="B506" s="11"/>
      <c r="C506" s="238" t="s">
        <v>549</v>
      </c>
      <c r="D506" s="238"/>
      <c r="E506" s="288">
        <v>8074</v>
      </c>
      <c r="F506" s="11"/>
      <c r="G506" s="11"/>
      <c r="H506" s="11"/>
      <c r="I506" s="11"/>
      <c r="J506" s="11"/>
      <c r="K506" s="11"/>
      <c r="M506" s="192">
        <v>76</v>
      </c>
      <c r="N506" s="69"/>
      <c r="P506" s="225">
        <v>48.690999999999995</v>
      </c>
      <c r="Q506" s="225"/>
      <c r="R506" s="225">
        <v>37.04</v>
      </c>
      <c r="S506" s="223"/>
      <c r="T506" s="223">
        <v>50.280712499999979</v>
      </c>
      <c r="U506" s="223"/>
      <c r="V506" s="223">
        <v>45.275999999999996</v>
      </c>
      <c r="W506" s="11"/>
      <c r="Y506" s="225">
        <v>7790.5599999999995</v>
      </c>
      <c r="Z506" s="225">
        <v>7691.02</v>
      </c>
      <c r="AB506" s="11"/>
      <c r="AC506" s="11"/>
      <c r="AD506" s="11"/>
      <c r="AE506" s="4"/>
      <c r="AF506" s="4"/>
    </row>
    <row r="507" spans="1:32" x14ac:dyDescent="0.2">
      <c r="A507" s="55"/>
      <c r="B507" s="11"/>
      <c r="C507" s="238" t="s">
        <v>795</v>
      </c>
      <c r="D507" s="238"/>
      <c r="E507" s="288">
        <v>8242</v>
      </c>
      <c r="F507" s="11"/>
      <c r="G507" s="11"/>
      <c r="H507" s="11"/>
      <c r="I507" s="11"/>
      <c r="J507" s="11"/>
      <c r="K507" s="11"/>
      <c r="M507" s="192">
        <v>1</v>
      </c>
      <c r="N507" s="69"/>
      <c r="P507" s="225">
        <v>24.94</v>
      </c>
      <c r="Q507" s="225"/>
      <c r="R507" s="225">
        <v>24.94</v>
      </c>
      <c r="S507" s="223"/>
      <c r="T507" s="223">
        <v>23.667000000000002</v>
      </c>
      <c r="U507" s="223"/>
      <c r="V507" s="223">
        <v>23.667000000000002</v>
      </c>
      <c r="W507" s="11"/>
      <c r="Y507" s="225">
        <v>49.88</v>
      </c>
      <c r="Z507" s="225">
        <v>49.88</v>
      </c>
      <c r="AB507" s="11"/>
      <c r="AC507" s="11"/>
      <c r="AD507" s="11"/>
      <c r="AE507" s="4"/>
      <c r="AF507" s="4"/>
    </row>
    <row r="508" spans="1:32" x14ac:dyDescent="0.2">
      <c r="A508" s="55"/>
      <c r="B508" s="11"/>
      <c r="C508" s="238" t="s">
        <v>796</v>
      </c>
      <c r="D508" s="238"/>
      <c r="E508" s="288">
        <v>8242</v>
      </c>
      <c r="F508" s="11"/>
      <c r="G508" s="11"/>
      <c r="H508" s="11"/>
      <c r="I508" s="11"/>
      <c r="J508" s="11"/>
      <c r="K508" s="11"/>
      <c r="M508" s="192">
        <v>1321</v>
      </c>
      <c r="N508" s="69"/>
      <c r="P508" s="225">
        <v>23.826865209471755</v>
      </c>
      <c r="Q508" s="225"/>
      <c r="R508" s="225">
        <v>18.060000000000002</v>
      </c>
      <c r="S508" s="223"/>
      <c r="T508" s="223">
        <v>21.139136429872515</v>
      </c>
      <c r="U508" s="223"/>
      <c r="V508" s="223">
        <v>18.521999999999998</v>
      </c>
      <c r="W508" s="11"/>
      <c r="Y508" s="225">
        <v>105793.32999999996</v>
      </c>
      <c r="Z508" s="225">
        <v>101588.62</v>
      </c>
      <c r="AB508" s="11"/>
      <c r="AC508" s="11"/>
      <c r="AD508" s="11"/>
      <c r="AE508" s="4"/>
      <c r="AF508" s="4"/>
    </row>
    <row r="509" spans="1:32" x14ac:dyDescent="0.2">
      <c r="A509" s="55"/>
      <c r="B509" s="11"/>
      <c r="C509" s="238" t="s">
        <v>796</v>
      </c>
      <c r="D509" s="238"/>
      <c r="E509" s="288">
        <v>8260</v>
      </c>
      <c r="F509" s="11"/>
      <c r="G509" s="11"/>
      <c r="H509" s="11"/>
      <c r="I509" s="11"/>
      <c r="J509" s="11"/>
      <c r="K509" s="11"/>
      <c r="M509" s="192">
        <v>1</v>
      </c>
      <c r="N509" s="69"/>
      <c r="P509" s="225">
        <v>28.795000000000002</v>
      </c>
      <c r="Q509" s="225"/>
      <c r="R509" s="225">
        <v>28.795000000000002</v>
      </c>
      <c r="S509" s="223"/>
      <c r="T509" s="223">
        <v>27.783000000000001</v>
      </c>
      <c r="U509" s="223"/>
      <c r="V509" s="223">
        <v>27.783000000000001</v>
      </c>
      <c r="W509" s="11"/>
      <c r="Y509" s="225">
        <v>57.59</v>
      </c>
      <c r="Z509" s="225">
        <v>57.59</v>
      </c>
      <c r="AB509" s="11"/>
      <c r="AC509" s="11"/>
      <c r="AD509" s="11"/>
      <c r="AE509" s="4"/>
      <c r="AF509" s="4"/>
    </row>
    <row r="510" spans="1:32" x14ac:dyDescent="0.2">
      <c r="A510" s="55"/>
      <c r="B510" s="11"/>
      <c r="C510" s="238" t="s">
        <v>797</v>
      </c>
      <c r="D510" s="238"/>
      <c r="E510" s="288">
        <v>8352</v>
      </c>
      <c r="F510" s="11"/>
      <c r="G510" s="11"/>
      <c r="H510" s="11"/>
      <c r="I510" s="11"/>
      <c r="J510" s="11"/>
      <c r="K510" s="11"/>
      <c r="M510" s="192">
        <v>1</v>
      </c>
      <c r="N510" s="69"/>
      <c r="P510" s="225">
        <v>29.5</v>
      </c>
      <c r="Q510" s="225"/>
      <c r="R510" s="225">
        <v>29.5</v>
      </c>
      <c r="S510" s="223"/>
      <c r="T510" s="223">
        <v>28.812000000000001</v>
      </c>
      <c r="U510" s="223"/>
      <c r="V510" s="223">
        <v>28.812000000000001</v>
      </c>
      <c r="W510" s="11"/>
      <c r="Y510" s="225">
        <v>59</v>
      </c>
      <c r="Z510" s="225">
        <v>59</v>
      </c>
      <c r="AB510" s="11"/>
      <c r="AC510" s="11"/>
      <c r="AD510" s="11"/>
      <c r="AE510" s="4"/>
      <c r="AF510" s="4"/>
    </row>
    <row r="511" spans="1:32" x14ac:dyDescent="0.2">
      <c r="A511" s="55"/>
      <c r="B511" s="11"/>
      <c r="C511" s="238" t="s">
        <v>551</v>
      </c>
      <c r="D511" s="238"/>
      <c r="E511" s="288">
        <v>8352</v>
      </c>
      <c r="F511" s="11"/>
      <c r="G511" s="11"/>
      <c r="H511" s="11"/>
      <c r="I511" s="11"/>
      <c r="J511" s="11"/>
      <c r="K511" s="11"/>
      <c r="M511" s="192">
        <v>242</v>
      </c>
      <c r="N511" s="69"/>
      <c r="P511" s="225">
        <v>50.544353876739535</v>
      </c>
      <c r="Q511" s="225"/>
      <c r="R511" s="225">
        <v>39.049999999999997</v>
      </c>
      <c r="S511" s="223"/>
      <c r="T511" s="223">
        <v>50.202385685884735</v>
      </c>
      <c r="U511" s="223"/>
      <c r="V511" s="223">
        <v>46.305</v>
      </c>
      <c r="W511" s="11"/>
      <c r="Y511" s="225">
        <v>25423.809999999987</v>
      </c>
      <c r="Z511" s="225">
        <v>24263.18</v>
      </c>
      <c r="AB511" s="11"/>
      <c r="AC511" s="11"/>
      <c r="AD511" s="11"/>
      <c r="AE511" s="4"/>
      <c r="AF511" s="4"/>
    </row>
    <row r="512" spans="1:32" x14ac:dyDescent="0.2">
      <c r="A512" s="55"/>
      <c r="B512" s="11"/>
      <c r="C512" s="238" t="s">
        <v>552</v>
      </c>
      <c r="D512" s="238"/>
      <c r="E512" s="288">
        <v>8007</v>
      </c>
      <c r="F512" s="11"/>
      <c r="G512" s="11"/>
      <c r="H512" s="11"/>
      <c r="I512" s="11"/>
      <c r="J512" s="11"/>
      <c r="K512" s="11"/>
      <c r="M512" s="192">
        <v>1</v>
      </c>
      <c r="N512" s="69"/>
      <c r="P512" s="225">
        <v>43</v>
      </c>
      <c r="Q512" s="225"/>
      <c r="R512" s="225">
        <v>45.625</v>
      </c>
      <c r="S512" s="223"/>
      <c r="T512" s="223">
        <v>33.957000000000001</v>
      </c>
      <c r="U512" s="223"/>
      <c r="V512" s="223">
        <v>33.957000000000001</v>
      </c>
      <c r="W512" s="11"/>
      <c r="Y512" s="225">
        <v>172</v>
      </c>
      <c r="Z512" s="225">
        <v>172</v>
      </c>
      <c r="AB512" s="11"/>
      <c r="AC512" s="11"/>
      <c r="AD512" s="11"/>
      <c r="AE512" s="4"/>
      <c r="AF512" s="4"/>
    </row>
    <row r="513" spans="1:32" x14ac:dyDescent="0.2">
      <c r="A513" s="55"/>
      <c r="B513" s="11"/>
      <c r="C513" s="238" t="s">
        <v>798</v>
      </c>
      <c r="D513" s="238"/>
      <c r="E513" s="288">
        <v>8029</v>
      </c>
      <c r="F513" s="11"/>
      <c r="G513" s="11"/>
      <c r="H513" s="11"/>
      <c r="I513" s="11"/>
      <c r="J513" s="11"/>
      <c r="K513" s="11"/>
      <c r="M513" s="192">
        <v>1</v>
      </c>
      <c r="N513" s="69"/>
      <c r="P513" s="225">
        <v>64.105000000000004</v>
      </c>
      <c r="Q513" s="225"/>
      <c r="R513" s="225">
        <v>64.105000000000004</v>
      </c>
      <c r="S513" s="223"/>
      <c r="T513" s="223">
        <v>68.942999999999998</v>
      </c>
      <c r="U513" s="223"/>
      <c r="V513" s="223">
        <v>68.942999999999998</v>
      </c>
      <c r="W513" s="11"/>
      <c r="Y513" s="225">
        <v>128.21</v>
      </c>
      <c r="Z513" s="225">
        <v>128.21</v>
      </c>
      <c r="AB513" s="11"/>
      <c r="AC513" s="11"/>
      <c r="AD513" s="11"/>
      <c r="AE513" s="4"/>
      <c r="AF513" s="4"/>
    </row>
    <row r="514" spans="1:32" x14ac:dyDescent="0.2">
      <c r="A514" s="55"/>
      <c r="B514" s="11"/>
      <c r="C514" s="238" t="s">
        <v>552</v>
      </c>
      <c r="D514" s="238"/>
      <c r="E514" s="288">
        <v>8078</v>
      </c>
      <c r="F514" s="11"/>
      <c r="G514" s="11"/>
      <c r="H514" s="11"/>
      <c r="I514" s="11"/>
      <c r="J514" s="11"/>
      <c r="K514" s="11"/>
      <c r="M514" s="192">
        <v>2611</v>
      </c>
      <c r="N514" s="69"/>
      <c r="P514" s="225">
        <v>39.892718511741386</v>
      </c>
      <c r="Q514" s="225"/>
      <c r="R514" s="225">
        <v>37.61</v>
      </c>
      <c r="S514" s="223"/>
      <c r="T514" s="223">
        <v>39.855155413235771</v>
      </c>
      <c r="U514" s="223"/>
      <c r="V514" s="223">
        <v>39.102000000000004</v>
      </c>
      <c r="W514" s="11"/>
      <c r="Y514" s="225">
        <v>261633.83000000002</v>
      </c>
      <c r="Z514" s="225">
        <v>244798.26</v>
      </c>
      <c r="AB514" s="11"/>
      <c r="AC514" s="11"/>
      <c r="AD514" s="11"/>
      <c r="AE514" s="4"/>
      <c r="AF514" s="4"/>
    </row>
    <row r="515" spans="1:32" x14ac:dyDescent="0.2">
      <c r="A515" s="55"/>
      <c r="B515" s="11"/>
      <c r="C515" s="238" t="s">
        <v>798</v>
      </c>
      <c r="D515" s="238"/>
      <c r="E515" s="288">
        <v>8094</v>
      </c>
      <c r="F515" s="11"/>
      <c r="G515" s="11"/>
      <c r="H515" s="11"/>
      <c r="I515" s="11"/>
      <c r="J515" s="11"/>
      <c r="K515" s="11"/>
      <c r="M515" s="192">
        <v>1</v>
      </c>
      <c r="N515" s="69"/>
      <c r="P515" s="225">
        <v>25.11</v>
      </c>
      <c r="Q515" s="225"/>
      <c r="R515" s="225">
        <v>25.11</v>
      </c>
      <c r="S515" s="223"/>
      <c r="T515" s="223">
        <v>23.667000000000002</v>
      </c>
      <c r="U515" s="223"/>
      <c r="V515" s="223">
        <v>23.667000000000002</v>
      </c>
      <c r="W515" s="11"/>
      <c r="Y515" s="225">
        <v>50.22</v>
      </c>
      <c r="Z515" s="225">
        <v>50.22</v>
      </c>
      <c r="AB515" s="11"/>
      <c r="AC515" s="11"/>
      <c r="AD515" s="11"/>
      <c r="AE515" s="4"/>
      <c r="AF515" s="4"/>
    </row>
    <row r="516" spans="1:32" x14ac:dyDescent="0.2">
      <c r="A516" s="55"/>
      <c r="B516" s="11"/>
      <c r="C516" s="238" t="s">
        <v>553</v>
      </c>
      <c r="D516" s="238"/>
      <c r="E516" s="288">
        <v>8078</v>
      </c>
      <c r="F516" s="11"/>
      <c r="G516" s="11"/>
      <c r="H516" s="11"/>
      <c r="I516" s="11"/>
      <c r="J516" s="11"/>
      <c r="K516" s="11"/>
      <c r="M516" s="192">
        <v>1</v>
      </c>
      <c r="N516" s="69"/>
      <c r="P516" s="225">
        <v>10.5975</v>
      </c>
      <c r="Q516" s="225"/>
      <c r="R516" s="225">
        <v>10.670000000000002</v>
      </c>
      <c r="S516" s="223"/>
      <c r="T516" s="223">
        <v>6.1769999999999996</v>
      </c>
      <c r="U516" s="223"/>
      <c r="V516" s="223">
        <v>6.1769999999999996</v>
      </c>
      <c r="W516" s="11"/>
      <c r="Y516" s="225">
        <v>42.39</v>
      </c>
      <c r="Z516" s="225">
        <v>42.39</v>
      </c>
      <c r="AB516" s="11"/>
      <c r="AC516" s="11"/>
      <c r="AD516" s="11"/>
      <c r="AE516" s="4"/>
      <c r="AF516" s="4"/>
    </row>
    <row r="517" spans="1:32" x14ac:dyDescent="0.2">
      <c r="A517" s="55"/>
      <c r="B517" s="11"/>
      <c r="C517" s="238" t="s">
        <v>614</v>
      </c>
      <c r="D517" s="238"/>
      <c r="E517" s="288">
        <v>8079</v>
      </c>
      <c r="F517" s="11"/>
      <c r="G517" s="11"/>
      <c r="H517" s="11"/>
      <c r="I517" s="11"/>
      <c r="J517" s="11"/>
      <c r="K517" s="11"/>
      <c r="M517" s="192">
        <v>1129</v>
      </c>
      <c r="N517" s="69"/>
      <c r="P517" s="225">
        <v>49.343755698300882</v>
      </c>
      <c r="Q517" s="225"/>
      <c r="R517" s="225">
        <v>41.602499999999999</v>
      </c>
      <c r="S517" s="223"/>
      <c r="T517" s="223">
        <v>50.619993576460899</v>
      </c>
      <c r="U517" s="223"/>
      <c r="V517" s="223">
        <v>45.275999999999996</v>
      </c>
      <c r="W517" s="11"/>
      <c r="Y517" s="225">
        <v>101344.88000000005</v>
      </c>
      <c r="Z517" s="225">
        <v>97519.33</v>
      </c>
      <c r="AB517" s="11"/>
      <c r="AC517" s="11"/>
      <c r="AD517" s="11"/>
      <c r="AE517" s="4"/>
      <c r="AF517" s="4"/>
    </row>
    <row r="518" spans="1:32" x14ac:dyDescent="0.2">
      <c r="A518" s="55"/>
      <c r="B518" s="11"/>
      <c r="C518" s="238" t="s">
        <v>614</v>
      </c>
      <c r="D518" s="238"/>
      <c r="E518" s="288">
        <v>8097</v>
      </c>
      <c r="F518" s="11"/>
      <c r="G518" s="11"/>
      <c r="H518" s="11"/>
      <c r="I518" s="11"/>
      <c r="J518" s="11"/>
      <c r="K518" s="11"/>
      <c r="M518" s="192">
        <v>1</v>
      </c>
      <c r="N518" s="69"/>
      <c r="P518" s="225">
        <v>12.8</v>
      </c>
      <c r="Q518" s="225"/>
      <c r="R518" s="225">
        <v>12.8</v>
      </c>
      <c r="S518" s="223"/>
      <c r="T518" s="223">
        <v>9.2609999999999992</v>
      </c>
      <c r="U518" s="223"/>
      <c r="V518" s="223">
        <v>9.2609999999999992</v>
      </c>
      <c r="W518" s="11"/>
      <c r="Y518" s="225">
        <v>25.6</v>
      </c>
      <c r="Z518" s="225">
        <v>25.6</v>
      </c>
      <c r="AB518" s="11"/>
      <c r="AC518" s="11"/>
      <c r="AD518" s="11"/>
      <c r="AE518" s="4"/>
      <c r="AF518" s="4"/>
    </row>
    <row r="519" spans="1:32" x14ac:dyDescent="0.2">
      <c r="A519" s="55"/>
      <c r="B519" s="11"/>
      <c r="C519" s="238" t="s">
        <v>799</v>
      </c>
      <c r="D519" s="238"/>
      <c r="E519" s="288">
        <v>8243</v>
      </c>
      <c r="F519" s="11"/>
      <c r="G519" s="11"/>
      <c r="H519" s="11"/>
      <c r="I519" s="11"/>
      <c r="J519" s="11"/>
      <c r="K519" s="11"/>
      <c r="M519" s="192">
        <v>2</v>
      </c>
      <c r="N519" s="69"/>
      <c r="P519" s="225">
        <v>9.7000000000000011</v>
      </c>
      <c r="Q519" s="225"/>
      <c r="R519" s="225">
        <v>8.5850000000000009</v>
      </c>
      <c r="S519" s="223"/>
      <c r="T519" s="223">
        <v>5.6594999999999995</v>
      </c>
      <c r="U519" s="223"/>
      <c r="V519" s="223">
        <v>5.6594999999999995</v>
      </c>
      <c r="W519" s="11"/>
      <c r="Y519" s="225">
        <v>38.800000000000004</v>
      </c>
      <c r="Z519" s="225">
        <v>38.799999999999997</v>
      </c>
      <c r="AB519" s="11"/>
      <c r="AC519" s="11"/>
      <c r="AD519" s="11"/>
      <c r="AE519" s="4"/>
      <c r="AF519" s="4"/>
    </row>
    <row r="520" spans="1:32" x14ac:dyDescent="0.2">
      <c r="A520" s="55"/>
      <c r="B520" s="11"/>
      <c r="C520" s="238" t="s">
        <v>800</v>
      </c>
      <c r="D520" s="238"/>
      <c r="E520" s="288">
        <v>8243</v>
      </c>
      <c r="F520" s="11"/>
      <c r="G520" s="11"/>
      <c r="H520" s="11"/>
      <c r="I520" s="11"/>
      <c r="J520" s="11"/>
      <c r="K520" s="11"/>
      <c r="M520" s="192">
        <v>1</v>
      </c>
      <c r="N520" s="69"/>
      <c r="P520" s="225">
        <v>0</v>
      </c>
      <c r="Q520" s="225"/>
      <c r="R520" s="225">
        <v>0</v>
      </c>
      <c r="S520" s="223"/>
      <c r="T520" s="223">
        <v>0</v>
      </c>
      <c r="U520" s="223"/>
      <c r="V520" s="223">
        <v>0</v>
      </c>
      <c r="W520" s="11"/>
      <c r="Y520" s="225">
        <v>0</v>
      </c>
      <c r="Z520" s="225">
        <v>0</v>
      </c>
      <c r="AB520" s="11"/>
      <c r="AC520" s="11"/>
      <c r="AD520" s="11"/>
      <c r="AE520" s="4"/>
      <c r="AF520" s="4"/>
    </row>
    <row r="521" spans="1:32" x14ac:dyDescent="0.2">
      <c r="A521" s="55"/>
      <c r="B521" s="11"/>
      <c r="C521" s="238" t="s">
        <v>554</v>
      </c>
      <c r="D521" s="238"/>
      <c r="E521" s="288">
        <v>8210</v>
      </c>
      <c r="F521" s="11"/>
      <c r="G521" s="11"/>
      <c r="H521" s="11"/>
      <c r="I521" s="11"/>
      <c r="J521" s="11"/>
      <c r="K521" s="11"/>
      <c r="M521" s="192">
        <v>1</v>
      </c>
      <c r="N521" s="69"/>
      <c r="P521" s="225">
        <v>10.85</v>
      </c>
      <c r="Q521" s="225"/>
      <c r="R521" s="225">
        <v>10.85</v>
      </c>
      <c r="S521" s="223"/>
      <c r="T521" s="223">
        <v>0</v>
      </c>
      <c r="U521" s="223"/>
      <c r="V521" s="223">
        <v>0</v>
      </c>
      <c r="W521" s="11"/>
      <c r="Y521" s="225">
        <v>10.85</v>
      </c>
      <c r="Z521" s="225">
        <v>10.85</v>
      </c>
      <c r="AB521" s="11"/>
      <c r="AC521" s="11"/>
      <c r="AD521" s="11"/>
      <c r="AE521" s="4"/>
      <c r="AF521" s="4"/>
    </row>
    <row r="522" spans="1:32" x14ac:dyDescent="0.2">
      <c r="A522" s="55"/>
      <c r="B522" s="11"/>
      <c r="C522" s="238" t="s">
        <v>554</v>
      </c>
      <c r="D522" s="238"/>
      <c r="E522" s="288">
        <v>8243</v>
      </c>
      <c r="F522" s="11"/>
      <c r="G522" s="11"/>
      <c r="H522" s="11"/>
      <c r="I522" s="11"/>
      <c r="J522" s="11"/>
      <c r="K522" s="11"/>
      <c r="M522" s="192">
        <v>5351</v>
      </c>
      <c r="N522" s="69"/>
      <c r="P522" s="225">
        <v>19.523990089389848</v>
      </c>
      <c r="Q522" s="225"/>
      <c r="R522" s="225">
        <v>17.339999999999996</v>
      </c>
      <c r="S522" s="223"/>
      <c r="T522" s="223">
        <v>16.891290089389848</v>
      </c>
      <c r="U522" s="223"/>
      <c r="V522" s="223">
        <v>16.1553</v>
      </c>
      <c r="W522" s="11"/>
      <c r="Y522" s="225">
        <v>173657.76000000138</v>
      </c>
      <c r="Z522" s="225">
        <v>147351.41</v>
      </c>
      <c r="AB522" s="11"/>
      <c r="AC522" s="11"/>
      <c r="AD522" s="11"/>
      <c r="AE522" s="4"/>
      <c r="AF522" s="4"/>
    </row>
    <row r="523" spans="1:32" x14ac:dyDescent="0.2">
      <c r="A523" s="55"/>
      <c r="B523" s="11"/>
      <c r="C523" s="238" t="s">
        <v>801</v>
      </c>
      <c r="D523" s="238"/>
      <c r="E523" s="288">
        <v>8342</v>
      </c>
      <c r="F523" s="11"/>
      <c r="G523" s="11"/>
      <c r="H523" s="11"/>
      <c r="I523" s="11"/>
      <c r="J523" s="11"/>
      <c r="K523" s="11"/>
      <c r="M523" s="192">
        <v>1</v>
      </c>
      <c r="N523" s="69"/>
      <c r="P523" s="225">
        <v>9.8000000000000007</v>
      </c>
      <c r="Q523" s="225"/>
      <c r="R523" s="225">
        <v>9.8000000000000007</v>
      </c>
      <c r="S523" s="223"/>
      <c r="T523" s="223">
        <v>0</v>
      </c>
      <c r="U523" s="223"/>
      <c r="V523" s="223">
        <v>0</v>
      </c>
      <c r="W523" s="11"/>
      <c r="Y523" s="225">
        <v>9.8000000000000007</v>
      </c>
      <c r="Z523" s="225">
        <v>9.8000000000000007</v>
      </c>
      <c r="AB523" s="11"/>
      <c r="AC523" s="11"/>
      <c r="AD523" s="11"/>
      <c r="AE523" s="4"/>
      <c r="AF523" s="4"/>
    </row>
    <row r="524" spans="1:32" x14ac:dyDescent="0.2">
      <c r="A524" s="55"/>
      <c r="B524" s="11"/>
      <c r="C524" s="238" t="s">
        <v>554</v>
      </c>
      <c r="D524" s="238"/>
      <c r="E524" s="288">
        <v>8423</v>
      </c>
      <c r="F524" s="11"/>
      <c r="G524" s="11"/>
      <c r="H524" s="11"/>
      <c r="I524" s="11"/>
      <c r="J524" s="11"/>
      <c r="K524" s="11"/>
      <c r="M524" s="192">
        <v>1</v>
      </c>
      <c r="N524" s="69"/>
      <c r="P524" s="225">
        <v>9.8000000000000007</v>
      </c>
      <c r="Q524" s="225"/>
      <c r="R524" s="225">
        <v>9.8000000000000007</v>
      </c>
      <c r="S524" s="223"/>
      <c r="T524" s="223">
        <v>0</v>
      </c>
      <c r="U524" s="223"/>
      <c r="V524" s="223">
        <v>0</v>
      </c>
      <c r="W524" s="11"/>
      <c r="Y524" s="225">
        <v>9.8000000000000007</v>
      </c>
      <c r="Z524" s="225">
        <v>9.8000000000000007</v>
      </c>
      <c r="AB524" s="11"/>
      <c r="AC524" s="11"/>
      <c r="AD524" s="11"/>
      <c r="AE524" s="4"/>
      <c r="AF524" s="4"/>
    </row>
    <row r="525" spans="1:32" x14ac:dyDescent="0.2">
      <c r="A525" s="55"/>
      <c r="B525" s="11"/>
      <c r="C525" s="238" t="s">
        <v>802</v>
      </c>
      <c r="D525" s="238"/>
      <c r="E525" s="288">
        <v>8234</v>
      </c>
      <c r="F525" s="11"/>
      <c r="G525" s="11"/>
      <c r="H525" s="11"/>
      <c r="I525" s="11"/>
      <c r="J525" s="11"/>
      <c r="K525" s="11"/>
      <c r="M525" s="192">
        <v>1</v>
      </c>
      <c r="N525" s="69"/>
      <c r="P525" s="225">
        <v>6.9950000000000001</v>
      </c>
      <c r="Q525" s="225"/>
      <c r="R525" s="225">
        <v>6.995000000000001</v>
      </c>
      <c r="S525" s="223"/>
      <c r="T525" s="223">
        <v>3.0870000000000002</v>
      </c>
      <c r="U525" s="223"/>
      <c r="V525" s="223">
        <v>3.0870000000000002</v>
      </c>
      <c r="W525" s="11"/>
      <c r="Y525" s="225">
        <v>13.99</v>
      </c>
      <c r="Z525" s="225">
        <v>13.99</v>
      </c>
      <c r="AB525" s="11"/>
      <c r="AC525" s="11"/>
      <c r="AD525" s="11"/>
      <c r="AE525" s="4"/>
      <c r="AF525" s="4"/>
    </row>
    <row r="526" spans="1:32" x14ac:dyDescent="0.2">
      <c r="A526" s="55"/>
      <c r="B526" s="11"/>
      <c r="C526" s="238" t="s">
        <v>802</v>
      </c>
      <c r="D526" s="238"/>
      <c r="E526" s="288">
        <v>8243</v>
      </c>
      <c r="F526" s="11"/>
      <c r="G526" s="11"/>
      <c r="H526" s="11"/>
      <c r="I526" s="11"/>
      <c r="J526" s="11"/>
      <c r="K526" s="11"/>
      <c r="M526" s="192">
        <v>16</v>
      </c>
      <c r="N526" s="69"/>
      <c r="P526" s="225">
        <v>12.905483870967739</v>
      </c>
      <c r="Q526" s="225"/>
      <c r="R526" s="225">
        <v>9.4600000000000009</v>
      </c>
      <c r="S526" s="223"/>
      <c r="T526" s="223">
        <v>9.5597419354838706</v>
      </c>
      <c r="U526" s="223"/>
      <c r="V526" s="223">
        <v>10.29</v>
      </c>
      <c r="W526" s="11"/>
      <c r="Y526" s="225">
        <v>400.06999999999994</v>
      </c>
      <c r="Z526" s="225">
        <v>400.07</v>
      </c>
      <c r="AB526" s="11"/>
      <c r="AC526" s="11"/>
      <c r="AD526" s="11"/>
      <c r="AE526" s="4"/>
      <c r="AF526" s="4"/>
    </row>
    <row r="527" spans="1:32" x14ac:dyDescent="0.2">
      <c r="A527" s="55"/>
      <c r="B527" s="11"/>
      <c r="C527" s="238" t="s">
        <v>555</v>
      </c>
      <c r="D527" s="238"/>
      <c r="E527" s="288">
        <v>8302</v>
      </c>
      <c r="F527" s="11"/>
      <c r="G527" s="11"/>
      <c r="H527" s="11"/>
      <c r="I527" s="11"/>
      <c r="J527" s="11"/>
      <c r="K527" s="11"/>
      <c r="M527" s="192">
        <v>34</v>
      </c>
      <c r="N527" s="69"/>
      <c r="P527" s="225">
        <v>50.973698630136987</v>
      </c>
      <c r="Q527" s="225"/>
      <c r="R527" s="225">
        <v>36.729999999999997</v>
      </c>
      <c r="S527" s="223"/>
      <c r="T527" s="223">
        <v>50.661287671232884</v>
      </c>
      <c r="U527" s="223"/>
      <c r="V527" s="223">
        <v>51.45</v>
      </c>
      <c r="W527" s="11"/>
      <c r="Y527" s="225">
        <v>3721.08</v>
      </c>
      <c r="Z527" s="225">
        <v>3511.14</v>
      </c>
      <c r="AB527" s="11"/>
      <c r="AC527" s="11"/>
      <c r="AD527" s="11"/>
      <c r="AE527" s="4"/>
      <c r="AF527" s="4"/>
    </row>
    <row r="528" spans="1:32" x14ac:dyDescent="0.2">
      <c r="A528" s="55"/>
      <c r="B528" s="11"/>
      <c r="C528" s="238" t="s">
        <v>803</v>
      </c>
      <c r="D528" s="238"/>
      <c r="E528" s="288">
        <v>8230</v>
      </c>
      <c r="F528" s="11"/>
      <c r="G528" s="11"/>
      <c r="H528" s="11"/>
      <c r="I528" s="11"/>
      <c r="J528" s="11"/>
      <c r="K528" s="11"/>
      <c r="M528" s="192">
        <v>1</v>
      </c>
      <c r="N528" s="69"/>
      <c r="P528" s="225">
        <v>21.754999999999999</v>
      </c>
      <c r="Q528" s="225"/>
      <c r="R528" s="225">
        <v>21.754999999999999</v>
      </c>
      <c r="S528" s="223"/>
      <c r="T528" s="223">
        <v>19.550999999999998</v>
      </c>
      <c r="U528" s="223"/>
      <c r="V528" s="223">
        <v>19.550999999999998</v>
      </c>
      <c r="W528" s="11"/>
      <c r="Y528" s="225">
        <v>43.51</v>
      </c>
      <c r="Z528" s="225">
        <v>43.51</v>
      </c>
      <c r="AB528" s="11"/>
      <c r="AC528" s="11"/>
      <c r="AD528" s="11"/>
      <c r="AE528" s="4"/>
      <c r="AF528" s="4"/>
    </row>
    <row r="529" spans="1:32" x14ac:dyDescent="0.2">
      <c r="A529" s="55"/>
      <c r="B529" s="11"/>
      <c r="C529" s="238" t="s">
        <v>556</v>
      </c>
      <c r="D529" s="238"/>
      <c r="E529" s="288">
        <v>8230</v>
      </c>
      <c r="F529" s="11"/>
      <c r="G529" s="11"/>
      <c r="H529" s="11"/>
      <c r="I529" s="11"/>
      <c r="J529" s="11"/>
      <c r="K529" s="11"/>
      <c r="M529" s="192">
        <v>144</v>
      </c>
      <c r="N529" s="69"/>
      <c r="P529" s="225">
        <v>31.146013745704462</v>
      </c>
      <c r="Q529" s="225"/>
      <c r="R529" s="225">
        <v>23.44</v>
      </c>
      <c r="S529" s="223"/>
      <c r="T529" s="223">
        <v>27.687580756013709</v>
      </c>
      <c r="U529" s="223"/>
      <c r="V529" s="223">
        <v>16.463999999999999</v>
      </c>
      <c r="W529" s="11"/>
      <c r="Y529" s="225">
        <v>9063.489999999998</v>
      </c>
      <c r="Z529" s="225">
        <v>8401.69</v>
      </c>
      <c r="AB529" s="11"/>
      <c r="AC529" s="11"/>
      <c r="AD529" s="11"/>
      <c r="AE529" s="4"/>
      <c r="AF529" s="4"/>
    </row>
    <row r="530" spans="1:32" x14ac:dyDescent="0.2">
      <c r="A530" s="55"/>
      <c r="B530" s="11"/>
      <c r="C530" s="238" t="s">
        <v>804</v>
      </c>
      <c r="D530" s="238"/>
      <c r="E530" s="288">
        <v>8085</v>
      </c>
      <c r="F530" s="11"/>
      <c r="G530" s="11"/>
      <c r="H530" s="11"/>
      <c r="I530" s="11"/>
      <c r="J530" s="11"/>
      <c r="K530" s="11"/>
      <c r="M530" s="192">
        <v>1</v>
      </c>
      <c r="N530" s="69"/>
      <c r="P530" s="225">
        <v>14.674999999999999</v>
      </c>
      <c r="Q530" s="225"/>
      <c r="R530" s="225">
        <v>14.675000000000001</v>
      </c>
      <c r="S530" s="223"/>
      <c r="T530" s="223">
        <v>11.319000000000001</v>
      </c>
      <c r="U530" s="223"/>
      <c r="V530" s="223">
        <v>11.319000000000001</v>
      </c>
      <c r="W530" s="11"/>
      <c r="Y530" s="225">
        <v>29.349999999999998</v>
      </c>
      <c r="Z530" s="225">
        <v>29.35</v>
      </c>
      <c r="AB530" s="11"/>
      <c r="AC530" s="11"/>
      <c r="AD530" s="11"/>
      <c r="AE530" s="4"/>
      <c r="AF530" s="4"/>
    </row>
    <row r="531" spans="1:32" x14ac:dyDescent="0.2">
      <c r="A531" s="55"/>
      <c r="B531" s="11"/>
      <c r="C531" s="238" t="s">
        <v>557</v>
      </c>
      <c r="D531" s="238"/>
      <c r="E531" s="288">
        <v>8012</v>
      </c>
      <c r="F531" s="11"/>
      <c r="G531" s="11"/>
      <c r="H531" s="11"/>
      <c r="I531" s="11"/>
      <c r="J531" s="11"/>
      <c r="K531" s="11"/>
      <c r="M531" s="192">
        <v>3</v>
      </c>
      <c r="N531" s="69"/>
      <c r="P531" s="225">
        <v>141.98333333333335</v>
      </c>
      <c r="Q531" s="225"/>
      <c r="R531" s="225">
        <v>105</v>
      </c>
      <c r="S531" s="223"/>
      <c r="T531" s="223">
        <v>141.316</v>
      </c>
      <c r="U531" s="223"/>
      <c r="V531" s="223">
        <v>59.682000000000002</v>
      </c>
      <c r="W531" s="11"/>
      <c r="Y531" s="225">
        <v>851.90000000000009</v>
      </c>
      <c r="Z531" s="225">
        <v>753.59</v>
      </c>
      <c r="AB531" s="11"/>
      <c r="AC531" s="11"/>
      <c r="AD531" s="11"/>
      <c r="AE531" s="4"/>
      <c r="AF531" s="4"/>
    </row>
    <row r="532" spans="1:32" x14ac:dyDescent="0.2">
      <c r="A532" s="55"/>
      <c r="B532" s="11"/>
      <c r="C532" s="238" t="s">
        <v>557</v>
      </c>
      <c r="D532" s="238"/>
      <c r="E532" s="288">
        <v>8020</v>
      </c>
      <c r="F532" s="11"/>
      <c r="G532" s="11"/>
      <c r="H532" s="11"/>
      <c r="I532" s="11"/>
      <c r="J532" s="11"/>
      <c r="K532" s="11"/>
      <c r="M532" s="192">
        <v>1</v>
      </c>
      <c r="N532" s="69"/>
      <c r="P532" s="225">
        <v>29.145</v>
      </c>
      <c r="Q532" s="225"/>
      <c r="R532" s="225">
        <v>29.144999999999996</v>
      </c>
      <c r="S532" s="223"/>
      <c r="T532" s="223">
        <v>27.783000000000001</v>
      </c>
      <c r="U532" s="223"/>
      <c r="V532" s="223">
        <v>27.783000000000001</v>
      </c>
      <c r="W532" s="11"/>
      <c r="Y532" s="225">
        <v>58.29</v>
      </c>
      <c r="Z532" s="225">
        <v>58.29</v>
      </c>
      <c r="AB532" s="11"/>
      <c r="AC532" s="11"/>
      <c r="AD532" s="11"/>
      <c r="AE532" s="4"/>
      <c r="AF532" s="4"/>
    </row>
    <row r="533" spans="1:32" x14ac:dyDescent="0.2">
      <c r="A533" s="55"/>
      <c r="B533" s="11"/>
      <c r="C533" s="238" t="s">
        <v>557</v>
      </c>
      <c r="D533" s="238"/>
      <c r="E533" s="288">
        <v>8080</v>
      </c>
      <c r="F533" s="11"/>
      <c r="G533" s="11"/>
      <c r="H533" s="11"/>
      <c r="I533" s="11"/>
      <c r="J533" s="11"/>
      <c r="K533" s="11"/>
      <c r="M533" s="192">
        <v>10298</v>
      </c>
      <c r="N533" s="69"/>
      <c r="P533" s="225">
        <v>43.450055370649309</v>
      </c>
      <c r="Q533" s="225"/>
      <c r="R533" s="225">
        <v>42.746818181818178</v>
      </c>
      <c r="S533" s="223"/>
      <c r="T533" s="223">
        <v>44.056168830879599</v>
      </c>
      <c r="U533" s="223"/>
      <c r="V533" s="223">
        <v>43.709181818181825</v>
      </c>
      <c r="W533" s="11"/>
      <c r="Y533" s="225">
        <v>1298336.9400000037</v>
      </c>
      <c r="Z533" s="225">
        <v>1248106.05</v>
      </c>
      <c r="AB533" s="11"/>
      <c r="AC533" s="11"/>
      <c r="AD533" s="11"/>
      <c r="AE533" s="4"/>
      <c r="AF533" s="4"/>
    </row>
    <row r="534" spans="1:32" x14ac:dyDescent="0.2">
      <c r="A534" s="55"/>
      <c r="B534" s="11"/>
      <c r="C534" s="238" t="s">
        <v>557</v>
      </c>
      <c r="D534" s="238"/>
      <c r="E534" s="288">
        <v>8081</v>
      </c>
      <c r="F534" s="11"/>
      <c r="G534" s="11"/>
      <c r="H534" s="11"/>
      <c r="I534" s="11"/>
      <c r="J534" s="11"/>
      <c r="K534" s="11"/>
      <c r="M534" s="192">
        <v>2</v>
      </c>
      <c r="N534" s="69"/>
      <c r="P534" s="225">
        <v>17.520000000000003</v>
      </c>
      <c r="Q534" s="225"/>
      <c r="R534" s="225">
        <v>13.96</v>
      </c>
      <c r="S534" s="223"/>
      <c r="T534" s="223">
        <v>39.616500000000002</v>
      </c>
      <c r="U534" s="223"/>
      <c r="V534" s="223">
        <v>39.616500000000002</v>
      </c>
      <c r="W534" s="11"/>
      <c r="Y534" s="225">
        <v>70.080000000000013</v>
      </c>
      <c r="Z534" s="225">
        <v>158.29</v>
      </c>
      <c r="AB534" s="11"/>
      <c r="AC534" s="11"/>
      <c r="AD534" s="11"/>
      <c r="AE534" s="4"/>
      <c r="AF534" s="4"/>
    </row>
    <row r="535" spans="1:32" x14ac:dyDescent="0.2">
      <c r="A535" s="55"/>
      <c r="B535" s="11"/>
      <c r="C535" s="238" t="s">
        <v>557</v>
      </c>
      <c r="D535" s="238"/>
      <c r="E535" s="288">
        <v>8096</v>
      </c>
      <c r="F535" s="11"/>
      <c r="G535" s="11"/>
      <c r="H535" s="11"/>
      <c r="I535" s="11"/>
      <c r="J535" s="11"/>
      <c r="K535" s="11"/>
      <c r="M535" s="192">
        <v>1</v>
      </c>
      <c r="N535" s="69"/>
      <c r="P535" s="225">
        <v>37.93</v>
      </c>
      <c r="Q535" s="225"/>
      <c r="R535" s="225">
        <v>37.930000000000007</v>
      </c>
      <c r="S535" s="223"/>
      <c r="T535" s="223">
        <v>38.073</v>
      </c>
      <c r="U535" s="223"/>
      <c r="V535" s="223">
        <v>38.073</v>
      </c>
      <c r="W535" s="11"/>
      <c r="Y535" s="225">
        <v>75.86</v>
      </c>
      <c r="Z535" s="225">
        <v>75.86</v>
      </c>
      <c r="AB535" s="11"/>
      <c r="AC535" s="11"/>
      <c r="AD535" s="11"/>
      <c r="AE535" s="4"/>
      <c r="AF535" s="4"/>
    </row>
    <row r="536" spans="1:32" x14ac:dyDescent="0.2">
      <c r="A536" s="55"/>
      <c r="B536" s="11"/>
      <c r="C536" s="238" t="s">
        <v>805</v>
      </c>
      <c r="D536" s="238"/>
      <c r="E536" s="288">
        <v>8088</v>
      </c>
      <c r="F536" s="11"/>
      <c r="G536" s="11"/>
      <c r="H536" s="11"/>
      <c r="I536" s="11"/>
      <c r="J536" s="11"/>
      <c r="K536" s="11"/>
      <c r="M536" s="192">
        <v>1</v>
      </c>
      <c r="N536" s="69"/>
      <c r="P536" s="225">
        <v>26.37</v>
      </c>
      <c r="Q536" s="225"/>
      <c r="R536" s="225">
        <v>26.37</v>
      </c>
      <c r="S536" s="223"/>
      <c r="T536" s="223">
        <v>24.696000000000002</v>
      </c>
      <c r="U536" s="223"/>
      <c r="V536" s="223">
        <v>24.696000000000002</v>
      </c>
      <c r="W536" s="11"/>
      <c r="Y536" s="225">
        <v>52.74</v>
      </c>
      <c r="Z536" s="225">
        <v>52.74</v>
      </c>
      <c r="AB536" s="11"/>
      <c r="AC536" s="11"/>
      <c r="AD536" s="11"/>
      <c r="AE536" s="4"/>
      <c r="AF536" s="4"/>
    </row>
    <row r="537" spans="1:32" x14ac:dyDescent="0.2">
      <c r="A537" s="55"/>
      <c r="B537" s="11"/>
      <c r="C537" s="238" t="s">
        <v>806</v>
      </c>
      <c r="D537" s="238"/>
      <c r="E537" s="288">
        <v>8088</v>
      </c>
      <c r="F537" s="11"/>
      <c r="G537" s="11"/>
      <c r="H537" s="11"/>
      <c r="I537" s="11"/>
      <c r="J537" s="11"/>
      <c r="K537" s="11"/>
      <c r="M537" s="192">
        <v>2</v>
      </c>
      <c r="N537" s="69"/>
      <c r="P537" s="225">
        <v>119.02249999999999</v>
      </c>
      <c r="Q537" s="225"/>
      <c r="R537" s="225">
        <v>130.16</v>
      </c>
      <c r="S537" s="223"/>
      <c r="T537" s="223">
        <v>105.4725</v>
      </c>
      <c r="U537" s="223"/>
      <c r="V537" s="223">
        <v>105.4725</v>
      </c>
      <c r="W537" s="11"/>
      <c r="Y537" s="225">
        <v>476.09</v>
      </c>
      <c r="Z537" s="225">
        <v>381.17</v>
      </c>
      <c r="AB537" s="11"/>
      <c r="AC537" s="11"/>
      <c r="AD537" s="11"/>
      <c r="AE537" s="4"/>
      <c r="AF537" s="4"/>
    </row>
    <row r="538" spans="1:32" x14ac:dyDescent="0.2">
      <c r="A538" s="55"/>
      <c r="B538" s="11"/>
      <c r="C538" s="238" t="s">
        <v>807</v>
      </c>
      <c r="D538" s="238"/>
      <c r="E538" s="288">
        <v>8088</v>
      </c>
      <c r="F538" s="11"/>
      <c r="G538" s="11"/>
      <c r="H538" s="11"/>
      <c r="I538" s="11"/>
      <c r="J538" s="11"/>
      <c r="K538" s="11"/>
      <c r="M538" s="192">
        <v>1</v>
      </c>
      <c r="N538" s="69"/>
      <c r="P538" s="225">
        <v>56.544999999999995</v>
      </c>
      <c r="Q538" s="225"/>
      <c r="R538" s="225">
        <v>56.545000000000002</v>
      </c>
      <c r="S538" s="223"/>
      <c r="T538" s="223">
        <v>59.682000000000002</v>
      </c>
      <c r="U538" s="223"/>
      <c r="V538" s="223">
        <v>59.682000000000002</v>
      </c>
      <c r="W538" s="11"/>
      <c r="Y538" s="225">
        <v>113.08999999999999</v>
      </c>
      <c r="Z538" s="225">
        <v>113.09</v>
      </c>
      <c r="AB538" s="11"/>
      <c r="AC538" s="11"/>
      <c r="AD538" s="11"/>
      <c r="AE538" s="4"/>
      <c r="AF538" s="4"/>
    </row>
    <row r="539" spans="1:32" x14ac:dyDescent="0.2">
      <c r="A539" s="55"/>
      <c r="B539" s="11"/>
      <c r="C539" s="238" t="s">
        <v>558</v>
      </c>
      <c r="D539" s="238"/>
      <c r="E539" s="288">
        <v>8088</v>
      </c>
      <c r="F539" s="11"/>
      <c r="G539" s="11"/>
      <c r="H539" s="11"/>
      <c r="I539" s="11"/>
      <c r="J539" s="11"/>
      <c r="K539" s="11"/>
      <c r="M539" s="192">
        <v>741</v>
      </c>
      <c r="N539" s="69"/>
      <c r="P539" s="225">
        <v>55.961240778001333</v>
      </c>
      <c r="Q539" s="225"/>
      <c r="R539" s="225">
        <v>44.16</v>
      </c>
      <c r="S539" s="223"/>
      <c r="T539" s="223">
        <v>52.497743796110051</v>
      </c>
      <c r="U539" s="223"/>
      <c r="V539" s="223">
        <v>46.305</v>
      </c>
      <c r="W539" s="11"/>
      <c r="Y539" s="225">
        <v>83438.209999999992</v>
      </c>
      <c r="Z539" s="225">
        <v>75018.879999999903</v>
      </c>
      <c r="AB539" s="11"/>
      <c r="AC539" s="11"/>
      <c r="AD539" s="11"/>
      <c r="AE539" s="4"/>
      <c r="AF539" s="4"/>
    </row>
    <row r="540" spans="1:32" x14ac:dyDescent="0.2">
      <c r="A540" s="55"/>
      <c r="B540" s="11"/>
      <c r="C540" s="238" t="s">
        <v>559</v>
      </c>
      <c r="D540" s="238"/>
      <c r="E540" s="288">
        <v>8353</v>
      </c>
      <c r="F540" s="11"/>
      <c r="G540" s="11"/>
      <c r="H540" s="11"/>
      <c r="I540" s="11"/>
      <c r="J540" s="11"/>
      <c r="K540" s="11"/>
      <c r="M540" s="192">
        <v>97</v>
      </c>
      <c r="N540" s="69"/>
      <c r="P540" s="225">
        <v>57.939432989690722</v>
      </c>
      <c r="Q540" s="225"/>
      <c r="R540" s="225">
        <v>40.730000000000004</v>
      </c>
      <c r="S540" s="223"/>
      <c r="T540" s="223">
        <v>60.488835051546388</v>
      </c>
      <c r="U540" s="223"/>
      <c r="V540" s="223">
        <v>56.594999999999999</v>
      </c>
      <c r="W540" s="11"/>
      <c r="Y540" s="225">
        <v>11240.25</v>
      </c>
      <c r="Z540" s="225">
        <v>11129.4</v>
      </c>
      <c r="AB540" s="11"/>
      <c r="AC540" s="11"/>
      <c r="AD540" s="11"/>
      <c r="AE540" s="4"/>
      <c r="AF540" s="4"/>
    </row>
    <row r="541" spans="1:32" x14ac:dyDescent="0.2">
      <c r="A541" s="55"/>
      <c r="B541" s="11"/>
      <c r="C541" s="238" t="s">
        <v>808</v>
      </c>
      <c r="D541" s="238"/>
      <c r="E541" s="288">
        <v>8081</v>
      </c>
      <c r="F541" s="11"/>
      <c r="G541" s="11"/>
      <c r="H541" s="11"/>
      <c r="I541" s="11"/>
      <c r="J541" s="11"/>
      <c r="K541" s="11"/>
      <c r="M541" s="192">
        <v>1</v>
      </c>
      <c r="N541" s="69"/>
      <c r="P541" s="225">
        <v>43.204999999999998</v>
      </c>
      <c r="Q541" s="225"/>
      <c r="R541" s="225">
        <v>43.204999999999998</v>
      </c>
      <c r="S541" s="223"/>
      <c r="T541" s="223">
        <v>44.247</v>
      </c>
      <c r="U541" s="223"/>
      <c r="V541" s="223">
        <v>44.247</v>
      </c>
      <c r="W541" s="11"/>
      <c r="Y541" s="225">
        <v>86.41</v>
      </c>
      <c r="Z541" s="225">
        <v>86.41</v>
      </c>
      <c r="AB541" s="11"/>
      <c r="AC541" s="11"/>
      <c r="AD541" s="11"/>
      <c r="AE541" s="4"/>
      <c r="AF541" s="4"/>
    </row>
    <row r="542" spans="1:32" x14ac:dyDescent="0.2">
      <c r="A542" s="55"/>
      <c r="B542" s="11"/>
      <c r="C542" s="238" t="s">
        <v>616</v>
      </c>
      <c r="D542" s="238"/>
      <c r="E542" s="288">
        <v>8018</v>
      </c>
      <c r="F542" s="11"/>
      <c r="G542" s="11"/>
      <c r="H542" s="11"/>
      <c r="I542" s="11"/>
      <c r="J542" s="11"/>
      <c r="K542" s="11"/>
      <c r="M542" s="192">
        <v>2</v>
      </c>
      <c r="N542" s="69"/>
      <c r="P542" s="225">
        <v>80.804999999999993</v>
      </c>
      <c r="Q542" s="225"/>
      <c r="R542" s="225">
        <v>79</v>
      </c>
      <c r="S542" s="223"/>
      <c r="T542" s="223">
        <v>88.494</v>
      </c>
      <c r="U542" s="223"/>
      <c r="V542" s="223">
        <v>88.494</v>
      </c>
      <c r="W542" s="11"/>
      <c r="Y542" s="225">
        <v>323.21999999999997</v>
      </c>
      <c r="Z542" s="225">
        <v>323.22000000000003</v>
      </c>
      <c r="AB542" s="11"/>
      <c r="AC542" s="11"/>
      <c r="AD542" s="11"/>
      <c r="AE542" s="4"/>
      <c r="AF542" s="4"/>
    </row>
    <row r="543" spans="1:32" x14ac:dyDescent="0.2">
      <c r="A543" s="55"/>
      <c r="B543" s="11"/>
      <c r="C543" s="238" t="s">
        <v>616</v>
      </c>
      <c r="D543" s="238"/>
      <c r="E543" s="288">
        <v>8021</v>
      </c>
      <c r="F543" s="11"/>
      <c r="G543" s="11"/>
      <c r="H543" s="11"/>
      <c r="I543" s="11"/>
      <c r="J543" s="11"/>
      <c r="K543" s="11"/>
      <c r="M543" s="192">
        <v>2</v>
      </c>
      <c r="N543" s="69"/>
      <c r="P543" s="225">
        <v>40.877499999999998</v>
      </c>
      <c r="Q543" s="225"/>
      <c r="R543" s="225">
        <v>42.204999999999998</v>
      </c>
      <c r="S543" s="223"/>
      <c r="T543" s="223">
        <v>50.935500000000005</v>
      </c>
      <c r="U543" s="223"/>
      <c r="V543" s="223">
        <v>50.935500000000005</v>
      </c>
      <c r="W543" s="11"/>
      <c r="Y543" s="225">
        <v>163.51</v>
      </c>
      <c r="Z543" s="225">
        <v>194.95</v>
      </c>
      <c r="AB543" s="11"/>
      <c r="AC543" s="11"/>
      <c r="AD543" s="11"/>
      <c r="AE543" s="4"/>
      <c r="AF543" s="4"/>
    </row>
    <row r="544" spans="1:32" x14ac:dyDescent="0.2">
      <c r="A544" s="55"/>
      <c r="B544" s="11"/>
      <c r="C544" s="238" t="s">
        <v>616</v>
      </c>
      <c r="D544" s="238"/>
      <c r="E544" s="288">
        <v>8036</v>
      </c>
      <c r="F544" s="11"/>
      <c r="G544" s="11"/>
      <c r="H544" s="11"/>
      <c r="I544" s="11"/>
      <c r="J544" s="11"/>
      <c r="K544" s="11"/>
      <c r="M544" s="192">
        <v>10</v>
      </c>
      <c r="N544" s="69"/>
      <c r="P544" s="225">
        <v>25.71681818181818</v>
      </c>
      <c r="Q544" s="225"/>
      <c r="R544" s="225">
        <v>15.205</v>
      </c>
      <c r="S544" s="223"/>
      <c r="T544" s="223">
        <v>24.509363636363638</v>
      </c>
      <c r="U544" s="223"/>
      <c r="V544" s="223">
        <v>26.754000000000001</v>
      </c>
      <c r="W544" s="11"/>
      <c r="Y544" s="225">
        <v>565.77</v>
      </c>
      <c r="Z544" s="225">
        <v>565.77</v>
      </c>
      <c r="AB544" s="11"/>
      <c r="AC544" s="11"/>
      <c r="AD544" s="11"/>
      <c r="AE544" s="4"/>
      <c r="AF544" s="4"/>
    </row>
    <row r="545" spans="1:32" x14ac:dyDescent="0.2">
      <c r="A545" s="55"/>
      <c r="B545" s="11"/>
      <c r="C545" s="238" t="s">
        <v>616</v>
      </c>
      <c r="D545" s="238"/>
      <c r="E545" s="288">
        <v>8080</v>
      </c>
      <c r="F545" s="11"/>
      <c r="G545" s="11"/>
      <c r="H545" s="11"/>
      <c r="I545" s="11"/>
      <c r="J545" s="11"/>
      <c r="K545" s="11"/>
      <c r="M545" s="192">
        <v>1</v>
      </c>
      <c r="N545" s="69"/>
      <c r="P545" s="225">
        <v>45.655000000000001</v>
      </c>
      <c r="Q545" s="225"/>
      <c r="R545" s="225">
        <v>45.655000000000001</v>
      </c>
      <c r="S545" s="223"/>
      <c r="T545" s="223">
        <v>47.334000000000003</v>
      </c>
      <c r="U545" s="223"/>
      <c r="V545" s="223">
        <v>47.334000000000003</v>
      </c>
      <c r="W545" s="11"/>
      <c r="Y545" s="225">
        <v>91.31</v>
      </c>
      <c r="Z545" s="225">
        <v>91.31</v>
      </c>
      <c r="AB545" s="11"/>
      <c r="AC545" s="11"/>
      <c r="AD545" s="11"/>
      <c r="AE545" s="4"/>
      <c r="AF545" s="4"/>
    </row>
    <row r="546" spans="1:32" x14ac:dyDescent="0.2">
      <c r="A546" s="55"/>
      <c r="B546" s="11"/>
      <c r="C546" s="238" t="s">
        <v>616</v>
      </c>
      <c r="D546" s="238"/>
      <c r="E546" s="288">
        <v>8081</v>
      </c>
      <c r="F546" s="11"/>
      <c r="G546" s="11"/>
      <c r="H546" s="11"/>
      <c r="I546" s="11"/>
      <c r="J546" s="11"/>
      <c r="K546" s="11"/>
      <c r="M546" s="192">
        <v>12785</v>
      </c>
      <c r="N546" s="69"/>
      <c r="P546" s="225">
        <v>43.217808577240824</v>
      </c>
      <c r="Q546" s="225"/>
      <c r="R546" s="225">
        <v>41.986800000000002</v>
      </c>
      <c r="S546" s="223"/>
      <c r="T546" s="223">
        <v>43.881477324614956</v>
      </c>
      <c r="U546" s="223"/>
      <c r="V546" s="223">
        <v>43.03398</v>
      </c>
      <c r="W546" s="11"/>
      <c r="Y546" s="225">
        <v>1761152.729999993</v>
      </c>
      <c r="Z546" s="225">
        <v>1749624.1599999899</v>
      </c>
      <c r="AB546" s="11"/>
      <c r="AC546" s="11"/>
      <c r="AD546" s="11"/>
      <c r="AE546" s="4"/>
      <c r="AF546" s="4"/>
    </row>
    <row r="547" spans="1:32" x14ac:dyDescent="0.2">
      <c r="A547" s="55"/>
      <c r="B547" s="11"/>
      <c r="C547" s="238" t="s">
        <v>560</v>
      </c>
      <c r="D547" s="238"/>
      <c r="E547" s="288">
        <v>8088</v>
      </c>
      <c r="F547" s="11"/>
      <c r="G547" s="11"/>
      <c r="H547" s="11"/>
      <c r="I547" s="11"/>
      <c r="J547" s="11"/>
      <c r="K547" s="11"/>
      <c r="M547" s="192">
        <v>1</v>
      </c>
      <c r="N547" s="69"/>
      <c r="P547" s="225">
        <v>53.04</v>
      </c>
      <c r="Q547" s="225"/>
      <c r="R547" s="225">
        <v>53.039999999999992</v>
      </c>
      <c r="S547" s="223"/>
      <c r="T547" s="223">
        <v>55.566000000000003</v>
      </c>
      <c r="U547" s="223"/>
      <c r="V547" s="223">
        <v>55.566000000000003</v>
      </c>
      <c r="W547" s="11"/>
      <c r="Y547" s="225">
        <v>106.08</v>
      </c>
      <c r="Z547" s="225">
        <v>106.08</v>
      </c>
      <c r="AB547" s="11"/>
      <c r="AC547" s="11"/>
      <c r="AD547" s="11"/>
      <c r="AE547" s="4"/>
      <c r="AF547" s="4"/>
    </row>
    <row r="548" spans="1:32" x14ac:dyDescent="0.2">
      <c r="A548" s="55"/>
      <c r="B548" s="11"/>
      <c r="C548" s="238" t="s">
        <v>560</v>
      </c>
      <c r="D548" s="238"/>
      <c r="E548" s="288">
        <v>8095</v>
      </c>
      <c r="F548" s="11"/>
      <c r="G548" s="11"/>
      <c r="H548" s="11"/>
      <c r="I548" s="11"/>
      <c r="J548" s="11"/>
      <c r="K548" s="11"/>
      <c r="M548" s="192">
        <v>8</v>
      </c>
      <c r="N548" s="69"/>
      <c r="P548" s="225">
        <v>29.824999999999996</v>
      </c>
      <c r="Q548" s="225"/>
      <c r="R548" s="225">
        <v>27.79</v>
      </c>
      <c r="S548" s="223"/>
      <c r="T548" s="223">
        <v>28.371000000000006</v>
      </c>
      <c r="U548" s="223"/>
      <c r="V548" s="223">
        <v>23.667000000000002</v>
      </c>
      <c r="W548" s="11"/>
      <c r="Y548" s="225">
        <v>417.54999999999995</v>
      </c>
      <c r="Z548" s="225">
        <v>417.55</v>
      </c>
      <c r="AB548" s="11"/>
      <c r="AC548" s="11"/>
      <c r="AD548" s="11"/>
      <c r="AE548" s="4"/>
      <c r="AF548" s="4"/>
    </row>
    <row r="549" spans="1:32" x14ac:dyDescent="0.2">
      <c r="A549" s="55"/>
      <c r="B549" s="11"/>
      <c r="C549" s="238" t="s">
        <v>616</v>
      </c>
      <c r="D549" s="238"/>
      <c r="E549" s="288">
        <v>8318</v>
      </c>
      <c r="F549" s="11"/>
      <c r="G549" s="11"/>
      <c r="H549" s="11"/>
      <c r="I549" s="11"/>
      <c r="J549" s="11"/>
      <c r="K549" s="11"/>
      <c r="M549" s="192">
        <v>1</v>
      </c>
      <c r="N549" s="69"/>
      <c r="P549" s="225">
        <v>77.465000000000003</v>
      </c>
      <c r="Q549" s="225"/>
      <c r="R549" s="225">
        <v>77.465000000000003</v>
      </c>
      <c r="S549" s="223"/>
      <c r="T549" s="223">
        <v>84.378</v>
      </c>
      <c r="U549" s="223"/>
      <c r="V549" s="223">
        <v>84.378</v>
      </c>
      <c r="W549" s="11"/>
      <c r="Y549" s="225">
        <v>154.93</v>
      </c>
      <c r="Z549" s="225">
        <v>154.93</v>
      </c>
      <c r="AB549" s="11"/>
      <c r="AC549" s="11"/>
      <c r="AD549" s="11"/>
      <c r="AE549" s="4"/>
      <c r="AF549" s="4"/>
    </row>
    <row r="550" spans="1:32" x14ac:dyDescent="0.2">
      <c r="A550" s="55"/>
      <c r="B550" s="11"/>
      <c r="C550" s="238" t="s">
        <v>561</v>
      </c>
      <c r="D550" s="238"/>
      <c r="E550" s="288">
        <v>8083</v>
      </c>
      <c r="F550" s="11"/>
      <c r="G550" s="11"/>
      <c r="H550" s="11"/>
      <c r="I550" s="11"/>
      <c r="J550" s="11"/>
      <c r="K550" s="11"/>
      <c r="M550" s="192">
        <v>2903</v>
      </c>
      <c r="N550" s="69"/>
      <c r="P550" s="225">
        <v>46.565927012056058</v>
      </c>
      <c r="Q550" s="225"/>
      <c r="R550" s="225">
        <v>42.927499999999995</v>
      </c>
      <c r="S550" s="223"/>
      <c r="T550" s="223">
        <v>46.006991365265577</v>
      </c>
      <c r="U550" s="223"/>
      <c r="V550" s="223">
        <v>44.247</v>
      </c>
      <c r="W550" s="11"/>
      <c r="Y550" s="225">
        <v>308685.04000000021</v>
      </c>
      <c r="Z550" s="225">
        <v>284907.51</v>
      </c>
      <c r="AB550" s="11"/>
      <c r="AC550" s="11"/>
      <c r="AD550" s="11"/>
      <c r="AE550" s="4"/>
      <c r="AF550" s="4"/>
    </row>
    <row r="551" spans="1:32" x14ac:dyDescent="0.2">
      <c r="A551" s="55"/>
      <c r="B551" s="11"/>
      <c r="C551" s="238" t="s">
        <v>562</v>
      </c>
      <c r="D551" s="238"/>
      <c r="E551" s="288">
        <v>8225</v>
      </c>
      <c r="F551" s="11"/>
      <c r="G551" s="11"/>
      <c r="H551" s="11"/>
      <c r="I551" s="11"/>
      <c r="J551" s="11"/>
      <c r="K551" s="11"/>
      <c r="M551" s="192">
        <v>1</v>
      </c>
      <c r="N551" s="69"/>
      <c r="P551" s="225">
        <v>32.130000000000003</v>
      </c>
      <c r="Q551" s="225"/>
      <c r="R551" s="225">
        <v>32.130000000000003</v>
      </c>
      <c r="S551" s="223"/>
      <c r="T551" s="223">
        <v>31.899000000000001</v>
      </c>
      <c r="U551" s="223"/>
      <c r="V551" s="223">
        <v>31.899000000000001</v>
      </c>
      <c r="W551" s="11"/>
      <c r="Y551" s="225">
        <v>64.260000000000005</v>
      </c>
      <c r="Z551" s="225">
        <v>64.260000000000005</v>
      </c>
      <c r="AB551" s="11"/>
      <c r="AC551" s="11"/>
      <c r="AD551" s="11"/>
      <c r="AE551" s="4"/>
      <c r="AF551" s="4"/>
    </row>
    <row r="552" spans="1:32" x14ac:dyDescent="0.2">
      <c r="A552" s="55"/>
      <c r="B552" s="11"/>
      <c r="C552" s="238" t="s">
        <v>562</v>
      </c>
      <c r="D552" s="238"/>
      <c r="E552" s="288">
        <v>8244</v>
      </c>
      <c r="F552" s="11"/>
      <c r="G552" s="11"/>
      <c r="H552" s="11"/>
      <c r="I552" s="11"/>
      <c r="J552" s="11"/>
      <c r="K552" s="11"/>
      <c r="M552" s="192">
        <v>3664</v>
      </c>
      <c r="N552" s="69"/>
      <c r="P552" s="225">
        <v>30.022408869852313</v>
      </c>
      <c r="Q552" s="225"/>
      <c r="R552" s="225">
        <v>26.833333333333332</v>
      </c>
      <c r="S552" s="223"/>
      <c r="T552" s="223">
        <v>27.124980502387029</v>
      </c>
      <c r="U552" s="223"/>
      <c r="V552" s="223">
        <v>26.068000000000001</v>
      </c>
      <c r="W552" s="11"/>
      <c r="Y552" s="225">
        <v>233341.59999999992</v>
      </c>
      <c r="Z552" s="225">
        <v>192066.75</v>
      </c>
      <c r="AB552" s="11"/>
      <c r="AC552" s="11"/>
      <c r="AD552" s="11"/>
      <c r="AE552" s="4"/>
      <c r="AF552" s="4"/>
    </row>
    <row r="553" spans="1:32" x14ac:dyDescent="0.2">
      <c r="A553" s="55"/>
      <c r="B553" s="11"/>
      <c r="C553" s="238" t="s">
        <v>684</v>
      </c>
      <c r="D553" s="238"/>
      <c r="E553" s="288">
        <v>8244</v>
      </c>
      <c r="F553" s="11"/>
      <c r="G553" s="11"/>
      <c r="H553" s="11"/>
      <c r="I553" s="11"/>
      <c r="J553" s="11"/>
      <c r="K553" s="11"/>
      <c r="M553" s="192">
        <v>3</v>
      </c>
      <c r="N553" s="69"/>
      <c r="P553" s="225">
        <v>20.313333333333333</v>
      </c>
      <c r="Q553" s="225"/>
      <c r="R553" s="225">
        <v>15.145</v>
      </c>
      <c r="S553" s="223"/>
      <c r="T553" s="223">
        <v>17.836000000000002</v>
      </c>
      <c r="U553" s="223"/>
      <c r="V553" s="223">
        <v>9.2609999999999992</v>
      </c>
      <c r="W553" s="11"/>
      <c r="Y553" s="225">
        <v>121.88</v>
      </c>
      <c r="Z553" s="225">
        <v>121.88</v>
      </c>
      <c r="AB553" s="11"/>
      <c r="AC553" s="11"/>
      <c r="AD553" s="11"/>
      <c r="AE553" s="4"/>
      <c r="AF553" s="4"/>
    </row>
    <row r="554" spans="1:32" x14ac:dyDescent="0.2">
      <c r="A554" s="55"/>
      <c r="B554" s="11"/>
      <c r="C554" s="238" t="s">
        <v>809</v>
      </c>
      <c r="D554" s="238"/>
      <c r="E554" s="288">
        <v>8244</v>
      </c>
      <c r="F554" s="11"/>
      <c r="G554" s="11"/>
      <c r="H554" s="11"/>
      <c r="I554" s="11"/>
      <c r="J554" s="11"/>
      <c r="K554" s="11"/>
      <c r="M554" s="192">
        <v>1</v>
      </c>
      <c r="N554" s="69"/>
      <c r="P554" s="225">
        <v>118</v>
      </c>
      <c r="Q554" s="225"/>
      <c r="R554" s="225">
        <v>118</v>
      </c>
      <c r="S554" s="223"/>
      <c r="T554" s="223">
        <v>38.073</v>
      </c>
      <c r="U554" s="223"/>
      <c r="V554" s="223">
        <v>38.073</v>
      </c>
      <c r="W554" s="11"/>
      <c r="Y554" s="225">
        <v>236</v>
      </c>
      <c r="Z554" s="225">
        <v>74.72</v>
      </c>
      <c r="AB554" s="11"/>
      <c r="AC554" s="11"/>
      <c r="AD554" s="11"/>
      <c r="AE554" s="4"/>
      <c r="AF554" s="4"/>
    </row>
    <row r="555" spans="1:32" x14ac:dyDescent="0.2">
      <c r="A555" s="55"/>
      <c r="B555" s="11"/>
      <c r="C555" s="238" t="s">
        <v>810</v>
      </c>
      <c r="D555" s="238"/>
      <c r="E555" s="288">
        <v>8088</v>
      </c>
      <c r="F555" s="11"/>
      <c r="G555" s="11"/>
      <c r="H555" s="11"/>
      <c r="I555" s="11"/>
      <c r="J555" s="11"/>
      <c r="K555" s="11"/>
      <c r="M555" s="192">
        <v>1</v>
      </c>
      <c r="N555" s="69"/>
      <c r="P555" s="225">
        <v>61.62</v>
      </c>
      <c r="Q555" s="225"/>
      <c r="R555" s="225">
        <v>61.62</v>
      </c>
      <c r="S555" s="223"/>
      <c r="T555" s="223">
        <v>65.855999999999995</v>
      </c>
      <c r="U555" s="223"/>
      <c r="V555" s="223">
        <v>65.855999999999995</v>
      </c>
      <c r="W555" s="11"/>
      <c r="Y555" s="225">
        <v>123.24</v>
      </c>
      <c r="Z555" s="225">
        <v>123.24</v>
      </c>
      <c r="AB555" s="11"/>
      <c r="AC555" s="11"/>
      <c r="AD555" s="11"/>
      <c r="AE555" s="4"/>
      <c r="AF555" s="4"/>
    </row>
    <row r="556" spans="1:32" x14ac:dyDescent="0.2">
      <c r="A556" s="55"/>
      <c r="B556" s="11"/>
      <c r="C556" s="238" t="s">
        <v>563</v>
      </c>
      <c r="D556" s="238"/>
      <c r="E556" s="288">
        <v>8062</v>
      </c>
      <c r="F556" s="11"/>
      <c r="G556" s="11"/>
      <c r="H556" s="11"/>
      <c r="I556" s="11"/>
      <c r="J556" s="11"/>
      <c r="K556" s="11"/>
      <c r="M556" s="192">
        <v>134</v>
      </c>
      <c r="N556" s="69"/>
      <c r="P556" s="225">
        <v>45.015405405405396</v>
      </c>
      <c r="Q556" s="225"/>
      <c r="R556" s="225">
        <v>32.979999999999997</v>
      </c>
      <c r="S556" s="223"/>
      <c r="T556" s="223">
        <v>43.308525096525081</v>
      </c>
      <c r="U556" s="223"/>
      <c r="V556" s="223">
        <v>41.16</v>
      </c>
      <c r="W556" s="11"/>
      <c r="Y556" s="225">
        <v>11658.989999999998</v>
      </c>
      <c r="Z556" s="225">
        <v>11011.66</v>
      </c>
      <c r="AB556" s="11"/>
      <c r="AC556" s="11"/>
      <c r="AD556" s="11"/>
      <c r="AE556" s="4"/>
      <c r="AF556" s="4"/>
    </row>
    <row r="557" spans="1:32" x14ac:dyDescent="0.2">
      <c r="A557" s="55"/>
      <c r="B557" s="11"/>
      <c r="C557" s="238" t="s">
        <v>811</v>
      </c>
      <c r="D557" s="238"/>
      <c r="E557" s="288">
        <v>8062</v>
      </c>
      <c r="F557" s="11"/>
      <c r="G557" s="11"/>
      <c r="H557" s="11"/>
      <c r="I557" s="11"/>
      <c r="J557" s="11"/>
      <c r="K557" s="11"/>
      <c r="M557" s="192">
        <v>2</v>
      </c>
      <c r="N557" s="69"/>
      <c r="P557" s="225">
        <v>127.94999999999999</v>
      </c>
      <c r="Q557" s="225"/>
      <c r="R557" s="225">
        <v>127.95</v>
      </c>
      <c r="S557" s="223"/>
      <c r="T557" s="223">
        <v>144.06</v>
      </c>
      <c r="U557" s="223"/>
      <c r="V557" s="223">
        <v>144.06</v>
      </c>
      <c r="W557" s="11"/>
      <c r="Y557" s="225">
        <v>255.89999999999998</v>
      </c>
      <c r="Z557" s="225">
        <v>255.9</v>
      </c>
      <c r="AB557" s="11"/>
      <c r="AC557" s="11"/>
      <c r="AD557" s="11"/>
      <c r="AE557" s="4"/>
      <c r="AF557" s="4"/>
    </row>
    <row r="558" spans="1:32" x14ac:dyDescent="0.2">
      <c r="A558" s="55"/>
      <c r="B558" s="11"/>
      <c r="C558" s="238" t="s">
        <v>812</v>
      </c>
      <c r="D558" s="238"/>
      <c r="E558" s="288">
        <v>8039</v>
      </c>
      <c r="F558" s="11"/>
      <c r="G558" s="11"/>
      <c r="H558" s="11"/>
      <c r="I558" s="11"/>
      <c r="J558" s="11"/>
      <c r="K558" s="11"/>
      <c r="M558" s="192">
        <v>1</v>
      </c>
      <c r="N558" s="69"/>
      <c r="P558" s="225">
        <v>0</v>
      </c>
      <c r="Q558" s="225"/>
      <c r="R558" s="225">
        <v>0</v>
      </c>
      <c r="S558" s="223"/>
      <c r="T558" s="223">
        <v>0</v>
      </c>
      <c r="U558" s="223"/>
      <c r="V558" s="223">
        <v>0</v>
      </c>
      <c r="W558" s="11"/>
      <c r="Y558" s="225">
        <v>0</v>
      </c>
      <c r="Z558" s="225">
        <v>0</v>
      </c>
      <c r="AB558" s="11"/>
      <c r="AC558" s="11"/>
      <c r="AD558" s="11"/>
      <c r="AE558" s="4"/>
      <c r="AF558" s="4"/>
    </row>
    <row r="559" spans="1:32" x14ac:dyDescent="0.2">
      <c r="A559" s="55"/>
      <c r="B559" s="11"/>
      <c r="C559" s="238" t="s">
        <v>813</v>
      </c>
      <c r="D559" s="238"/>
      <c r="E559" s="288">
        <v>8039</v>
      </c>
      <c r="F559" s="11"/>
      <c r="G559" s="11"/>
      <c r="H559" s="11"/>
      <c r="I559" s="11"/>
      <c r="J559" s="11"/>
      <c r="K559" s="11"/>
      <c r="M559" s="192">
        <v>1</v>
      </c>
      <c r="N559" s="69"/>
      <c r="P559" s="225">
        <v>20.779999999999998</v>
      </c>
      <c r="Q559" s="225"/>
      <c r="R559" s="225">
        <v>20.779999999999998</v>
      </c>
      <c r="S559" s="223"/>
      <c r="T559" s="223">
        <v>18.521999999999998</v>
      </c>
      <c r="U559" s="223"/>
      <c r="V559" s="223">
        <v>18.521999999999998</v>
      </c>
      <c r="W559" s="11"/>
      <c r="Y559" s="225">
        <v>41.559999999999995</v>
      </c>
      <c r="Z559" s="225">
        <v>41.56</v>
      </c>
      <c r="AB559" s="11"/>
      <c r="AC559" s="11"/>
      <c r="AD559" s="11"/>
      <c r="AE559" s="4"/>
      <c r="AF559" s="4"/>
    </row>
    <row r="560" spans="1:32" x14ac:dyDescent="0.2">
      <c r="A560" s="55"/>
      <c r="B560" s="11"/>
      <c r="C560" s="238" t="s">
        <v>813</v>
      </c>
      <c r="D560" s="238"/>
      <c r="E560" s="288">
        <v>8085</v>
      </c>
      <c r="F560" s="11"/>
      <c r="G560" s="11"/>
      <c r="H560" s="11"/>
      <c r="I560" s="11"/>
      <c r="J560" s="11"/>
      <c r="K560" s="11"/>
      <c r="M560" s="192">
        <v>1</v>
      </c>
      <c r="N560" s="69"/>
      <c r="P560" s="225">
        <v>31.26</v>
      </c>
      <c r="Q560" s="225"/>
      <c r="R560" s="225">
        <v>31.26</v>
      </c>
      <c r="S560" s="223"/>
      <c r="T560" s="223">
        <v>30.87</v>
      </c>
      <c r="U560" s="223"/>
      <c r="V560" s="223">
        <v>30.87</v>
      </c>
      <c r="W560" s="11"/>
      <c r="Y560" s="225">
        <v>62.52</v>
      </c>
      <c r="Z560" s="225">
        <v>62.52</v>
      </c>
      <c r="AB560" s="11"/>
      <c r="AC560" s="11"/>
      <c r="AD560" s="11"/>
      <c r="AE560" s="4"/>
      <c r="AF560" s="4"/>
    </row>
    <row r="561" spans="1:32" x14ac:dyDescent="0.2">
      <c r="A561" s="55"/>
      <c r="B561" s="11"/>
      <c r="C561" s="238" t="s">
        <v>564</v>
      </c>
      <c r="D561" s="238"/>
      <c r="E561" s="288">
        <v>8210</v>
      </c>
      <c r="F561" s="11"/>
      <c r="G561" s="11"/>
      <c r="H561" s="11"/>
      <c r="I561" s="11"/>
      <c r="J561" s="11"/>
      <c r="K561" s="11"/>
      <c r="M561" s="192">
        <v>2</v>
      </c>
      <c r="N561" s="69"/>
      <c r="P561" s="225">
        <v>82.47</v>
      </c>
      <c r="Q561" s="225"/>
      <c r="R561" s="225">
        <v>62.835000000000001</v>
      </c>
      <c r="S561" s="223"/>
      <c r="T561" s="223">
        <v>90.037500000000009</v>
      </c>
      <c r="U561" s="223"/>
      <c r="V561" s="223">
        <v>90.037499999999994</v>
      </c>
      <c r="W561" s="11"/>
      <c r="Y561" s="225">
        <v>329.88</v>
      </c>
      <c r="Z561" s="225">
        <v>329.88</v>
      </c>
      <c r="AB561" s="11"/>
      <c r="AC561" s="11"/>
      <c r="AD561" s="11"/>
      <c r="AE561" s="4"/>
      <c r="AF561" s="4"/>
    </row>
    <row r="562" spans="1:32" x14ac:dyDescent="0.2">
      <c r="A562" s="55"/>
      <c r="B562" s="11"/>
      <c r="C562" s="238" t="s">
        <v>564</v>
      </c>
      <c r="D562" s="238"/>
      <c r="E562" s="288">
        <v>8230</v>
      </c>
      <c r="F562" s="11"/>
      <c r="G562" s="11"/>
      <c r="H562" s="11"/>
      <c r="I562" s="11"/>
      <c r="J562" s="11"/>
      <c r="K562" s="11"/>
      <c r="M562" s="192">
        <v>1</v>
      </c>
      <c r="N562" s="69"/>
      <c r="P562" s="225">
        <v>76.754999999999995</v>
      </c>
      <c r="Q562" s="225"/>
      <c r="R562" s="225">
        <v>76.754999999999995</v>
      </c>
      <c r="S562" s="223"/>
      <c r="T562" s="223">
        <v>83.349000000000004</v>
      </c>
      <c r="U562" s="223"/>
      <c r="V562" s="223">
        <v>83.349000000000004</v>
      </c>
      <c r="W562" s="11"/>
      <c r="Y562" s="225">
        <v>153.51</v>
      </c>
      <c r="Z562" s="225">
        <v>153.51</v>
      </c>
      <c r="AB562" s="11"/>
      <c r="AC562" s="11"/>
      <c r="AD562" s="11"/>
      <c r="AE562" s="4"/>
      <c r="AF562" s="4"/>
    </row>
    <row r="563" spans="1:32" x14ac:dyDescent="0.2">
      <c r="A563" s="55"/>
      <c r="B563" s="11"/>
      <c r="C563" s="238" t="s">
        <v>564</v>
      </c>
      <c r="D563" s="238"/>
      <c r="E563" s="288">
        <v>8246</v>
      </c>
      <c r="F563" s="11"/>
      <c r="G563" s="11"/>
      <c r="H563" s="11"/>
      <c r="I563" s="11"/>
      <c r="J563" s="11"/>
      <c r="K563" s="11"/>
      <c r="M563" s="192">
        <v>71</v>
      </c>
      <c r="N563" s="69"/>
      <c r="P563" s="225">
        <v>64.737867647058806</v>
      </c>
      <c r="Q563" s="225"/>
      <c r="R563" s="225">
        <v>54.879999999999995</v>
      </c>
      <c r="S563" s="223"/>
      <c r="T563" s="223">
        <v>68.988397058823523</v>
      </c>
      <c r="U563" s="223"/>
      <c r="V563" s="223">
        <v>66.370499999999993</v>
      </c>
      <c r="W563" s="11"/>
      <c r="Y563" s="225">
        <v>8804.3499999999985</v>
      </c>
      <c r="Z563" s="225">
        <v>8853.26</v>
      </c>
      <c r="AB563" s="11"/>
      <c r="AC563" s="11"/>
      <c r="AD563" s="11"/>
      <c r="AE563" s="4"/>
      <c r="AF563" s="4"/>
    </row>
    <row r="564" spans="1:32" x14ac:dyDescent="0.2">
      <c r="A564" s="55"/>
      <c r="B564" s="11"/>
      <c r="C564" s="238" t="s">
        <v>814</v>
      </c>
      <c r="D564" s="238"/>
      <c r="E564" s="288">
        <v>8246</v>
      </c>
      <c r="F564" s="11"/>
      <c r="G564" s="11"/>
      <c r="H564" s="11"/>
      <c r="I564" s="11"/>
      <c r="J564" s="11"/>
      <c r="K564" s="11"/>
      <c r="M564" s="192">
        <v>1</v>
      </c>
      <c r="N564" s="69"/>
      <c r="P564" s="225">
        <v>70.61</v>
      </c>
      <c r="Q564" s="225"/>
      <c r="R564" s="225">
        <v>70.610000000000014</v>
      </c>
      <c r="S564" s="223"/>
      <c r="T564" s="223">
        <v>76.146000000000001</v>
      </c>
      <c r="U564" s="223"/>
      <c r="V564" s="223">
        <v>76.146000000000001</v>
      </c>
      <c r="W564" s="11"/>
      <c r="Y564" s="225">
        <v>141.22</v>
      </c>
      <c r="Z564" s="225">
        <v>141.22</v>
      </c>
      <c r="AB564" s="11"/>
      <c r="AC564" s="11"/>
      <c r="AD564" s="11"/>
      <c r="AE564" s="4"/>
      <c r="AF564" s="4"/>
    </row>
    <row r="565" spans="1:32" x14ac:dyDescent="0.2">
      <c r="A565" s="55"/>
      <c r="B565" s="11"/>
      <c r="C565" s="238" t="s">
        <v>815</v>
      </c>
      <c r="D565" s="238"/>
      <c r="E565" s="288">
        <v>8088</v>
      </c>
      <c r="F565" s="11"/>
      <c r="G565" s="11"/>
      <c r="H565" s="11"/>
      <c r="I565" s="11"/>
      <c r="J565" s="11"/>
      <c r="K565" s="11"/>
      <c r="M565" s="192">
        <v>2</v>
      </c>
      <c r="N565" s="69"/>
      <c r="P565" s="225">
        <v>42.337499999999999</v>
      </c>
      <c r="Q565" s="225"/>
      <c r="R565" s="225">
        <v>39.575000000000003</v>
      </c>
      <c r="S565" s="223"/>
      <c r="T565" s="223">
        <v>43.218000000000004</v>
      </c>
      <c r="U565" s="223"/>
      <c r="V565" s="223">
        <v>43.218000000000004</v>
      </c>
      <c r="W565" s="11"/>
      <c r="Y565" s="225">
        <v>169.35</v>
      </c>
      <c r="Z565" s="225">
        <v>169.35</v>
      </c>
      <c r="AB565" s="11"/>
      <c r="AC565" s="11"/>
      <c r="AD565" s="11"/>
      <c r="AE565" s="4"/>
      <c r="AF565" s="4"/>
    </row>
    <row r="566" spans="1:32" x14ac:dyDescent="0.2">
      <c r="A566" s="55"/>
      <c r="B566" s="11"/>
      <c r="C566" s="238" t="s">
        <v>816</v>
      </c>
      <c r="D566" s="238"/>
      <c r="E566" s="288">
        <v>8079</v>
      </c>
      <c r="F566" s="11"/>
      <c r="G566" s="11"/>
      <c r="H566" s="11"/>
      <c r="I566" s="11"/>
      <c r="J566" s="11"/>
      <c r="K566" s="11"/>
      <c r="M566" s="192">
        <v>6</v>
      </c>
      <c r="N566" s="69"/>
      <c r="P566" s="225">
        <v>19.267499999999998</v>
      </c>
      <c r="Q566" s="225"/>
      <c r="R566" s="225">
        <v>10.855</v>
      </c>
      <c r="S566" s="223"/>
      <c r="T566" s="223">
        <v>14.749000000000001</v>
      </c>
      <c r="U566" s="223"/>
      <c r="V566" s="223">
        <v>10.29</v>
      </c>
      <c r="W566" s="11"/>
      <c r="Y566" s="225">
        <v>231.20999999999998</v>
      </c>
      <c r="Z566" s="225">
        <v>231.21</v>
      </c>
      <c r="AB566" s="11"/>
      <c r="AC566" s="11"/>
      <c r="AD566" s="11"/>
      <c r="AE566" s="4"/>
      <c r="AF566" s="4"/>
    </row>
    <row r="567" spans="1:32" x14ac:dyDescent="0.2">
      <c r="A567" s="55"/>
      <c r="B567" s="11"/>
      <c r="C567" s="238" t="s">
        <v>816</v>
      </c>
      <c r="D567" s="238"/>
      <c r="E567" s="288">
        <v>8080</v>
      </c>
      <c r="F567" s="11"/>
      <c r="G567" s="11"/>
      <c r="H567" s="11"/>
      <c r="I567" s="11"/>
      <c r="J567" s="11"/>
      <c r="K567" s="11"/>
      <c r="M567" s="192">
        <v>1</v>
      </c>
      <c r="N567" s="69"/>
      <c r="P567" s="225">
        <v>10.85</v>
      </c>
      <c r="Q567" s="225"/>
      <c r="R567" s="225">
        <v>10.85</v>
      </c>
      <c r="S567" s="223"/>
      <c r="T567" s="223">
        <v>0</v>
      </c>
      <c r="U567" s="223"/>
      <c r="V567" s="223">
        <v>0</v>
      </c>
      <c r="W567" s="11"/>
      <c r="Y567" s="225">
        <v>10.85</v>
      </c>
      <c r="Z567" s="225">
        <v>10.85</v>
      </c>
      <c r="AB567" s="11"/>
      <c r="AC567" s="11"/>
      <c r="AD567" s="11"/>
      <c r="AE567" s="4"/>
      <c r="AF567" s="4"/>
    </row>
    <row r="568" spans="1:32" x14ac:dyDescent="0.2">
      <c r="A568" s="55"/>
      <c r="B568" s="11"/>
      <c r="C568" s="238" t="s">
        <v>816</v>
      </c>
      <c r="D568" s="238"/>
      <c r="E568" s="288">
        <v>8088</v>
      </c>
      <c r="F568" s="11"/>
      <c r="G568" s="11"/>
      <c r="H568" s="11"/>
      <c r="I568" s="11"/>
      <c r="J568" s="11"/>
      <c r="K568" s="11"/>
      <c r="M568" s="192">
        <v>60</v>
      </c>
      <c r="N568" s="69"/>
      <c r="P568" s="225">
        <v>32.229062500000005</v>
      </c>
      <c r="Q568" s="225"/>
      <c r="R568" s="225">
        <v>14</v>
      </c>
      <c r="S568" s="223"/>
      <c r="T568" s="223">
        <v>29.862479166666663</v>
      </c>
      <c r="U568" s="223"/>
      <c r="V568" s="223">
        <v>13.891500000000001</v>
      </c>
      <c r="W568" s="11"/>
      <c r="Y568" s="225">
        <v>3093.9900000000007</v>
      </c>
      <c r="Z568" s="225">
        <v>3093.99</v>
      </c>
      <c r="AB568" s="11"/>
      <c r="AC568" s="11"/>
      <c r="AD568" s="11"/>
      <c r="AE568" s="4"/>
      <c r="AF568" s="4"/>
    </row>
    <row r="569" spans="1:32" x14ac:dyDescent="0.2">
      <c r="A569" s="55"/>
      <c r="B569" s="11"/>
      <c r="C569" s="238" t="s">
        <v>817</v>
      </c>
      <c r="D569" s="238"/>
      <c r="E569" s="288">
        <v>8248</v>
      </c>
      <c r="F569" s="11"/>
      <c r="G569" s="11"/>
      <c r="H569" s="11"/>
      <c r="I569" s="11"/>
      <c r="J569" s="11"/>
      <c r="K569" s="11"/>
      <c r="M569" s="192">
        <v>1</v>
      </c>
      <c r="N569" s="69"/>
      <c r="P569" s="225">
        <v>0</v>
      </c>
      <c r="Q569" s="225"/>
      <c r="R569" s="225">
        <v>0</v>
      </c>
      <c r="S569" s="223"/>
      <c r="T569" s="223">
        <v>0</v>
      </c>
      <c r="U569" s="223"/>
      <c r="V569" s="223">
        <v>0</v>
      </c>
      <c r="W569" s="11"/>
      <c r="Y569" s="225">
        <v>0</v>
      </c>
      <c r="Z569" s="225">
        <v>0</v>
      </c>
      <c r="AB569" s="11"/>
      <c r="AC569" s="11"/>
      <c r="AD569" s="11"/>
      <c r="AE569" s="4"/>
      <c r="AF569" s="4"/>
    </row>
    <row r="570" spans="1:32" x14ac:dyDescent="0.2">
      <c r="A570" s="55"/>
      <c r="B570" s="11"/>
      <c r="C570" s="238" t="s">
        <v>617</v>
      </c>
      <c r="D570" s="238"/>
      <c r="E570" s="288">
        <v>8026</v>
      </c>
      <c r="F570" s="11"/>
      <c r="G570" s="11"/>
      <c r="H570" s="11"/>
      <c r="I570" s="11"/>
      <c r="J570" s="11"/>
      <c r="K570" s="11"/>
      <c r="M570" s="192">
        <v>2</v>
      </c>
      <c r="N570" s="69"/>
      <c r="P570" s="225">
        <v>15.26</v>
      </c>
      <c r="Q570" s="225"/>
      <c r="R570" s="225">
        <v>9.8000000000000007</v>
      </c>
      <c r="S570" s="223"/>
      <c r="T570" s="223">
        <v>10.290000000000001</v>
      </c>
      <c r="U570" s="223"/>
      <c r="V570" s="223">
        <v>15.435</v>
      </c>
      <c r="W570" s="11"/>
      <c r="Y570" s="225">
        <v>45.78</v>
      </c>
      <c r="Z570" s="225">
        <v>45.78</v>
      </c>
      <c r="AB570" s="11"/>
      <c r="AC570" s="11"/>
      <c r="AD570" s="11"/>
      <c r="AE570" s="4"/>
      <c r="AF570" s="4"/>
    </row>
    <row r="571" spans="1:32" x14ac:dyDescent="0.2">
      <c r="A571" s="55"/>
      <c r="B571" s="11"/>
      <c r="C571" s="238" t="s">
        <v>617</v>
      </c>
      <c r="D571" s="238"/>
      <c r="E571" s="288">
        <v>8210</v>
      </c>
      <c r="F571" s="11"/>
      <c r="G571" s="11"/>
      <c r="H571" s="11"/>
      <c r="I571" s="11"/>
      <c r="J571" s="11"/>
      <c r="K571" s="11"/>
      <c r="M571" s="192">
        <v>1</v>
      </c>
      <c r="N571" s="69"/>
      <c r="P571" s="225">
        <v>8.9350000000000005</v>
      </c>
      <c r="Q571" s="225"/>
      <c r="R571" s="225">
        <v>8.9349999999999987</v>
      </c>
      <c r="S571" s="223"/>
      <c r="T571" s="223">
        <v>4.1159999999999997</v>
      </c>
      <c r="U571" s="223"/>
      <c r="V571" s="223">
        <v>4.1159999999999997</v>
      </c>
      <c r="W571" s="11"/>
      <c r="Y571" s="225">
        <v>17.87</v>
      </c>
      <c r="Z571" s="225">
        <v>17.87</v>
      </c>
      <c r="AB571" s="11"/>
      <c r="AC571" s="11"/>
      <c r="AD571" s="11"/>
      <c r="AE571" s="4"/>
      <c r="AF571" s="4"/>
    </row>
    <row r="572" spans="1:32" x14ac:dyDescent="0.2">
      <c r="A572" s="55"/>
      <c r="B572" s="11"/>
      <c r="C572" s="238" t="s">
        <v>617</v>
      </c>
      <c r="D572" s="238"/>
      <c r="E572" s="288">
        <v>8247</v>
      </c>
      <c r="F572" s="11"/>
      <c r="G572" s="11"/>
      <c r="H572" s="11"/>
      <c r="I572" s="11"/>
      <c r="J572" s="11"/>
      <c r="K572" s="11"/>
      <c r="M572" s="192">
        <v>2316</v>
      </c>
      <c r="N572" s="69"/>
      <c r="P572" s="225">
        <v>21.875021337126604</v>
      </c>
      <c r="Q572" s="225"/>
      <c r="R572" s="225">
        <v>12.09</v>
      </c>
      <c r="S572" s="223"/>
      <c r="T572" s="223">
        <v>15.760853485064041</v>
      </c>
      <c r="U572" s="223"/>
      <c r="V572" s="223">
        <v>7.21</v>
      </c>
      <c r="W572" s="11"/>
      <c r="Y572" s="225">
        <v>92268.840000000011</v>
      </c>
      <c r="Z572" s="225">
        <v>79315.419999999707</v>
      </c>
      <c r="AB572" s="11"/>
      <c r="AC572" s="11"/>
      <c r="AD572" s="11"/>
      <c r="AE572" s="4"/>
      <c r="AF572" s="4"/>
    </row>
    <row r="573" spans="1:32" x14ac:dyDescent="0.2">
      <c r="A573" s="55"/>
      <c r="B573" s="11"/>
      <c r="C573" s="238" t="s">
        <v>617</v>
      </c>
      <c r="D573" s="238"/>
      <c r="E573" s="288">
        <v>8347</v>
      </c>
      <c r="F573" s="11"/>
      <c r="G573" s="11"/>
      <c r="H573" s="11"/>
      <c r="I573" s="11"/>
      <c r="J573" s="11"/>
      <c r="K573" s="11"/>
      <c r="M573" s="192">
        <v>1</v>
      </c>
      <c r="N573" s="69"/>
      <c r="P573" s="225">
        <v>12.760000000000002</v>
      </c>
      <c r="Q573" s="225"/>
      <c r="R573" s="225">
        <v>12.76</v>
      </c>
      <c r="S573" s="223"/>
      <c r="T573" s="223">
        <v>9.27</v>
      </c>
      <c r="U573" s="223"/>
      <c r="V573" s="223">
        <v>9.27</v>
      </c>
      <c r="W573" s="11"/>
      <c r="Y573" s="225">
        <v>25.520000000000003</v>
      </c>
      <c r="Z573" s="225">
        <v>25.52</v>
      </c>
      <c r="AB573" s="11"/>
      <c r="AC573" s="11"/>
      <c r="AD573" s="11"/>
      <c r="AE573" s="4"/>
      <c r="AF573" s="4"/>
    </row>
    <row r="574" spans="1:32" x14ac:dyDescent="0.2">
      <c r="A574" s="55"/>
      <c r="B574" s="11"/>
      <c r="C574" s="238" t="s">
        <v>818</v>
      </c>
      <c r="D574" s="238"/>
      <c r="E574" s="288">
        <v>8084</v>
      </c>
      <c r="F574" s="11"/>
      <c r="G574" s="11"/>
      <c r="H574" s="11"/>
      <c r="I574" s="11"/>
      <c r="J574" s="11"/>
      <c r="K574" s="11"/>
      <c r="M574" s="192">
        <v>8</v>
      </c>
      <c r="N574" s="69"/>
      <c r="P574" s="225">
        <v>8.1666666666666661</v>
      </c>
      <c r="Q574" s="225"/>
      <c r="R574" s="225">
        <v>10.5</v>
      </c>
      <c r="S574" s="223"/>
      <c r="T574" s="223">
        <v>0</v>
      </c>
      <c r="U574" s="223"/>
      <c r="V574" s="223">
        <v>0</v>
      </c>
      <c r="W574" s="11"/>
      <c r="Y574" s="225">
        <v>73.5</v>
      </c>
      <c r="Z574" s="225">
        <v>73.5</v>
      </c>
      <c r="AB574" s="11"/>
      <c r="AC574" s="11"/>
      <c r="AD574" s="11"/>
      <c r="AE574" s="4"/>
      <c r="AF574" s="4"/>
    </row>
    <row r="575" spans="1:32" x14ac:dyDescent="0.2">
      <c r="A575" s="55"/>
      <c r="B575" s="11"/>
      <c r="C575" s="238" t="s">
        <v>565</v>
      </c>
      <c r="D575" s="238"/>
      <c r="E575" s="288">
        <v>8084</v>
      </c>
      <c r="F575" s="11"/>
      <c r="G575" s="11"/>
      <c r="H575" s="11"/>
      <c r="I575" s="11"/>
      <c r="J575" s="11"/>
      <c r="K575" s="11"/>
      <c r="M575" s="192">
        <v>2167</v>
      </c>
      <c r="N575" s="69"/>
      <c r="P575" s="225">
        <v>21.916211636931596</v>
      </c>
      <c r="Q575" s="225"/>
      <c r="R575" s="225">
        <v>20.549999999999997</v>
      </c>
      <c r="S575" s="223"/>
      <c r="T575" s="223">
        <v>17.462389850090176</v>
      </c>
      <c r="U575" s="223"/>
      <c r="V575" s="223">
        <v>16.849875000000001</v>
      </c>
      <c r="W575" s="11"/>
      <c r="Y575" s="225">
        <v>202674.07999999996</v>
      </c>
      <c r="Z575" s="225">
        <v>177539.65</v>
      </c>
      <c r="AB575" s="11"/>
      <c r="AC575" s="11"/>
      <c r="AD575" s="11"/>
      <c r="AE575" s="4"/>
      <c r="AF575" s="4"/>
    </row>
    <row r="576" spans="1:32" x14ac:dyDescent="0.2">
      <c r="A576" s="55"/>
      <c r="B576" s="11"/>
      <c r="C576" s="238" t="s">
        <v>819</v>
      </c>
      <c r="D576" s="238"/>
      <c r="E576" s="288">
        <v>8248</v>
      </c>
      <c r="F576" s="11"/>
      <c r="G576" s="11"/>
      <c r="H576" s="11"/>
      <c r="I576" s="11"/>
      <c r="J576" s="11"/>
      <c r="K576" s="11"/>
      <c r="M576" s="192">
        <v>2</v>
      </c>
      <c r="N576" s="69"/>
      <c r="P576" s="225">
        <v>12.706666666666669</v>
      </c>
      <c r="Q576" s="225"/>
      <c r="R576" s="225">
        <v>9.4600000000000009</v>
      </c>
      <c r="S576" s="223"/>
      <c r="T576" s="223">
        <v>7.5460000000000003</v>
      </c>
      <c r="U576" s="223"/>
      <c r="V576" s="223">
        <v>11.319000000000001</v>
      </c>
      <c r="W576" s="11"/>
      <c r="Y576" s="225">
        <v>38.120000000000005</v>
      </c>
      <c r="Z576" s="225">
        <v>38.119999999999997</v>
      </c>
      <c r="AB576" s="11"/>
      <c r="AC576" s="11"/>
      <c r="AD576" s="11"/>
      <c r="AE576" s="4"/>
      <c r="AF576" s="4"/>
    </row>
    <row r="577" spans="1:32" x14ac:dyDescent="0.2">
      <c r="A577" s="55"/>
      <c r="B577" s="11"/>
      <c r="C577" s="238" t="s">
        <v>820</v>
      </c>
      <c r="D577" s="238"/>
      <c r="E577" s="288">
        <v>8230</v>
      </c>
      <c r="F577" s="11"/>
      <c r="G577" s="11"/>
      <c r="H577" s="11"/>
      <c r="I577" s="11"/>
      <c r="J577" s="11"/>
      <c r="K577" s="11"/>
      <c r="M577" s="192">
        <v>2</v>
      </c>
      <c r="N577" s="69"/>
      <c r="P577" s="225">
        <v>15.2</v>
      </c>
      <c r="Q577" s="225"/>
      <c r="R577" s="225">
        <v>13.865</v>
      </c>
      <c r="S577" s="223"/>
      <c r="T577" s="223">
        <v>12.347999999999999</v>
      </c>
      <c r="U577" s="223"/>
      <c r="V577" s="223">
        <v>12.347999999999999</v>
      </c>
      <c r="W577" s="11"/>
      <c r="Y577" s="225">
        <v>60.8</v>
      </c>
      <c r="Z577" s="225">
        <v>60.8</v>
      </c>
      <c r="AB577" s="11"/>
      <c r="AC577" s="11"/>
      <c r="AD577" s="11"/>
      <c r="AE577" s="4"/>
      <c r="AF577" s="4"/>
    </row>
    <row r="578" spans="1:32" x14ac:dyDescent="0.2">
      <c r="A578" s="55"/>
      <c r="B578" s="11"/>
      <c r="C578" s="238" t="s">
        <v>566</v>
      </c>
      <c r="D578" s="238"/>
      <c r="E578" s="288">
        <v>8248</v>
      </c>
      <c r="F578" s="11"/>
      <c r="G578" s="11"/>
      <c r="H578" s="11"/>
      <c r="I578" s="11"/>
      <c r="J578" s="11"/>
      <c r="K578" s="11"/>
      <c r="M578" s="192">
        <v>359</v>
      </c>
      <c r="N578" s="69"/>
      <c r="P578" s="225">
        <v>21.730273381294964</v>
      </c>
      <c r="Q578" s="225"/>
      <c r="R578" s="225">
        <v>13.42</v>
      </c>
      <c r="S578" s="223"/>
      <c r="T578" s="223">
        <v>16.597473381294989</v>
      </c>
      <c r="U578" s="223"/>
      <c r="V578" s="223">
        <v>11.319000000000001</v>
      </c>
      <c r="W578" s="11"/>
      <c r="Y578" s="225">
        <v>15102.539999999999</v>
      </c>
      <c r="Z578" s="225">
        <v>13298.21</v>
      </c>
      <c r="AB578" s="11"/>
      <c r="AC578" s="11"/>
      <c r="AD578" s="11"/>
      <c r="AE578" s="4"/>
      <c r="AF578" s="4"/>
    </row>
    <row r="579" spans="1:32" x14ac:dyDescent="0.2">
      <c r="A579" s="55"/>
      <c r="B579" s="11"/>
      <c r="C579" s="238" t="s">
        <v>821</v>
      </c>
      <c r="D579" s="238"/>
      <c r="E579" s="288">
        <v>8210</v>
      </c>
      <c r="F579" s="11"/>
      <c r="G579" s="11"/>
      <c r="H579" s="11"/>
      <c r="I579" s="11"/>
      <c r="J579" s="11"/>
      <c r="K579" s="11"/>
      <c r="M579" s="192">
        <v>1</v>
      </c>
      <c r="N579" s="69"/>
      <c r="P579" s="225">
        <v>51.465000000000003</v>
      </c>
      <c r="Q579" s="225"/>
      <c r="R579" s="225">
        <v>51.465000000000003</v>
      </c>
      <c r="S579" s="223"/>
      <c r="T579" s="223">
        <v>54.536999999999999</v>
      </c>
      <c r="U579" s="223"/>
      <c r="V579" s="223">
        <v>54.536999999999999</v>
      </c>
      <c r="W579" s="11"/>
      <c r="Y579" s="225">
        <v>102.93</v>
      </c>
      <c r="Z579" s="225">
        <v>102.93</v>
      </c>
      <c r="AB579" s="11"/>
      <c r="AC579" s="11"/>
      <c r="AD579" s="11"/>
      <c r="AE579" s="4"/>
      <c r="AF579" s="4"/>
    </row>
    <row r="580" spans="1:32" x14ac:dyDescent="0.2">
      <c r="A580" s="55"/>
      <c r="B580" s="11"/>
      <c r="C580" s="238" t="s">
        <v>822</v>
      </c>
      <c r="D580" s="238"/>
      <c r="E580" s="288">
        <v>8085</v>
      </c>
      <c r="F580" s="11"/>
      <c r="G580" s="11"/>
      <c r="H580" s="11"/>
      <c r="I580" s="11"/>
      <c r="J580" s="11"/>
      <c r="K580" s="11"/>
      <c r="M580" s="192">
        <v>1</v>
      </c>
      <c r="N580" s="69"/>
      <c r="P580" s="225">
        <v>18.164999999999999</v>
      </c>
      <c r="Q580" s="225"/>
      <c r="R580" s="225">
        <v>18.164999999999999</v>
      </c>
      <c r="S580" s="223"/>
      <c r="T580" s="223">
        <v>15.435</v>
      </c>
      <c r="U580" s="223"/>
      <c r="V580" s="223">
        <v>15.435</v>
      </c>
      <c r="W580" s="11"/>
      <c r="Y580" s="225">
        <v>36.33</v>
      </c>
      <c r="Z580" s="225">
        <v>36.33</v>
      </c>
      <c r="AB580" s="11"/>
      <c r="AC580" s="11"/>
      <c r="AD580" s="11"/>
      <c r="AE580" s="4"/>
      <c r="AF580" s="4"/>
    </row>
    <row r="581" spans="1:32" x14ac:dyDescent="0.2">
      <c r="A581" s="55"/>
      <c r="B581" s="11"/>
      <c r="C581" s="238" t="s">
        <v>567</v>
      </c>
      <c r="D581" s="238"/>
      <c r="E581" s="288">
        <v>8085</v>
      </c>
      <c r="F581" s="11"/>
      <c r="G581" s="11"/>
      <c r="H581" s="11"/>
      <c r="I581" s="11"/>
      <c r="J581" s="11"/>
      <c r="K581" s="11"/>
      <c r="M581" s="192">
        <v>5023</v>
      </c>
      <c r="N581" s="69"/>
      <c r="P581" s="225">
        <v>21.923710498780441</v>
      </c>
      <c r="Q581" s="225"/>
      <c r="R581" s="225">
        <v>21.037575757575755</v>
      </c>
      <c r="S581" s="223"/>
      <c r="T581" s="223">
        <v>19.003884158377286</v>
      </c>
      <c r="U581" s="223"/>
      <c r="V581" s="223">
        <v>18.677909090909086</v>
      </c>
      <c r="W581" s="11"/>
      <c r="Y581" s="225">
        <v>380076.37000000459</v>
      </c>
      <c r="Z581" s="225">
        <v>335862.280000003</v>
      </c>
      <c r="AB581" s="11"/>
      <c r="AC581" s="11"/>
      <c r="AD581" s="11"/>
      <c r="AE581" s="4"/>
      <c r="AF581" s="4"/>
    </row>
    <row r="582" spans="1:32" x14ac:dyDescent="0.2">
      <c r="A582" s="55"/>
      <c r="B582" s="11"/>
      <c r="C582" s="238" t="s">
        <v>567</v>
      </c>
      <c r="D582" s="238"/>
      <c r="E582" s="288">
        <v>8096</v>
      </c>
      <c r="F582" s="11"/>
      <c r="G582" s="11"/>
      <c r="H582" s="11"/>
      <c r="I582" s="11"/>
      <c r="J582" s="11"/>
      <c r="K582" s="11"/>
      <c r="M582" s="192">
        <v>1</v>
      </c>
      <c r="N582" s="69"/>
      <c r="P582" s="225">
        <v>29.51</v>
      </c>
      <c r="Q582" s="225"/>
      <c r="R582" s="225">
        <v>29.51</v>
      </c>
      <c r="S582" s="223"/>
      <c r="T582" s="223">
        <v>28.812000000000001</v>
      </c>
      <c r="U582" s="223"/>
      <c r="V582" s="223">
        <v>28.812000000000001</v>
      </c>
      <c r="W582" s="11"/>
      <c r="Y582" s="225">
        <v>59.02</v>
      </c>
      <c r="Z582" s="225">
        <v>59.02</v>
      </c>
      <c r="AB582" s="11"/>
      <c r="AC582" s="11"/>
      <c r="AD582" s="11"/>
      <c r="AE582" s="4"/>
      <c r="AF582" s="4"/>
    </row>
    <row r="583" spans="1:32" x14ac:dyDescent="0.2">
      <c r="A583" s="55"/>
      <c r="B583" s="11"/>
      <c r="C583" s="238" t="s">
        <v>823</v>
      </c>
      <c r="D583" s="238"/>
      <c r="E583" s="288">
        <v>8088</v>
      </c>
      <c r="F583" s="11"/>
      <c r="G583" s="11"/>
      <c r="H583" s="11"/>
      <c r="I583" s="11"/>
      <c r="J583" s="11"/>
      <c r="K583" s="11"/>
      <c r="M583" s="192">
        <v>1</v>
      </c>
      <c r="N583" s="69"/>
      <c r="P583" s="225">
        <v>43.03</v>
      </c>
      <c r="Q583" s="225"/>
      <c r="R583" s="225">
        <v>43.03</v>
      </c>
      <c r="S583" s="223"/>
      <c r="T583" s="223">
        <v>44.247</v>
      </c>
      <c r="U583" s="223"/>
      <c r="V583" s="223">
        <v>44.247</v>
      </c>
      <c r="W583" s="11"/>
      <c r="Y583" s="225">
        <v>86.06</v>
      </c>
      <c r="Z583" s="225">
        <v>86.06</v>
      </c>
      <c r="AB583" s="11"/>
      <c r="AC583" s="11"/>
      <c r="AD583" s="11"/>
      <c r="AE583" s="4"/>
      <c r="AF583" s="4"/>
    </row>
    <row r="584" spans="1:32" x14ac:dyDescent="0.2">
      <c r="A584" s="55"/>
      <c r="B584" s="11"/>
      <c r="C584" s="238" t="s">
        <v>824</v>
      </c>
      <c r="D584" s="238"/>
      <c r="E584" s="288">
        <v>8088</v>
      </c>
      <c r="F584" s="11"/>
      <c r="G584" s="11"/>
      <c r="H584" s="11"/>
      <c r="I584" s="11"/>
      <c r="J584" s="11"/>
      <c r="K584" s="11"/>
      <c r="M584" s="192">
        <v>5</v>
      </c>
      <c r="N584" s="69"/>
      <c r="P584" s="225">
        <v>37.269166666666671</v>
      </c>
      <c r="Q584" s="225"/>
      <c r="R584" s="225">
        <v>35.995000000000005</v>
      </c>
      <c r="S584" s="223"/>
      <c r="T584" s="223">
        <v>35.671999999999997</v>
      </c>
      <c r="U584" s="223"/>
      <c r="V584" s="223">
        <v>30.355499999999999</v>
      </c>
      <c r="W584" s="11"/>
      <c r="Y584" s="225">
        <v>447.23</v>
      </c>
      <c r="Z584" s="225">
        <v>447.23</v>
      </c>
      <c r="AB584" s="11"/>
      <c r="AC584" s="11"/>
      <c r="AD584" s="11"/>
      <c r="AE584" s="4"/>
      <c r="AF584" s="4"/>
    </row>
    <row r="585" spans="1:32" x14ac:dyDescent="0.2">
      <c r="A585" s="55"/>
      <c r="B585" s="11"/>
      <c r="C585" s="238" t="s">
        <v>568</v>
      </c>
      <c r="D585" s="238"/>
      <c r="E585" s="288">
        <v>8019</v>
      </c>
      <c r="F585" s="11"/>
      <c r="G585" s="11"/>
      <c r="H585" s="11"/>
      <c r="I585" s="11"/>
      <c r="J585" s="11"/>
      <c r="K585" s="11"/>
      <c r="M585" s="192">
        <v>1</v>
      </c>
      <c r="N585" s="69"/>
      <c r="P585" s="225">
        <v>25.285</v>
      </c>
      <c r="Q585" s="225"/>
      <c r="R585" s="225">
        <v>25.285</v>
      </c>
      <c r="S585" s="223"/>
      <c r="T585" s="223">
        <v>23.667000000000002</v>
      </c>
      <c r="U585" s="223"/>
      <c r="V585" s="223">
        <v>23.667000000000002</v>
      </c>
      <c r="W585" s="11"/>
      <c r="Y585" s="225">
        <v>50.57</v>
      </c>
      <c r="Z585" s="225">
        <v>50.57</v>
      </c>
      <c r="AB585" s="11"/>
      <c r="AC585" s="11"/>
      <c r="AD585" s="11"/>
      <c r="AE585" s="4"/>
      <c r="AF585" s="4"/>
    </row>
    <row r="586" spans="1:32" x14ac:dyDescent="0.2">
      <c r="A586" s="55"/>
      <c r="B586" s="11"/>
      <c r="C586" s="238" t="s">
        <v>568</v>
      </c>
      <c r="D586" s="238"/>
      <c r="E586" s="288">
        <v>8088</v>
      </c>
      <c r="F586" s="11"/>
      <c r="G586" s="11"/>
      <c r="H586" s="11"/>
      <c r="I586" s="11"/>
      <c r="J586" s="11"/>
      <c r="K586" s="11"/>
      <c r="M586" s="192">
        <v>663</v>
      </c>
      <c r="N586" s="69"/>
      <c r="P586" s="225">
        <v>42.797417624521074</v>
      </c>
      <c r="Q586" s="225"/>
      <c r="R586" s="225">
        <v>39.57</v>
      </c>
      <c r="S586" s="223"/>
      <c r="T586" s="223">
        <v>43.529069731800789</v>
      </c>
      <c r="U586" s="223"/>
      <c r="V586" s="223">
        <v>43.218000000000004</v>
      </c>
      <c r="W586" s="11"/>
      <c r="Y586" s="225">
        <v>58586.049999999996</v>
      </c>
      <c r="Z586" s="225">
        <v>56874.44</v>
      </c>
      <c r="AB586" s="11"/>
      <c r="AC586" s="11"/>
      <c r="AD586" s="11"/>
      <c r="AE586" s="4"/>
      <c r="AF586" s="4"/>
    </row>
    <row r="587" spans="1:32" x14ac:dyDescent="0.2">
      <c r="A587" s="55"/>
      <c r="B587" s="11"/>
      <c r="C587" s="238" t="s">
        <v>825</v>
      </c>
      <c r="D587" s="238"/>
      <c r="E587" s="288">
        <v>8088</v>
      </c>
      <c r="F587" s="11"/>
      <c r="G587" s="11"/>
      <c r="H587" s="11"/>
      <c r="I587" s="11"/>
      <c r="J587" s="11"/>
      <c r="K587" s="11"/>
      <c r="M587" s="192">
        <v>1</v>
      </c>
      <c r="N587" s="69"/>
      <c r="P587" s="225">
        <v>35.82</v>
      </c>
      <c r="Q587" s="225"/>
      <c r="R587" s="225">
        <v>35.819999999999993</v>
      </c>
      <c r="S587" s="223"/>
      <c r="T587" s="223">
        <v>36.015000000000001</v>
      </c>
      <c r="U587" s="223"/>
      <c r="V587" s="223">
        <v>36.015000000000001</v>
      </c>
      <c r="W587" s="11"/>
      <c r="Y587" s="225">
        <v>71.64</v>
      </c>
      <c r="Z587" s="225">
        <v>71.64</v>
      </c>
      <c r="AB587" s="11"/>
      <c r="AC587" s="11"/>
      <c r="AD587" s="11"/>
      <c r="AE587" s="4"/>
      <c r="AF587" s="4"/>
    </row>
    <row r="588" spans="1:32" x14ac:dyDescent="0.2">
      <c r="A588" s="55"/>
      <c r="B588" s="11"/>
      <c r="C588" s="238" t="s">
        <v>826</v>
      </c>
      <c r="D588" s="238"/>
      <c r="E588" s="288">
        <v>8088</v>
      </c>
      <c r="F588" s="11"/>
      <c r="G588" s="11"/>
      <c r="H588" s="11"/>
      <c r="I588" s="11"/>
      <c r="J588" s="11"/>
      <c r="K588" s="11"/>
      <c r="M588" s="192">
        <v>1</v>
      </c>
      <c r="N588" s="69"/>
      <c r="P588" s="225">
        <v>10.5</v>
      </c>
      <c r="Q588" s="225"/>
      <c r="R588" s="225">
        <v>10.5</v>
      </c>
      <c r="S588" s="223"/>
      <c r="T588" s="223">
        <v>0</v>
      </c>
      <c r="U588" s="223"/>
      <c r="V588" s="223">
        <v>0</v>
      </c>
      <c r="W588" s="11"/>
      <c r="Y588" s="225">
        <v>10.5</v>
      </c>
      <c r="Z588" s="225">
        <v>10.5</v>
      </c>
      <c r="AB588" s="11"/>
      <c r="AC588" s="11"/>
      <c r="AD588" s="11"/>
      <c r="AE588" s="4"/>
      <c r="AF588" s="4"/>
    </row>
    <row r="589" spans="1:32" x14ac:dyDescent="0.2">
      <c r="A589" s="55"/>
      <c r="B589" s="11"/>
      <c r="C589" s="238" t="s">
        <v>827</v>
      </c>
      <c r="D589" s="238"/>
      <c r="E589" s="288">
        <v>8009</v>
      </c>
      <c r="F589" s="11"/>
      <c r="G589" s="11"/>
      <c r="H589" s="11"/>
      <c r="I589" s="11"/>
      <c r="J589" s="11"/>
      <c r="K589" s="11"/>
      <c r="M589" s="192">
        <v>2</v>
      </c>
      <c r="N589" s="69"/>
      <c r="P589" s="225">
        <v>29.592500000000001</v>
      </c>
      <c r="Q589" s="225"/>
      <c r="R589" s="225">
        <v>27.560000000000002</v>
      </c>
      <c r="S589" s="223"/>
      <c r="T589" s="223">
        <v>28.297499999999999</v>
      </c>
      <c r="U589" s="223"/>
      <c r="V589" s="223">
        <v>28.297499999999999</v>
      </c>
      <c r="W589" s="11"/>
      <c r="Y589" s="225">
        <v>118.37</v>
      </c>
      <c r="Z589" s="225">
        <v>118.37</v>
      </c>
      <c r="AB589" s="11"/>
      <c r="AC589" s="11"/>
      <c r="AD589" s="11"/>
      <c r="AE589" s="4"/>
      <c r="AF589" s="4"/>
    </row>
    <row r="590" spans="1:32" x14ac:dyDescent="0.2">
      <c r="A590" s="55"/>
      <c r="B590" s="11"/>
      <c r="C590" s="238" t="s">
        <v>645</v>
      </c>
      <c r="D590" s="238"/>
      <c r="E590" s="288">
        <v>8086</v>
      </c>
      <c r="F590" s="11"/>
      <c r="G590" s="11"/>
      <c r="H590" s="11"/>
      <c r="I590" s="11"/>
      <c r="J590" s="11"/>
      <c r="K590" s="11"/>
      <c r="M590" s="192">
        <v>20</v>
      </c>
      <c r="N590" s="69"/>
      <c r="P590" s="225">
        <v>59.772749999999995</v>
      </c>
      <c r="Q590" s="225"/>
      <c r="R590" s="225">
        <v>48.725000000000001</v>
      </c>
      <c r="S590" s="223"/>
      <c r="T590" s="223">
        <v>65.187150000000003</v>
      </c>
      <c r="U590" s="223"/>
      <c r="V590" s="223">
        <v>64.3125</v>
      </c>
      <c r="W590" s="11"/>
      <c r="Y590" s="225">
        <v>2390.91</v>
      </c>
      <c r="Z590" s="225">
        <v>2450.0300000000002</v>
      </c>
      <c r="AB590" s="11"/>
      <c r="AC590" s="11"/>
      <c r="AD590" s="11"/>
      <c r="AE590" s="4"/>
      <c r="AF590" s="4"/>
    </row>
    <row r="591" spans="1:32" x14ac:dyDescent="0.2">
      <c r="A591" s="55"/>
      <c r="B591" s="11"/>
      <c r="C591" s="238" t="s">
        <v>828</v>
      </c>
      <c r="D591" s="238"/>
      <c r="E591" s="288">
        <v>8204</v>
      </c>
      <c r="F591" s="11"/>
      <c r="G591" s="11"/>
      <c r="H591" s="11"/>
      <c r="I591" s="11"/>
      <c r="J591" s="11"/>
      <c r="K591" s="11"/>
      <c r="M591" s="192">
        <v>2</v>
      </c>
      <c r="N591" s="69"/>
      <c r="P591" s="225">
        <v>43.905000000000001</v>
      </c>
      <c r="Q591" s="225"/>
      <c r="R591" s="225">
        <v>31.125</v>
      </c>
      <c r="S591" s="223"/>
      <c r="T591" s="223">
        <v>45.790500000000002</v>
      </c>
      <c r="U591" s="223"/>
      <c r="V591" s="223">
        <v>45.790500000000002</v>
      </c>
      <c r="W591" s="11"/>
      <c r="Y591" s="225">
        <v>175.62</v>
      </c>
      <c r="Z591" s="225">
        <v>175.62</v>
      </c>
      <c r="AB591" s="11"/>
      <c r="AC591" s="11"/>
      <c r="AD591" s="11"/>
      <c r="AE591" s="4"/>
      <c r="AF591" s="4"/>
    </row>
    <row r="592" spans="1:32" x14ac:dyDescent="0.2">
      <c r="A592" s="55"/>
      <c r="B592" s="11"/>
      <c r="C592" s="238" t="s">
        <v>569</v>
      </c>
      <c r="D592" s="238"/>
      <c r="E592" s="288">
        <v>8250</v>
      </c>
      <c r="F592" s="11"/>
      <c r="G592" s="11"/>
      <c r="H592" s="11"/>
      <c r="I592" s="11"/>
      <c r="J592" s="11"/>
      <c r="K592" s="11"/>
      <c r="M592" s="192">
        <v>45</v>
      </c>
      <c r="N592" s="69"/>
      <c r="P592" s="225">
        <v>47.194269662921336</v>
      </c>
      <c r="Q592" s="225"/>
      <c r="R592" s="225">
        <v>35.33</v>
      </c>
      <c r="S592" s="223"/>
      <c r="T592" s="223">
        <v>44.027325842696627</v>
      </c>
      <c r="U592" s="223"/>
      <c r="V592" s="223">
        <v>39.101999999999997</v>
      </c>
      <c r="W592" s="11"/>
      <c r="Y592" s="225">
        <v>4200.2899999999991</v>
      </c>
      <c r="Z592" s="225">
        <v>3755.75</v>
      </c>
      <c r="AB592" s="11"/>
      <c r="AC592" s="11"/>
      <c r="AD592" s="11"/>
      <c r="AE592" s="4"/>
      <c r="AF592" s="4"/>
    </row>
    <row r="593" spans="1:32" x14ac:dyDescent="0.2">
      <c r="A593" s="55"/>
      <c r="B593" s="11"/>
      <c r="C593" s="238" t="s">
        <v>569</v>
      </c>
      <c r="D593" s="238"/>
      <c r="E593" s="288">
        <v>8270</v>
      </c>
      <c r="F593" s="11"/>
      <c r="G593" s="11"/>
      <c r="H593" s="11"/>
      <c r="I593" s="11"/>
      <c r="J593" s="11"/>
      <c r="K593" s="11"/>
      <c r="M593" s="192">
        <v>4</v>
      </c>
      <c r="N593" s="69"/>
      <c r="P593" s="225">
        <v>29.720000000000002</v>
      </c>
      <c r="Q593" s="225"/>
      <c r="R593" s="225">
        <v>20.439999999999998</v>
      </c>
      <c r="S593" s="223"/>
      <c r="T593" s="223">
        <v>29.06925</v>
      </c>
      <c r="U593" s="223"/>
      <c r="V593" s="223">
        <v>15.435</v>
      </c>
      <c r="W593" s="11"/>
      <c r="Y593" s="225">
        <v>237.76000000000002</v>
      </c>
      <c r="Z593" s="225">
        <v>237.76</v>
      </c>
      <c r="AB593" s="11"/>
      <c r="AC593" s="11"/>
      <c r="AD593" s="11"/>
      <c r="AE593" s="4"/>
      <c r="AF593" s="4"/>
    </row>
    <row r="594" spans="1:32" x14ac:dyDescent="0.2">
      <c r="A594" s="55"/>
      <c r="B594" s="11"/>
      <c r="C594" s="238" t="s">
        <v>570</v>
      </c>
      <c r="D594" s="238"/>
      <c r="E594" s="288">
        <v>8012</v>
      </c>
      <c r="F594" s="11"/>
      <c r="G594" s="11"/>
      <c r="H594" s="11"/>
      <c r="I594" s="11"/>
      <c r="J594" s="11"/>
      <c r="K594" s="11"/>
      <c r="M594" s="192">
        <v>201</v>
      </c>
      <c r="N594" s="69"/>
      <c r="P594" s="225">
        <v>75.861090534979411</v>
      </c>
      <c r="Q594" s="225"/>
      <c r="R594" s="225">
        <v>61.695</v>
      </c>
      <c r="S594" s="223"/>
      <c r="T594" s="223">
        <v>81.322617283950592</v>
      </c>
      <c r="U594" s="223"/>
      <c r="V594" s="223">
        <v>77.174999999999997</v>
      </c>
      <c r="W594" s="11"/>
      <c r="Y594" s="225">
        <v>36868.489999999991</v>
      </c>
      <c r="Z594" s="225">
        <v>36705.39</v>
      </c>
      <c r="AB594" s="11"/>
      <c r="AC594" s="11"/>
      <c r="AD594" s="11"/>
      <c r="AE594" s="4"/>
      <c r="AF594" s="4"/>
    </row>
    <row r="595" spans="1:32" x14ac:dyDescent="0.2">
      <c r="A595" s="55"/>
      <c r="B595" s="11"/>
      <c r="C595" s="238" t="s">
        <v>829</v>
      </c>
      <c r="D595" s="238"/>
      <c r="E595" s="288">
        <v>8028</v>
      </c>
      <c r="F595" s="11"/>
      <c r="G595" s="11"/>
      <c r="H595" s="11"/>
      <c r="I595" s="11"/>
      <c r="J595" s="11"/>
      <c r="K595" s="11"/>
      <c r="M595" s="192">
        <v>1</v>
      </c>
      <c r="N595" s="69"/>
      <c r="P595" s="225">
        <v>42.144999999999996</v>
      </c>
      <c r="Q595" s="225"/>
      <c r="R595" s="225">
        <v>42.144999999999996</v>
      </c>
      <c r="S595" s="223"/>
      <c r="T595" s="223">
        <v>43.218000000000004</v>
      </c>
      <c r="U595" s="223"/>
      <c r="V595" s="223">
        <v>43.218000000000004</v>
      </c>
      <c r="W595" s="11"/>
      <c r="Y595" s="225">
        <v>84.289999999999992</v>
      </c>
      <c r="Z595" s="225">
        <v>84.29</v>
      </c>
      <c r="AB595" s="11"/>
      <c r="AC595" s="11"/>
      <c r="AD595" s="11"/>
      <c r="AE595" s="4"/>
      <c r="AF595" s="4"/>
    </row>
    <row r="596" spans="1:32" x14ac:dyDescent="0.2">
      <c r="A596" s="55"/>
      <c r="B596" s="11"/>
      <c r="C596" s="238" t="s">
        <v>570</v>
      </c>
      <c r="D596" s="238"/>
      <c r="E596" s="288">
        <v>8080</v>
      </c>
      <c r="F596" s="11"/>
      <c r="G596" s="11"/>
      <c r="H596" s="11"/>
      <c r="I596" s="11"/>
      <c r="J596" s="11"/>
      <c r="K596" s="11"/>
      <c r="M596" s="192">
        <v>1</v>
      </c>
      <c r="N596" s="69"/>
      <c r="P596" s="225">
        <v>104.52499999999999</v>
      </c>
      <c r="Q596" s="225"/>
      <c r="R596" s="225">
        <v>104.52500000000001</v>
      </c>
      <c r="S596" s="223"/>
      <c r="T596" s="223">
        <v>116.277</v>
      </c>
      <c r="U596" s="223"/>
      <c r="V596" s="223">
        <v>116.277</v>
      </c>
      <c r="W596" s="11"/>
      <c r="Y596" s="225">
        <v>209.04999999999998</v>
      </c>
      <c r="Z596" s="225">
        <v>209.05</v>
      </c>
      <c r="AB596" s="11"/>
      <c r="AC596" s="11"/>
      <c r="AD596" s="11"/>
      <c r="AE596" s="4"/>
      <c r="AF596" s="4"/>
    </row>
    <row r="597" spans="1:32" x14ac:dyDescent="0.2">
      <c r="A597" s="55"/>
      <c r="B597" s="11"/>
      <c r="C597" s="238" t="s">
        <v>830</v>
      </c>
      <c r="D597" s="238"/>
      <c r="E597" s="288">
        <v>8012</v>
      </c>
      <c r="F597" s="11"/>
      <c r="G597" s="11"/>
      <c r="H597" s="11"/>
      <c r="I597" s="11"/>
      <c r="J597" s="11"/>
      <c r="K597" s="11"/>
      <c r="M597" s="192">
        <v>1</v>
      </c>
      <c r="N597" s="69"/>
      <c r="P597" s="225">
        <v>51.5</v>
      </c>
      <c r="Q597" s="225"/>
      <c r="R597" s="225">
        <v>51.5</v>
      </c>
      <c r="S597" s="223"/>
      <c r="T597" s="223">
        <v>23.667000000000002</v>
      </c>
      <c r="U597" s="223"/>
      <c r="V597" s="223">
        <v>23.666999999999998</v>
      </c>
      <c r="W597" s="11"/>
      <c r="Y597" s="225">
        <v>206</v>
      </c>
      <c r="Z597" s="225">
        <v>101.1</v>
      </c>
      <c r="AB597" s="11"/>
      <c r="AC597" s="11"/>
      <c r="AD597" s="11"/>
      <c r="AE597" s="4"/>
      <c r="AF597" s="4"/>
    </row>
    <row r="598" spans="1:32" x14ac:dyDescent="0.2">
      <c r="A598" s="55"/>
      <c r="B598" s="11"/>
      <c r="C598" s="238" t="s">
        <v>831</v>
      </c>
      <c r="D598" s="238"/>
      <c r="E598" s="288">
        <v>8302</v>
      </c>
      <c r="F598" s="11"/>
      <c r="G598" s="11"/>
      <c r="H598" s="11"/>
      <c r="I598" s="11"/>
      <c r="J598" s="11"/>
      <c r="K598" s="11"/>
      <c r="M598" s="192">
        <v>3</v>
      </c>
      <c r="N598" s="69"/>
      <c r="P598" s="225">
        <v>63.865000000000002</v>
      </c>
      <c r="Q598" s="225"/>
      <c r="R598" s="225">
        <v>54.16</v>
      </c>
      <c r="S598" s="223"/>
      <c r="T598" s="223">
        <v>69.971999999999994</v>
      </c>
      <c r="U598" s="223"/>
      <c r="V598" s="223">
        <v>61.74</v>
      </c>
      <c r="W598" s="11"/>
      <c r="Y598" s="225">
        <v>383.19</v>
      </c>
      <c r="Z598" s="225">
        <v>383.19</v>
      </c>
      <c r="AB598" s="11"/>
      <c r="AC598" s="11"/>
      <c r="AD598" s="11"/>
      <c r="AE598" s="4"/>
      <c r="AF598" s="4"/>
    </row>
    <row r="599" spans="1:32" x14ac:dyDescent="0.2">
      <c r="A599" s="55"/>
      <c r="B599" s="11"/>
      <c r="C599" s="238" t="s">
        <v>619</v>
      </c>
      <c r="D599" s="238"/>
      <c r="E599" s="288">
        <v>8302</v>
      </c>
      <c r="F599" s="11"/>
      <c r="G599" s="11"/>
      <c r="H599" s="11"/>
      <c r="I599" s="11"/>
      <c r="J599" s="11"/>
      <c r="K599" s="11"/>
      <c r="M599" s="192">
        <v>146</v>
      </c>
      <c r="N599" s="69"/>
      <c r="P599" s="225">
        <v>55.975830618892516</v>
      </c>
      <c r="Q599" s="225"/>
      <c r="R599" s="225">
        <v>45.71</v>
      </c>
      <c r="S599" s="223"/>
      <c r="T599" s="223">
        <v>55.827439739413698</v>
      </c>
      <c r="U599" s="223"/>
      <c r="V599" s="223">
        <v>53.508000000000003</v>
      </c>
      <c r="W599" s="11"/>
      <c r="Y599" s="225">
        <v>17184.580000000002</v>
      </c>
      <c r="Z599" s="225">
        <v>16502.849999999999</v>
      </c>
      <c r="AB599" s="11"/>
      <c r="AC599" s="11"/>
      <c r="AD599" s="11"/>
      <c r="AE599" s="4"/>
      <c r="AF599" s="4"/>
    </row>
    <row r="600" spans="1:32" x14ac:dyDescent="0.2">
      <c r="A600" s="55"/>
      <c r="B600" s="11"/>
      <c r="C600" s="238" t="s">
        <v>832</v>
      </c>
      <c r="D600" s="238"/>
      <c r="E600" s="288">
        <v>8302</v>
      </c>
      <c r="F600" s="11"/>
      <c r="G600" s="11"/>
      <c r="H600" s="11"/>
      <c r="I600" s="11"/>
      <c r="J600" s="11"/>
      <c r="K600" s="11"/>
      <c r="M600" s="192">
        <v>2</v>
      </c>
      <c r="N600" s="69"/>
      <c r="P600" s="225">
        <v>27.3</v>
      </c>
      <c r="Q600" s="225"/>
      <c r="R600" s="225">
        <v>27.074999999999996</v>
      </c>
      <c r="S600" s="223"/>
      <c r="T600" s="223">
        <v>26.239500000000003</v>
      </c>
      <c r="U600" s="223"/>
      <c r="V600" s="223">
        <v>26.2395</v>
      </c>
      <c r="W600" s="11"/>
      <c r="Y600" s="225">
        <v>109.2</v>
      </c>
      <c r="Z600" s="225">
        <v>109.2</v>
      </c>
      <c r="AB600" s="11"/>
      <c r="AC600" s="11"/>
      <c r="AD600" s="11"/>
      <c r="AE600" s="4"/>
      <c r="AF600" s="4"/>
    </row>
    <row r="601" spans="1:32" x14ac:dyDescent="0.2">
      <c r="A601" s="55"/>
      <c r="B601" s="11"/>
      <c r="C601" s="238" t="s">
        <v>833</v>
      </c>
      <c r="D601" s="238"/>
      <c r="E601" s="288">
        <v>8344</v>
      </c>
      <c r="F601" s="11"/>
      <c r="G601" s="11"/>
      <c r="H601" s="11"/>
      <c r="I601" s="11"/>
      <c r="J601" s="11"/>
      <c r="K601" s="11"/>
      <c r="M601" s="192">
        <v>1</v>
      </c>
      <c r="N601" s="69"/>
      <c r="P601" s="225">
        <v>40.92</v>
      </c>
      <c r="Q601" s="225"/>
      <c r="R601" s="225">
        <v>40.92</v>
      </c>
      <c r="S601" s="223"/>
      <c r="T601" s="223">
        <v>41.16</v>
      </c>
      <c r="U601" s="223"/>
      <c r="V601" s="223">
        <v>41.16</v>
      </c>
      <c r="W601" s="11"/>
      <c r="Y601" s="225">
        <v>81.84</v>
      </c>
      <c r="Z601" s="225">
        <v>81.84</v>
      </c>
      <c r="AB601" s="11"/>
      <c r="AC601" s="11"/>
      <c r="AD601" s="11"/>
      <c r="AE601" s="4"/>
      <c r="AF601" s="4"/>
    </row>
    <row r="602" spans="1:32" x14ac:dyDescent="0.2">
      <c r="A602" s="55"/>
      <c r="B602" s="11"/>
      <c r="C602" s="238" t="s">
        <v>571</v>
      </c>
      <c r="D602" s="238"/>
      <c r="E602" s="288">
        <v>8318</v>
      </c>
      <c r="F602" s="11"/>
      <c r="G602" s="11"/>
      <c r="H602" s="11"/>
      <c r="I602" s="11"/>
      <c r="J602" s="11"/>
      <c r="K602" s="11"/>
      <c r="M602" s="192">
        <v>3</v>
      </c>
      <c r="N602" s="69"/>
      <c r="P602" s="225">
        <v>54.094999999999999</v>
      </c>
      <c r="Q602" s="225"/>
      <c r="R602" s="225">
        <v>47.78</v>
      </c>
      <c r="S602" s="223"/>
      <c r="T602" s="223">
        <v>57.624000000000002</v>
      </c>
      <c r="U602" s="223"/>
      <c r="V602" s="223">
        <v>57.624000000000002</v>
      </c>
      <c r="W602" s="11"/>
      <c r="Y602" s="225">
        <v>216.38</v>
      </c>
      <c r="Z602" s="225">
        <v>216.38</v>
      </c>
      <c r="AB602" s="11"/>
      <c r="AC602" s="11"/>
      <c r="AD602" s="11"/>
      <c r="AE602" s="4"/>
      <c r="AF602" s="4"/>
    </row>
    <row r="603" spans="1:32" x14ac:dyDescent="0.2">
      <c r="A603" s="55"/>
      <c r="B603" s="11"/>
      <c r="C603" s="238" t="s">
        <v>571</v>
      </c>
      <c r="D603" s="238"/>
      <c r="E603" s="288">
        <v>8343</v>
      </c>
      <c r="F603" s="11"/>
      <c r="G603" s="11"/>
      <c r="H603" s="11"/>
      <c r="I603" s="11"/>
      <c r="J603" s="11"/>
      <c r="K603" s="11"/>
      <c r="M603" s="192">
        <v>38</v>
      </c>
      <c r="N603" s="69"/>
      <c r="P603" s="225">
        <v>56.383333333333333</v>
      </c>
      <c r="Q603" s="225"/>
      <c r="R603" s="225">
        <v>54</v>
      </c>
      <c r="S603" s="223"/>
      <c r="T603" s="223">
        <v>53.92466666666666</v>
      </c>
      <c r="U603" s="223"/>
      <c r="V603" s="223">
        <v>55.566000000000003</v>
      </c>
      <c r="W603" s="11"/>
      <c r="Y603" s="225">
        <v>4736.2</v>
      </c>
      <c r="Z603" s="225">
        <v>4414.2700000000004</v>
      </c>
      <c r="AB603" s="11"/>
      <c r="AC603" s="11"/>
      <c r="AD603" s="11"/>
      <c r="AE603" s="4"/>
      <c r="AF603" s="4"/>
    </row>
    <row r="604" spans="1:32" x14ac:dyDescent="0.2">
      <c r="A604" s="55"/>
      <c r="B604" s="11"/>
      <c r="C604" s="238" t="s">
        <v>834</v>
      </c>
      <c r="D604" s="238"/>
      <c r="E604" s="288">
        <v>8318</v>
      </c>
      <c r="F604" s="11"/>
      <c r="G604" s="11"/>
      <c r="H604" s="11"/>
      <c r="I604" s="11"/>
      <c r="J604" s="11"/>
      <c r="K604" s="11"/>
      <c r="M604" s="192">
        <v>1</v>
      </c>
      <c r="N604" s="69"/>
      <c r="P604" s="225">
        <v>61.120000000000005</v>
      </c>
      <c r="Q604" s="225"/>
      <c r="R604" s="225">
        <v>61.12</v>
      </c>
      <c r="S604" s="223"/>
      <c r="T604" s="223">
        <v>64.826999999999998</v>
      </c>
      <c r="U604" s="223"/>
      <c r="V604" s="223">
        <v>64.826999999999998</v>
      </c>
      <c r="W604" s="11"/>
      <c r="Y604" s="225">
        <v>122.24000000000001</v>
      </c>
      <c r="Z604" s="225">
        <v>122.24</v>
      </c>
      <c r="AB604" s="11"/>
      <c r="AC604" s="11"/>
      <c r="AD604" s="11"/>
      <c r="AE604" s="4"/>
      <c r="AF604" s="4"/>
    </row>
    <row r="605" spans="1:32" x14ac:dyDescent="0.2">
      <c r="A605" s="55"/>
      <c r="B605" s="11"/>
      <c r="C605" s="238" t="s">
        <v>835</v>
      </c>
      <c r="D605" s="238"/>
      <c r="E605" s="288">
        <v>8223</v>
      </c>
      <c r="F605" s="11"/>
      <c r="G605" s="11"/>
      <c r="H605" s="11"/>
      <c r="I605" s="11"/>
      <c r="J605" s="11"/>
      <c r="K605" s="11"/>
      <c r="M605" s="192">
        <v>2</v>
      </c>
      <c r="N605" s="69"/>
      <c r="P605" s="225">
        <v>46.72</v>
      </c>
      <c r="Q605" s="225"/>
      <c r="R605" s="225">
        <v>40.265000000000001</v>
      </c>
      <c r="S605" s="223"/>
      <c r="T605" s="223">
        <v>48.877499999999998</v>
      </c>
      <c r="U605" s="223"/>
      <c r="V605" s="223">
        <v>48.877499999999998</v>
      </c>
      <c r="W605" s="11"/>
      <c r="Y605" s="225">
        <v>186.88</v>
      </c>
      <c r="Z605" s="225">
        <v>186.88</v>
      </c>
      <c r="AB605" s="11"/>
      <c r="AC605" s="11"/>
      <c r="AD605" s="11"/>
      <c r="AE605" s="4"/>
      <c r="AF605" s="4"/>
    </row>
    <row r="606" spans="1:32" x14ac:dyDescent="0.2">
      <c r="A606" s="55"/>
      <c r="B606" s="11"/>
      <c r="C606" s="238" t="s">
        <v>835</v>
      </c>
      <c r="D606" s="238"/>
      <c r="E606" s="288">
        <v>8230</v>
      </c>
      <c r="F606" s="11"/>
      <c r="G606" s="11"/>
      <c r="H606" s="11"/>
      <c r="I606" s="11"/>
      <c r="J606" s="11"/>
      <c r="K606" s="11"/>
      <c r="M606" s="192">
        <v>3</v>
      </c>
      <c r="N606" s="69"/>
      <c r="P606" s="225">
        <v>25.976666666666663</v>
      </c>
      <c r="Q606" s="225"/>
      <c r="R606" s="225">
        <v>24.984999999999999</v>
      </c>
      <c r="S606" s="223"/>
      <c r="T606" s="223">
        <v>24.695999999999998</v>
      </c>
      <c r="U606" s="223"/>
      <c r="V606" s="223">
        <v>21.609000000000002</v>
      </c>
      <c r="W606" s="11"/>
      <c r="Y606" s="225">
        <v>155.85999999999999</v>
      </c>
      <c r="Z606" s="225">
        <v>155.86000000000001</v>
      </c>
      <c r="AB606" s="11"/>
      <c r="AC606" s="11"/>
      <c r="AD606" s="11"/>
      <c r="AE606" s="4"/>
      <c r="AF606" s="4"/>
    </row>
    <row r="607" spans="1:32" x14ac:dyDescent="0.2">
      <c r="A607" s="55"/>
      <c r="B607" s="11"/>
      <c r="C607" s="238" t="s">
        <v>836</v>
      </c>
      <c r="D607" s="238"/>
      <c r="E607" s="288">
        <v>8270</v>
      </c>
      <c r="F607" s="11"/>
      <c r="G607" s="11"/>
      <c r="H607" s="11"/>
      <c r="I607" s="11"/>
      <c r="J607" s="11"/>
      <c r="K607" s="11"/>
      <c r="M607" s="192">
        <v>2</v>
      </c>
      <c r="N607" s="69"/>
      <c r="P607" s="225">
        <v>16.315000000000001</v>
      </c>
      <c r="Q607" s="225"/>
      <c r="R607" s="225">
        <v>12.71</v>
      </c>
      <c r="S607" s="223"/>
      <c r="T607" s="223">
        <v>13.377000000000001</v>
      </c>
      <c r="U607" s="223"/>
      <c r="V607" s="223">
        <v>13.377000000000001</v>
      </c>
      <c r="W607" s="11"/>
      <c r="Y607" s="225">
        <v>65.260000000000005</v>
      </c>
      <c r="Z607" s="225">
        <v>65.260000000000005</v>
      </c>
      <c r="AB607" s="11"/>
      <c r="AC607" s="11"/>
      <c r="AD607" s="11"/>
      <c r="AE607" s="4"/>
      <c r="AF607" s="4"/>
    </row>
    <row r="608" spans="1:32" x14ac:dyDescent="0.2">
      <c r="A608" s="55"/>
      <c r="B608" s="11"/>
      <c r="C608" s="238" t="s">
        <v>572</v>
      </c>
      <c r="D608" s="238"/>
      <c r="E608" s="288">
        <v>8223</v>
      </c>
      <c r="F608" s="11"/>
      <c r="G608" s="11"/>
      <c r="H608" s="11"/>
      <c r="I608" s="11"/>
      <c r="J608" s="11"/>
      <c r="K608" s="11"/>
      <c r="M608" s="192">
        <v>166</v>
      </c>
      <c r="N608" s="69"/>
      <c r="P608" s="225">
        <v>50.467168674698804</v>
      </c>
      <c r="Q608" s="225"/>
      <c r="R608" s="225">
        <v>42.034999999999997</v>
      </c>
      <c r="S608" s="223"/>
      <c r="T608" s="223">
        <v>45.319391566265075</v>
      </c>
      <c r="U608" s="223"/>
      <c r="V608" s="223">
        <v>40.131</v>
      </c>
      <c r="W608" s="11"/>
      <c r="Y608" s="225">
        <v>16755.100000000002</v>
      </c>
      <c r="Z608" s="225">
        <v>14579.72</v>
      </c>
      <c r="AB608" s="11"/>
      <c r="AC608" s="11"/>
      <c r="AD608" s="11"/>
      <c r="AE608" s="4"/>
      <c r="AF608" s="4"/>
    </row>
    <row r="609" spans="1:32" x14ac:dyDescent="0.2">
      <c r="A609" s="55"/>
      <c r="B609" s="11"/>
      <c r="C609" s="238" t="s">
        <v>572</v>
      </c>
      <c r="D609" s="238"/>
      <c r="E609" s="288">
        <v>8250</v>
      </c>
      <c r="F609" s="11"/>
      <c r="G609" s="11"/>
      <c r="H609" s="11"/>
      <c r="I609" s="11"/>
      <c r="J609" s="11"/>
      <c r="K609" s="11"/>
      <c r="M609" s="192">
        <v>3</v>
      </c>
      <c r="N609" s="69"/>
      <c r="P609" s="225">
        <v>55.556666666666665</v>
      </c>
      <c r="Q609" s="225"/>
      <c r="R609" s="225">
        <v>47.94</v>
      </c>
      <c r="S609" s="223"/>
      <c r="T609" s="223">
        <v>59.338999999999999</v>
      </c>
      <c r="U609" s="223"/>
      <c r="V609" s="223">
        <v>57.624000000000002</v>
      </c>
      <c r="W609" s="11"/>
      <c r="Y609" s="225">
        <v>333.34</v>
      </c>
      <c r="Z609" s="225">
        <v>333.34</v>
      </c>
      <c r="AB609" s="11"/>
      <c r="AC609" s="11"/>
      <c r="AD609" s="11"/>
      <c r="AE609" s="4"/>
      <c r="AF609" s="4"/>
    </row>
    <row r="610" spans="1:32" x14ac:dyDescent="0.2">
      <c r="A610" s="55"/>
      <c r="B610" s="11"/>
      <c r="C610" s="238" t="s">
        <v>572</v>
      </c>
      <c r="D610" s="238"/>
      <c r="E610" s="288">
        <v>8270</v>
      </c>
      <c r="F610" s="11"/>
      <c r="G610" s="11"/>
      <c r="H610" s="11"/>
      <c r="I610" s="11"/>
      <c r="J610" s="11"/>
      <c r="K610" s="11"/>
      <c r="M610" s="192">
        <v>66</v>
      </c>
      <c r="N610" s="69"/>
      <c r="P610" s="225">
        <v>48.029552238805977</v>
      </c>
      <c r="Q610" s="225"/>
      <c r="R610" s="225">
        <v>34.290000000000006</v>
      </c>
      <c r="S610" s="223"/>
      <c r="T610" s="223">
        <v>46.243567164179069</v>
      </c>
      <c r="U610" s="223"/>
      <c r="V610" s="223">
        <v>45.276000000000003</v>
      </c>
      <c r="W610" s="11"/>
      <c r="Y610" s="225">
        <v>6435.9600000000009</v>
      </c>
      <c r="Z610" s="225">
        <v>6024.82</v>
      </c>
      <c r="AB610" s="11"/>
      <c r="AC610" s="11"/>
      <c r="AD610" s="11"/>
      <c r="AE610" s="4"/>
      <c r="AF610" s="4"/>
    </row>
    <row r="611" spans="1:32" x14ac:dyDescent="0.2">
      <c r="A611" s="55"/>
      <c r="B611" s="11"/>
      <c r="C611" s="238" t="s">
        <v>574</v>
      </c>
      <c r="D611" s="238"/>
      <c r="E611" s="288">
        <v>8046</v>
      </c>
      <c r="F611" s="11"/>
      <c r="G611" s="11"/>
      <c r="H611" s="11"/>
      <c r="I611" s="11"/>
      <c r="J611" s="11"/>
      <c r="K611" s="11"/>
      <c r="M611" s="192">
        <v>2</v>
      </c>
      <c r="N611" s="69"/>
      <c r="P611" s="225">
        <v>10.256666666666666</v>
      </c>
      <c r="Q611" s="225"/>
      <c r="R611" s="225">
        <v>10.15</v>
      </c>
      <c r="S611" s="223"/>
      <c r="T611" s="223">
        <v>4.1160000000000005</v>
      </c>
      <c r="U611" s="223"/>
      <c r="V611" s="223">
        <v>6.1740000000000004</v>
      </c>
      <c r="W611" s="11"/>
      <c r="Y611" s="225">
        <v>30.77</v>
      </c>
      <c r="Z611" s="225">
        <v>30.77</v>
      </c>
      <c r="AB611" s="11"/>
      <c r="AC611" s="11"/>
      <c r="AD611" s="11"/>
      <c r="AE611" s="4"/>
      <c r="AF611" s="4"/>
    </row>
    <row r="612" spans="1:32" x14ac:dyDescent="0.2">
      <c r="A612" s="55"/>
      <c r="B612" s="11"/>
      <c r="C612" s="238" t="s">
        <v>574</v>
      </c>
      <c r="D612" s="238"/>
      <c r="E612" s="288">
        <v>8401</v>
      </c>
      <c r="F612" s="11"/>
      <c r="G612" s="11"/>
      <c r="H612" s="11"/>
      <c r="I612" s="11"/>
      <c r="J612" s="11"/>
      <c r="K612" s="11"/>
      <c r="M612" s="192">
        <v>9</v>
      </c>
      <c r="N612" s="69"/>
      <c r="P612" s="225">
        <v>30.12833333333333</v>
      </c>
      <c r="Q612" s="225"/>
      <c r="R612" s="225">
        <v>20.035</v>
      </c>
      <c r="S612" s="223"/>
      <c r="T612" s="223">
        <v>29.730333333333331</v>
      </c>
      <c r="U612" s="223"/>
      <c r="V612" s="223">
        <v>26.754000000000001</v>
      </c>
      <c r="W612" s="11"/>
      <c r="Y612" s="225">
        <v>542.30999999999995</v>
      </c>
      <c r="Z612" s="225">
        <v>542.30999999999995</v>
      </c>
      <c r="AB612" s="11"/>
      <c r="AC612" s="11"/>
      <c r="AD612" s="11"/>
      <c r="AE612" s="4"/>
      <c r="AF612" s="4"/>
    </row>
    <row r="613" spans="1:32" x14ac:dyDescent="0.2">
      <c r="A613" s="55"/>
      <c r="B613" s="11"/>
      <c r="C613" s="238" t="s">
        <v>574</v>
      </c>
      <c r="D613" s="238"/>
      <c r="E613" s="288">
        <v>8406</v>
      </c>
      <c r="F613" s="11"/>
      <c r="G613" s="11"/>
      <c r="H613" s="11"/>
      <c r="I613" s="11"/>
      <c r="J613" s="11"/>
      <c r="K613" s="11"/>
      <c r="M613" s="192">
        <v>4875</v>
      </c>
      <c r="N613" s="69"/>
      <c r="P613" s="225">
        <v>16.179302875520246</v>
      </c>
      <c r="Q613" s="225"/>
      <c r="R613" s="225">
        <v>13.993750000000004</v>
      </c>
      <c r="S613" s="223"/>
      <c r="T613" s="223">
        <v>12.250859435730751</v>
      </c>
      <c r="U613" s="223"/>
      <c r="V613" s="223">
        <v>11.66304166666667</v>
      </c>
      <c r="W613" s="11"/>
      <c r="Y613" s="225">
        <v>309028.7300000001</v>
      </c>
      <c r="Z613" s="225">
        <v>263603.75999999902</v>
      </c>
      <c r="AB613" s="11"/>
      <c r="AC613" s="11"/>
      <c r="AD613" s="11"/>
      <c r="AE613" s="4"/>
      <c r="AF613" s="4"/>
    </row>
    <row r="614" spans="1:32" x14ac:dyDescent="0.2">
      <c r="A614" s="55"/>
      <c r="B614" s="11"/>
      <c r="C614" s="238" t="s">
        <v>837</v>
      </c>
      <c r="D614" s="238"/>
      <c r="E614" s="288">
        <v>8406</v>
      </c>
      <c r="F614" s="11"/>
      <c r="G614" s="11"/>
      <c r="H614" s="11"/>
      <c r="I614" s="11"/>
      <c r="J614" s="11"/>
      <c r="K614" s="11"/>
      <c r="M614" s="192">
        <v>1</v>
      </c>
      <c r="N614" s="69"/>
      <c r="P614" s="225">
        <v>13.625</v>
      </c>
      <c r="Q614" s="225"/>
      <c r="R614" s="225">
        <v>13.625</v>
      </c>
      <c r="S614" s="223"/>
      <c r="T614" s="223">
        <v>10.29</v>
      </c>
      <c r="U614" s="223"/>
      <c r="V614" s="223">
        <v>10.29</v>
      </c>
      <c r="W614" s="11"/>
      <c r="Y614" s="225">
        <v>27.25</v>
      </c>
      <c r="Z614" s="225">
        <v>27.25</v>
      </c>
      <c r="AB614" s="11"/>
      <c r="AC614" s="11"/>
      <c r="AD614" s="11"/>
      <c r="AE614" s="4"/>
      <c r="AF614" s="4"/>
    </row>
    <row r="615" spans="1:32" x14ac:dyDescent="0.2">
      <c r="A615" s="55"/>
      <c r="B615" s="11"/>
      <c r="C615" s="238" t="s">
        <v>573</v>
      </c>
      <c r="D615" s="238"/>
      <c r="E615" s="288">
        <v>8406</v>
      </c>
      <c r="F615" s="11"/>
      <c r="G615" s="11"/>
      <c r="H615" s="11"/>
      <c r="I615" s="11"/>
      <c r="J615" s="11"/>
      <c r="K615" s="11"/>
      <c r="M615" s="192">
        <v>399</v>
      </c>
      <c r="N615" s="69"/>
      <c r="P615" s="225">
        <v>34.452807453416149</v>
      </c>
      <c r="Q615" s="225"/>
      <c r="R615" s="225">
        <v>21.36</v>
      </c>
      <c r="S615" s="223"/>
      <c r="T615" s="223">
        <v>26.585237267080803</v>
      </c>
      <c r="U615" s="223"/>
      <c r="V615" s="223">
        <v>20.58</v>
      </c>
      <c r="W615" s="11"/>
      <c r="Y615" s="225">
        <v>27734.510000000002</v>
      </c>
      <c r="Z615" s="225">
        <v>22554.639999999999</v>
      </c>
      <c r="AB615" s="11"/>
      <c r="AC615" s="11"/>
      <c r="AD615" s="11"/>
      <c r="AE615" s="4"/>
      <c r="AF615" s="4"/>
    </row>
    <row r="616" spans="1:32" x14ac:dyDescent="0.2">
      <c r="A616" s="55"/>
      <c r="B616" s="11"/>
      <c r="C616" s="238" t="s">
        <v>838</v>
      </c>
      <c r="D616" s="238"/>
      <c r="E616" s="288">
        <v>8406</v>
      </c>
      <c r="F616" s="11"/>
      <c r="G616" s="11"/>
      <c r="H616" s="11"/>
      <c r="I616" s="11"/>
      <c r="J616" s="11"/>
      <c r="K616" s="11"/>
      <c r="M616" s="192">
        <v>2</v>
      </c>
      <c r="N616" s="69"/>
      <c r="P616" s="225">
        <v>14.1525</v>
      </c>
      <c r="Q616" s="225"/>
      <c r="R616" s="225">
        <v>13.530000000000001</v>
      </c>
      <c r="S616" s="223"/>
      <c r="T616" s="223">
        <v>10.29</v>
      </c>
      <c r="U616" s="223"/>
      <c r="V616" s="223">
        <v>10.29</v>
      </c>
      <c r="W616" s="11"/>
      <c r="Y616" s="225">
        <v>56.61</v>
      </c>
      <c r="Z616" s="225">
        <v>56.61</v>
      </c>
      <c r="AB616" s="11"/>
      <c r="AC616" s="11"/>
      <c r="AD616" s="11"/>
      <c r="AE616" s="4"/>
      <c r="AF616" s="4"/>
    </row>
    <row r="617" spans="1:32" x14ac:dyDescent="0.2">
      <c r="A617" s="55"/>
      <c r="B617" s="11"/>
      <c r="C617" s="238" t="s">
        <v>839</v>
      </c>
      <c r="D617" s="238"/>
      <c r="E617" s="288">
        <v>8360</v>
      </c>
      <c r="F617" s="11"/>
      <c r="G617" s="11"/>
      <c r="H617" s="11"/>
      <c r="I617" s="11"/>
      <c r="J617" s="11"/>
      <c r="K617" s="11"/>
      <c r="M617" s="192">
        <v>2</v>
      </c>
      <c r="N617" s="69"/>
      <c r="P617" s="225">
        <v>16.314999999999998</v>
      </c>
      <c r="Q617" s="225"/>
      <c r="R617" s="225">
        <v>14.059999999999999</v>
      </c>
      <c r="S617" s="223"/>
      <c r="T617" s="223">
        <v>12.347999999999999</v>
      </c>
      <c r="U617" s="223"/>
      <c r="V617" s="223">
        <v>12.347999999999999</v>
      </c>
      <c r="W617" s="11"/>
      <c r="Y617" s="225">
        <v>65.259999999999991</v>
      </c>
      <c r="Z617" s="225">
        <v>65.260000000000005</v>
      </c>
      <c r="AB617" s="11"/>
      <c r="AC617" s="11"/>
      <c r="AD617" s="11"/>
      <c r="AE617" s="4"/>
      <c r="AF617" s="4"/>
    </row>
    <row r="618" spans="1:32" x14ac:dyDescent="0.2">
      <c r="A618" s="55"/>
      <c r="B618" s="11"/>
      <c r="C618" s="238" t="s">
        <v>620</v>
      </c>
      <c r="D618" s="238"/>
      <c r="E618" s="288">
        <v>8051</v>
      </c>
      <c r="F618" s="11"/>
      <c r="G618" s="11"/>
      <c r="H618" s="11"/>
      <c r="I618" s="11"/>
      <c r="J618" s="11"/>
      <c r="K618" s="11"/>
      <c r="M618" s="192">
        <v>1</v>
      </c>
      <c r="N618" s="69"/>
      <c r="P618" s="225">
        <v>31.26</v>
      </c>
      <c r="Q618" s="225"/>
      <c r="R618" s="225">
        <v>31.26</v>
      </c>
      <c r="S618" s="223"/>
      <c r="T618" s="223">
        <v>30.87</v>
      </c>
      <c r="U618" s="223"/>
      <c r="V618" s="223">
        <v>30.87</v>
      </c>
      <c r="W618" s="11"/>
      <c r="Y618" s="225">
        <v>62.52</v>
      </c>
      <c r="Z618" s="225">
        <v>62.52</v>
      </c>
      <c r="AB618" s="11"/>
      <c r="AC618" s="11"/>
      <c r="AD618" s="11"/>
      <c r="AE618" s="4"/>
      <c r="AF618" s="4"/>
    </row>
    <row r="619" spans="1:32" x14ac:dyDescent="0.2">
      <c r="A619" s="55"/>
      <c r="B619" s="11"/>
      <c r="C619" s="238" t="s">
        <v>575</v>
      </c>
      <c r="D619" s="238"/>
      <c r="E619" s="288">
        <v>8204</v>
      </c>
      <c r="F619" s="11"/>
      <c r="G619" s="11"/>
      <c r="H619" s="11"/>
      <c r="I619" s="11"/>
      <c r="J619" s="11"/>
      <c r="K619" s="11"/>
      <c r="M619" s="192">
        <v>2</v>
      </c>
      <c r="N619" s="69"/>
      <c r="P619" s="225">
        <v>27.6525</v>
      </c>
      <c r="Q619" s="225"/>
      <c r="R619" s="225">
        <v>26.975000000000001</v>
      </c>
      <c r="S619" s="223"/>
      <c r="T619" s="223">
        <v>26.2395</v>
      </c>
      <c r="U619" s="223"/>
      <c r="V619" s="223">
        <v>26.2395</v>
      </c>
      <c r="W619" s="11"/>
      <c r="Y619" s="225">
        <v>110.61</v>
      </c>
      <c r="Z619" s="225">
        <v>110.61</v>
      </c>
      <c r="AB619" s="11"/>
      <c r="AC619" s="11"/>
      <c r="AD619" s="11"/>
      <c r="AE619" s="4"/>
      <c r="AF619" s="4"/>
    </row>
    <row r="620" spans="1:32" x14ac:dyDescent="0.2">
      <c r="A620" s="55"/>
      <c r="B620" s="11"/>
      <c r="C620" s="238" t="s">
        <v>620</v>
      </c>
      <c r="D620" s="238"/>
      <c r="E620" s="288">
        <v>8215</v>
      </c>
      <c r="F620" s="11"/>
      <c r="G620" s="11"/>
      <c r="H620" s="11"/>
      <c r="I620" s="11"/>
      <c r="J620" s="11"/>
      <c r="K620" s="11"/>
      <c r="M620" s="192">
        <v>1</v>
      </c>
      <c r="N620" s="69"/>
      <c r="P620" s="225">
        <v>5.9550000000000001</v>
      </c>
      <c r="Q620" s="225"/>
      <c r="R620" s="225">
        <v>5.9550000000000001</v>
      </c>
      <c r="S620" s="223"/>
      <c r="T620" s="223">
        <v>1.0289999999999999</v>
      </c>
      <c r="U620" s="223"/>
      <c r="V620" s="223">
        <v>1.0289999999999999</v>
      </c>
      <c r="W620" s="11"/>
      <c r="Y620" s="225">
        <v>11.91</v>
      </c>
      <c r="Z620" s="225">
        <v>11.91</v>
      </c>
      <c r="AB620" s="11"/>
      <c r="AC620" s="11"/>
      <c r="AD620" s="11"/>
      <c r="AE620" s="4"/>
      <c r="AF620" s="4"/>
    </row>
    <row r="621" spans="1:32" x14ac:dyDescent="0.2">
      <c r="A621" s="55"/>
      <c r="B621" s="11"/>
      <c r="C621" s="238" t="s">
        <v>575</v>
      </c>
      <c r="D621" s="238"/>
      <c r="E621" s="288">
        <v>8251</v>
      </c>
      <c r="F621" s="11"/>
      <c r="G621" s="11"/>
      <c r="H621" s="11"/>
      <c r="I621" s="11"/>
      <c r="J621" s="11"/>
      <c r="K621" s="11"/>
      <c r="M621" s="192">
        <v>3164</v>
      </c>
      <c r="N621" s="69"/>
      <c r="P621" s="225">
        <v>24.109800500108701</v>
      </c>
      <c r="Q621" s="225"/>
      <c r="R621" s="225">
        <v>21.041666666666668</v>
      </c>
      <c r="S621" s="223"/>
      <c r="T621" s="223">
        <v>19.389356707980024</v>
      </c>
      <c r="U621" s="223"/>
      <c r="V621" s="223">
        <v>18.178999999999998</v>
      </c>
      <c r="W621" s="11"/>
      <c r="Y621" s="225">
        <v>161686.28999999966</v>
      </c>
      <c r="Z621" s="225">
        <v>154390.35</v>
      </c>
      <c r="AB621" s="11"/>
      <c r="AC621" s="11"/>
      <c r="AD621" s="11"/>
      <c r="AE621" s="4"/>
      <c r="AF621" s="4"/>
    </row>
    <row r="622" spans="1:32" x14ac:dyDescent="0.2">
      <c r="A622" s="55"/>
      <c r="B622" s="11"/>
      <c r="C622" s="238" t="s">
        <v>620</v>
      </c>
      <c r="D622" s="238"/>
      <c r="E622" s="288">
        <v>8252</v>
      </c>
      <c r="F622" s="11"/>
      <c r="G622" s="11"/>
      <c r="H622" s="11"/>
      <c r="I622" s="11"/>
      <c r="J622" s="11"/>
      <c r="K622" s="11"/>
      <c r="M622" s="192">
        <v>1</v>
      </c>
      <c r="N622" s="69"/>
      <c r="P622" s="225">
        <v>51.5</v>
      </c>
      <c r="Q622" s="225"/>
      <c r="R622" s="225">
        <v>51.5</v>
      </c>
      <c r="S622" s="223"/>
      <c r="T622" s="223">
        <v>25.725000000000001</v>
      </c>
      <c r="U622" s="223"/>
      <c r="V622" s="223">
        <v>25.725000000000001</v>
      </c>
      <c r="W622" s="11"/>
      <c r="Y622" s="225">
        <v>103</v>
      </c>
      <c r="Z622" s="225">
        <v>54.42</v>
      </c>
      <c r="AB622" s="11"/>
      <c r="AC622" s="11"/>
      <c r="AD622" s="11"/>
      <c r="AE622" s="4"/>
      <c r="AF622" s="4"/>
    </row>
    <row r="623" spans="1:32" x14ac:dyDescent="0.2">
      <c r="A623" s="55"/>
      <c r="B623" s="11"/>
      <c r="C623" s="238" t="s">
        <v>620</v>
      </c>
      <c r="D623" s="238"/>
      <c r="E623" s="288">
        <v>8256</v>
      </c>
      <c r="F623" s="11"/>
      <c r="G623" s="11"/>
      <c r="H623" s="11"/>
      <c r="I623" s="11"/>
      <c r="J623" s="11"/>
      <c r="K623" s="11"/>
      <c r="M623" s="192">
        <v>1</v>
      </c>
      <c r="N623" s="69"/>
      <c r="P623" s="225">
        <v>17.200000000000003</v>
      </c>
      <c r="Q623" s="225"/>
      <c r="R623" s="225">
        <v>17.200000000000003</v>
      </c>
      <c r="S623" s="223"/>
      <c r="T623" s="223">
        <v>14.406000000000001</v>
      </c>
      <c r="U623" s="223"/>
      <c r="V623" s="223">
        <v>14.406000000000001</v>
      </c>
      <c r="W623" s="11"/>
      <c r="Y623" s="225">
        <v>34.400000000000006</v>
      </c>
      <c r="Z623" s="225">
        <v>34.4</v>
      </c>
      <c r="AB623" s="11"/>
      <c r="AC623" s="11"/>
      <c r="AD623" s="11"/>
      <c r="AE623" s="4"/>
      <c r="AF623" s="4"/>
    </row>
    <row r="624" spans="1:32" x14ac:dyDescent="0.2">
      <c r="A624" s="55"/>
      <c r="B624" s="11"/>
      <c r="C624" s="238" t="s">
        <v>575</v>
      </c>
      <c r="D624" s="238"/>
      <c r="E624" s="288">
        <v>8521</v>
      </c>
      <c r="F624" s="11"/>
      <c r="G624" s="11"/>
      <c r="H624" s="11"/>
      <c r="I624" s="11"/>
      <c r="J624" s="11"/>
      <c r="K624" s="11"/>
      <c r="M624" s="192">
        <v>4</v>
      </c>
      <c r="N624" s="69"/>
      <c r="P624" s="225">
        <v>16.898571428571429</v>
      </c>
      <c r="Q624" s="225"/>
      <c r="R624" s="225">
        <v>11.48</v>
      </c>
      <c r="S624" s="223"/>
      <c r="T624" s="223">
        <v>9.702</v>
      </c>
      <c r="U624" s="223"/>
      <c r="V624" s="223">
        <v>6.1740000000000004</v>
      </c>
      <c r="W624" s="11"/>
      <c r="Y624" s="225">
        <v>118.29</v>
      </c>
      <c r="Z624" s="225">
        <v>98.12</v>
      </c>
      <c r="AB624" s="11"/>
      <c r="AC624" s="11"/>
      <c r="AD624" s="11"/>
      <c r="AE624" s="4"/>
      <c r="AF624" s="4"/>
    </row>
    <row r="625" spans="1:32" x14ac:dyDescent="0.2">
      <c r="A625" s="55"/>
      <c r="B625" s="11"/>
      <c r="C625" s="238" t="s">
        <v>576</v>
      </c>
      <c r="D625" s="238"/>
      <c r="E625" s="288">
        <v>8088</v>
      </c>
      <c r="F625" s="11"/>
      <c r="G625" s="11"/>
      <c r="H625" s="11"/>
      <c r="I625" s="11"/>
      <c r="J625" s="11"/>
      <c r="K625" s="11"/>
      <c r="M625" s="192">
        <v>2143</v>
      </c>
      <c r="N625" s="69"/>
      <c r="P625" s="225">
        <v>48.849758579881744</v>
      </c>
      <c r="Q625" s="225"/>
      <c r="R625" s="225">
        <v>36.729999999999997</v>
      </c>
      <c r="S625" s="223"/>
      <c r="T625" s="223">
        <v>47.519718816568094</v>
      </c>
      <c r="U625" s="223"/>
      <c r="V625" s="223">
        <v>44.247</v>
      </c>
      <c r="W625" s="11"/>
      <c r="Y625" s="225">
        <v>206390.23000000036</v>
      </c>
      <c r="Z625" s="225">
        <v>194557.92</v>
      </c>
      <c r="AB625" s="11"/>
      <c r="AC625" s="11"/>
      <c r="AD625" s="11"/>
      <c r="AE625" s="4"/>
      <c r="AF625" s="4"/>
    </row>
    <row r="626" spans="1:32" x14ac:dyDescent="0.2">
      <c r="A626" s="55"/>
      <c r="B626" s="11"/>
      <c r="C626" s="238" t="s">
        <v>650</v>
      </c>
      <c r="D626" s="238"/>
      <c r="E626" s="288">
        <v>8360</v>
      </c>
      <c r="F626" s="11"/>
      <c r="G626" s="11"/>
      <c r="H626" s="11"/>
      <c r="I626" s="11"/>
      <c r="J626" s="11"/>
      <c r="K626" s="11"/>
      <c r="M626" s="192">
        <v>1</v>
      </c>
      <c r="N626" s="69"/>
      <c r="P626" s="225">
        <v>18.255000000000003</v>
      </c>
      <c r="Q626" s="225"/>
      <c r="R626" s="225">
        <v>18.255000000000003</v>
      </c>
      <c r="S626" s="223"/>
      <c r="T626" s="223">
        <v>15.435</v>
      </c>
      <c r="U626" s="223"/>
      <c r="V626" s="223">
        <v>15.435</v>
      </c>
      <c r="W626" s="11"/>
      <c r="Y626" s="225">
        <v>36.510000000000005</v>
      </c>
      <c r="Z626" s="225">
        <v>36.51</v>
      </c>
      <c r="AB626" s="11"/>
      <c r="AC626" s="11"/>
      <c r="AD626" s="11"/>
      <c r="AE626" s="4"/>
      <c r="AF626" s="4"/>
    </row>
    <row r="627" spans="1:32" x14ac:dyDescent="0.2">
      <c r="A627" s="55"/>
      <c r="B627" s="11"/>
      <c r="C627" s="238" t="s">
        <v>650</v>
      </c>
      <c r="D627" s="238"/>
      <c r="E627" s="288">
        <v>8361</v>
      </c>
      <c r="F627" s="11"/>
      <c r="G627" s="11"/>
      <c r="H627" s="11"/>
      <c r="I627" s="11"/>
      <c r="J627" s="11"/>
      <c r="K627" s="11"/>
      <c r="M627" s="192">
        <v>2</v>
      </c>
      <c r="N627" s="69"/>
      <c r="P627" s="225">
        <v>15.493333333333334</v>
      </c>
      <c r="Q627" s="225"/>
      <c r="R627" s="225">
        <v>10.15</v>
      </c>
      <c r="S627" s="223"/>
      <c r="T627" s="223">
        <v>10.290000000000001</v>
      </c>
      <c r="U627" s="223"/>
      <c r="V627" s="223">
        <v>15.435</v>
      </c>
      <c r="W627" s="11"/>
      <c r="Y627" s="225">
        <v>46.480000000000004</v>
      </c>
      <c r="Z627" s="225">
        <v>46.48</v>
      </c>
      <c r="AB627" s="11"/>
      <c r="AC627" s="11"/>
      <c r="AD627" s="11"/>
      <c r="AE627" s="4"/>
      <c r="AF627" s="4"/>
    </row>
    <row r="628" spans="1:32" x14ac:dyDescent="0.2">
      <c r="A628" s="55"/>
      <c r="B628" s="11"/>
      <c r="C628" s="238" t="s">
        <v>840</v>
      </c>
      <c r="D628" s="238"/>
      <c r="E628" s="288">
        <v>8360</v>
      </c>
      <c r="F628" s="11"/>
      <c r="G628" s="11"/>
      <c r="H628" s="11"/>
      <c r="I628" s="11"/>
      <c r="J628" s="11"/>
      <c r="K628" s="11"/>
      <c r="M628" s="192">
        <v>1</v>
      </c>
      <c r="N628" s="69"/>
      <c r="P628" s="225">
        <v>25.984999999999999</v>
      </c>
      <c r="Q628" s="225"/>
      <c r="R628" s="225">
        <v>25.984999999999999</v>
      </c>
      <c r="S628" s="223"/>
      <c r="T628" s="223">
        <v>24.696000000000002</v>
      </c>
      <c r="U628" s="223"/>
      <c r="V628" s="223">
        <v>24.696000000000002</v>
      </c>
      <c r="W628" s="11"/>
      <c r="Y628" s="225">
        <v>51.97</v>
      </c>
      <c r="Z628" s="225">
        <v>51.97</v>
      </c>
      <c r="AB628" s="11"/>
      <c r="AC628" s="11"/>
      <c r="AD628" s="11"/>
      <c r="AE628" s="4"/>
      <c r="AF628" s="4"/>
    </row>
    <row r="629" spans="1:32" x14ac:dyDescent="0.2">
      <c r="A629" s="55"/>
      <c r="B629" s="11"/>
      <c r="C629" s="238" t="s">
        <v>621</v>
      </c>
      <c r="D629" s="238"/>
      <c r="E629" s="288">
        <v>8036</v>
      </c>
      <c r="F629" s="11"/>
      <c r="G629" s="11"/>
      <c r="H629" s="11"/>
      <c r="I629" s="11"/>
      <c r="J629" s="11"/>
      <c r="K629" s="11"/>
      <c r="M629" s="192">
        <v>1</v>
      </c>
      <c r="N629" s="69"/>
      <c r="P629" s="225">
        <v>22.344999999999999</v>
      </c>
      <c r="Q629" s="225"/>
      <c r="R629" s="225">
        <v>22.344999999999999</v>
      </c>
      <c r="S629" s="223"/>
      <c r="T629" s="223">
        <v>20.58</v>
      </c>
      <c r="U629" s="223"/>
      <c r="V629" s="223">
        <v>20.58</v>
      </c>
      <c r="W629" s="11"/>
      <c r="Y629" s="225">
        <v>44.69</v>
      </c>
      <c r="Z629" s="225">
        <v>44.69</v>
      </c>
      <c r="AB629" s="11"/>
      <c r="AC629" s="11"/>
      <c r="AD629" s="11"/>
      <c r="AE629" s="4"/>
      <c r="AF629" s="4"/>
    </row>
    <row r="630" spans="1:32" x14ac:dyDescent="0.2">
      <c r="A630" s="55"/>
      <c r="B630" s="11"/>
      <c r="C630" s="238" t="s">
        <v>621</v>
      </c>
      <c r="D630" s="238"/>
      <c r="E630" s="288">
        <v>8310</v>
      </c>
      <c r="F630" s="11"/>
      <c r="G630" s="11"/>
      <c r="H630" s="11"/>
      <c r="I630" s="11"/>
      <c r="J630" s="11"/>
      <c r="K630" s="11"/>
      <c r="M630" s="192">
        <v>2</v>
      </c>
      <c r="N630" s="69"/>
      <c r="P630" s="225">
        <v>10.68</v>
      </c>
      <c r="Q630" s="225"/>
      <c r="R630" s="225">
        <v>10.68</v>
      </c>
      <c r="S630" s="223"/>
      <c r="T630" s="223">
        <v>0</v>
      </c>
      <c r="U630" s="223"/>
      <c r="V630" s="223">
        <v>0</v>
      </c>
      <c r="W630" s="11"/>
      <c r="Y630" s="225">
        <v>42.72</v>
      </c>
      <c r="Z630" s="225">
        <v>42.72</v>
      </c>
      <c r="AB630" s="11"/>
      <c r="AC630" s="11"/>
      <c r="AD630" s="11"/>
      <c r="AE630" s="4"/>
      <c r="AF630" s="4"/>
    </row>
    <row r="631" spans="1:32" x14ac:dyDescent="0.2">
      <c r="A631" s="55"/>
      <c r="B631" s="11"/>
      <c r="C631" s="238" t="s">
        <v>621</v>
      </c>
      <c r="D631" s="238"/>
      <c r="E631" s="288">
        <v>8332</v>
      </c>
      <c r="F631" s="11"/>
      <c r="G631" s="11"/>
      <c r="H631" s="11"/>
      <c r="I631" s="11"/>
      <c r="J631" s="11"/>
      <c r="K631" s="11"/>
      <c r="M631" s="192">
        <v>23</v>
      </c>
      <c r="N631" s="69"/>
      <c r="P631" s="225">
        <v>49.507021276595744</v>
      </c>
      <c r="Q631" s="225"/>
      <c r="R631" s="225">
        <v>43.56</v>
      </c>
      <c r="S631" s="223"/>
      <c r="T631" s="223">
        <v>47.027489361702138</v>
      </c>
      <c r="U631" s="223"/>
      <c r="V631" s="223">
        <v>49.392000000000003</v>
      </c>
      <c r="W631" s="11"/>
      <c r="Y631" s="225">
        <v>2326.83</v>
      </c>
      <c r="Z631" s="225">
        <v>2146.1799999999998</v>
      </c>
      <c r="AB631" s="11"/>
      <c r="AC631" s="11"/>
      <c r="AD631" s="11"/>
      <c r="AE631" s="4"/>
      <c r="AF631" s="4"/>
    </row>
    <row r="632" spans="1:32" x14ac:dyDescent="0.2">
      <c r="A632" s="55"/>
      <c r="B632" s="11"/>
      <c r="C632" s="238" t="s">
        <v>621</v>
      </c>
      <c r="D632" s="238"/>
      <c r="E632" s="288">
        <v>8344</v>
      </c>
      <c r="F632" s="11"/>
      <c r="G632" s="11"/>
      <c r="H632" s="11"/>
      <c r="I632" s="11"/>
      <c r="J632" s="11"/>
      <c r="K632" s="11"/>
      <c r="M632" s="192">
        <v>17</v>
      </c>
      <c r="N632" s="69"/>
      <c r="P632" s="225">
        <v>37.481666666666669</v>
      </c>
      <c r="Q632" s="225"/>
      <c r="R632" s="225">
        <v>29.89</v>
      </c>
      <c r="S632" s="223"/>
      <c r="T632" s="223">
        <v>35.386388888888888</v>
      </c>
      <c r="U632" s="223"/>
      <c r="V632" s="223">
        <v>26.754000000000001</v>
      </c>
      <c r="W632" s="11"/>
      <c r="Y632" s="225">
        <v>1349.3400000000001</v>
      </c>
      <c r="Z632" s="225">
        <v>1254.3800000000001</v>
      </c>
      <c r="AB632" s="11"/>
      <c r="AC632" s="11"/>
      <c r="AD632" s="11"/>
      <c r="AE632" s="4"/>
      <c r="AF632" s="4"/>
    </row>
    <row r="633" spans="1:32" x14ac:dyDescent="0.2">
      <c r="A633" s="55"/>
      <c r="B633" s="11"/>
      <c r="C633" s="238" t="s">
        <v>621</v>
      </c>
      <c r="D633" s="238"/>
      <c r="E633" s="288">
        <v>8360</v>
      </c>
      <c r="F633" s="11"/>
      <c r="G633" s="11"/>
      <c r="H633" s="11"/>
      <c r="I633" s="11"/>
      <c r="J633" s="11"/>
      <c r="K633" s="11"/>
      <c r="M633" s="192">
        <v>11409</v>
      </c>
      <c r="N633" s="69"/>
      <c r="P633" s="225">
        <v>34.039284105725471</v>
      </c>
      <c r="Q633" s="225"/>
      <c r="R633" s="225">
        <v>32.700723684210537</v>
      </c>
      <c r="S633" s="223"/>
      <c r="T633" s="223">
        <v>31.113740068195266</v>
      </c>
      <c r="U633" s="223"/>
      <c r="V633" s="223">
        <v>30.497881578947332</v>
      </c>
      <c r="W633" s="11"/>
      <c r="Y633" s="225">
        <v>958765.38000000338</v>
      </c>
      <c r="Z633" s="225">
        <v>883862.98000000301</v>
      </c>
      <c r="AB633" s="11"/>
      <c r="AC633" s="11"/>
      <c r="AD633" s="11"/>
      <c r="AE633" s="4"/>
      <c r="AF633" s="4"/>
    </row>
    <row r="634" spans="1:32" x14ac:dyDescent="0.2">
      <c r="A634" s="55"/>
      <c r="B634" s="11"/>
      <c r="C634" s="238" t="s">
        <v>621</v>
      </c>
      <c r="D634" s="238"/>
      <c r="E634" s="288">
        <v>8361</v>
      </c>
      <c r="F634" s="11"/>
      <c r="G634" s="11"/>
      <c r="H634" s="11"/>
      <c r="I634" s="11"/>
      <c r="J634" s="11"/>
      <c r="K634" s="11"/>
      <c r="M634" s="192">
        <v>5689</v>
      </c>
      <c r="N634" s="69"/>
      <c r="P634" s="225">
        <v>34.666770897165314</v>
      </c>
      <c r="Q634" s="225"/>
      <c r="R634" s="225">
        <v>32.374473684210528</v>
      </c>
      <c r="S634" s="223"/>
      <c r="T634" s="223">
        <v>30.029658965978982</v>
      </c>
      <c r="U634" s="223"/>
      <c r="V634" s="223">
        <v>30.24718421052631</v>
      </c>
      <c r="W634" s="11"/>
      <c r="Y634" s="225">
        <v>519356.36000000435</v>
      </c>
      <c r="Z634" s="225">
        <v>459051.33000000502</v>
      </c>
      <c r="AB634" s="11"/>
      <c r="AC634" s="11"/>
      <c r="AD634" s="11"/>
      <c r="AE634" s="4"/>
      <c r="AF634" s="4"/>
    </row>
    <row r="635" spans="1:32" x14ac:dyDescent="0.2">
      <c r="A635" s="55"/>
      <c r="B635" s="11"/>
      <c r="C635" s="238" t="s">
        <v>621</v>
      </c>
      <c r="D635" s="238"/>
      <c r="E635" s="288">
        <v>8362</v>
      </c>
      <c r="F635" s="11"/>
      <c r="G635" s="11"/>
      <c r="H635" s="11"/>
      <c r="I635" s="11"/>
      <c r="J635" s="11"/>
      <c r="K635" s="11"/>
      <c r="M635" s="192">
        <v>1</v>
      </c>
      <c r="N635" s="69"/>
      <c r="P635" s="225">
        <v>22.46</v>
      </c>
      <c r="Q635" s="225"/>
      <c r="R635" s="225">
        <v>22.46</v>
      </c>
      <c r="S635" s="223"/>
      <c r="T635" s="223">
        <v>19.550999999999998</v>
      </c>
      <c r="U635" s="223"/>
      <c r="V635" s="223">
        <v>19.550999999999998</v>
      </c>
      <c r="W635" s="11"/>
      <c r="Y635" s="225">
        <v>44.92</v>
      </c>
      <c r="Z635" s="225">
        <v>44.92</v>
      </c>
      <c r="AB635" s="11"/>
      <c r="AC635" s="11"/>
      <c r="AD635" s="11"/>
      <c r="AE635" s="4"/>
      <c r="AF635" s="4"/>
    </row>
    <row r="636" spans="1:32" x14ac:dyDescent="0.2">
      <c r="A636" s="55"/>
      <c r="B636" s="11"/>
      <c r="C636" s="238" t="s">
        <v>841</v>
      </c>
      <c r="D636" s="238"/>
      <c r="E636" s="288">
        <v>8360</v>
      </c>
      <c r="F636" s="11"/>
      <c r="G636" s="11"/>
      <c r="H636" s="11"/>
      <c r="I636" s="11"/>
      <c r="J636" s="11"/>
      <c r="K636" s="11"/>
      <c r="M636" s="192">
        <v>1</v>
      </c>
      <c r="N636" s="69"/>
      <c r="P636" s="225">
        <v>71.484999999999999</v>
      </c>
      <c r="Q636" s="225"/>
      <c r="R636" s="225">
        <v>71.484999999999999</v>
      </c>
      <c r="S636" s="223"/>
      <c r="T636" s="223">
        <v>77.174999999999997</v>
      </c>
      <c r="U636" s="223"/>
      <c r="V636" s="223">
        <v>77.174999999999997</v>
      </c>
      <c r="W636" s="11"/>
      <c r="Y636" s="225">
        <v>142.97</v>
      </c>
      <c r="Z636" s="225">
        <v>142.97</v>
      </c>
      <c r="AB636" s="11"/>
      <c r="AC636" s="11"/>
      <c r="AD636" s="11"/>
      <c r="AE636" s="4"/>
      <c r="AF636" s="4"/>
    </row>
    <row r="637" spans="1:32" x14ac:dyDescent="0.2">
      <c r="A637" s="55"/>
      <c r="B637" s="11"/>
      <c r="C637" s="238" t="s">
        <v>842</v>
      </c>
      <c r="D637" s="238"/>
      <c r="E637" s="288">
        <v>8360</v>
      </c>
      <c r="F637" s="11"/>
      <c r="G637" s="11"/>
      <c r="H637" s="11"/>
      <c r="I637" s="11"/>
      <c r="J637" s="11"/>
      <c r="K637" s="11"/>
      <c r="M637" s="192">
        <v>1</v>
      </c>
      <c r="N637" s="69"/>
      <c r="P637" s="225">
        <v>40.675000000000004</v>
      </c>
      <c r="Q637" s="225"/>
      <c r="R637" s="225">
        <v>40.674999999999997</v>
      </c>
      <c r="S637" s="223"/>
      <c r="T637" s="223">
        <v>42.189</v>
      </c>
      <c r="U637" s="223"/>
      <c r="V637" s="223">
        <v>42.189</v>
      </c>
      <c r="W637" s="11"/>
      <c r="Y637" s="225">
        <v>81.350000000000009</v>
      </c>
      <c r="Z637" s="225">
        <v>81.349999999999994</v>
      </c>
      <c r="AB637" s="11"/>
      <c r="AC637" s="11"/>
      <c r="AD637" s="11"/>
      <c r="AE637" s="4"/>
      <c r="AF637" s="4"/>
    </row>
    <row r="638" spans="1:32" x14ac:dyDescent="0.2">
      <c r="A638" s="55"/>
      <c r="B638" s="11"/>
      <c r="C638" s="238" t="s">
        <v>843</v>
      </c>
      <c r="D638" s="238"/>
      <c r="E638" s="288">
        <v>8035</v>
      </c>
      <c r="F638" s="11"/>
      <c r="G638" s="11"/>
      <c r="H638" s="11"/>
      <c r="I638" s="11"/>
      <c r="J638" s="11"/>
      <c r="K638" s="11"/>
      <c r="M638" s="192">
        <v>1</v>
      </c>
      <c r="N638" s="69"/>
      <c r="P638" s="225">
        <v>100.12</v>
      </c>
      <c r="Q638" s="225"/>
      <c r="R638" s="225">
        <v>100.12</v>
      </c>
      <c r="S638" s="223"/>
      <c r="T638" s="223">
        <v>111.13200000000001</v>
      </c>
      <c r="U638" s="223"/>
      <c r="V638" s="223">
        <v>111.13200000000001</v>
      </c>
      <c r="W638" s="11"/>
      <c r="Y638" s="225">
        <v>200.24</v>
      </c>
      <c r="Z638" s="225">
        <v>200.24</v>
      </c>
      <c r="AB638" s="11"/>
      <c r="AC638" s="11"/>
      <c r="AD638" s="11"/>
      <c r="AE638" s="4"/>
      <c r="AF638" s="4"/>
    </row>
    <row r="639" spans="1:32" x14ac:dyDescent="0.2">
      <c r="A639" s="55"/>
      <c r="B639" s="11"/>
      <c r="C639" s="238" t="s">
        <v>843</v>
      </c>
      <c r="D639" s="238"/>
      <c r="E639" s="288">
        <v>8043</v>
      </c>
      <c r="F639" s="11"/>
      <c r="G639" s="11"/>
      <c r="H639" s="11"/>
      <c r="I639" s="11"/>
      <c r="J639" s="11"/>
      <c r="K639" s="11"/>
      <c r="M639" s="192">
        <v>10</v>
      </c>
      <c r="N639" s="69"/>
      <c r="P639" s="225">
        <v>121.032</v>
      </c>
      <c r="Q639" s="225"/>
      <c r="R639" s="225">
        <v>34.270000000000003</v>
      </c>
      <c r="S639" s="223"/>
      <c r="T639" s="223">
        <v>135.93090000000001</v>
      </c>
      <c r="U639" s="223"/>
      <c r="V639" s="223">
        <v>48.877499999999998</v>
      </c>
      <c r="W639" s="11"/>
      <c r="Y639" s="225">
        <v>2420.64</v>
      </c>
      <c r="Z639" s="225">
        <v>2420.64</v>
      </c>
      <c r="AB639" s="11"/>
      <c r="AC639" s="11"/>
      <c r="AD639" s="11"/>
      <c r="AE639" s="4"/>
      <c r="AF639" s="4"/>
    </row>
    <row r="640" spans="1:32" x14ac:dyDescent="0.2">
      <c r="A640" s="55"/>
      <c r="B640" s="11"/>
      <c r="C640" s="238" t="s">
        <v>844</v>
      </c>
      <c r="D640" s="238"/>
      <c r="E640" s="288">
        <v>8043</v>
      </c>
      <c r="F640" s="11"/>
      <c r="G640" s="11"/>
      <c r="H640" s="11"/>
      <c r="I640" s="11"/>
      <c r="J640" s="11"/>
      <c r="K640" s="11"/>
      <c r="M640" s="192">
        <v>2</v>
      </c>
      <c r="N640" s="69"/>
      <c r="P640" s="225">
        <v>55.075000000000003</v>
      </c>
      <c r="Q640" s="225"/>
      <c r="R640" s="225">
        <v>53.075000000000003</v>
      </c>
      <c r="S640" s="223"/>
      <c r="T640" s="223">
        <v>58.138500000000001</v>
      </c>
      <c r="U640" s="223"/>
      <c r="V640" s="223">
        <v>58.138500000000001</v>
      </c>
      <c r="W640" s="11"/>
      <c r="Y640" s="225">
        <v>220.3</v>
      </c>
      <c r="Z640" s="225">
        <v>220.3</v>
      </c>
      <c r="AB640" s="11"/>
      <c r="AC640" s="11"/>
      <c r="AD640" s="11"/>
      <c r="AE640" s="4"/>
      <c r="AF640" s="4"/>
    </row>
    <row r="641" spans="1:32" x14ac:dyDescent="0.2">
      <c r="A641" s="55"/>
      <c r="B641" s="11"/>
      <c r="C641" s="238" t="s">
        <v>578</v>
      </c>
      <c r="D641" s="238"/>
      <c r="E641" s="288">
        <v>8041</v>
      </c>
      <c r="F641" s="11"/>
      <c r="G641" s="11"/>
      <c r="H641" s="11"/>
      <c r="I641" s="11"/>
      <c r="J641" s="11"/>
      <c r="K641" s="11"/>
      <c r="M641" s="192">
        <v>1</v>
      </c>
      <c r="N641" s="69"/>
      <c r="P641" s="225">
        <v>51.465000000000003</v>
      </c>
      <c r="Q641" s="225"/>
      <c r="R641" s="225">
        <v>51.465000000000003</v>
      </c>
      <c r="S641" s="223"/>
      <c r="T641" s="223">
        <v>53.508000000000003</v>
      </c>
      <c r="U641" s="223"/>
      <c r="V641" s="223">
        <v>53.508000000000003</v>
      </c>
      <c r="W641" s="11"/>
      <c r="Y641" s="225">
        <v>102.93</v>
      </c>
      <c r="Z641" s="225">
        <v>102.93</v>
      </c>
      <c r="AB641" s="11"/>
      <c r="AC641" s="11"/>
      <c r="AD641" s="11"/>
      <c r="AE641" s="4"/>
      <c r="AF641" s="4"/>
    </row>
    <row r="642" spans="1:32" x14ac:dyDescent="0.2">
      <c r="A642" s="55"/>
      <c r="B642" s="11"/>
      <c r="C642" s="238" t="s">
        <v>578</v>
      </c>
      <c r="D642" s="238"/>
      <c r="E642" s="288">
        <v>8043</v>
      </c>
      <c r="F642" s="11"/>
      <c r="G642" s="11"/>
      <c r="H642" s="11"/>
      <c r="I642" s="11"/>
      <c r="J642" s="11"/>
      <c r="K642" s="11"/>
      <c r="M642" s="192">
        <v>8919</v>
      </c>
      <c r="N642" s="69"/>
      <c r="P642" s="225">
        <v>32.889323416739614</v>
      </c>
      <c r="Q642" s="225"/>
      <c r="R642" s="225">
        <v>30.495000000000005</v>
      </c>
      <c r="S642" s="223"/>
      <c r="T642" s="223">
        <v>31.686035444536898</v>
      </c>
      <c r="U642" s="223"/>
      <c r="V642" s="223">
        <v>31.212999999999997</v>
      </c>
      <c r="W642" s="11"/>
      <c r="Y642" s="225">
        <v>984863.23000000033</v>
      </c>
      <c r="Z642" s="225">
        <v>913901.79000000202</v>
      </c>
      <c r="AB642" s="11"/>
      <c r="AC642" s="11"/>
      <c r="AD642" s="11"/>
      <c r="AE642" s="4"/>
      <c r="AF642" s="4"/>
    </row>
    <row r="643" spans="1:32" x14ac:dyDescent="0.2">
      <c r="A643" s="55"/>
      <c r="B643" s="11"/>
      <c r="C643" s="238" t="s">
        <v>578</v>
      </c>
      <c r="D643" s="238"/>
      <c r="E643" s="288">
        <v>8053</v>
      </c>
      <c r="F643" s="11"/>
      <c r="G643" s="11"/>
      <c r="H643" s="11"/>
      <c r="I643" s="11"/>
      <c r="J643" s="11"/>
      <c r="K643" s="11"/>
      <c r="M643" s="192">
        <v>6</v>
      </c>
      <c r="N643" s="69"/>
      <c r="P643" s="225">
        <v>36.353333333333332</v>
      </c>
      <c r="Q643" s="225"/>
      <c r="R643" s="225">
        <v>20.605</v>
      </c>
      <c r="S643" s="223"/>
      <c r="T643" s="223">
        <v>33.785499999999999</v>
      </c>
      <c r="U643" s="223"/>
      <c r="V643" s="223">
        <v>43.218000000000004</v>
      </c>
      <c r="W643" s="11"/>
      <c r="Y643" s="225">
        <v>436.24</v>
      </c>
      <c r="Z643" s="225">
        <v>410.86</v>
      </c>
      <c r="AB643" s="11"/>
      <c r="AC643" s="11"/>
      <c r="AD643" s="11"/>
      <c r="AE643" s="4"/>
      <c r="AF643" s="4"/>
    </row>
    <row r="644" spans="1:32" x14ac:dyDescent="0.2">
      <c r="A644" s="55"/>
      <c r="B644" s="11"/>
      <c r="C644" s="238" t="s">
        <v>578</v>
      </c>
      <c r="D644" s="238"/>
      <c r="E644" s="288">
        <v>8091</v>
      </c>
      <c r="F644" s="11"/>
      <c r="G644" s="11"/>
      <c r="H644" s="11"/>
      <c r="I644" s="11"/>
      <c r="J644" s="11"/>
      <c r="K644" s="11"/>
      <c r="M644" s="192">
        <v>6</v>
      </c>
      <c r="N644" s="69"/>
      <c r="P644" s="225">
        <v>93.033333333333346</v>
      </c>
      <c r="Q644" s="225"/>
      <c r="R644" s="225">
        <v>60.64</v>
      </c>
      <c r="S644" s="223"/>
      <c r="T644" s="223">
        <v>103.07150000000001</v>
      </c>
      <c r="U644" s="223"/>
      <c r="V644" s="223">
        <v>76.146000000000001</v>
      </c>
      <c r="W644" s="11"/>
      <c r="Y644" s="225">
        <v>1116.4000000000001</v>
      </c>
      <c r="Z644" s="225">
        <v>1116.4000000000001</v>
      </c>
      <c r="AB644" s="11"/>
      <c r="AC644" s="11"/>
      <c r="AD644" s="11"/>
      <c r="AE644" s="4"/>
      <c r="AF644" s="4"/>
    </row>
    <row r="645" spans="1:32" x14ac:dyDescent="0.2">
      <c r="A645" s="55"/>
      <c r="B645" s="11"/>
      <c r="C645" s="238" t="s">
        <v>845</v>
      </c>
      <c r="D645" s="238"/>
      <c r="E645" s="288">
        <v>8204</v>
      </c>
      <c r="F645" s="11"/>
      <c r="G645" s="11"/>
      <c r="H645" s="11"/>
      <c r="I645" s="11"/>
      <c r="J645" s="11"/>
      <c r="K645" s="11"/>
      <c r="M645" s="192">
        <v>4</v>
      </c>
      <c r="N645" s="69"/>
      <c r="P645" s="225">
        <v>17.108750000000001</v>
      </c>
      <c r="Q645" s="225"/>
      <c r="R645" s="225">
        <v>13.64</v>
      </c>
      <c r="S645" s="223"/>
      <c r="T645" s="223">
        <v>14.14875</v>
      </c>
      <c r="U645" s="223"/>
      <c r="V645" s="223">
        <v>8.7464999999999993</v>
      </c>
      <c r="W645" s="11"/>
      <c r="Y645" s="225">
        <v>136.87</v>
      </c>
      <c r="Z645" s="225">
        <v>136.87</v>
      </c>
      <c r="AB645" s="11"/>
      <c r="AC645" s="11"/>
      <c r="AD645" s="11"/>
      <c r="AE645" s="4"/>
      <c r="AF645" s="4"/>
    </row>
    <row r="646" spans="1:32" x14ac:dyDescent="0.2">
      <c r="A646" s="55"/>
      <c r="B646" s="11"/>
      <c r="C646" s="238" t="s">
        <v>651</v>
      </c>
      <c r="D646" s="238"/>
      <c r="E646" s="288">
        <v>8012</v>
      </c>
      <c r="F646" s="11"/>
      <c r="G646" s="11"/>
      <c r="H646" s="11"/>
      <c r="I646" s="11"/>
      <c r="J646" s="11"/>
      <c r="K646" s="11"/>
      <c r="M646" s="192">
        <v>3</v>
      </c>
      <c r="N646" s="69"/>
      <c r="P646" s="225">
        <v>43.306249999999999</v>
      </c>
      <c r="Q646" s="225"/>
      <c r="R646" s="225">
        <v>31.975000000000001</v>
      </c>
      <c r="S646" s="223"/>
      <c r="T646" s="223">
        <v>44.761500000000005</v>
      </c>
      <c r="U646" s="223"/>
      <c r="V646" s="223">
        <v>48.877499999999998</v>
      </c>
      <c r="W646" s="11"/>
      <c r="Y646" s="225">
        <v>346.45</v>
      </c>
      <c r="Z646" s="225">
        <v>346.45</v>
      </c>
      <c r="AB646" s="11"/>
      <c r="AC646" s="11"/>
      <c r="AD646" s="11"/>
      <c r="AE646" s="4"/>
      <c r="AF646" s="4"/>
    </row>
    <row r="647" spans="1:32" x14ac:dyDescent="0.2">
      <c r="A647" s="55"/>
      <c r="B647" s="11"/>
      <c r="C647" s="238" t="s">
        <v>579</v>
      </c>
      <c r="D647" s="238"/>
      <c r="E647" s="288">
        <v>8012</v>
      </c>
      <c r="F647" s="11"/>
      <c r="G647" s="11"/>
      <c r="H647" s="11"/>
      <c r="I647" s="11"/>
      <c r="J647" s="11"/>
      <c r="K647" s="11"/>
      <c r="M647" s="192">
        <v>1024</v>
      </c>
      <c r="N647" s="69"/>
      <c r="P647" s="225">
        <v>67.45348606338294</v>
      </c>
      <c r="Q647" s="225"/>
      <c r="R647" s="225">
        <v>58.49</v>
      </c>
      <c r="S647" s="223"/>
      <c r="T647" s="223">
        <v>68.954248949980908</v>
      </c>
      <c r="U647" s="223"/>
      <c r="V647" s="223">
        <v>67.914000000000001</v>
      </c>
      <c r="W647" s="11"/>
      <c r="Y647" s="225">
        <v>176660.67999999993</v>
      </c>
      <c r="Z647" s="225">
        <v>169925.02</v>
      </c>
      <c r="AB647" s="11"/>
      <c r="AC647" s="11"/>
      <c r="AD647" s="11"/>
      <c r="AE647" s="4"/>
      <c r="AF647" s="4"/>
    </row>
    <row r="648" spans="1:32" x14ac:dyDescent="0.2">
      <c r="A648" s="55"/>
      <c r="B648" s="11"/>
      <c r="C648" s="238" t="s">
        <v>579</v>
      </c>
      <c r="D648" s="238"/>
      <c r="E648" s="288">
        <v>8028</v>
      </c>
      <c r="F648" s="11"/>
      <c r="G648" s="11"/>
      <c r="H648" s="11"/>
      <c r="I648" s="11"/>
      <c r="J648" s="11"/>
      <c r="K648" s="11"/>
      <c r="M648" s="192">
        <v>13</v>
      </c>
      <c r="N648" s="69"/>
      <c r="P648" s="225">
        <v>84.032857142857139</v>
      </c>
      <c r="Q648" s="225"/>
      <c r="R648" s="225">
        <v>70.5</v>
      </c>
      <c r="S648" s="223"/>
      <c r="T648" s="223">
        <v>89.890500000000003</v>
      </c>
      <c r="U648" s="223"/>
      <c r="V648" s="223">
        <v>76.145999999999987</v>
      </c>
      <c r="W648" s="11"/>
      <c r="Y648" s="225">
        <v>2352.92</v>
      </c>
      <c r="Z648" s="225">
        <v>2379.21</v>
      </c>
      <c r="AB648" s="11"/>
      <c r="AC648" s="11"/>
      <c r="AD648" s="11"/>
      <c r="AE648" s="4"/>
      <c r="AF648" s="4"/>
    </row>
    <row r="649" spans="1:32" x14ac:dyDescent="0.2">
      <c r="A649" s="55"/>
      <c r="B649" s="11"/>
      <c r="C649" s="238" t="s">
        <v>579</v>
      </c>
      <c r="D649" s="238"/>
      <c r="E649" s="288">
        <v>8032</v>
      </c>
      <c r="F649" s="11"/>
      <c r="G649" s="11"/>
      <c r="H649" s="11"/>
      <c r="I649" s="11"/>
      <c r="J649" s="11"/>
      <c r="K649" s="11"/>
      <c r="M649" s="192">
        <v>18</v>
      </c>
      <c r="N649" s="69"/>
      <c r="P649" s="225">
        <v>56.868421052631582</v>
      </c>
      <c r="Q649" s="225"/>
      <c r="R649" s="225">
        <v>51.515000000000001</v>
      </c>
      <c r="S649" s="223"/>
      <c r="T649" s="223">
        <v>57.948947368421067</v>
      </c>
      <c r="U649" s="223"/>
      <c r="V649" s="223">
        <v>60.710999999999999</v>
      </c>
      <c r="W649" s="11"/>
      <c r="Y649" s="225">
        <v>2161</v>
      </c>
      <c r="Z649" s="225">
        <v>2109.62</v>
      </c>
      <c r="AB649" s="11"/>
      <c r="AC649" s="11"/>
      <c r="AD649" s="11"/>
      <c r="AE649" s="4"/>
      <c r="AF649" s="4"/>
    </row>
    <row r="650" spans="1:32" x14ac:dyDescent="0.2">
      <c r="A650" s="55"/>
      <c r="B650" s="11"/>
      <c r="C650" s="238" t="s">
        <v>579</v>
      </c>
      <c r="D650" s="238"/>
      <c r="E650" s="288">
        <v>8080</v>
      </c>
      <c r="F650" s="11"/>
      <c r="G650" s="11"/>
      <c r="H650" s="11"/>
      <c r="I650" s="11"/>
      <c r="J650" s="11"/>
      <c r="K650" s="11"/>
      <c r="M650" s="192">
        <v>1720</v>
      </c>
      <c r="N650" s="69"/>
      <c r="P650" s="225">
        <v>67.301545120671634</v>
      </c>
      <c r="Q650" s="225"/>
      <c r="R650" s="225">
        <v>56.744999999999997</v>
      </c>
      <c r="S650" s="223"/>
      <c r="T650" s="223">
        <v>68.758140083945449</v>
      </c>
      <c r="U650" s="223"/>
      <c r="V650" s="223">
        <v>64.826999999999998</v>
      </c>
      <c r="W650" s="11"/>
      <c r="Y650" s="225">
        <v>256553.49000000028</v>
      </c>
      <c r="Z650" s="225">
        <v>245687.97</v>
      </c>
      <c r="AB650" s="11"/>
      <c r="AC650" s="11"/>
      <c r="AD650" s="11"/>
      <c r="AE650" s="4"/>
      <c r="AF650" s="4"/>
    </row>
    <row r="651" spans="1:32" x14ac:dyDescent="0.2">
      <c r="A651" s="55"/>
      <c r="B651" s="11"/>
      <c r="C651" s="238" t="s">
        <v>579</v>
      </c>
      <c r="D651" s="238"/>
      <c r="E651" s="288">
        <v>8081</v>
      </c>
      <c r="F651" s="11"/>
      <c r="G651" s="11"/>
      <c r="H651" s="11"/>
      <c r="I651" s="11"/>
      <c r="J651" s="11"/>
      <c r="K651" s="11"/>
      <c r="M651" s="192">
        <v>119</v>
      </c>
      <c r="N651" s="69"/>
      <c r="P651" s="225">
        <v>61.649274725274729</v>
      </c>
      <c r="Q651" s="225"/>
      <c r="R651" s="225">
        <v>53.4</v>
      </c>
      <c r="S651" s="223"/>
      <c r="T651" s="223">
        <v>58.379287912087911</v>
      </c>
      <c r="U651" s="223"/>
      <c r="V651" s="223">
        <v>50.420999999999999</v>
      </c>
      <c r="W651" s="11"/>
      <c r="Y651" s="225">
        <v>28050.420000000002</v>
      </c>
      <c r="Z651" s="225">
        <v>25222.73</v>
      </c>
      <c r="AB651" s="11"/>
      <c r="AC651" s="11"/>
      <c r="AD651" s="11"/>
      <c r="AE651" s="4"/>
      <c r="AF651" s="4"/>
    </row>
    <row r="652" spans="1:32" x14ac:dyDescent="0.2">
      <c r="A652" s="55"/>
      <c r="B652" s="11"/>
      <c r="C652" s="238" t="s">
        <v>579</v>
      </c>
      <c r="D652" s="238"/>
      <c r="E652" s="288">
        <v>8094</v>
      </c>
      <c r="F652" s="11"/>
      <c r="G652" s="11"/>
      <c r="H652" s="11"/>
      <c r="I652" s="11"/>
      <c r="J652" s="11"/>
      <c r="K652" s="11"/>
      <c r="M652" s="192">
        <v>1</v>
      </c>
      <c r="N652" s="69"/>
      <c r="P652" s="225">
        <v>105.5</v>
      </c>
      <c r="Q652" s="225"/>
      <c r="R652" s="225">
        <v>105.5</v>
      </c>
      <c r="S652" s="223"/>
      <c r="T652" s="223">
        <v>83.349000000000004</v>
      </c>
      <c r="U652" s="223"/>
      <c r="V652" s="223">
        <v>83.349000000000004</v>
      </c>
      <c r="W652" s="11"/>
      <c r="Y652" s="225">
        <v>211</v>
      </c>
      <c r="Z652" s="225">
        <v>152.80000000000001</v>
      </c>
      <c r="AB652" s="11"/>
      <c r="AC652" s="11"/>
      <c r="AD652" s="11"/>
      <c r="AE652" s="4"/>
      <c r="AF652" s="4"/>
    </row>
    <row r="653" spans="1:32" x14ac:dyDescent="0.2">
      <c r="A653" s="55"/>
      <c r="B653" s="11"/>
      <c r="C653" s="238" t="s">
        <v>846</v>
      </c>
      <c r="D653" s="238"/>
      <c r="E653" s="288">
        <v>8004</v>
      </c>
      <c r="F653" s="11"/>
      <c r="G653" s="11"/>
      <c r="H653" s="11"/>
      <c r="I653" s="11"/>
      <c r="J653" s="11"/>
      <c r="K653" s="11"/>
      <c r="M653" s="192">
        <v>3</v>
      </c>
      <c r="N653" s="69"/>
      <c r="P653" s="225">
        <v>20.936666666666664</v>
      </c>
      <c r="Q653" s="225"/>
      <c r="R653" s="225">
        <v>13.315</v>
      </c>
      <c r="S653" s="223"/>
      <c r="T653" s="223">
        <v>18.178999999999998</v>
      </c>
      <c r="U653" s="223"/>
      <c r="V653" s="223">
        <v>18.521999999999998</v>
      </c>
      <c r="W653" s="11"/>
      <c r="Y653" s="225">
        <v>125.61999999999999</v>
      </c>
      <c r="Z653" s="225">
        <v>125.62</v>
      </c>
      <c r="AB653" s="11"/>
      <c r="AC653" s="11"/>
      <c r="AD653" s="11"/>
      <c r="AE653" s="4"/>
      <c r="AF653" s="4"/>
    </row>
    <row r="654" spans="1:32" x14ac:dyDescent="0.2">
      <c r="A654" s="55"/>
      <c r="B654" s="11"/>
      <c r="C654" s="238" t="s">
        <v>846</v>
      </c>
      <c r="D654" s="238"/>
      <c r="E654" s="288">
        <v>8089</v>
      </c>
      <c r="F654" s="11"/>
      <c r="G654" s="11"/>
      <c r="H654" s="11"/>
      <c r="I654" s="11"/>
      <c r="J654" s="11"/>
      <c r="K654" s="11"/>
      <c r="M654" s="192">
        <v>2</v>
      </c>
      <c r="N654" s="69"/>
      <c r="P654" s="225">
        <v>36.174999999999997</v>
      </c>
      <c r="Q654" s="225"/>
      <c r="R654" s="225">
        <v>32.034999999999997</v>
      </c>
      <c r="S654" s="223"/>
      <c r="T654" s="223">
        <v>36.015000000000001</v>
      </c>
      <c r="U654" s="223"/>
      <c r="V654" s="223">
        <v>36.015000000000001</v>
      </c>
      <c r="W654" s="11"/>
      <c r="Y654" s="225">
        <v>144.69999999999999</v>
      </c>
      <c r="Z654" s="225">
        <v>144.69999999999999</v>
      </c>
      <c r="AB654" s="11"/>
      <c r="AC654" s="11"/>
      <c r="AD654" s="11"/>
      <c r="AE654" s="4"/>
      <c r="AF654" s="4"/>
    </row>
    <row r="655" spans="1:32" x14ac:dyDescent="0.2">
      <c r="A655" s="55"/>
      <c r="B655" s="11"/>
      <c r="C655" s="238" t="s">
        <v>847</v>
      </c>
      <c r="D655" s="238"/>
      <c r="E655" s="288">
        <v>8089</v>
      </c>
      <c r="F655" s="11"/>
      <c r="G655" s="11"/>
      <c r="H655" s="11"/>
      <c r="I655" s="11"/>
      <c r="J655" s="11"/>
      <c r="K655" s="11"/>
      <c r="M655" s="192">
        <v>1</v>
      </c>
      <c r="N655" s="69"/>
      <c r="P655" s="225">
        <v>27.740000000000002</v>
      </c>
      <c r="Q655" s="225"/>
      <c r="R655" s="225">
        <v>27.740000000000002</v>
      </c>
      <c r="S655" s="223"/>
      <c r="T655" s="223">
        <v>26.754000000000001</v>
      </c>
      <c r="U655" s="223"/>
      <c r="V655" s="223">
        <v>26.754000000000001</v>
      </c>
      <c r="W655" s="11"/>
      <c r="Y655" s="225">
        <v>55.480000000000004</v>
      </c>
      <c r="Z655" s="225">
        <v>55.48</v>
      </c>
      <c r="AB655" s="11"/>
      <c r="AC655" s="11"/>
      <c r="AD655" s="11"/>
      <c r="AE655" s="4"/>
      <c r="AF655" s="4"/>
    </row>
    <row r="656" spans="1:32" x14ac:dyDescent="0.2">
      <c r="A656" s="55"/>
      <c r="B656" s="11"/>
      <c r="C656" s="238" t="s">
        <v>848</v>
      </c>
      <c r="D656" s="238"/>
      <c r="E656" s="288">
        <v>8080</v>
      </c>
      <c r="F656" s="11"/>
      <c r="G656" s="11"/>
      <c r="H656" s="11"/>
      <c r="I656" s="11"/>
      <c r="J656" s="11"/>
      <c r="K656" s="11"/>
      <c r="M656" s="192">
        <v>1</v>
      </c>
      <c r="N656" s="69"/>
      <c r="P656" s="225">
        <v>69.91</v>
      </c>
      <c r="Q656" s="225"/>
      <c r="R656" s="225">
        <v>69.91</v>
      </c>
      <c r="S656" s="223"/>
      <c r="T656" s="223">
        <v>75.117000000000004</v>
      </c>
      <c r="U656" s="223"/>
      <c r="V656" s="223">
        <v>75.117000000000004</v>
      </c>
      <c r="W656" s="11"/>
      <c r="Y656" s="225">
        <v>139.82</v>
      </c>
      <c r="Z656" s="225">
        <v>139.82</v>
      </c>
      <c r="AB656" s="11"/>
      <c r="AC656" s="11"/>
      <c r="AD656" s="11"/>
      <c r="AE656" s="4"/>
      <c r="AF656" s="4"/>
    </row>
    <row r="657" spans="1:32" x14ac:dyDescent="0.2">
      <c r="A657" s="55"/>
      <c r="B657" s="11"/>
      <c r="C657" s="238" t="s">
        <v>581</v>
      </c>
      <c r="D657" s="238"/>
      <c r="E657" s="288">
        <v>8089</v>
      </c>
      <c r="F657" s="11"/>
      <c r="G657" s="11"/>
      <c r="H657" s="11"/>
      <c r="I657" s="11"/>
      <c r="J657" s="11"/>
      <c r="K657" s="11"/>
      <c r="M657" s="192">
        <v>656</v>
      </c>
      <c r="N657" s="69"/>
      <c r="P657" s="225">
        <v>35.008187357197265</v>
      </c>
      <c r="Q657" s="225"/>
      <c r="R657" s="225">
        <v>30.246666666666666</v>
      </c>
      <c r="S657" s="223"/>
      <c r="T657" s="223">
        <v>34.64877608530086</v>
      </c>
      <c r="U657" s="223"/>
      <c r="V657" s="223">
        <v>32.928000000000004</v>
      </c>
      <c r="W657" s="11"/>
      <c r="Y657" s="225">
        <v>75310.110000000044</v>
      </c>
      <c r="Z657" s="225">
        <v>74000.38</v>
      </c>
      <c r="AB657" s="11"/>
      <c r="AC657" s="11"/>
      <c r="AD657" s="11"/>
      <c r="AE657" s="4"/>
      <c r="AF657" s="4"/>
    </row>
    <row r="658" spans="1:32" x14ac:dyDescent="0.2">
      <c r="A658" s="55"/>
      <c r="B658" s="11"/>
      <c r="C658" s="238" t="s">
        <v>580</v>
      </c>
      <c r="D658" s="238"/>
      <c r="E658" s="288">
        <v>8004</v>
      </c>
      <c r="F658" s="11"/>
      <c r="G658" s="11"/>
      <c r="H658" s="11"/>
      <c r="I658" s="11"/>
      <c r="J658" s="11"/>
      <c r="K658" s="11"/>
      <c r="M658" s="192">
        <v>707</v>
      </c>
      <c r="N658" s="69"/>
      <c r="P658" s="225">
        <v>57.259286675639274</v>
      </c>
      <c r="Q658" s="225"/>
      <c r="R658" s="225">
        <v>51</v>
      </c>
      <c r="S658" s="223"/>
      <c r="T658" s="223">
        <v>56.406650067294756</v>
      </c>
      <c r="U658" s="223"/>
      <c r="V658" s="223">
        <v>52.478999999999999</v>
      </c>
      <c r="W658" s="11"/>
      <c r="Y658" s="225">
        <v>85087.299999999959</v>
      </c>
      <c r="Z658" s="225">
        <v>80364.5</v>
      </c>
      <c r="AB658" s="11"/>
      <c r="AC658" s="11"/>
      <c r="AD658" s="11"/>
      <c r="AE658" s="4"/>
      <c r="AF658" s="4"/>
    </row>
    <row r="659" spans="1:32" x14ac:dyDescent="0.2">
      <c r="A659" s="55"/>
      <c r="B659" s="11"/>
      <c r="C659" s="238" t="s">
        <v>580</v>
      </c>
      <c r="D659" s="238"/>
      <c r="E659" s="288">
        <v>8009</v>
      </c>
      <c r="F659" s="11"/>
      <c r="G659" s="11"/>
      <c r="H659" s="11"/>
      <c r="I659" s="11"/>
      <c r="J659" s="11"/>
      <c r="K659" s="11"/>
      <c r="M659" s="192">
        <v>2</v>
      </c>
      <c r="N659" s="69"/>
      <c r="P659" s="225">
        <v>39.717500000000001</v>
      </c>
      <c r="Q659" s="225"/>
      <c r="R659" s="225">
        <v>33.704999999999998</v>
      </c>
      <c r="S659" s="223"/>
      <c r="T659" s="223">
        <v>40.645499999999998</v>
      </c>
      <c r="U659" s="223"/>
      <c r="V659" s="223">
        <v>40.645499999999998</v>
      </c>
      <c r="W659" s="11"/>
      <c r="Y659" s="225">
        <v>158.87</v>
      </c>
      <c r="Z659" s="225">
        <v>158.87</v>
      </c>
      <c r="AB659" s="11"/>
      <c r="AC659" s="11"/>
      <c r="AD659" s="11"/>
      <c r="AE659" s="4"/>
      <c r="AF659" s="4"/>
    </row>
    <row r="660" spans="1:32" x14ac:dyDescent="0.2">
      <c r="A660" s="55"/>
      <c r="B660" s="11"/>
      <c r="C660" s="238" t="s">
        <v>580</v>
      </c>
      <c r="D660" s="238"/>
      <c r="E660" s="288">
        <v>8089</v>
      </c>
      <c r="F660" s="11"/>
      <c r="G660" s="11"/>
      <c r="H660" s="11"/>
      <c r="I660" s="11"/>
      <c r="J660" s="11"/>
      <c r="K660" s="11"/>
      <c r="M660" s="192">
        <v>74</v>
      </c>
      <c r="N660" s="69"/>
      <c r="P660" s="225">
        <v>47.90312500000001</v>
      </c>
      <c r="Q660" s="225"/>
      <c r="R660" s="225">
        <v>36.984999999999999</v>
      </c>
      <c r="S660" s="223"/>
      <c r="T660" s="223">
        <v>48.320124999999997</v>
      </c>
      <c r="U660" s="223"/>
      <c r="V660" s="223">
        <v>42.189</v>
      </c>
      <c r="W660" s="11"/>
      <c r="Y660" s="225">
        <v>6898.0500000000011</v>
      </c>
      <c r="Z660" s="225">
        <v>6709.12</v>
      </c>
      <c r="AB660" s="11"/>
      <c r="AC660" s="11"/>
      <c r="AD660" s="11"/>
      <c r="AE660" s="4"/>
      <c r="AF660" s="4"/>
    </row>
    <row r="661" spans="1:32" x14ac:dyDescent="0.2">
      <c r="A661" s="55"/>
      <c r="B661" s="11"/>
      <c r="C661" s="238" t="s">
        <v>582</v>
      </c>
      <c r="D661" s="238"/>
      <c r="E661" s="288">
        <v>8090</v>
      </c>
      <c r="F661" s="11"/>
      <c r="G661" s="11"/>
      <c r="H661" s="11"/>
      <c r="I661" s="11"/>
      <c r="J661" s="11"/>
      <c r="K661" s="11"/>
      <c r="M661" s="192">
        <v>2504</v>
      </c>
      <c r="N661" s="69"/>
      <c r="P661" s="225">
        <v>51.357271329746361</v>
      </c>
      <c r="Q661" s="225"/>
      <c r="R661" s="225">
        <v>42.5</v>
      </c>
      <c r="S661" s="223"/>
      <c r="T661" s="223">
        <v>49.241833205226875</v>
      </c>
      <c r="U661" s="223"/>
      <c r="V661" s="223">
        <v>44.247</v>
      </c>
      <c r="W661" s="11"/>
      <c r="Y661" s="225">
        <v>267263.24000000005</v>
      </c>
      <c r="Z661" s="225">
        <v>248454.11</v>
      </c>
      <c r="AB661" s="11"/>
      <c r="AC661" s="11"/>
      <c r="AD661" s="11"/>
      <c r="AE661" s="4"/>
      <c r="AF661" s="4"/>
    </row>
    <row r="662" spans="1:32" x14ac:dyDescent="0.2">
      <c r="A662" s="55"/>
      <c r="B662" s="11"/>
      <c r="C662" s="238" t="s">
        <v>582</v>
      </c>
      <c r="D662" s="238"/>
      <c r="E662" s="288">
        <v>8096</v>
      </c>
      <c r="F662" s="11"/>
      <c r="G662" s="11"/>
      <c r="H662" s="11"/>
      <c r="I662" s="11"/>
      <c r="J662" s="11"/>
      <c r="K662" s="11"/>
      <c r="M662" s="192">
        <v>1</v>
      </c>
      <c r="N662" s="69"/>
      <c r="P662" s="225">
        <v>27.060000000000002</v>
      </c>
      <c r="Q662" s="225"/>
      <c r="R662" s="225">
        <v>27.060000000000002</v>
      </c>
      <c r="S662" s="223"/>
      <c r="T662" s="223">
        <v>25.725000000000001</v>
      </c>
      <c r="U662" s="223"/>
      <c r="V662" s="223">
        <v>25.725000000000001</v>
      </c>
      <c r="W662" s="11"/>
      <c r="Y662" s="225">
        <v>54.120000000000005</v>
      </c>
      <c r="Z662" s="225">
        <v>54.12</v>
      </c>
      <c r="AB662" s="11"/>
      <c r="AC662" s="11"/>
      <c r="AD662" s="11"/>
      <c r="AE662" s="4"/>
      <c r="AF662" s="4"/>
    </row>
    <row r="663" spans="1:32" x14ac:dyDescent="0.2">
      <c r="A663" s="55"/>
      <c r="B663" s="11"/>
      <c r="C663" s="238" t="s">
        <v>582</v>
      </c>
      <c r="D663" s="238"/>
      <c r="E663" s="288">
        <v>8312</v>
      </c>
      <c r="F663" s="11"/>
      <c r="G663" s="11"/>
      <c r="H663" s="11"/>
      <c r="I663" s="11"/>
      <c r="J663" s="11"/>
      <c r="K663" s="11"/>
      <c r="M663" s="192">
        <v>1</v>
      </c>
      <c r="N663" s="69"/>
      <c r="P663" s="225">
        <v>34.055</v>
      </c>
      <c r="Q663" s="225"/>
      <c r="R663" s="225">
        <v>34.055</v>
      </c>
      <c r="S663" s="223"/>
      <c r="T663" s="223">
        <v>33.957000000000001</v>
      </c>
      <c r="U663" s="223"/>
      <c r="V663" s="223">
        <v>33.957000000000001</v>
      </c>
      <c r="W663" s="11"/>
      <c r="Y663" s="225">
        <v>68.11</v>
      </c>
      <c r="Z663" s="225">
        <v>68.11</v>
      </c>
      <c r="AB663" s="11"/>
      <c r="AC663" s="11"/>
      <c r="AD663" s="11"/>
      <c r="AE663" s="4"/>
      <c r="AF663" s="4"/>
    </row>
    <row r="664" spans="1:32" x14ac:dyDescent="0.2">
      <c r="A664" s="55"/>
      <c r="B664" s="11"/>
      <c r="C664" s="238" t="s">
        <v>849</v>
      </c>
      <c r="D664" s="238"/>
      <c r="E664" s="288">
        <v>8204</v>
      </c>
      <c r="F664" s="11"/>
      <c r="G664" s="11"/>
      <c r="H664" s="11"/>
      <c r="I664" s="11"/>
      <c r="J664" s="11"/>
      <c r="K664" s="11"/>
      <c r="M664" s="192">
        <v>1</v>
      </c>
      <c r="N664" s="69"/>
      <c r="P664" s="225">
        <v>17.5</v>
      </c>
      <c r="Q664" s="225"/>
      <c r="R664" s="225">
        <v>17.5</v>
      </c>
      <c r="S664" s="223"/>
      <c r="T664" s="223">
        <v>15.435</v>
      </c>
      <c r="U664" s="223"/>
      <c r="V664" s="223">
        <v>15.435</v>
      </c>
      <c r="W664" s="11"/>
      <c r="Y664" s="225">
        <v>35</v>
      </c>
      <c r="Z664" s="225">
        <v>35</v>
      </c>
      <c r="AB664" s="11"/>
      <c r="AC664" s="11"/>
      <c r="AD664" s="11"/>
      <c r="AE664" s="4"/>
      <c r="AF664" s="4"/>
    </row>
    <row r="665" spans="1:32" x14ac:dyDescent="0.2">
      <c r="A665" s="55"/>
      <c r="B665" s="11"/>
      <c r="C665" s="238" t="s">
        <v>850</v>
      </c>
      <c r="D665" s="238"/>
      <c r="E665" s="288">
        <v>8004</v>
      </c>
      <c r="F665" s="11"/>
      <c r="G665" s="11"/>
      <c r="H665" s="11"/>
      <c r="I665" s="11"/>
      <c r="J665" s="11"/>
      <c r="K665" s="11"/>
      <c r="M665" s="192">
        <v>1</v>
      </c>
      <c r="N665" s="69"/>
      <c r="P665" s="225">
        <v>0</v>
      </c>
      <c r="Q665" s="225"/>
      <c r="R665" s="225">
        <v>0</v>
      </c>
      <c r="S665" s="223"/>
      <c r="T665" s="223">
        <v>0</v>
      </c>
      <c r="U665" s="223"/>
      <c r="V665" s="223">
        <v>0</v>
      </c>
      <c r="W665" s="11"/>
      <c r="Y665" s="225">
        <v>0</v>
      </c>
      <c r="Z665" s="225">
        <v>0</v>
      </c>
      <c r="AB665" s="11"/>
      <c r="AC665" s="11"/>
      <c r="AD665" s="11"/>
      <c r="AE665" s="4"/>
      <c r="AF665" s="4"/>
    </row>
    <row r="666" spans="1:32" x14ac:dyDescent="0.2">
      <c r="A666" s="55"/>
      <c r="B666" s="11"/>
      <c r="C666" s="238" t="s">
        <v>583</v>
      </c>
      <c r="D666" s="238"/>
      <c r="E666" s="288">
        <v>8009</v>
      </c>
      <c r="F666" s="11"/>
      <c r="G666" s="11"/>
      <c r="H666" s="11"/>
      <c r="I666" s="11"/>
      <c r="J666" s="11"/>
      <c r="K666" s="11"/>
      <c r="M666" s="192">
        <v>3</v>
      </c>
      <c r="N666" s="69"/>
      <c r="P666" s="225">
        <v>46.891666666666673</v>
      </c>
      <c r="Q666" s="225"/>
      <c r="R666" s="225">
        <v>40.855000000000004</v>
      </c>
      <c r="S666" s="223"/>
      <c r="T666" s="223">
        <v>48.363</v>
      </c>
      <c r="U666" s="223"/>
      <c r="V666" s="223">
        <v>53.508000000000003</v>
      </c>
      <c r="W666" s="11"/>
      <c r="Y666" s="225">
        <v>281.35000000000002</v>
      </c>
      <c r="Z666" s="225">
        <v>281.35000000000002</v>
      </c>
      <c r="AB666" s="11"/>
      <c r="AC666" s="11"/>
      <c r="AD666" s="11"/>
      <c r="AE666" s="4"/>
      <c r="AF666" s="4"/>
    </row>
    <row r="667" spans="1:32" x14ac:dyDescent="0.2">
      <c r="A667" s="55"/>
      <c r="B667" s="11"/>
      <c r="C667" s="238" t="s">
        <v>583</v>
      </c>
      <c r="D667" s="238"/>
      <c r="E667" s="288">
        <v>8091</v>
      </c>
      <c r="F667" s="11"/>
      <c r="G667" s="11"/>
      <c r="H667" s="11"/>
      <c r="I667" s="11"/>
      <c r="J667" s="11"/>
      <c r="K667" s="11"/>
      <c r="M667" s="192">
        <v>1629</v>
      </c>
      <c r="N667" s="69"/>
      <c r="P667" s="225">
        <v>24.189016861576942</v>
      </c>
      <c r="Q667" s="225"/>
      <c r="R667" s="225">
        <v>22.450909090909089</v>
      </c>
      <c r="S667" s="223"/>
      <c r="T667" s="223">
        <v>20.879843987202122</v>
      </c>
      <c r="U667" s="223"/>
      <c r="V667" s="223">
        <v>19.831636363636363</v>
      </c>
      <c r="W667" s="11"/>
      <c r="Y667" s="225">
        <v>156798.70000000016</v>
      </c>
      <c r="Z667" s="225">
        <v>150351.24</v>
      </c>
      <c r="AB667" s="11"/>
      <c r="AC667" s="11"/>
      <c r="AD667" s="11"/>
      <c r="AE667" s="4"/>
      <c r="AF667" s="4"/>
    </row>
    <row r="668" spans="1:32" x14ac:dyDescent="0.2">
      <c r="A668" s="55"/>
      <c r="B668" s="11"/>
      <c r="C668" s="238" t="s">
        <v>583</v>
      </c>
      <c r="D668" s="238"/>
      <c r="E668" s="288">
        <v>80921</v>
      </c>
      <c r="F668" s="11"/>
      <c r="G668" s="11"/>
      <c r="H668" s="11"/>
      <c r="I668" s="11"/>
      <c r="J668" s="11"/>
      <c r="K668" s="11"/>
      <c r="M668" s="192">
        <v>1</v>
      </c>
      <c r="N668" s="69"/>
      <c r="P668" s="225">
        <v>0</v>
      </c>
      <c r="Q668" s="225"/>
      <c r="R668" s="225">
        <v>0</v>
      </c>
      <c r="S668" s="223"/>
      <c r="T668" s="223">
        <v>0</v>
      </c>
      <c r="U668" s="223"/>
      <c r="V668" s="223">
        <v>0</v>
      </c>
      <c r="W668" s="11"/>
      <c r="Y668" s="225">
        <v>0</v>
      </c>
      <c r="Z668" s="225">
        <v>0</v>
      </c>
      <c r="AB668" s="11"/>
      <c r="AC668" s="11"/>
      <c r="AD668" s="11"/>
      <c r="AE668" s="4"/>
      <c r="AF668" s="4"/>
    </row>
    <row r="669" spans="1:32" x14ac:dyDescent="0.2">
      <c r="A669" s="55"/>
      <c r="B669" s="11"/>
      <c r="C669" s="238" t="s">
        <v>851</v>
      </c>
      <c r="D669" s="238"/>
      <c r="E669" s="288">
        <v>8204</v>
      </c>
      <c r="F669" s="11"/>
      <c r="G669" s="11"/>
      <c r="H669" s="11"/>
      <c r="I669" s="11"/>
      <c r="J669" s="11"/>
      <c r="K669" s="11"/>
      <c r="M669" s="192">
        <v>2</v>
      </c>
      <c r="N669" s="69"/>
      <c r="P669" s="225">
        <v>5.26</v>
      </c>
      <c r="Q669" s="225"/>
      <c r="R669" s="225">
        <v>5.26</v>
      </c>
      <c r="S669" s="223"/>
      <c r="T669" s="223">
        <v>0</v>
      </c>
      <c r="U669" s="223"/>
      <c r="V669" s="223">
        <v>0</v>
      </c>
      <c r="W669" s="11"/>
      <c r="Y669" s="225">
        <v>10.52</v>
      </c>
      <c r="Z669" s="225">
        <v>10.52</v>
      </c>
      <c r="AB669" s="11"/>
      <c r="AC669" s="11"/>
      <c r="AD669" s="11"/>
      <c r="AE669" s="4"/>
      <c r="AF669" s="4"/>
    </row>
    <row r="670" spans="1:32" x14ac:dyDescent="0.2">
      <c r="A670" s="55"/>
      <c r="B670" s="11"/>
      <c r="C670" s="238" t="s">
        <v>584</v>
      </c>
      <c r="D670" s="238"/>
      <c r="E670" s="288">
        <v>8204</v>
      </c>
      <c r="F670" s="11"/>
      <c r="G670" s="11"/>
      <c r="H670" s="11"/>
      <c r="I670" s="11"/>
      <c r="J670" s="11"/>
      <c r="K670" s="11"/>
      <c r="M670" s="192">
        <v>420</v>
      </c>
      <c r="N670" s="69"/>
      <c r="P670" s="225">
        <v>30.464851485148515</v>
      </c>
      <c r="Q670" s="225"/>
      <c r="R670" s="225">
        <v>19.05</v>
      </c>
      <c r="S670" s="223"/>
      <c r="T670" s="223">
        <v>23.896232673267392</v>
      </c>
      <c r="U670" s="223"/>
      <c r="V670" s="223">
        <v>16.463999999999999</v>
      </c>
      <c r="W670" s="11"/>
      <c r="Y670" s="225">
        <v>24615.599999999999</v>
      </c>
      <c r="Z670" s="225">
        <v>20694.560000000001</v>
      </c>
      <c r="AB670" s="11"/>
      <c r="AC670" s="11"/>
      <c r="AD670" s="11"/>
      <c r="AE670" s="4"/>
      <c r="AF670" s="4"/>
    </row>
    <row r="671" spans="1:32" x14ac:dyDescent="0.2">
      <c r="A671" s="55"/>
      <c r="B671" s="11"/>
      <c r="C671" s="238" t="s">
        <v>584</v>
      </c>
      <c r="D671" s="238"/>
      <c r="E671" s="288">
        <v>8210</v>
      </c>
      <c r="F671" s="11"/>
      <c r="G671" s="11"/>
      <c r="H671" s="11"/>
      <c r="I671" s="11"/>
      <c r="J671" s="11"/>
      <c r="K671" s="11"/>
      <c r="M671" s="192">
        <v>1</v>
      </c>
      <c r="N671" s="69"/>
      <c r="P671" s="225">
        <v>25.11</v>
      </c>
      <c r="Q671" s="225"/>
      <c r="R671" s="225">
        <v>25.11</v>
      </c>
      <c r="S671" s="223"/>
      <c r="T671" s="223">
        <v>23.667000000000002</v>
      </c>
      <c r="U671" s="223"/>
      <c r="V671" s="223">
        <v>23.667000000000002</v>
      </c>
      <c r="W671" s="11"/>
      <c r="Y671" s="225">
        <v>50.22</v>
      </c>
      <c r="Z671" s="225">
        <v>50.22</v>
      </c>
      <c r="AB671" s="11"/>
      <c r="AC671" s="11"/>
      <c r="AD671" s="11"/>
      <c r="AE671" s="4"/>
      <c r="AF671" s="4"/>
    </row>
    <row r="672" spans="1:32" x14ac:dyDescent="0.2">
      <c r="A672" s="55"/>
      <c r="B672" s="11"/>
      <c r="C672" s="238" t="s">
        <v>586</v>
      </c>
      <c r="D672" s="238"/>
      <c r="E672" s="288">
        <v>8051</v>
      </c>
      <c r="F672" s="11"/>
      <c r="G672" s="11"/>
      <c r="H672" s="11"/>
      <c r="I672" s="11"/>
      <c r="J672" s="11"/>
      <c r="K672" s="11"/>
      <c r="M672" s="192">
        <v>76</v>
      </c>
      <c r="N672" s="69"/>
      <c r="P672" s="225">
        <v>47.564647058823539</v>
      </c>
      <c r="Q672" s="225"/>
      <c r="R672" s="225">
        <v>46.03</v>
      </c>
      <c r="S672" s="223"/>
      <c r="T672" s="223">
        <v>41.826282352941142</v>
      </c>
      <c r="U672" s="223"/>
      <c r="V672" s="223">
        <v>38.073</v>
      </c>
      <c r="W672" s="11"/>
      <c r="Y672" s="225">
        <v>8085.9900000000016</v>
      </c>
      <c r="Z672" s="225">
        <v>7144.98</v>
      </c>
      <c r="AB672" s="11"/>
      <c r="AC672" s="11"/>
      <c r="AD672" s="11"/>
      <c r="AE672" s="4"/>
      <c r="AF672" s="4"/>
    </row>
    <row r="673" spans="1:32" x14ac:dyDescent="0.2">
      <c r="A673" s="55"/>
      <c r="B673" s="11"/>
      <c r="C673" s="238" t="s">
        <v>586</v>
      </c>
      <c r="D673" s="238"/>
      <c r="E673" s="288">
        <v>8066</v>
      </c>
      <c r="F673" s="11"/>
      <c r="G673" s="11"/>
      <c r="H673" s="11"/>
      <c r="I673" s="11"/>
      <c r="J673" s="11"/>
      <c r="K673" s="11"/>
      <c r="M673" s="192">
        <v>2</v>
      </c>
      <c r="N673" s="69"/>
      <c r="P673" s="225">
        <v>51.540000000000006</v>
      </c>
      <c r="Q673" s="225"/>
      <c r="R673" s="225">
        <v>49.510000000000005</v>
      </c>
      <c r="S673" s="223"/>
      <c r="T673" s="223">
        <v>54.022500000000001</v>
      </c>
      <c r="U673" s="223"/>
      <c r="V673" s="223">
        <v>54.022500000000001</v>
      </c>
      <c r="W673" s="11"/>
      <c r="Y673" s="225">
        <v>206.16000000000003</v>
      </c>
      <c r="Z673" s="225">
        <v>206.16</v>
      </c>
      <c r="AB673" s="11"/>
      <c r="AC673" s="11"/>
      <c r="AD673" s="11"/>
      <c r="AE673" s="4"/>
      <c r="AF673" s="4"/>
    </row>
    <row r="674" spans="1:32" x14ac:dyDescent="0.2">
      <c r="A674" s="55"/>
      <c r="B674" s="11"/>
      <c r="C674" s="238" t="s">
        <v>586</v>
      </c>
      <c r="D674" s="238"/>
      <c r="E674" s="288">
        <v>8086</v>
      </c>
      <c r="F674" s="11"/>
      <c r="G674" s="11"/>
      <c r="H674" s="11"/>
      <c r="I674" s="11"/>
      <c r="J674" s="11"/>
      <c r="K674" s="11"/>
      <c r="M674" s="192">
        <v>29</v>
      </c>
      <c r="N674" s="69"/>
      <c r="P674" s="225">
        <v>88.145517241379324</v>
      </c>
      <c r="Q674" s="225"/>
      <c r="R674" s="225">
        <v>78.69</v>
      </c>
      <c r="S674" s="223"/>
      <c r="T674" s="223">
        <v>97.471137931034463</v>
      </c>
      <c r="U674" s="223"/>
      <c r="V674" s="223">
        <v>102.9</v>
      </c>
      <c r="W674" s="11"/>
      <c r="Y674" s="225">
        <v>5112.4400000000005</v>
      </c>
      <c r="Z674" s="225">
        <v>5166.6899999999996</v>
      </c>
      <c r="AB674" s="11"/>
      <c r="AC674" s="11"/>
      <c r="AD674" s="11"/>
      <c r="AE674" s="4"/>
      <c r="AF674" s="4"/>
    </row>
    <row r="675" spans="1:32" x14ac:dyDescent="0.2">
      <c r="A675" s="55"/>
      <c r="B675" s="11"/>
      <c r="C675" s="238" t="s">
        <v>586</v>
      </c>
      <c r="D675" s="238"/>
      <c r="E675" s="288">
        <v>8096</v>
      </c>
      <c r="F675" s="11"/>
      <c r="G675" s="11"/>
      <c r="H675" s="11"/>
      <c r="I675" s="11"/>
      <c r="J675" s="11"/>
      <c r="K675" s="11"/>
      <c r="M675" s="192">
        <v>140</v>
      </c>
      <c r="N675" s="69"/>
      <c r="P675" s="225">
        <v>73.707448979591845</v>
      </c>
      <c r="Q675" s="225"/>
      <c r="R675" s="225">
        <v>69</v>
      </c>
      <c r="S675" s="223"/>
      <c r="T675" s="223">
        <v>82.572721088435387</v>
      </c>
      <c r="U675" s="223"/>
      <c r="V675" s="223">
        <v>78.203999999999994</v>
      </c>
      <c r="W675" s="11"/>
      <c r="Y675" s="225">
        <v>21669.99</v>
      </c>
      <c r="Z675" s="225">
        <v>22495.98</v>
      </c>
      <c r="AB675" s="11"/>
      <c r="AC675" s="11"/>
      <c r="AD675" s="11"/>
      <c r="AE675" s="4"/>
      <c r="AF675" s="4"/>
    </row>
    <row r="676" spans="1:32" x14ac:dyDescent="0.2">
      <c r="A676" s="55"/>
      <c r="B676" s="11"/>
      <c r="C676" s="238" t="s">
        <v>586</v>
      </c>
      <c r="D676" s="238"/>
      <c r="E676" s="288">
        <v>8097</v>
      </c>
      <c r="F676" s="11"/>
      <c r="G676" s="11"/>
      <c r="H676" s="11"/>
      <c r="I676" s="11"/>
      <c r="J676" s="11"/>
      <c r="K676" s="11"/>
      <c r="M676" s="192">
        <v>17</v>
      </c>
      <c r="N676" s="69"/>
      <c r="P676" s="225">
        <v>65.69083333333333</v>
      </c>
      <c r="Q676" s="225"/>
      <c r="R676" s="225">
        <v>53.620000000000005</v>
      </c>
      <c r="S676" s="223"/>
      <c r="T676" s="223">
        <v>68.199833333333345</v>
      </c>
      <c r="U676" s="223"/>
      <c r="V676" s="223">
        <v>69.971999999999994</v>
      </c>
      <c r="W676" s="11"/>
      <c r="Y676" s="225">
        <v>2364.87</v>
      </c>
      <c r="Z676" s="225">
        <v>2310.7800000000002</v>
      </c>
      <c r="AB676" s="11"/>
      <c r="AC676" s="11"/>
      <c r="AD676" s="11"/>
      <c r="AE676" s="4"/>
      <c r="AF676" s="4"/>
    </row>
    <row r="677" spans="1:32" x14ac:dyDescent="0.2">
      <c r="A677" s="55"/>
      <c r="B677" s="11"/>
      <c r="C677" s="238" t="s">
        <v>585</v>
      </c>
      <c r="D677" s="238"/>
      <c r="E677" s="288">
        <v>8051</v>
      </c>
      <c r="F677" s="11"/>
      <c r="G677" s="11"/>
      <c r="H677" s="11"/>
      <c r="I677" s="11"/>
      <c r="J677" s="11"/>
      <c r="K677" s="11"/>
      <c r="M677" s="192">
        <v>476</v>
      </c>
      <c r="N677" s="69"/>
      <c r="P677" s="225">
        <v>37.085589430894316</v>
      </c>
      <c r="Q677" s="225"/>
      <c r="R677" s="225">
        <v>29.37</v>
      </c>
      <c r="S677" s="223"/>
      <c r="T677" s="223">
        <v>34.270733739837418</v>
      </c>
      <c r="U677" s="223"/>
      <c r="V677" s="223">
        <v>31.899000000000001</v>
      </c>
      <c r="W677" s="11"/>
      <c r="Y677" s="225">
        <v>36492.220000000008</v>
      </c>
      <c r="Z677" s="225">
        <v>34753.57</v>
      </c>
      <c r="AB677" s="11"/>
      <c r="AC677" s="11"/>
      <c r="AD677" s="11"/>
      <c r="AE677" s="4"/>
      <c r="AF677" s="4"/>
    </row>
    <row r="678" spans="1:32" x14ac:dyDescent="0.2">
      <c r="A678" s="55"/>
      <c r="B678" s="11"/>
      <c r="C678" s="238" t="s">
        <v>585</v>
      </c>
      <c r="D678" s="238"/>
      <c r="E678" s="288">
        <v>8066</v>
      </c>
      <c r="F678" s="11"/>
      <c r="G678" s="11"/>
      <c r="H678" s="11"/>
      <c r="I678" s="11"/>
      <c r="J678" s="11"/>
      <c r="K678" s="11"/>
      <c r="M678" s="192">
        <v>13</v>
      </c>
      <c r="N678" s="69"/>
      <c r="P678" s="225">
        <v>47.555769230769222</v>
      </c>
      <c r="Q678" s="225"/>
      <c r="R678" s="225">
        <v>31.39</v>
      </c>
      <c r="S678" s="223"/>
      <c r="T678" s="223">
        <v>50.579307692307687</v>
      </c>
      <c r="U678" s="223"/>
      <c r="V678" s="223">
        <v>58.652999999999999</v>
      </c>
      <c r="W678" s="11"/>
      <c r="Y678" s="225">
        <v>1236.4499999999998</v>
      </c>
      <c r="Z678" s="225">
        <v>1273</v>
      </c>
      <c r="AB678" s="11"/>
      <c r="AC678" s="11"/>
      <c r="AD678" s="11"/>
      <c r="AE678" s="4"/>
      <c r="AF678" s="4"/>
    </row>
    <row r="679" spans="1:32" x14ac:dyDescent="0.2">
      <c r="A679" s="55"/>
      <c r="B679" s="11"/>
      <c r="C679" s="238" t="s">
        <v>585</v>
      </c>
      <c r="D679" s="238"/>
      <c r="E679" s="288">
        <v>8086</v>
      </c>
      <c r="F679" s="11"/>
      <c r="G679" s="11"/>
      <c r="H679" s="11"/>
      <c r="I679" s="11"/>
      <c r="J679" s="11"/>
      <c r="K679" s="11"/>
      <c r="M679" s="192">
        <v>246</v>
      </c>
      <c r="N679" s="69"/>
      <c r="P679" s="225">
        <v>50.658888888888903</v>
      </c>
      <c r="Q679" s="225"/>
      <c r="R679" s="225">
        <v>38.76</v>
      </c>
      <c r="S679" s="223"/>
      <c r="T679" s="223">
        <v>53.757083333333384</v>
      </c>
      <c r="U679" s="223"/>
      <c r="V679" s="223">
        <v>42.189</v>
      </c>
      <c r="W679" s="11"/>
      <c r="Y679" s="225">
        <v>25532.080000000005</v>
      </c>
      <c r="Z679" s="225">
        <v>25977.22</v>
      </c>
      <c r="AB679" s="11"/>
      <c r="AC679" s="11"/>
      <c r="AD679" s="11"/>
      <c r="AE679" s="4"/>
      <c r="AF679" s="4"/>
    </row>
    <row r="680" spans="1:32" x14ac:dyDescent="0.2">
      <c r="A680" s="55"/>
      <c r="B680" s="11"/>
      <c r="C680" s="238" t="s">
        <v>585</v>
      </c>
      <c r="D680" s="238"/>
      <c r="E680" s="288">
        <v>8096</v>
      </c>
      <c r="F680" s="11"/>
      <c r="G680" s="11"/>
      <c r="H680" s="11"/>
      <c r="I680" s="11"/>
      <c r="J680" s="11"/>
      <c r="K680" s="11"/>
      <c r="M680" s="192">
        <v>583</v>
      </c>
      <c r="N680" s="69"/>
      <c r="P680" s="225">
        <v>73.302305764411003</v>
      </c>
      <c r="Q680" s="225"/>
      <c r="R680" s="225">
        <v>65</v>
      </c>
      <c r="S680" s="223"/>
      <c r="T680" s="223">
        <v>80.796725146198867</v>
      </c>
      <c r="U680" s="223"/>
      <c r="V680" s="223">
        <v>80.262</v>
      </c>
      <c r="W680" s="11"/>
      <c r="Y680" s="225">
        <v>87742.859999999971</v>
      </c>
      <c r="Z680" s="225">
        <v>89677.99</v>
      </c>
      <c r="AB680" s="11"/>
      <c r="AC680" s="11"/>
      <c r="AD680" s="11"/>
      <c r="AE680" s="4"/>
      <c r="AF680" s="4"/>
    </row>
    <row r="681" spans="1:32" x14ac:dyDescent="0.2">
      <c r="A681" s="55"/>
      <c r="B681" s="11"/>
      <c r="C681" s="238" t="s">
        <v>587</v>
      </c>
      <c r="D681" s="238"/>
      <c r="E681" s="288">
        <v>8260</v>
      </c>
      <c r="F681" s="11"/>
      <c r="G681" s="11"/>
      <c r="H681" s="11"/>
      <c r="I681" s="11"/>
      <c r="J681" s="11"/>
      <c r="K681" s="11"/>
      <c r="M681" s="192">
        <v>221</v>
      </c>
      <c r="N681" s="69"/>
      <c r="P681" s="225">
        <v>19.994525000000014</v>
      </c>
      <c r="Q681" s="225"/>
      <c r="R681" s="225">
        <v>12.91</v>
      </c>
      <c r="S681" s="223"/>
      <c r="T681" s="223">
        <v>12.023864999999983</v>
      </c>
      <c r="U681" s="223"/>
      <c r="V681" s="223">
        <v>8.2319999999999993</v>
      </c>
      <c r="W681" s="11"/>
      <c r="Y681" s="225">
        <v>7997.8100000000059</v>
      </c>
      <c r="Z681" s="225">
        <v>6262.09</v>
      </c>
      <c r="AB681" s="11"/>
      <c r="AC681" s="11"/>
      <c r="AD681" s="11"/>
      <c r="AE681" s="4"/>
      <c r="AF681" s="4"/>
    </row>
    <row r="682" spans="1:32" x14ac:dyDescent="0.2">
      <c r="A682" s="55"/>
      <c r="B682" s="11"/>
      <c r="C682" s="238" t="s">
        <v>588</v>
      </c>
      <c r="D682" s="238"/>
      <c r="E682" s="288">
        <v>8330</v>
      </c>
      <c r="F682" s="11"/>
      <c r="G682" s="11"/>
      <c r="H682" s="11"/>
      <c r="I682" s="11"/>
      <c r="J682" s="11"/>
      <c r="K682" s="11"/>
      <c r="M682" s="192">
        <v>14</v>
      </c>
      <c r="N682" s="69"/>
      <c r="P682" s="225">
        <v>39.480740740740742</v>
      </c>
      <c r="Q682" s="225"/>
      <c r="R682" s="225">
        <v>35.17</v>
      </c>
      <c r="S682" s="223"/>
      <c r="T682" s="223">
        <v>36.586666666666666</v>
      </c>
      <c r="U682" s="223"/>
      <c r="V682" s="223">
        <v>36.015000000000001</v>
      </c>
      <c r="W682" s="11"/>
      <c r="Y682" s="225">
        <v>1065.98</v>
      </c>
      <c r="Z682" s="225">
        <v>979.76</v>
      </c>
      <c r="AB682" s="11"/>
      <c r="AC682" s="11"/>
      <c r="AD682" s="11"/>
      <c r="AE682" s="4"/>
      <c r="AF682" s="4"/>
    </row>
    <row r="683" spans="1:32" x14ac:dyDescent="0.2">
      <c r="A683" s="55"/>
      <c r="B683" s="11"/>
      <c r="C683" s="238" t="s">
        <v>589</v>
      </c>
      <c r="D683" s="238"/>
      <c r="E683" s="288">
        <v>8210</v>
      </c>
      <c r="F683" s="11"/>
      <c r="G683" s="11"/>
      <c r="H683" s="11"/>
      <c r="I683" s="11"/>
      <c r="J683" s="11"/>
      <c r="K683" s="11"/>
      <c r="M683" s="192">
        <v>1</v>
      </c>
      <c r="N683" s="69"/>
      <c r="P683" s="225">
        <v>41.97</v>
      </c>
      <c r="Q683" s="225"/>
      <c r="R683" s="225">
        <v>41.97</v>
      </c>
      <c r="S683" s="223"/>
      <c r="T683" s="223">
        <v>43.218000000000004</v>
      </c>
      <c r="U683" s="223"/>
      <c r="V683" s="223">
        <v>43.218000000000004</v>
      </c>
      <c r="W683" s="11"/>
      <c r="Y683" s="225">
        <v>83.94</v>
      </c>
      <c r="Z683" s="225">
        <v>83.94</v>
      </c>
      <c r="AB683" s="11"/>
      <c r="AC683" s="11"/>
      <c r="AD683" s="11"/>
      <c r="AE683" s="4"/>
      <c r="AF683" s="4"/>
    </row>
    <row r="684" spans="1:32" x14ac:dyDescent="0.2">
      <c r="A684" s="55"/>
      <c r="B684" s="11"/>
      <c r="C684" s="238" t="s">
        <v>589</v>
      </c>
      <c r="D684" s="238"/>
      <c r="E684" s="288">
        <v>8252</v>
      </c>
      <c r="F684" s="11"/>
      <c r="G684" s="11"/>
      <c r="H684" s="11"/>
      <c r="I684" s="11"/>
      <c r="J684" s="11"/>
      <c r="K684" s="11"/>
      <c r="M684" s="192">
        <v>65</v>
      </c>
      <c r="N684" s="69"/>
      <c r="P684" s="225">
        <v>42.160312500000003</v>
      </c>
      <c r="Q684" s="225"/>
      <c r="R684" s="225">
        <v>35.44</v>
      </c>
      <c r="S684" s="223"/>
      <c r="T684" s="223">
        <v>39.375328124999982</v>
      </c>
      <c r="U684" s="223"/>
      <c r="V684" s="223">
        <v>36.529499999999999</v>
      </c>
      <c r="W684" s="11"/>
      <c r="Y684" s="225">
        <v>5396.52</v>
      </c>
      <c r="Z684" s="225">
        <v>4966.34</v>
      </c>
      <c r="AB684" s="11"/>
      <c r="AC684" s="11"/>
      <c r="AD684" s="11"/>
      <c r="AE684" s="4"/>
      <c r="AF684" s="4"/>
    </row>
    <row r="685" spans="1:32" x14ac:dyDescent="0.2">
      <c r="A685" s="55"/>
      <c r="B685" s="11"/>
      <c r="C685" s="238" t="s">
        <v>852</v>
      </c>
      <c r="D685" s="238"/>
      <c r="E685" s="288">
        <v>8260</v>
      </c>
      <c r="F685" s="11"/>
      <c r="G685" s="11"/>
      <c r="H685" s="11"/>
      <c r="I685" s="11"/>
      <c r="J685" s="11"/>
      <c r="K685" s="11"/>
      <c r="M685" s="192">
        <v>4</v>
      </c>
      <c r="N685" s="69"/>
      <c r="P685" s="225">
        <v>21.215</v>
      </c>
      <c r="Q685" s="225"/>
      <c r="R685" s="225">
        <v>16.484999999999999</v>
      </c>
      <c r="S685" s="223"/>
      <c r="T685" s="223">
        <v>19.036499999999997</v>
      </c>
      <c r="U685" s="223"/>
      <c r="V685" s="223">
        <v>15.9495</v>
      </c>
      <c r="W685" s="11"/>
      <c r="Y685" s="225">
        <v>169.72</v>
      </c>
      <c r="Z685" s="225">
        <v>169.72</v>
      </c>
      <c r="AB685" s="11"/>
      <c r="AC685" s="11"/>
      <c r="AD685" s="11"/>
      <c r="AE685" s="4"/>
      <c r="AF685" s="4"/>
    </row>
    <row r="686" spans="1:32" x14ac:dyDescent="0.2">
      <c r="A686" s="55"/>
      <c r="B686" s="11"/>
      <c r="C686" s="238" t="s">
        <v>622</v>
      </c>
      <c r="D686" s="238"/>
      <c r="E686" s="288">
        <v>8204</v>
      </c>
      <c r="F686" s="11"/>
      <c r="G686" s="11"/>
      <c r="H686" s="11"/>
      <c r="I686" s="11"/>
      <c r="J686" s="11"/>
      <c r="K686" s="11"/>
      <c r="M686" s="192">
        <v>1</v>
      </c>
      <c r="N686" s="69"/>
      <c r="P686" s="225">
        <v>6.13</v>
      </c>
      <c r="Q686" s="225"/>
      <c r="R686" s="225">
        <v>6.13</v>
      </c>
      <c r="S686" s="223"/>
      <c r="T686" s="223">
        <v>1.0289999999999999</v>
      </c>
      <c r="U686" s="223"/>
      <c r="V686" s="223">
        <v>1.0289999999999999</v>
      </c>
      <c r="W686" s="11"/>
      <c r="Y686" s="225">
        <v>12.26</v>
      </c>
      <c r="Z686" s="225">
        <v>12.26</v>
      </c>
      <c r="AB686" s="11"/>
      <c r="AC686" s="11"/>
      <c r="AD686" s="11"/>
      <c r="AE686" s="4"/>
      <c r="AF686" s="4"/>
    </row>
    <row r="687" spans="1:32" x14ac:dyDescent="0.2">
      <c r="A687" s="55"/>
      <c r="B687" s="11"/>
      <c r="C687" s="238" t="s">
        <v>622</v>
      </c>
      <c r="D687" s="238"/>
      <c r="E687" s="288">
        <v>8206</v>
      </c>
      <c r="F687" s="11"/>
      <c r="G687" s="11"/>
      <c r="H687" s="11"/>
      <c r="I687" s="11"/>
      <c r="J687" s="11"/>
      <c r="K687" s="11"/>
      <c r="M687" s="192">
        <v>1</v>
      </c>
      <c r="N687" s="69"/>
      <c r="P687" s="225">
        <v>7.6949999999999994</v>
      </c>
      <c r="Q687" s="225"/>
      <c r="R687" s="225">
        <v>7.6950000000000003</v>
      </c>
      <c r="S687" s="223"/>
      <c r="T687" s="223">
        <v>3.0870000000000002</v>
      </c>
      <c r="U687" s="223"/>
      <c r="V687" s="223">
        <v>3.0870000000000002</v>
      </c>
      <c r="W687" s="11"/>
      <c r="Y687" s="225">
        <v>15.389999999999999</v>
      </c>
      <c r="Z687" s="225">
        <v>15.39</v>
      </c>
      <c r="AB687" s="11"/>
      <c r="AC687" s="11"/>
      <c r="AD687" s="11"/>
      <c r="AE687" s="4"/>
      <c r="AF687" s="4"/>
    </row>
    <row r="688" spans="1:32" x14ac:dyDescent="0.2">
      <c r="A688" s="55"/>
      <c r="B688" s="11"/>
      <c r="C688" s="238" t="s">
        <v>622</v>
      </c>
      <c r="D688" s="238"/>
      <c r="E688" s="288">
        <v>8260</v>
      </c>
      <c r="F688" s="11"/>
      <c r="G688" s="11"/>
      <c r="H688" s="11"/>
      <c r="I688" s="11"/>
      <c r="J688" s="11"/>
      <c r="K688" s="11"/>
      <c r="M688" s="192">
        <v>1039</v>
      </c>
      <c r="N688" s="69"/>
      <c r="P688" s="225">
        <v>23.005277217741952</v>
      </c>
      <c r="Q688" s="225"/>
      <c r="R688" s="225">
        <v>13.79</v>
      </c>
      <c r="S688" s="223"/>
      <c r="T688" s="223">
        <v>16.263863911290429</v>
      </c>
      <c r="U688" s="223"/>
      <c r="V688" s="223">
        <v>7.7210000000000001</v>
      </c>
      <c r="W688" s="11"/>
      <c r="Y688" s="225">
        <v>45642.47000000003</v>
      </c>
      <c r="Z688" s="225">
        <v>38195.519999999997</v>
      </c>
      <c r="AB688" s="11"/>
      <c r="AC688" s="11"/>
      <c r="AD688" s="11"/>
      <c r="AE688" s="4"/>
      <c r="AF688" s="4"/>
    </row>
    <row r="689" spans="1:32" x14ac:dyDescent="0.2">
      <c r="A689" s="55"/>
      <c r="B689" s="11"/>
      <c r="C689" s="238" t="s">
        <v>590</v>
      </c>
      <c r="D689" s="238"/>
      <c r="E689" s="288">
        <v>8026</v>
      </c>
      <c r="F689" s="11"/>
      <c r="G689" s="11"/>
      <c r="H689" s="11"/>
      <c r="I689" s="11"/>
      <c r="J689" s="11"/>
      <c r="K689" s="11"/>
      <c r="M689" s="192">
        <v>1</v>
      </c>
      <c r="N689" s="69"/>
      <c r="P689" s="225">
        <v>7.52</v>
      </c>
      <c r="Q689" s="225"/>
      <c r="R689" s="225">
        <v>7.5200000000000005</v>
      </c>
      <c r="S689" s="223"/>
      <c r="T689" s="223">
        <v>3.09</v>
      </c>
      <c r="U689" s="223"/>
      <c r="V689" s="223">
        <v>3.09</v>
      </c>
      <c r="W689" s="11"/>
      <c r="Y689" s="225">
        <v>15.04</v>
      </c>
      <c r="Z689" s="225">
        <v>15.04</v>
      </c>
      <c r="AB689" s="11"/>
      <c r="AC689" s="11"/>
      <c r="AD689" s="11"/>
      <c r="AE689" s="4"/>
      <c r="AF689" s="4"/>
    </row>
    <row r="690" spans="1:32" x14ac:dyDescent="0.2">
      <c r="A690" s="55"/>
      <c r="B690" s="11"/>
      <c r="C690" s="238" t="s">
        <v>590</v>
      </c>
      <c r="D690" s="238"/>
      <c r="E690" s="288">
        <v>8060</v>
      </c>
      <c r="F690" s="11"/>
      <c r="G690" s="11"/>
      <c r="H690" s="11"/>
      <c r="I690" s="11"/>
      <c r="J690" s="11"/>
      <c r="K690" s="11"/>
      <c r="M690" s="192">
        <v>1</v>
      </c>
      <c r="N690" s="69"/>
      <c r="P690" s="225">
        <v>7.6949999999999994</v>
      </c>
      <c r="Q690" s="225"/>
      <c r="R690" s="225">
        <v>7.6950000000000003</v>
      </c>
      <c r="S690" s="223"/>
      <c r="T690" s="223">
        <v>3.0870000000000002</v>
      </c>
      <c r="U690" s="223"/>
      <c r="V690" s="223">
        <v>3.0870000000000002</v>
      </c>
      <c r="W690" s="11"/>
      <c r="Y690" s="225">
        <v>15.389999999999999</v>
      </c>
      <c r="Z690" s="225">
        <v>15.39</v>
      </c>
      <c r="AB690" s="11"/>
      <c r="AC690" s="11"/>
      <c r="AD690" s="11"/>
      <c r="AE690" s="4"/>
      <c r="AF690" s="4"/>
    </row>
    <row r="691" spans="1:32" x14ac:dyDescent="0.2">
      <c r="A691" s="55"/>
      <c r="B691" s="11"/>
      <c r="C691" s="238" t="s">
        <v>590</v>
      </c>
      <c r="D691" s="238"/>
      <c r="E691" s="288">
        <v>8260</v>
      </c>
      <c r="F691" s="11"/>
      <c r="G691" s="11"/>
      <c r="H691" s="11"/>
      <c r="I691" s="11"/>
      <c r="J691" s="11"/>
      <c r="K691" s="11"/>
      <c r="M691" s="192">
        <v>12602</v>
      </c>
      <c r="N691" s="69"/>
      <c r="P691" s="225">
        <v>17.963467093152342</v>
      </c>
      <c r="Q691" s="225"/>
      <c r="R691" s="225">
        <v>17.392916666666668</v>
      </c>
      <c r="S691" s="223"/>
      <c r="T691" s="223">
        <v>14.509405080589614</v>
      </c>
      <c r="U691" s="223"/>
      <c r="V691" s="223">
        <v>13.981083333333336</v>
      </c>
      <c r="W691" s="11"/>
      <c r="Y691" s="225">
        <v>451476.18000000092</v>
      </c>
      <c r="Z691" s="225">
        <v>382359.460000002</v>
      </c>
      <c r="AB691" s="11"/>
      <c r="AC691" s="11"/>
      <c r="AD691" s="11"/>
      <c r="AE691" s="4"/>
      <c r="AF691" s="4"/>
    </row>
    <row r="692" spans="1:32" x14ac:dyDescent="0.2">
      <c r="A692" s="55"/>
      <c r="B692" s="11"/>
      <c r="C692" s="238" t="s">
        <v>590</v>
      </c>
      <c r="D692" s="238"/>
      <c r="E692" s="288">
        <v>8261</v>
      </c>
      <c r="F692" s="11"/>
      <c r="G692" s="11"/>
      <c r="H692" s="11"/>
      <c r="I692" s="11"/>
      <c r="J692" s="11"/>
      <c r="K692" s="11"/>
      <c r="M692" s="192">
        <v>2</v>
      </c>
      <c r="N692" s="69"/>
      <c r="P692" s="225">
        <v>20.88</v>
      </c>
      <c r="Q692" s="225"/>
      <c r="R692" s="225">
        <v>14.004999999999999</v>
      </c>
      <c r="S692" s="223"/>
      <c r="T692" s="223">
        <v>18.539000000000001</v>
      </c>
      <c r="U692" s="223"/>
      <c r="V692" s="223">
        <v>18.539000000000001</v>
      </c>
      <c r="W692" s="11"/>
      <c r="Y692" s="225">
        <v>83.52</v>
      </c>
      <c r="Z692" s="225">
        <v>83.52</v>
      </c>
      <c r="AB692" s="11"/>
      <c r="AC692" s="11"/>
      <c r="AD692" s="11"/>
      <c r="AE692" s="4"/>
      <c r="AF692" s="4"/>
    </row>
    <row r="693" spans="1:32" x14ac:dyDescent="0.2">
      <c r="A693" s="55"/>
      <c r="B693" s="11"/>
      <c r="C693" s="238" t="s">
        <v>590</v>
      </c>
      <c r="D693" s="238"/>
      <c r="E693" s="288">
        <v>83260</v>
      </c>
      <c r="F693" s="11"/>
      <c r="G693" s="11"/>
      <c r="H693" s="11"/>
      <c r="I693" s="11"/>
      <c r="J693" s="11"/>
      <c r="K693" s="11"/>
      <c r="M693" s="192">
        <v>1</v>
      </c>
      <c r="N693" s="69"/>
      <c r="P693" s="225">
        <v>0</v>
      </c>
      <c r="Q693" s="225"/>
      <c r="R693" s="225">
        <v>0</v>
      </c>
      <c r="S693" s="223"/>
      <c r="T693" s="223">
        <v>0</v>
      </c>
      <c r="U693" s="223"/>
      <c r="V693" s="223">
        <v>0</v>
      </c>
      <c r="W693" s="11"/>
      <c r="Y693" s="225">
        <v>0</v>
      </c>
      <c r="Z693" s="225">
        <v>0</v>
      </c>
      <c r="AB693" s="11"/>
      <c r="AC693" s="11"/>
      <c r="AD693" s="11"/>
      <c r="AE693" s="4"/>
      <c r="AF693" s="4"/>
    </row>
    <row r="694" spans="1:32" x14ac:dyDescent="0.2">
      <c r="A694" s="55"/>
      <c r="B694" s="11"/>
      <c r="C694" s="238" t="s">
        <v>853</v>
      </c>
      <c r="D694" s="238"/>
      <c r="E694" s="288">
        <v>8094</v>
      </c>
      <c r="F694" s="11"/>
      <c r="G694" s="11"/>
      <c r="H694" s="11"/>
      <c r="I694" s="11"/>
      <c r="J694" s="11"/>
      <c r="K694" s="11"/>
      <c r="M694" s="192">
        <v>1</v>
      </c>
      <c r="N694" s="69"/>
      <c r="P694" s="225">
        <v>20.89</v>
      </c>
      <c r="Q694" s="225"/>
      <c r="R694" s="225">
        <v>20.89</v>
      </c>
      <c r="S694" s="223"/>
      <c r="T694" s="223">
        <v>18.521999999999998</v>
      </c>
      <c r="U694" s="223"/>
      <c r="V694" s="223">
        <v>18.521999999999998</v>
      </c>
      <c r="W694" s="11"/>
      <c r="Y694" s="225">
        <v>41.78</v>
      </c>
      <c r="Z694" s="225">
        <v>41.78</v>
      </c>
      <c r="AB694" s="11"/>
      <c r="AC694" s="11"/>
      <c r="AD694" s="11"/>
      <c r="AE694" s="4"/>
      <c r="AF694" s="4"/>
    </row>
    <row r="695" spans="1:32" x14ac:dyDescent="0.2">
      <c r="A695" s="55"/>
      <c r="B695" s="11"/>
      <c r="C695" s="238" t="s">
        <v>591</v>
      </c>
      <c r="D695" s="238"/>
      <c r="E695" s="288">
        <v>8049</v>
      </c>
      <c r="F695" s="11"/>
      <c r="G695" s="11"/>
      <c r="H695" s="11"/>
      <c r="I695" s="11"/>
      <c r="J695" s="11"/>
      <c r="K695" s="11"/>
      <c r="M695" s="192">
        <v>1</v>
      </c>
      <c r="N695" s="69"/>
      <c r="P695" s="225">
        <v>6.2174999999999994</v>
      </c>
      <c r="Q695" s="225"/>
      <c r="R695" s="225">
        <v>5.785000000000001</v>
      </c>
      <c r="S695" s="223"/>
      <c r="T695" s="223">
        <v>1.0289999999999999</v>
      </c>
      <c r="U695" s="223"/>
      <c r="V695" s="223">
        <v>1.0289999999999999</v>
      </c>
      <c r="W695" s="11"/>
      <c r="Y695" s="225">
        <v>24.869999999999997</v>
      </c>
      <c r="Z695" s="225">
        <v>24.87</v>
      </c>
      <c r="AB695" s="11"/>
      <c r="AC695" s="11"/>
      <c r="AD695" s="11"/>
      <c r="AE695" s="4"/>
      <c r="AF695" s="4"/>
    </row>
    <row r="696" spans="1:32" x14ac:dyDescent="0.2">
      <c r="A696" s="55"/>
      <c r="B696" s="11"/>
      <c r="C696" s="238" t="s">
        <v>591</v>
      </c>
      <c r="D696" s="238"/>
      <c r="E696" s="288">
        <v>8094</v>
      </c>
      <c r="F696" s="11"/>
      <c r="G696" s="11"/>
      <c r="H696" s="11"/>
      <c r="I696" s="11"/>
      <c r="J696" s="11"/>
      <c r="K696" s="11"/>
      <c r="M696" s="192">
        <v>11922</v>
      </c>
      <c r="N696" s="69"/>
      <c r="P696" s="225">
        <v>39.328771908215415</v>
      </c>
      <c r="Q696" s="225"/>
      <c r="R696" s="225">
        <v>35.183874999999986</v>
      </c>
      <c r="S696" s="223"/>
      <c r="T696" s="223">
        <v>37.717929843151254</v>
      </c>
      <c r="U696" s="223"/>
      <c r="V696" s="223">
        <v>33.493949999999998</v>
      </c>
      <c r="W696" s="11"/>
      <c r="Y696" s="225">
        <v>1355304.2800000119</v>
      </c>
      <c r="Z696" s="225">
        <v>1298998.45000001</v>
      </c>
      <c r="AB696" s="11"/>
      <c r="AC696" s="11"/>
      <c r="AD696" s="11"/>
      <c r="AE696" s="4"/>
      <c r="AF696" s="4"/>
    </row>
    <row r="697" spans="1:32" x14ac:dyDescent="0.2">
      <c r="A697" s="55"/>
      <c r="B697" s="11"/>
      <c r="C697" s="238" t="s">
        <v>591</v>
      </c>
      <c r="D697" s="238"/>
      <c r="E697" s="288">
        <v>8322</v>
      </c>
      <c r="F697" s="11"/>
      <c r="G697" s="11"/>
      <c r="H697" s="11"/>
      <c r="I697" s="11"/>
      <c r="J697" s="11"/>
      <c r="K697" s="11"/>
      <c r="M697" s="192">
        <v>1</v>
      </c>
      <c r="N697" s="69"/>
      <c r="P697" s="225">
        <v>63</v>
      </c>
      <c r="Q697" s="225"/>
      <c r="R697" s="225">
        <v>63</v>
      </c>
      <c r="S697" s="223"/>
      <c r="T697" s="223">
        <v>52.478999999999999</v>
      </c>
      <c r="U697" s="223"/>
      <c r="V697" s="223">
        <v>52.478999999999999</v>
      </c>
      <c r="W697" s="11"/>
      <c r="Y697" s="225">
        <v>126</v>
      </c>
      <c r="Z697" s="225">
        <v>99.75</v>
      </c>
      <c r="AB697" s="11"/>
      <c r="AC697" s="11"/>
      <c r="AD697" s="11"/>
      <c r="AE697" s="4"/>
      <c r="AF697" s="4"/>
    </row>
    <row r="698" spans="1:32" x14ac:dyDescent="0.2">
      <c r="A698" s="55"/>
      <c r="B698" s="11"/>
      <c r="C698" s="238" t="s">
        <v>591</v>
      </c>
      <c r="D698" s="238"/>
      <c r="E698" s="288">
        <v>8346</v>
      </c>
      <c r="F698" s="11"/>
      <c r="G698" s="11"/>
      <c r="H698" s="11"/>
      <c r="I698" s="11"/>
      <c r="J698" s="11"/>
      <c r="K698" s="11"/>
      <c r="M698" s="192">
        <v>1</v>
      </c>
      <c r="N698" s="69"/>
      <c r="P698" s="225">
        <v>28.445</v>
      </c>
      <c r="Q698" s="225"/>
      <c r="R698" s="225">
        <v>28.445</v>
      </c>
      <c r="S698" s="223"/>
      <c r="T698" s="223">
        <v>26.754000000000001</v>
      </c>
      <c r="U698" s="223"/>
      <c r="V698" s="223">
        <v>26.754000000000001</v>
      </c>
      <c r="W698" s="11"/>
      <c r="Y698" s="225">
        <v>56.89</v>
      </c>
      <c r="Z698" s="225">
        <v>56.89</v>
      </c>
      <c r="AB698" s="11"/>
      <c r="AC698" s="11"/>
      <c r="AD698" s="11"/>
      <c r="AE698" s="4"/>
      <c r="AF698" s="4"/>
    </row>
    <row r="699" spans="1:32" x14ac:dyDescent="0.2">
      <c r="A699" s="55"/>
      <c r="B699" s="11"/>
      <c r="C699" s="238" t="s">
        <v>854</v>
      </c>
      <c r="D699" s="238"/>
      <c r="E699" s="288">
        <v>8094</v>
      </c>
      <c r="F699" s="11"/>
      <c r="G699" s="11"/>
      <c r="H699" s="11"/>
      <c r="I699" s="11"/>
      <c r="J699" s="11"/>
      <c r="K699" s="11"/>
      <c r="M699" s="192">
        <v>1</v>
      </c>
      <c r="N699" s="69"/>
      <c r="P699" s="225">
        <v>65.69</v>
      </c>
      <c r="Q699" s="225"/>
      <c r="R699" s="225">
        <v>65.69</v>
      </c>
      <c r="S699" s="223"/>
      <c r="T699" s="223">
        <v>71.001000000000005</v>
      </c>
      <c r="U699" s="223"/>
      <c r="V699" s="223">
        <v>71.001000000000005</v>
      </c>
      <c r="W699" s="11"/>
      <c r="Y699" s="225">
        <v>131.38</v>
      </c>
      <c r="Z699" s="225">
        <v>131.38</v>
      </c>
      <c r="AB699" s="11"/>
      <c r="AC699" s="11"/>
      <c r="AD699" s="11"/>
      <c r="AE699" s="4"/>
      <c r="AF699" s="4"/>
    </row>
    <row r="700" spans="1:32" x14ac:dyDescent="0.2">
      <c r="A700" s="55"/>
      <c r="B700" s="11"/>
      <c r="C700" s="238" t="s">
        <v>855</v>
      </c>
      <c r="D700" s="238"/>
      <c r="E700" s="288">
        <v>8260</v>
      </c>
      <c r="F700" s="11"/>
      <c r="G700" s="11"/>
      <c r="H700" s="11"/>
      <c r="I700" s="11"/>
      <c r="J700" s="11"/>
      <c r="K700" s="11"/>
      <c r="M700" s="192">
        <v>3</v>
      </c>
      <c r="N700" s="69"/>
      <c r="P700" s="225">
        <v>6.8833333333333329</v>
      </c>
      <c r="Q700" s="225"/>
      <c r="R700" s="225">
        <v>4.9000000000000004</v>
      </c>
      <c r="S700" s="223"/>
      <c r="T700" s="223">
        <v>0</v>
      </c>
      <c r="U700" s="223"/>
      <c r="V700" s="223">
        <v>0</v>
      </c>
      <c r="W700" s="11"/>
      <c r="Y700" s="225">
        <v>20.65</v>
      </c>
      <c r="Z700" s="225">
        <v>20.65</v>
      </c>
      <c r="AB700" s="11"/>
      <c r="AC700" s="11"/>
      <c r="AD700" s="11"/>
      <c r="AE700" s="4"/>
      <c r="AF700" s="4"/>
    </row>
    <row r="701" spans="1:32" x14ac:dyDescent="0.2">
      <c r="A701" s="55"/>
      <c r="B701" s="11"/>
      <c r="C701" s="238" t="s">
        <v>856</v>
      </c>
      <c r="D701" s="238"/>
      <c r="E701" s="288">
        <v>8037</v>
      </c>
      <c r="F701" s="11"/>
      <c r="G701" s="11"/>
      <c r="H701" s="11"/>
      <c r="I701" s="11"/>
      <c r="J701" s="11"/>
      <c r="K701" s="11"/>
      <c r="M701" s="192">
        <v>4</v>
      </c>
      <c r="N701" s="69"/>
      <c r="P701" s="225">
        <v>74.39</v>
      </c>
      <c r="Q701" s="225"/>
      <c r="R701" s="225">
        <v>55.370000000000005</v>
      </c>
      <c r="S701" s="223"/>
      <c r="T701" s="223">
        <v>81.033750000000012</v>
      </c>
      <c r="U701" s="223"/>
      <c r="V701" s="223">
        <v>84.892499999999998</v>
      </c>
      <c r="W701" s="11"/>
      <c r="Y701" s="225">
        <v>595.12</v>
      </c>
      <c r="Z701" s="225">
        <v>595.12</v>
      </c>
      <c r="AB701" s="11"/>
      <c r="AC701" s="11"/>
      <c r="AD701" s="11"/>
      <c r="AE701" s="4"/>
      <c r="AF701" s="4"/>
    </row>
    <row r="702" spans="1:32" x14ac:dyDescent="0.2">
      <c r="A702" s="55"/>
      <c r="B702" s="11"/>
      <c r="C702" s="238" t="s">
        <v>593</v>
      </c>
      <c r="D702" s="238"/>
      <c r="E702" s="288">
        <v>8004</v>
      </c>
      <c r="F702" s="11"/>
      <c r="G702" s="11"/>
      <c r="H702" s="11"/>
      <c r="I702" s="11"/>
      <c r="J702" s="11"/>
      <c r="K702" s="11"/>
      <c r="M702" s="192">
        <v>39</v>
      </c>
      <c r="N702" s="69"/>
      <c r="P702" s="225">
        <v>67.733720930232565</v>
      </c>
      <c r="Q702" s="225"/>
      <c r="R702" s="225">
        <v>67.39</v>
      </c>
      <c r="S702" s="223"/>
      <c r="T702" s="223">
        <v>64.850930232558099</v>
      </c>
      <c r="U702" s="223"/>
      <c r="V702" s="223">
        <v>61.74</v>
      </c>
      <c r="W702" s="11"/>
      <c r="Y702" s="225">
        <v>5825.1</v>
      </c>
      <c r="Z702" s="225">
        <v>5361.31</v>
      </c>
      <c r="AB702" s="11"/>
      <c r="AC702" s="11"/>
      <c r="AD702" s="11"/>
      <c r="AE702" s="4"/>
      <c r="AF702" s="4"/>
    </row>
    <row r="703" spans="1:32" x14ac:dyDescent="0.2">
      <c r="A703" s="55"/>
      <c r="B703" s="11"/>
      <c r="C703" s="238" t="s">
        <v>593</v>
      </c>
      <c r="D703" s="238"/>
      <c r="E703" s="288">
        <v>8009</v>
      </c>
      <c r="F703" s="11"/>
      <c r="G703" s="11"/>
      <c r="H703" s="11"/>
      <c r="I703" s="11"/>
      <c r="J703" s="11"/>
      <c r="K703" s="11"/>
      <c r="M703" s="192">
        <v>172</v>
      </c>
      <c r="N703" s="69"/>
      <c r="P703" s="225">
        <v>62.608555858310616</v>
      </c>
      <c r="Q703" s="225"/>
      <c r="R703" s="225">
        <v>58.29</v>
      </c>
      <c r="S703" s="223"/>
      <c r="T703" s="223">
        <v>61.914119891008163</v>
      </c>
      <c r="U703" s="223"/>
      <c r="V703" s="223">
        <v>57.624000000000002</v>
      </c>
      <c r="W703" s="11"/>
      <c r="Y703" s="225">
        <v>22977.339999999997</v>
      </c>
      <c r="Z703" s="225">
        <v>21503.46</v>
      </c>
      <c r="AB703" s="11"/>
      <c r="AC703" s="11"/>
      <c r="AD703" s="11"/>
      <c r="AE703" s="4"/>
      <c r="AF703" s="4"/>
    </row>
    <row r="704" spans="1:32" x14ac:dyDescent="0.2">
      <c r="A704" s="55"/>
      <c r="B704" s="11"/>
      <c r="C704" s="238" t="s">
        <v>593</v>
      </c>
      <c r="D704" s="238"/>
      <c r="E704" s="288">
        <v>8018</v>
      </c>
      <c r="F704" s="11"/>
      <c r="G704" s="11"/>
      <c r="H704" s="11"/>
      <c r="I704" s="11"/>
      <c r="J704" s="11"/>
      <c r="K704" s="11"/>
      <c r="M704" s="192">
        <v>13</v>
      </c>
      <c r="N704" s="69"/>
      <c r="P704" s="225">
        <v>76.11615384615385</v>
      </c>
      <c r="Q704" s="225"/>
      <c r="R704" s="225">
        <v>61.82</v>
      </c>
      <c r="S704" s="223"/>
      <c r="T704" s="223">
        <v>77.729076923076931</v>
      </c>
      <c r="U704" s="223"/>
      <c r="V704" s="223">
        <v>79.233000000000004</v>
      </c>
      <c r="W704" s="11"/>
      <c r="Y704" s="225">
        <v>1979.02</v>
      </c>
      <c r="Z704" s="225">
        <v>1861.82</v>
      </c>
      <c r="AB704" s="11"/>
      <c r="AC704" s="11"/>
      <c r="AD704" s="11"/>
      <c r="AE704" s="4"/>
      <c r="AF704" s="4"/>
    </row>
    <row r="705" spans="1:32" x14ac:dyDescent="0.2">
      <c r="A705" s="55"/>
      <c r="B705" s="11"/>
      <c r="C705" s="238" t="s">
        <v>593</v>
      </c>
      <c r="D705" s="238"/>
      <c r="E705" s="288">
        <v>8037</v>
      </c>
      <c r="F705" s="11"/>
      <c r="G705" s="11"/>
      <c r="H705" s="11"/>
      <c r="I705" s="11"/>
      <c r="J705" s="11"/>
      <c r="K705" s="11"/>
      <c r="M705" s="192">
        <v>182</v>
      </c>
      <c r="N705" s="69"/>
      <c r="P705" s="225">
        <v>64.740485175202153</v>
      </c>
      <c r="Q705" s="225"/>
      <c r="R705" s="225">
        <v>54.67</v>
      </c>
      <c r="S705" s="223"/>
      <c r="T705" s="223">
        <v>64.530226415094333</v>
      </c>
      <c r="U705" s="223"/>
      <c r="V705" s="223">
        <v>60.710999999999999</v>
      </c>
      <c r="W705" s="11"/>
      <c r="Y705" s="225">
        <v>24018.720000000001</v>
      </c>
      <c r="Z705" s="225">
        <v>22667.5</v>
      </c>
      <c r="AB705" s="11"/>
      <c r="AC705" s="11"/>
      <c r="AD705" s="11"/>
      <c r="AE705" s="4"/>
      <c r="AF705" s="4"/>
    </row>
    <row r="706" spans="1:32" x14ac:dyDescent="0.2">
      <c r="A706" s="55"/>
      <c r="B706" s="11"/>
      <c r="C706" s="238" t="s">
        <v>593</v>
      </c>
      <c r="D706" s="238"/>
      <c r="E706" s="288">
        <v>8081</v>
      </c>
      <c r="F706" s="11"/>
      <c r="G706" s="11"/>
      <c r="H706" s="11"/>
      <c r="I706" s="11"/>
      <c r="J706" s="11"/>
      <c r="K706" s="11"/>
      <c r="M706" s="192">
        <v>1258</v>
      </c>
      <c r="N706" s="69"/>
      <c r="P706" s="225">
        <v>66.752544423440511</v>
      </c>
      <c r="Q706" s="225"/>
      <c r="R706" s="225">
        <v>57</v>
      </c>
      <c r="S706" s="223"/>
      <c r="T706" s="223">
        <v>70.378324385633292</v>
      </c>
      <c r="U706" s="223"/>
      <c r="V706" s="223">
        <v>65.855999999999995</v>
      </c>
      <c r="W706" s="11"/>
      <c r="Y706" s="225">
        <v>176560.48000000016</v>
      </c>
      <c r="Z706" s="225">
        <v>175326.38</v>
      </c>
      <c r="AB706" s="11"/>
      <c r="AC706" s="11"/>
      <c r="AD706" s="11"/>
      <c r="AE706" s="4"/>
      <c r="AF706" s="4"/>
    </row>
    <row r="707" spans="1:32" x14ac:dyDescent="0.2">
      <c r="A707" s="55"/>
      <c r="B707" s="11"/>
      <c r="C707" s="238" t="s">
        <v>593</v>
      </c>
      <c r="D707" s="238"/>
      <c r="E707" s="288">
        <v>8085</v>
      </c>
      <c r="F707" s="11"/>
      <c r="G707" s="11"/>
      <c r="H707" s="11"/>
      <c r="I707" s="11"/>
      <c r="J707" s="11"/>
      <c r="K707" s="11"/>
      <c r="M707" s="192">
        <v>1</v>
      </c>
      <c r="N707" s="69"/>
      <c r="P707" s="225">
        <v>16.490000000000002</v>
      </c>
      <c r="Q707" s="225"/>
      <c r="R707" s="225">
        <v>16.490000000000002</v>
      </c>
      <c r="S707" s="223"/>
      <c r="T707" s="223">
        <v>13.377000000000001</v>
      </c>
      <c r="U707" s="223"/>
      <c r="V707" s="223">
        <v>13.377000000000001</v>
      </c>
      <c r="W707" s="11"/>
      <c r="Y707" s="225">
        <v>32.980000000000004</v>
      </c>
      <c r="Z707" s="225">
        <v>32.979999999999997</v>
      </c>
      <c r="AB707" s="11"/>
      <c r="AC707" s="11"/>
      <c r="AD707" s="11"/>
      <c r="AE707" s="4"/>
      <c r="AF707" s="4"/>
    </row>
    <row r="708" spans="1:32" x14ac:dyDescent="0.2">
      <c r="A708" s="55"/>
      <c r="B708" s="11"/>
      <c r="C708" s="238" t="s">
        <v>593</v>
      </c>
      <c r="D708" s="238"/>
      <c r="E708" s="288">
        <v>8089</v>
      </c>
      <c r="F708" s="11"/>
      <c r="G708" s="11"/>
      <c r="H708" s="11"/>
      <c r="I708" s="11"/>
      <c r="J708" s="11"/>
      <c r="K708" s="11"/>
      <c r="M708" s="192">
        <v>90</v>
      </c>
      <c r="N708" s="69"/>
      <c r="P708" s="225">
        <v>69.088421052631588</v>
      </c>
      <c r="Q708" s="225"/>
      <c r="R708" s="225">
        <v>65.5</v>
      </c>
      <c r="S708" s="223"/>
      <c r="T708" s="223">
        <v>71.726715789473673</v>
      </c>
      <c r="U708" s="223"/>
      <c r="V708" s="223">
        <v>65.855999999999995</v>
      </c>
      <c r="W708" s="11"/>
      <c r="Y708" s="225">
        <v>13126.800000000003</v>
      </c>
      <c r="Z708" s="225">
        <v>12801.12</v>
      </c>
      <c r="AB708" s="11"/>
      <c r="AC708" s="11"/>
      <c r="AD708" s="11"/>
      <c r="AE708" s="4"/>
      <c r="AF708" s="4"/>
    </row>
    <row r="709" spans="1:32" x14ac:dyDescent="0.2">
      <c r="A709" s="55"/>
      <c r="B709" s="11"/>
      <c r="C709" s="238" t="s">
        <v>593</v>
      </c>
      <c r="D709" s="238"/>
      <c r="E709" s="288">
        <v>8095</v>
      </c>
      <c r="F709" s="11"/>
      <c r="G709" s="11"/>
      <c r="H709" s="11"/>
      <c r="I709" s="11"/>
      <c r="J709" s="11"/>
      <c r="K709" s="11"/>
      <c r="M709" s="192">
        <v>39</v>
      </c>
      <c r="N709" s="69"/>
      <c r="P709" s="225">
        <v>66.5</v>
      </c>
      <c r="Q709" s="225"/>
      <c r="R709" s="225">
        <v>48.53</v>
      </c>
      <c r="S709" s="223"/>
      <c r="T709" s="223">
        <v>66.190424999999991</v>
      </c>
      <c r="U709" s="223"/>
      <c r="V709" s="223">
        <v>59.167500000000004</v>
      </c>
      <c r="W709" s="11"/>
      <c r="Y709" s="225">
        <v>5320</v>
      </c>
      <c r="Z709" s="225">
        <v>4961.3900000000003</v>
      </c>
      <c r="AB709" s="11"/>
      <c r="AC709" s="11"/>
      <c r="AD709" s="11"/>
      <c r="AE709" s="4"/>
      <c r="AF709" s="4"/>
    </row>
    <row r="710" spans="1:32" x14ac:dyDescent="0.2">
      <c r="A710" s="55"/>
      <c r="B710" s="11"/>
      <c r="C710" s="238" t="s">
        <v>592</v>
      </c>
      <c r="D710" s="238"/>
      <c r="E710" s="288">
        <v>8009</v>
      </c>
      <c r="F710" s="11"/>
      <c r="G710" s="11"/>
      <c r="H710" s="11"/>
      <c r="I710" s="11"/>
      <c r="J710" s="11"/>
      <c r="K710" s="11"/>
      <c r="M710" s="192">
        <v>4</v>
      </c>
      <c r="N710" s="69"/>
      <c r="P710" s="225">
        <v>36.258749999999999</v>
      </c>
      <c r="Q710" s="225"/>
      <c r="R710" s="225">
        <v>33.924999999999997</v>
      </c>
      <c r="S710" s="223"/>
      <c r="T710" s="223">
        <v>36.27225</v>
      </c>
      <c r="U710" s="223"/>
      <c r="V710" s="223">
        <v>27.783000000000001</v>
      </c>
      <c r="W710" s="11"/>
      <c r="Y710" s="225">
        <v>290.07</v>
      </c>
      <c r="Z710" s="225">
        <v>290.07</v>
      </c>
      <c r="AB710" s="11"/>
      <c r="AC710" s="11"/>
      <c r="AD710" s="11"/>
      <c r="AE710" s="4"/>
      <c r="AF710" s="4"/>
    </row>
    <row r="711" spans="1:32" x14ac:dyDescent="0.2">
      <c r="A711" s="55"/>
      <c r="B711" s="11"/>
      <c r="C711" s="238" t="s">
        <v>592</v>
      </c>
      <c r="D711" s="238"/>
      <c r="E711" s="288">
        <v>8037</v>
      </c>
      <c r="F711" s="11"/>
      <c r="G711" s="11"/>
      <c r="H711" s="11"/>
      <c r="I711" s="11"/>
      <c r="J711" s="11"/>
      <c r="K711" s="11"/>
      <c r="M711" s="192">
        <v>1</v>
      </c>
      <c r="N711" s="69"/>
      <c r="P711" s="225">
        <v>37.405000000000001</v>
      </c>
      <c r="Q711" s="225"/>
      <c r="R711" s="225">
        <v>37.405000000000001</v>
      </c>
      <c r="S711" s="223"/>
      <c r="T711" s="223">
        <v>38.073</v>
      </c>
      <c r="U711" s="223"/>
      <c r="V711" s="223">
        <v>38.073</v>
      </c>
      <c r="W711" s="11"/>
      <c r="Y711" s="225">
        <v>74.81</v>
      </c>
      <c r="Z711" s="225">
        <v>74.81</v>
      </c>
      <c r="AB711" s="11"/>
      <c r="AC711" s="11"/>
      <c r="AD711" s="11"/>
      <c r="AE711" s="4"/>
      <c r="AF711" s="4"/>
    </row>
    <row r="712" spans="1:32" x14ac:dyDescent="0.2">
      <c r="A712" s="55"/>
      <c r="B712" s="11"/>
      <c r="C712" s="238" t="s">
        <v>592</v>
      </c>
      <c r="D712" s="238"/>
      <c r="E712" s="288">
        <v>8081</v>
      </c>
      <c r="F712" s="11"/>
      <c r="G712" s="11"/>
      <c r="H712" s="11"/>
      <c r="I712" s="11"/>
      <c r="J712" s="11"/>
      <c r="K712" s="11"/>
      <c r="M712" s="192">
        <v>44</v>
      </c>
      <c r="N712" s="69"/>
      <c r="P712" s="225">
        <v>54.137362637362635</v>
      </c>
      <c r="Q712" s="225"/>
      <c r="R712" s="225">
        <v>40.61</v>
      </c>
      <c r="S712" s="223"/>
      <c r="T712" s="223">
        <v>56.810153846153845</v>
      </c>
      <c r="U712" s="223"/>
      <c r="V712" s="223">
        <v>55.566000000000003</v>
      </c>
      <c r="W712" s="11"/>
      <c r="Y712" s="225">
        <v>4926.5</v>
      </c>
      <c r="Z712" s="225">
        <v>4926.5</v>
      </c>
      <c r="AB712" s="11"/>
      <c r="AC712" s="11"/>
      <c r="AD712" s="11"/>
      <c r="AE712" s="4"/>
      <c r="AF712" s="4"/>
    </row>
    <row r="713" spans="1:32" x14ac:dyDescent="0.2">
      <c r="A713" s="55"/>
      <c r="B713" s="11"/>
      <c r="C713" s="238" t="s">
        <v>592</v>
      </c>
      <c r="D713" s="238"/>
      <c r="E713" s="288">
        <v>8095</v>
      </c>
      <c r="F713" s="11"/>
      <c r="G713" s="11"/>
      <c r="H713" s="11"/>
      <c r="I713" s="11"/>
      <c r="J713" s="11"/>
      <c r="K713" s="11"/>
      <c r="M713" s="192">
        <v>141</v>
      </c>
      <c r="N713" s="69"/>
      <c r="P713" s="225">
        <v>58.503356164383575</v>
      </c>
      <c r="Q713" s="225"/>
      <c r="R713" s="225">
        <v>47.774999999999999</v>
      </c>
      <c r="S713" s="223"/>
      <c r="T713" s="223">
        <v>60.683000000000028</v>
      </c>
      <c r="U713" s="223"/>
      <c r="V713" s="223">
        <v>56.080500000000001</v>
      </c>
      <c r="W713" s="11"/>
      <c r="Y713" s="225">
        <v>17082.980000000003</v>
      </c>
      <c r="Z713" s="225">
        <v>16720.009999999998</v>
      </c>
      <c r="AB713" s="11"/>
      <c r="AC713" s="11"/>
      <c r="AD713" s="11"/>
      <c r="AE713" s="4"/>
      <c r="AF713" s="4"/>
    </row>
    <row r="714" spans="1:32" x14ac:dyDescent="0.2">
      <c r="A714" s="55"/>
      <c r="B714" s="11"/>
      <c r="C714" s="238" t="s">
        <v>857</v>
      </c>
      <c r="D714" s="238"/>
      <c r="E714" s="288">
        <v>8270</v>
      </c>
      <c r="F714" s="11"/>
      <c r="G714" s="11"/>
      <c r="H714" s="11"/>
      <c r="I714" s="11"/>
      <c r="J714" s="11"/>
      <c r="K714" s="11"/>
      <c r="M714" s="192">
        <v>1</v>
      </c>
      <c r="N714" s="69"/>
      <c r="P714" s="225">
        <v>54.965000000000003</v>
      </c>
      <c r="Q714" s="225"/>
      <c r="R714" s="225">
        <v>54.965000000000003</v>
      </c>
      <c r="S714" s="223"/>
      <c r="T714" s="223">
        <v>58.652999999999999</v>
      </c>
      <c r="U714" s="223"/>
      <c r="V714" s="223">
        <v>58.652999999999999</v>
      </c>
      <c r="W714" s="11"/>
      <c r="Y714" s="225">
        <v>109.93</v>
      </c>
      <c r="Z714" s="225">
        <v>109.93</v>
      </c>
      <c r="AB714" s="11"/>
      <c r="AC714" s="11"/>
      <c r="AD714" s="11"/>
      <c r="AE714" s="4"/>
      <c r="AF714" s="4"/>
    </row>
    <row r="715" spans="1:32" x14ac:dyDescent="0.2">
      <c r="A715" s="55"/>
      <c r="B715" s="11"/>
      <c r="C715" s="238" t="s">
        <v>858</v>
      </c>
      <c r="D715" s="238"/>
      <c r="E715" s="288">
        <v>8270</v>
      </c>
      <c r="F715" s="11"/>
      <c r="G715" s="11"/>
      <c r="H715" s="11"/>
      <c r="I715" s="11"/>
      <c r="J715" s="11"/>
      <c r="K715" s="11"/>
      <c r="M715" s="192">
        <v>1</v>
      </c>
      <c r="N715" s="69"/>
      <c r="P715" s="225">
        <v>46.185000000000002</v>
      </c>
      <c r="Q715" s="225"/>
      <c r="R715" s="225">
        <v>46.185000000000002</v>
      </c>
      <c r="S715" s="223"/>
      <c r="T715" s="223">
        <v>48.363</v>
      </c>
      <c r="U715" s="223"/>
      <c r="V715" s="223">
        <v>48.363</v>
      </c>
      <c r="W715" s="11"/>
      <c r="Y715" s="225">
        <v>92.37</v>
      </c>
      <c r="Z715" s="225">
        <v>92.37</v>
      </c>
      <c r="AB715" s="11"/>
      <c r="AC715" s="11"/>
      <c r="AD715" s="11"/>
      <c r="AE715" s="4"/>
      <c r="AF715" s="4"/>
    </row>
    <row r="716" spans="1:32" x14ac:dyDescent="0.2">
      <c r="A716" s="55"/>
      <c r="B716" s="11"/>
      <c r="C716" s="238" t="s">
        <v>594</v>
      </c>
      <c r="D716" s="238"/>
      <c r="E716" s="288">
        <v>8250</v>
      </c>
      <c r="F716" s="11"/>
      <c r="G716" s="11"/>
      <c r="H716" s="11"/>
      <c r="I716" s="11"/>
      <c r="J716" s="11"/>
      <c r="K716" s="11"/>
      <c r="M716" s="192">
        <v>2</v>
      </c>
      <c r="N716" s="69"/>
      <c r="P716" s="225">
        <v>45.682499999999997</v>
      </c>
      <c r="Q716" s="225"/>
      <c r="R716" s="225">
        <v>43.515000000000001</v>
      </c>
      <c r="S716" s="223"/>
      <c r="T716" s="223">
        <v>36.529499999999999</v>
      </c>
      <c r="U716" s="223"/>
      <c r="V716" s="223">
        <v>36.529499999999999</v>
      </c>
      <c r="W716" s="11"/>
      <c r="Y716" s="225">
        <v>182.73</v>
      </c>
      <c r="Z716" s="225">
        <v>142.94999999999999</v>
      </c>
      <c r="AB716" s="11"/>
      <c r="AC716" s="11"/>
      <c r="AD716" s="11"/>
      <c r="AE716" s="4"/>
      <c r="AF716" s="4"/>
    </row>
    <row r="717" spans="1:32" x14ac:dyDescent="0.2">
      <c r="A717" s="55"/>
      <c r="B717" s="11"/>
      <c r="C717" s="238" t="s">
        <v>594</v>
      </c>
      <c r="D717" s="238"/>
      <c r="E717" s="288">
        <v>8270</v>
      </c>
      <c r="F717" s="11"/>
      <c r="G717" s="11"/>
      <c r="H717" s="11"/>
      <c r="I717" s="11"/>
      <c r="J717" s="11"/>
      <c r="K717" s="11"/>
      <c r="M717" s="192">
        <v>925</v>
      </c>
      <c r="N717" s="69"/>
      <c r="P717" s="225">
        <v>51.245151351351353</v>
      </c>
      <c r="Q717" s="225"/>
      <c r="R717" s="225">
        <v>45.615000000000002</v>
      </c>
      <c r="S717" s="223"/>
      <c r="T717" s="223">
        <v>42.177923783783811</v>
      </c>
      <c r="U717" s="223"/>
      <c r="V717" s="223">
        <v>40.645499999999998</v>
      </c>
      <c r="W717" s="11"/>
      <c r="Y717" s="225">
        <v>77803.06</v>
      </c>
      <c r="Z717" s="225">
        <v>73488.42</v>
      </c>
      <c r="AB717" s="11"/>
      <c r="AC717" s="11"/>
      <c r="AD717" s="11"/>
      <c r="AE717" s="4"/>
      <c r="AF717" s="4"/>
    </row>
    <row r="718" spans="1:32" x14ac:dyDescent="0.2">
      <c r="A718" s="55"/>
      <c r="B718" s="11"/>
      <c r="C718" s="238" t="s">
        <v>859</v>
      </c>
      <c r="D718" s="238"/>
      <c r="E718" s="288">
        <v>8434</v>
      </c>
      <c r="F718" s="11"/>
      <c r="G718" s="11"/>
      <c r="H718" s="11"/>
      <c r="I718" s="11"/>
      <c r="J718" s="11"/>
      <c r="K718" s="11"/>
      <c r="M718" s="192">
        <v>1</v>
      </c>
      <c r="N718" s="69"/>
      <c r="P718" s="225">
        <v>35.475000000000001</v>
      </c>
      <c r="Q718" s="225"/>
      <c r="R718" s="225">
        <v>35.474999999999994</v>
      </c>
      <c r="S718" s="223"/>
      <c r="T718" s="223">
        <v>36.015000000000001</v>
      </c>
      <c r="U718" s="223"/>
      <c r="V718" s="223">
        <v>36.015000000000001</v>
      </c>
      <c r="W718" s="11"/>
      <c r="Y718" s="225">
        <v>70.95</v>
      </c>
      <c r="Z718" s="225">
        <v>70.95</v>
      </c>
      <c r="AB718" s="11"/>
      <c r="AC718" s="11"/>
      <c r="AD718" s="11"/>
      <c r="AE718" s="4"/>
      <c r="AF718" s="4"/>
    </row>
    <row r="719" spans="1:32" x14ac:dyDescent="0.2">
      <c r="A719" s="55"/>
      <c r="B719" s="11"/>
      <c r="C719" s="238" t="s">
        <v>596</v>
      </c>
      <c r="D719" s="238"/>
      <c r="E719" s="288">
        <v>8096</v>
      </c>
      <c r="F719" s="11"/>
      <c r="G719" s="11"/>
      <c r="H719" s="11"/>
      <c r="I719" s="11"/>
      <c r="J719" s="11"/>
      <c r="K719" s="11"/>
      <c r="M719" s="192">
        <v>1</v>
      </c>
      <c r="N719" s="69"/>
      <c r="P719" s="225">
        <v>10.15</v>
      </c>
      <c r="Q719" s="225"/>
      <c r="R719" s="225">
        <v>10.15</v>
      </c>
      <c r="S719" s="223"/>
      <c r="T719" s="223">
        <v>0</v>
      </c>
      <c r="U719" s="223"/>
      <c r="V719" s="223">
        <v>0</v>
      </c>
      <c r="W719" s="11"/>
      <c r="Y719" s="225">
        <v>10.15</v>
      </c>
      <c r="Z719" s="225">
        <v>10.15</v>
      </c>
      <c r="AB719" s="11"/>
      <c r="AC719" s="11"/>
      <c r="AD719" s="11"/>
      <c r="AE719" s="4"/>
      <c r="AF719" s="4"/>
    </row>
    <row r="720" spans="1:32" x14ac:dyDescent="0.2">
      <c r="A720" s="55"/>
      <c r="B720" s="11"/>
      <c r="C720" s="238" t="s">
        <v>596</v>
      </c>
      <c r="D720" s="238"/>
      <c r="E720" s="288">
        <v>8097</v>
      </c>
      <c r="F720" s="11"/>
      <c r="G720" s="11"/>
      <c r="H720" s="11"/>
      <c r="I720" s="11"/>
      <c r="J720" s="11"/>
      <c r="K720" s="11"/>
      <c r="M720" s="192">
        <v>1049</v>
      </c>
      <c r="N720" s="69"/>
      <c r="P720" s="225">
        <v>47.351903444034441</v>
      </c>
      <c r="Q720" s="225"/>
      <c r="R720" s="225">
        <v>43.234999999999992</v>
      </c>
      <c r="S720" s="223"/>
      <c r="T720" s="223">
        <v>48.727564268142693</v>
      </c>
      <c r="U720" s="223"/>
      <c r="V720" s="223">
        <v>47.848500000000001</v>
      </c>
      <c r="W720" s="11"/>
      <c r="Y720" s="225">
        <v>154223.26999999999</v>
      </c>
      <c r="Z720" s="225">
        <v>155836.79999999999</v>
      </c>
      <c r="AB720" s="11"/>
      <c r="AC720" s="11"/>
      <c r="AD720" s="11"/>
      <c r="AE720" s="4"/>
      <c r="AF720" s="4"/>
    </row>
    <row r="721" spans="1:37" x14ac:dyDescent="0.2">
      <c r="A721" s="55"/>
      <c r="B721" s="11"/>
      <c r="C721" s="238" t="s">
        <v>596</v>
      </c>
      <c r="D721" s="238"/>
      <c r="E721" s="288">
        <v>8098</v>
      </c>
      <c r="F721" s="11"/>
      <c r="G721" s="11"/>
      <c r="H721" s="11"/>
      <c r="I721" s="11"/>
      <c r="J721" s="11"/>
      <c r="K721" s="11"/>
      <c r="M721" s="192">
        <v>1</v>
      </c>
      <c r="N721" s="69"/>
      <c r="P721" s="225">
        <v>6.3</v>
      </c>
      <c r="Q721" s="225"/>
      <c r="R721" s="225">
        <v>6.3</v>
      </c>
      <c r="S721" s="223"/>
      <c r="T721" s="223">
        <v>0</v>
      </c>
      <c r="U721" s="223"/>
      <c r="V721" s="223">
        <v>0</v>
      </c>
      <c r="W721" s="11"/>
      <c r="Y721" s="225">
        <v>6.3</v>
      </c>
      <c r="Z721" s="225">
        <v>6.3</v>
      </c>
      <c r="AB721" s="11"/>
      <c r="AC721" s="11"/>
      <c r="AD721" s="11"/>
      <c r="AE721" s="4"/>
      <c r="AF721" s="4"/>
    </row>
    <row r="722" spans="1:37" x14ac:dyDescent="0.2">
      <c r="A722" s="55"/>
      <c r="B722" s="11"/>
      <c r="C722" s="238" t="s">
        <v>595</v>
      </c>
      <c r="D722" s="238"/>
      <c r="E722" s="288">
        <v>8096</v>
      </c>
      <c r="F722" s="11"/>
      <c r="G722" s="11"/>
      <c r="H722" s="11"/>
      <c r="I722" s="11"/>
      <c r="J722" s="11"/>
      <c r="K722" s="11"/>
      <c r="M722" s="192">
        <v>114</v>
      </c>
      <c r="N722" s="69"/>
      <c r="P722" s="225">
        <v>48.272445652173914</v>
      </c>
      <c r="Q722" s="225"/>
      <c r="R722" s="225">
        <v>36.805</v>
      </c>
      <c r="S722" s="223"/>
      <c r="T722" s="223">
        <v>50.519426086956514</v>
      </c>
      <c r="U722" s="223"/>
      <c r="V722" s="223">
        <v>50.420999999999999</v>
      </c>
      <c r="W722" s="11"/>
      <c r="Y722" s="225">
        <v>12324.04</v>
      </c>
      <c r="Z722" s="225">
        <v>12363.83</v>
      </c>
      <c r="AB722" s="11"/>
      <c r="AC722" s="11"/>
      <c r="AD722" s="11"/>
      <c r="AE722" s="4"/>
      <c r="AF722" s="4"/>
    </row>
    <row r="723" spans="1:37" x14ac:dyDescent="0.2">
      <c r="A723" s="55"/>
      <c r="B723" s="11"/>
      <c r="C723" s="238" t="s">
        <v>597</v>
      </c>
      <c r="D723" s="238"/>
      <c r="E723" s="288">
        <v>8098</v>
      </c>
      <c r="F723" s="11"/>
      <c r="G723" s="11"/>
      <c r="H723" s="11"/>
      <c r="I723" s="11"/>
      <c r="J723" s="11"/>
      <c r="K723" s="11"/>
      <c r="M723" s="192">
        <v>1564</v>
      </c>
      <c r="N723" s="69"/>
      <c r="P723" s="225">
        <v>31.08181491885146</v>
      </c>
      <c r="Q723" s="225"/>
      <c r="R723" s="225">
        <v>24.03</v>
      </c>
      <c r="S723" s="223"/>
      <c r="T723" s="223">
        <v>28.165868289637956</v>
      </c>
      <c r="U723" s="223"/>
      <c r="V723" s="223">
        <v>25.982250000000001</v>
      </c>
      <c r="W723" s="11"/>
      <c r="Y723" s="225">
        <v>149636.27000000016</v>
      </c>
      <c r="Z723" s="225">
        <v>142003.54</v>
      </c>
      <c r="AB723" s="11"/>
      <c r="AC723" s="11"/>
      <c r="AD723" s="11"/>
      <c r="AE723" s="4"/>
      <c r="AF723" s="4"/>
    </row>
    <row r="724" spans="1:37" x14ac:dyDescent="0.2">
      <c r="A724" s="55"/>
      <c r="B724" s="11"/>
      <c r="C724" s="238" t="s">
        <v>599</v>
      </c>
      <c r="D724" s="238"/>
      <c r="E724" s="288">
        <v>8085</v>
      </c>
      <c r="F724" s="11"/>
      <c r="G724" s="11"/>
      <c r="H724" s="11"/>
      <c r="I724" s="11"/>
      <c r="J724" s="11"/>
      <c r="K724" s="11"/>
      <c r="M724" s="192">
        <v>36</v>
      </c>
      <c r="N724" s="69"/>
      <c r="P724" s="225">
        <v>48.899014084507044</v>
      </c>
      <c r="Q724" s="225"/>
      <c r="R724" s="225">
        <v>36.5</v>
      </c>
      <c r="S724" s="223"/>
      <c r="T724" s="223">
        <v>46.841239436619723</v>
      </c>
      <c r="U724" s="223"/>
      <c r="V724" s="223">
        <v>34.985999999999997</v>
      </c>
      <c r="W724" s="11"/>
      <c r="Y724" s="225">
        <v>3471.83</v>
      </c>
      <c r="Z724" s="225">
        <v>3190.42</v>
      </c>
      <c r="AB724" s="11"/>
      <c r="AC724" s="11"/>
      <c r="AD724" s="11"/>
      <c r="AE724" s="4"/>
      <c r="AF724" s="4"/>
    </row>
    <row r="725" spans="1:37" x14ac:dyDescent="0.2">
      <c r="A725" s="55"/>
      <c r="B725" s="11"/>
      <c r="C725" s="238" t="s">
        <v>600</v>
      </c>
      <c r="D725" s="238"/>
      <c r="E725" s="288">
        <v>8085</v>
      </c>
      <c r="F725" s="11"/>
      <c r="G725" s="11"/>
      <c r="H725" s="11"/>
      <c r="I725" s="11"/>
      <c r="J725" s="11"/>
      <c r="K725" s="11"/>
      <c r="M725" s="192">
        <v>817</v>
      </c>
      <c r="N725" s="69"/>
      <c r="P725" s="225">
        <v>45.446616222760198</v>
      </c>
      <c r="Q725" s="225"/>
      <c r="R725" s="225">
        <v>40.47</v>
      </c>
      <c r="S725" s="223"/>
      <c r="T725" s="223">
        <v>36.461487893462554</v>
      </c>
      <c r="U725" s="223"/>
      <c r="V725" s="223">
        <v>33.957000000000001</v>
      </c>
      <c r="W725" s="11"/>
      <c r="Y725" s="225">
        <v>75077.809999999852</v>
      </c>
      <c r="Z725" s="225">
        <v>59808.619999999901</v>
      </c>
      <c r="AB725" s="11"/>
      <c r="AC725" s="11"/>
      <c r="AD725" s="11"/>
      <c r="AE725" s="4"/>
      <c r="AF725" s="4"/>
    </row>
    <row r="726" spans="1:37" x14ac:dyDescent="0.2">
      <c r="A726" s="55"/>
      <c r="B726" s="11"/>
      <c r="C726" s="238" t="s">
        <v>598</v>
      </c>
      <c r="D726" s="238"/>
      <c r="E726" s="288">
        <v>8085</v>
      </c>
      <c r="F726" s="11"/>
      <c r="G726" s="11"/>
      <c r="H726" s="11"/>
      <c r="I726" s="11"/>
      <c r="J726" s="11"/>
      <c r="K726" s="11"/>
      <c r="M726" s="192">
        <v>281</v>
      </c>
      <c r="N726" s="69"/>
      <c r="P726" s="225">
        <v>24.76116239316239</v>
      </c>
      <c r="Q726" s="225"/>
      <c r="R726" s="225">
        <v>19.71</v>
      </c>
      <c r="S726" s="223"/>
      <c r="T726" s="223">
        <v>22.12101880341881</v>
      </c>
      <c r="U726" s="223"/>
      <c r="V726" s="223">
        <v>19.550999999999998</v>
      </c>
      <c r="W726" s="11"/>
      <c r="Y726" s="225">
        <v>14485.279999999999</v>
      </c>
      <c r="Z726" s="225">
        <v>13967</v>
      </c>
      <c r="AB726" s="11"/>
      <c r="AC726" s="11"/>
      <c r="AD726" s="11"/>
      <c r="AE726" s="4"/>
      <c r="AF726" s="4"/>
    </row>
    <row r="727" spans="1:37" x14ac:dyDescent="0.2">
      <c r="A727" s="55"/>
      <c r="B727" s="11"/>
      <c r="C727" s="238" t="s">
        <v>860</v>
      </c>
      <c r="D727" s="238"/>
      <c r="E727" s="288">
        <v>8085</v>
      </c>
      <c r="F727" s="11"/>
      <c r="G727" s="11"/>
      <c r="H727" s="11"/>
      <c r="I727" s="11"/>
      <c r="J727" s="11"/>
      <c r="K727" s="11"/>
      <c r="M727" s="192">
        <v>17</v>
      </c>
      <c r="N727" s="69"/>
      <c r="P727" s="225">
        <v>28.219729729729732</v>
      </c>
      <c r="Q727" s="225"/>
      <c r="R727" s="225">
        <v>18.899999999999999</v>
      </c>
      <c r="S727" s="223"/>
      <c r="T727" s="223">
        <v>27.58886486486487</v>
      </c>
      <c r="U727" s="223"/>
      <c r="V727" s="223">
        <v>25.725000000000001</v>
      </c>
      <c r="W727" s="11"/>
      <c r="Y727" s="225">
        <v>1044.1300000000001</v>
      </c>
      <c r="Z727" s="225">
        <v>1044.1300000000001</v>
      </c>
      <c r="AB727" s="11"/>
      <c r="AC727" s="11"/>
      <c r="AD727" s="11"/>
      <c r="AE727" s="4"/>
      <c r="AF727" s="4"/>
    </row>
    <row r="728" spans="1:37" ht="13.5" thickBot="1" x14ac:dyDescent="0.25">
      <c r="A728" s="55"/>
      <c r="B728" s="11"/>
      <c r="C728" s="238" t="s">
        <v>861</v>
      </c>
      <c r="D728" s="238"/>
      <c r="E728" s="288">
        <v>8230</v>
      </c>
      <c r="F728" s="11"/>
      <c r="G728" s="11"/>
      <c r="H728" s="11"/>
      <c r="I728" s="11"/>
      <c r="J728" s="11"/>
      <c r="K728" s="11"/>
      <c r="M728" s="192">
        <v>1</v>
      </c>
      <c r="N728" s="69"/>
      <c r="P728" s="225">
        <v>0</v>
      </c>
      <c r="Q728" s="225"/>
      <c r="R728" s="225">
        <v>0</v>
      </c>
      <c r="S728" s="223"/>
      <c r="T728" s="223">
        <v>0</v>
      </c>
      <c r="U728" s="223"/>
      <c r="V728" s="223">
        <v>0</v>
      </c>
      <c r="W728" s="11"/>
      <c r="Y728" s="225">
        <v>0</v>
      </c>
      <c r="Z728" s="225">
        <v>0</v>
      </c>
      <c r="AB728" s="11"/>
      <c r="AC728" s="11"/>
      <c r="AD728" s="11"/>
      <c r="AE728" s="4"/>
      <c r="AF728" s="4"/>
    </row>
    <row r="729" spans="1:37" ht="13.5" thickBot="1" x14ac:dyDescent="0.25">
      <c r="A729" s="55"/>
      <c r="B729" s="91" t="s">
        <v>51</v>
      </c>
      <c r="C729" s="91"/>
      <c r="D729" s="91"/>
      <c r="E729" s="91"/>
      <c r="F729" s="93"/>
      <c r="G729" s="93"/>
      <c r="H729" s="93"/>
      <c r="I729" s="93"/>
      <c r="J729" s="93"/>
      <c r="K729" s="94"/>
      <c r="M729" s="291">
        <v>379591</v>
      </c>
      <c r="N729" s="94"/>
      <c r="P729" s="225">
        <v>36.860397548747535</v>
      </c>
      <c r="Q729" s="225"/>
      <c r="R729" s="225">
        <v>33.668682983683006</v>
      </c>
      <c r="S729" s="223"/>
      <c r="T729" s="223">
        <v>35.045928415599761</v>
      </c>
      <c r="U729" s="223"/>
      <c r="V729" s="223">
        <v>33.846239219114324</v>
      </c>
      <c r="W729" s="11"/>
      <c r="Y729" s="225">
        <f>SUM(Y20:Y728)</f>
        <v>36622964.600000031</v>
      </c>
      <c r="Z729" s="225">
        <f>SUM(Z20:Z728)</f>
        <v>34461193.320000045</v>
      </c>
      <c r="AB729" s="93"/>
      <c r="AC729" s="93"/>
      <c r="AD729" s="94"/>
      <c r="AE729" s="4"/>
      <c r="AF729" s="4"/>
    </row>
    <row r="730" spans="1:37" s="4" customFormat="1" x14ac:dyDescent="0.2">
      <c r="A730" s="55"/>
      <c r="M730" s="50"/>
      <c r="P730" s="50"/>
      <c r="Y730" s="50"/>
      <c r="AB730" s="50"/>
      <c r="AH730" s="74"/>
      <c r="AI730" s="74"/>
      <c r="AJ730" s="74"/>
      <c r="AK730" s="74"/>
    </row>
    <row r="731" spans="1:37" ht="63.75" x14ac:dyDescent="0.2">
      <c r="A731" s="176">
        <v>44866</v>
      </c>
      <c r="B731" s="77" t="s">
        <v>33</v>
      </c>
      <c r="C731" s="77" t="s">
        <v>34</v>
      </c>
      <c r="D731" s="77" t="s">
        <v>35</v>
      </c>
      <c r="E731" s="77" t="s">
        <v>36</v>
      </c>
      <c r="F731" s="162" t="s">
        <v>37</v>
      </c>
      <c r="G731" s="162" t="s">
        <v>37</v>
      </c>
      <c r="H731" s="162" t="s">
        <v>38</v>
      </c>
      <c r="I731" s="162" t="s">
        <v>38</v>
      </c>
      <c r="J731" s="162" t="s">
        <v>39</v>
      </c>
      <c r="K731" s="162" t="s">
        <v>40</v>
      </c>
      <c r="L731" s="60"/>
      <c r="M731" s="239" t="s">
        <v>41</v>
      </c>
      <c r="N731" s="67" t="s">
        <v>41</v>
      </c>
      <c r="O731" s="70"/>
      <c r="P731" s="67" t="s">
        <v>42</v>
      </c>
      <c r="Q731" s="67" t="s">
        <v>42</v>
      </c>
      <c r="R731" s="67" t="s">
        <v>43</v>
      </c>
      <c r="S731" s="67" t="s">
        <v>43</v>
      </c>
      <c r="T731" s="67" t="s">
        <v>44</v>
      </c>
      <c r="U731" s="67" t="s">
        <v>44</v>
      </c>
      <c r="V731" s="67" t="s">
        <v>45</v>
      </c>
      <c r="W731" s="67" t="s">
        <v>45</v>
      </c>
      <c r="X731" s="70"/>
      <c r="Y731" s="49" t="s">
        <v>46</v>
      </c>
      <c r="Z731" s="49" t="s">
        <v>47</v>
      </c>
      <c r="AB731" s="163" t="s">
        <v>48</v>
      </c>
      <c r="AC731" s="163" t="s">
        <v>49</v>
      </c>
      <c r="AD731" s="163" t="s">
        <v>50</v>
      </c>
      <c r="AE731" s="4"/>
      <c r="AF731" s="4"/>
    </row>
    <row r="732" spans="1:37" x14ac:dyDescent="0.2">
      <c r="A732" s="55"/>
      <c r="B732" s="11"/>
      <c r="C732" s="238" t="s">
        <v>647</v>
      </c>
      <c r="D732" s="238"/>
      <c r="E732" s="288">
        <v>8201</v>
      </c>
      <c r="F732" s="11"/>
      <c r="G732" s="11"/>
      <c r="H732" s="11"/>
      <c r="I732" s="11"/>
      <c r="J732" s="11"/>
      <c r="K732" s="11"/>
      <c r="M732" s="328">
        <v>106</v>
      </c>
      <c r="N732" s="69"/>
      <c r="P732" s="225">
        <v>18.004162162162164</v>
      </c>
      <c r="Q732" s="225"/>
      <c r="R732" s="225">
        <v>16.18</v>
      </c>
      <c r="S732" s="223"/>
      <c r="T732" s="223">
        <v>14.039286486486475</v>
      </c>
      <c r="U732" s="223"/>
      <c r="V732" s="223">
        <v>13.377000000000001</v>
      </c>
      <c r="W732" s="11"/>
      <c r="Y732" s="225">
        <v>3330.77</v>
      </c>
      <c r="Z732" s="225">
        <v>3341.690000000001</v>
      </c>
      <c r="AB732" s="11"/>
      <c r="AC732" s="11"/>
      <c r="AD732" s="11"/>
      <c r="AE732" s="4"/>
      <c r="AF732" s="4"/>
    </row>
    <row r="733" spans="1:37" x14ac:dyDescent="0.2">
      <c r="A733" s="55"/>
      <c r="B733" s="11"/>
      <c r="C733" s="238" t="s">
        <v>433</v>
      </c>
      <c r="D733" s="238"/>
      <c r="E733" s="288">
        <v>8201</v>
      </c>
      <c r="F733" s="11"/>
      <c r="G733" s="11"/>
      <c r="H733" s="11"/>
      <c r="I733" s="11"/>
      <c r="J733" s="11"/>
      <c r="K733" s="11"/>
      <c r="M733" s="328">
        <v>4174</v>
      </c>
      <c r="N733" s="69"/>
      <c r="P733" s="225">
        <v>25.782613399305802</v>
      </c>
      <c r="Q733" s="225"/>
      <c r="R733" s="225">
        <v>25.054310344827584</v>
      </c>
      <c r="S733" s="223"/>
      <c r="T733" s="223">
        <v>20.887579747546322</v>
      </c>
      <c r="U733" s="223"/>
      <c r="V733" s="223">
        <v>20.677577586206894</v>
      </c>
      <c r="W733" s="11"/>
      <c r="Y733" s="225">
        <v>378891.72999999992</v>
      </c>
      <c r="Z733" s="225">
        <v>369740.31999999919</v>
      </c>
      <c r="AB733" s="11"/>
      <c r="AC733" s="11"/>
      <c r="AD733" s="11"/>
      <c r="AE733" s="4"/>
      <c r="AF733" s="4"/>
    </row>
    <row r="734" spans="1:37" x14ac:dyDescent="0.2">
      <c r="A734" s="55"/>
      <c r="B734" s="11"/>
      <c r="C734" s="238" t="s">
        <v>433</v>
      </c>
      <c r="D734" s="238"/>
      <c r="E734" s="288">
        <v>8205</v>
      </c>
      <c r="F734" s="11"/>
      <c r="G734" s="11"/>
      <c r="H734" s="11"/>
      <c r="I734" s="11"/>
      <c r="J734" s="11"/>
      <c r="K734" s="11"/>
      <c r="M734" s="328">
        <v>29</v>
      </c>
      <c r="N734" s="69"/>
      <c r="P734" s="225">
        <v>66.026964285714286</v>
      </c>
      <c r="Q734" s="225"/>
      <c r="R734" s="225">
        <v>58</v>
      </c>
      <c r="S734" s="223"/>
      <c r="T734" s="223">
        <v>68.539964285714277</v>
      </c>
      <c r="U734" s="223"/>
      <c r="V734" s="223">
        <v>60.1965</v>
      </c>
      <c r="W734" s="11"/>
      <c r="Y734" s="225">
        <v>3697.51</v>
      </c>
      <c r="Z734" s="225">
        <v>3945.3</v>
      </c>
      <c r="AB734" s="11"/>
      <c r="AC734" s="11"/>
      <c r="AD734" s="11"/>
      <c r="AE734" s="4"/>
      <c r="AF734" s="4"/>
    </row>
    <row r="735" spans="1:37" x14ac:dyDescent="0.2">
      <c r="A735" s="55"/>
      <c r="B735" s="11"/>
      <c r="C735" s="238" t="s">
        <v>433</v>
      </c>
      <c r="D735" s="238"/>
      <c r="E735" s="288">
        <v>8210</v>
      </c>
      <c r="F735" s="11"/>
      <c r="G735" s="11"/>
      <c r="H735" s="11"/>
      <c r="I735" s="11"/>
      <c r="J735" s="11"/>
      <c r="K735" s="11"/>
      <c r="M735" s="328">
        <v>1</v>
      </c>
      <c r="N735" s="69"/>
      <c r="P735" s="225">
        <v>37.99</v>
      </c>
      <c r="Q735" s="225"/>
      <c r="R735" s="225">
        <v>37.99</v>
      </c>
      <c r="S735" s="223"/>
      <c r="T735" s="223">
        <v>34.985999999999997</v>
      </c>
      <c r="U735" s="223"/>
      <c r="V735" s="223">
        <v>34.985999999999997</v>
      </c>
      <c r="W735" s="11"/>
      <c r="Y735" s="225">
        <v>75.98</v>
      </c>
      <c r="Z735" s="225">
        <v>75.98</v>
      </c>
      <c r="AB735" s="11"/>
      <c r="AC735" s="11"/>
      <c r="AD735" s="11"/>
      <c r="AE735" s="4"/>
      <c r="AF735" s="4"/>
    </row>
    <row r="736" spans="1:37" x14ac:dyDescent="0.2">
      <c r="A736" s="55"/>
      <c r="B736" s="11"/>
      <c r="C736" s="238" t="s">
        <v>433</v>
      </c>
      <c r="D736" s="238"/>
      <c r="E736" s="288">
        <v>8232</v>
      </c>
      <c r="F736" s="11"/>
      <c r="G736" s="11"/>
      <c r="H736" s="11"/>
      <c r="I736" s="11"/>
      <c r="J736" s="11"/>
      <c r="K736" s="11"/>
      <c r="M736" s="328">
        <v>1</v>
      </c>
      <c r="N736" s="69"/>
      <c r="P736" s="225">
        <v>39.314999999999998</v>
      </c>
      <c r="Q736" s="225"/>
      <c r="R736" s="225">
        <v>39.314999999999998</v>
      </c>
      <c r="S736" s="223"/>
      <c r="T736" s="223">
        <v>36.015000000000001</v>
      </c>
      <c r="U736" s="223"/>
      <c r="V736" s="223">
        <v>36.015000000000001</v>
      </c>
      <c r="W736" s="11"/>
      <c r="Y736" s="225">
        <v>78.63</v>
      </c>
      <c r="Z736" s="225">
        <v>78.63</v>
      </c>
      <c r="AB736" s="11"/>
      <c r="AC736" s="11"/>
      <c r="AD736" s="11"/>
      <c r="AE736" s="4"/>
      <c r="AF736" s="4"/>
    </row>
    <row r="737" spans="1:32" x14ac:dyDescent="0.2">
      <c r="A737" s="55"/>
      <c r="B737" s="11"/>
      <c r="C737" s="238" t="s">
        <v>689</v>
      </c>
      <c r="D737" s="238"/>
      <c r="E737" s="288">
        <v>8098</v>
      </c>
      <c r="F737" s="11"/>
      <c r="G737" s="11"/>
      <c r="H737" s="11"/>
      <c r="I737" s="11"/>
      <c r="J737" s="11"/>
      <c r="K737" s="11"/>
      <c r="M737" s="328">
        <v>2</v>
      </c>
      <c r="N737" s="69"/>
      <c r="P737" s="225">
        <v>52.03</v>
      </c>
      <c r="Q737" s="225"/>
      <c r="R737" s="225">
        <v>45.930000000000007</v>
      </c>
      <c r="S737" s="223"/>
      <c r="T737" s="223">
        <v>49.392000000000003</v>
      </c>
      <c r="U737" s="223"/>
      <c r="V737" s="223">
        <v>49.392000000000003</v>
      </c>
      <c r="W737" s="11"/>
      <c r="Y737" s="225">
        <v>208.12</v>
      </c>
      <c r="Z737" s="225">
        <v>208.12</v>
      </c>
      <c r="AB737" s="11"/>
      <c r="AC737" s="11"/>
      <c r="AD737" s="11"/>
      <c r="AE737" s="4"/>
      <c r="AF737" s="4"/>
    </row>
    <row r="738" spans="1:32" x14ac:dyDescent="0.2">
      <c r="A738" s="55"/>
      <c r="B738" s="11"/>
      <c r="C738" s="238" t="s">
        <v>688</v>
      </c>
      <c r="D738" s="238"/>
      <c r="E738" s="288">
        <v>8204</v>
      </c>
      <c r="F738" s="11"/>
      <c r="G738" s="11"/>
      <c r="H738" s="11"/>
      <c r="I738" s="11"/>
      <c r="J738" s="11"/>
      <c r="K738" s="11"/>
      <c r="M738" s="328">
        <v>1</v>
      </c>
      <c r="N738" s="69"/>
      <c r="P738" s="225">
        <v>48.12</v>
      </c>
      <c r="Q738" s="225"/>
      <c r="R738" s="225">
        <v>48.120000000000005</v>
      </c>
      <c r="S738" s="223"/>
      <c r="T738" s="223">
        <v>45.276000000000003</v>
      </c>
      <c r="U738" s="223"/>
      <c r="V738" s="223">
        <v>45.276000000000003</v>
      </c>
      <c r="W738" s="11"/>
      <c r="Y738" s="225">
        <v>96.24</v>
      </c>
      <c r="Z738" s="225">
        <v>96.240000000000009</v>
      </c>
      <c r="AB738" s="11"/>
      <c r="AC738" s="11"/>
      <c r="AD738" s="11"/>
      <c r="AE738" s="4"/>
      <c r="AF738" s="4"/>
    </row>
    <row r="739" spans="1:32" x14ac:dyDescent="0.2">
      <c r="A739" s="55"/>
      <c r="B739" s="11"/>
      <c r="C739" s="238" t="s">
        <v>690</v>
      </c>
      <c r="D739" s="238"/>
      <c r="E739" s="288">
        <v>8401</v>
      </c>
      <c r="F739" s="11"/>
      <c r="G739" s="11"/>
      <c r="H739" s="11"/>
      <c r="I739" s="11"/>
      <c r="J739" s="11"/>
      <c r="K739" s="11"/>
      <c r="M739" s="328">
        <v>1</v>
      </c>
      <c r="N739" s="69"/>
      <c r="P739" s="225">
        <v>65.56</v>
      </c>
      <c r="Q739" s="225"/>
      <c r="R739" s="225">
        <v>65.56</v>
      </c>
      <c r="S739" s="223"/>
      <c r="T739" s="223">
        <v>63.798000000000002</v>
      </c>
      <c r="U739" s="223"/>
      <c r="V739" s="223">
        <v>63.798000000000002</v>
      </c>
      <c r="W739" s="11"/>
      <c r="Y739" s="225">
        <v>131.12</v>
      </c>
      <c r="Z739" s="225">
        <v>131.12</v>
      </c>
      <c r="AB739" s="11"/>
      <c r="AC739" s="11"/>
      <c r="AD739" s="11"/>
      <c r="AE739" s="4"/>
      <c r="AF739" s="4"/>
    </row>
    <row r="740" spans="1:32" x14ac:dyDescent="0.2">
      <c r="A740" s="55"/>
      <c r="B740" s="11"/>
      <c r="C740" s="238" t="s">
        <v>434</v>
      </c>
      <c r="D740" s="238"/>
      <c r="E740" s="288">
        <v>8004</v>
      </c>
      <c r="F740" s="11"/>
      <c r="G740" s="11"/>
      <c r="H740" s="11"/>
      <c r="I740" s="11"/>
      <c r="J740" s="11"/>
      <c r="K740" s="11"/>
      <c r="M740" s="328">
        <v>2870</v>
      </c>
      <c r="N740" s="69"/>
      <c r="P740" s="225">
        <v>51.438420539486515</v>
      </c>
      <c r="Q740" s="225"/>
      <c r="R740" s="225">
        <v>49.816249999999997</v>
      </c>
      <c r="S740" s="223"/>
      <c r="T740" s="223">
        <v>48.254410708482297</v>
      </c>
      <c r="U740" s="223"/>
      <c r="V740" s="223">
        <v>47.076750000000004</v>
      </c>
      <c r="W740" s="11"/>
      <c r="Y740" s="225">
        <v>312494.36000000004</v>
      </c>
      <c r="Z740" s="225">
        <v>307340.72999999893</v>
      </c>
      <c r="AB740" s="11"/>
      <c r="AC740" s="11"/>
      <c r="AD740" s="11"/>
      <c r="AE740" s="4"/>
      <c r="AF740" s="4"/>
    </row>
    <row r="741" spans="1:32" x14ac:dyDescent="0.2">
      <c r="A741" s="55"/>
      <c r="B741" s="11"/>
      <c r="C741" s="238" t="s">
        <v>434</v>
      </c>
      <c r="D741" s="238"/>
      <c r="E741" s="288">
        <v>8009</v>
      </c>
      <c r="F741" s="11"/>
      <c r="G741" s="11"/>
      <c r="H741" s="11"/>
      <c r="I741" s="11"/>
      <c r="J741" s="11"/>
      <c r="K741" s="11"/>
      <c r="M741" s="328">
        <v>2</v>
      </c>
      <c r="N741" s="69"/>
      <c r="P741" s="225">
        <v>35.755000000000003</v>
      </c>
      <c r="Q741" s="225"/>
      <c r="R741" s="225">
        <v>35.605000000000004</v>
      </c>
      <c r="S741" s="223"/>
      <c r="T741" s="223">
        <v>31.898999999999997</v>
      </c>
      <c r="U741" s="223"/>
      <c r="V741" s="223">
        <v>31.899000000000001</v>
      </c>
      <c r="W741" s="11"/>
      <c r="Y741" s="225">
        <v>143.02000000000001</v>
      </c>
      <c r="Z741" s="225">
        <v>143.01999999999998</v>
      </c>
      <c r="AB741" s="11"/>
      <c r="AC741" s="11"/>
      <c r="AD741" s="11"/>
      <c r="AE741" s="4"/>
      <c r="AF741" s="4"/>
    </row>
    <row r="742" spans="1:32" x14ac:dyDescent="0.2">
      <c r="A742" s="55"/>
      <c r="B742" s="11"/>
      <c r="C742" s="238" t="s">
        <v>691</v>
      </c>
      <c r="D742" s="238"/>
      <c r="E742" s="288">
        <v>8401</v>
      </c>
      <c r="F742" s="11"/>
      <c r="G742" s="11"/>
      <c r="H742" s="11"/>
      <c r="I742" s="11"/>
      <c r="J742" s="11"/>
      <c r="K742" s="11"/>
      <c r="M742" s="328">
        <v>1</v>
      </c>
      <c r="N742" s="69"/>
      <c r="P742" s="225">
        <v>60.5</v>
      </c>
      <c r="Q742" s="225"/>
      <c r="R742" s="225">
        <v>60.5</v>
      </c>
      <c r="S742" s="223"/>
      <c r="T742" s="223">
        <v>58.652999999999999</v>
      </c>
      <c r="U742" s="223"/>
      <c r="V742" s="223">
        <v>58.652999999999999</v>
      </c>
      <c r="W742" s="11"/>
      <c r="Y742" s="225">
        <v>121</v>
      </c>
      <c r="Z742" s="225">
        <v>121</v>
      </c>
      <c r="AB742" s="11"/>
      <c r="AC742" s="11"/>
      <c r="AD742" s="11"/>
      <c r="AE742" s="4"/>
      <c r="AF742" s="4"/>
    </row>
    <row r="743" spans="1:32" x14ac:dyDescent="0.2">
      <c r="A743" s="55"/>
      <c r="B743" s="11"/>
      <c r="C743" s="238" t="s">
        <v>435</v>
      </c>
      <c r="D743" s="238"/>
      <c r="E743" s="288">
        <v>8201</v>
      </c>
      <c r="F743" s="11"/>
      <c r="G743" s="11"/>
      <c r="H743" s="11"/>
      <c r="I743" s="11"/>
      <c r="J743" s="11"/>
      <c r="K743" s="11"/>
      <c r="M743" s="328">
        <v>1</v>
      </c>
      <c r="N743" s="69"/>
      <c r="P743" s="225">
        <v>8.2750000000000004</v>
      </c>
      <c r="Q743" s="225"/>
      <c r="R743" s="225">
        <v>8.2750000000000004</v>
      </c>
      <c r="S743" s="223"/>
      <c r="T743" s="223">
        <v>4.1159999999999997</v>
      </c>
      <c r="U743" s="223"/>
      <c r="V743" s="223">
        <v>4.1159999999999997</v>
      </c>
      <c r="W743" s="11"/>
      <c r="Y743" s="225">
        <v>16.55</v>
      </c>
      <c r="Z743" s="225">
        <v>16.55</v>
      </c>
      <c r="AB743" s="11"/>
      <c r="AC743" s="11"/>
      <c r="AD743" s="11"/>
      <c r="AE743" s="4"/>
      <c r="AF743" s="4"/>
    </row>
    <row r="744" spans="1:32" x14ac:dyDescent="0.2">
      <c r="A744" s="55"/>
      <c r="B744" s="11"/>
      <c r="C744" s="238" t="s">
        <v>435</v>
      </c>
      <c r="D744" s="238"/>
      <c r="E744" s="288">
        <v>8401</v>
      </c>
      <c r="F744" s="11"/>
      <c r="G744" s="11"/>
      <c r="H744" s="11"/>
      <c r="I744" s="11"/>
      <c r="J744" s="11"/>
      <c r="K744" s="11"/>
      <c r="M744" s="328">
        <v>8674</v>
      </c>
      <c r="N744" s="69"/>
      <c r="P744" s="225">
        <v>27.321230772901725</v>
      </c>
      <c r="Q744" s="225"/>
      <c r="R744" s="225">
        <v>26.798596491228061</v>
      </c>
      <c r="S744" s="223"/>
      <c r="T744" s="223">
        <v>22.188227481350616</v>
      </c>
      <c r="U744" s="223"/>
      <c r="V744" s="223">
        <v>22.089701754385956</v>
      </c>
      <c r="W744" s="11"/>
      <c r="Y744" s="225">
        <v>666741.52000000014</v>
      </c>
      <c r="Z744" s="225">
        <v>641299.70999999403</v>
      </c>
      <c r="AB744" s="11"/>
      <c r="AC744" s="11"/>
      <c r="AD744" s="11"/>
      <c r="AE744" s="4"/>
      <c r="AF744" s="4"/>
    </row>
    <row r="745" spans="1:32" x14ac:dyDescent="0.2">
      <c r="A745" s="55"/>
      <c r="B745" s="11"/>
      <c r="C745" s="238" t="s">
        <v>435</v>
      </c>
      <c r="D745" s="238"/>
      <c r="E745" s="288">
        <v>8406</v>
      </c>
      <c r="F745" s="11"/>
      <c r="G745" s="11"/>
      <c r="H745" s="11"/>
      <c r="I745" s="11"/>
      <c r="J745" s="11"/>
      <c r="K745" s="11"/>
      <c r="M745" s="328">
        <v>1</v>
      </c>
      <c r="N745" s="69"/>
      <c r="P745" s="225">
        <v>9.4600000000000009</v>
      </c>
      <c r="Q745" s="225"/>
      <c r="R745" s="225">
        <v>9.4600000000000009</v>
      </c>
      <c r="S745" s="223"/>
      <c r="T745" s="223">
        <v>0</v>
      </c>
      <c r="U745" s="223"/>
      <c r="V745" s="223">
        <v>0</v>
      </c>
      <c r="W745" s="11"/>
      <c r="Y745" s="225">
        <v>9.4600000000000009</v>
      </c>
      <c r="Z745" s="225">
        <v>9.4600000000000009</v>
      </c>
      <c r="AB745" s="11"/>
      <c r="AC745" s="11"/>
      <c r="AD745" s="11"/>
      <c r="AE745" s="4"/>
      <c r="AF745" s="4"/>
    </row>
    <row r="746" spans="1:32" x14ac:dyDescent="0.2">
      <c r="A746" s="55"/>
      <c r="B746" s="11"/>
      <c r="C746" s="238" t="s">
        <v>604</v>
      </c>
      <c r="D746" s="238"/>
      <c r="E746" s="288">
        <v>8202</v>
      </c>
      <c r="F746" s="11"/>
      <c r="G746" s="11"/>
      <c r="H746" s="11"/>
      <c r="I746" s="11"/>
      <c r="J746" s="11"/>
      <c r="K746" s="11"/>
      <c r="M746" s="328">
        <v>4585</v>
      </c>
      <c r="N746" s="69"/>
      <c r="P746" s="225">
        <v>12.534077132738162</v>
      </c>
      <c r="Q746" s="225"/>
      <c r="R746" s="225">
        <v>10.815714285714288</v>
      </c>
      <c r="S746" s="223"/>
      <c r="T746" s="223">
        <v>6.0694346428163346</v>
      </c>
      <c r="U746" s="223"/>
      <c r="V746" s="223">
        <v>4.5569999999999995</v>
      </c>
      <c r="W746" s="11"/>
      <c r="Y746" s="225">
        <v>256730.45999999996</v>
      </c>
      <c r="Z746" s="225">
        <v>232063.99999999857</v>
      </c>
      <c r="AB746" s="11"/>
      <c r="AC746" s="11"/>
      <c r="AD746" s="11"/>
      <c r="AE746" s="4"/>
      <c r="AF746" s="4"/>
    </row>
    <row r="747" spans="1:32" x14ac:dyDescent="0.2">
      <c r="A747" s="55"/>
      <c r="B747" s="11"/>
      <c r="C747" s="238" t="s">
        <v>604</v>
      </c>
      <c r="D747" s="238"/>
      <c r="E747" s="288">
        <v>8210</v>
      </c>
      <c r="F747" s="11"/>
      <c r="G747" s="11"/>
      <c r="H747" s="11"/>
      <c r="I747" s="11"/>
      <c r="J747" s="11"/>
      <c r="K747" s="11"/>
      <c r="M747" s="328">
        <v>15</v>
      </c>
      <c r="N747" s="69"/>
      <c r="P747" s="188">
        <v>47.049310344827589</v>
      </c>
      <c r="Q747" s="188"/>
      <c r="R747" s="188">
        <v>34.79</v>
      </c>
      <c r="S747" s="224"/>
      <c r="T747" s="224">
        <v>49.32103448275862</v>
      </c>
      <c r="U747" s="224"/>
      <c r="V747" s="224">
        <v>40.131</v>
      </c>
      <c r="W747" s="11"/>
      <c r="Y747" s="225">
        <v>1364.43</v>
      </c>
      <c r="Z747" s="225">
        <v>1522.6099999999997</v>
      </c>
      <c r="AB747" s="11"/>
      <c r="AC747" s="11"/>
      <c r="AD747" s="11"/>
      <c r="AE747" s="4"/>
      <c r="AF747" s="4"/>
    </row>
    <row r="748" spans="1:32" x14ac:dyDescent="0.2">
      <c r="A748" s="55"/>
      <c r="B748" s="11"/>
      <c r="C748" s="238" t="s">
        <v>604</v>
      </c>
      <c r="D748" s="238"/>
      <c r="E748" s="288">
        <v>8247</v>
      </c>
      <c r="F748" s="11"/>
      <c r="G748" s="11"/>
      <c r="H748" s="11"/>
      <c r="I748" s="11"/>
      <c r="J748" s="11"/>
      <c r="K748" s="11"/>
      <c r="M748" s="328">
        <v>2</v>
      </c>
      <c r="N748" s="69"/>
      <c r="P748" s="225">
        <v>15.074999999999999</v>
      </c>
      <c r="Q748" s="225"/>
      <c r="R748" s="225">
        <v>13.635000000000002</v>
      </c>
      <c r="S748" s="223"/>
      <c r="T748" s="223">
        <v>9.7754999999999974</v>
      </c>
      <c r="U748" s="223"/>
      <c r="V748" s="223">
        <v>9.7754999999999992</v>
      </c>
      <c r="W748" s="11"/>
      <c r="Y748" s="225">
        <v>60.3</v>
      </c>
      <c r="Z748" s="225">
        <v>60.300000000000004</v>
      </c>
      <c r="AB748" s="11"/>
      <c r="AC748" s="11"/>
      <c r="AD748" s="11"/>
      <c r="AE748" s="4"/>
      <c r="AF748" s="4"/>
    </row>
    <row r="749" spans="1:32" x14ac:dyDescent="0.2">
      <c r="A749" s="55"/>
      <c r="B749" s="11"/>
      <c r="C749" s="238" t="s">
        <v>604</v>
      </c>
      <c r="D749" s="238"/>
      <c r="E749" s="288">
        <v>8303</v>
      </c>
      <c r="F749" s="11"/>
      <c r="G749" s="11"/>
      <c r="H749" s="11"/>
      <c r="I749" s="11"/>
      <c r="J749" s="11"/>
      <c r="K749" s="11"/>
      <c r="M749" s="328">
        <v>1</v>
      </c>
      <c r="N749" s="69"/>
      <c r="P749" s="225">
        <v>7.7450000000000001</v>
      </c>
      <c r="Q749" s="225"/>
      <c r="R749" s="225">
        <v>7.7450000000000001</v>
      </c>
      <c r="S749" s="223"/>
      <c r="T749" s="223">
        <v>2.0579999999999998</v>
      </c>
      <c r="U749" s="223"/>
      <c r="V749" s="223">
        <v>2.0579999999999998</v>
      </c>
      <c r="W749" s="11"/>
      <c r="Y749" s="225">
        <v>15.49</v>
      </c>
      <c r="Z749" s="225">
        <v>15.489999999999998</v>
      </c>
      <c r="AB749" s="11"/>
      <c r="AC749" s="11"/>
      <c r="AD749" s="11"/>
      <c r="AE749" s="4"/>
      <c r="AF749" s="4"/>
    </row>
    <row r="750" spans="1:32" x14ac:dyDescent="0.2">
      <c r="A750" s="55"/>
      <c r="B750" s="11"/>
      <c r="C750" s="238" t="s">
        <v>436</v>
      </c>
      <c r="D750" s="238"/>
      <c r="E750" s="288">
        <v>8007</v>
      </c>
      <c r="F750" s="11"/>
      <c r="G750" s="11"/>
      <c r="H750" s="11"/>
      <c r="I750" s="11"/>
      <c r="J750" s="11"/>
      <c r="K750" s="11"/>
      <c r="M750" s="328">
        <v>66</v>
      </c>
      <c r="N750" s="69"/>
      <c r="P750" s="225">
        <v>52.306488549618315</v>
      </c>
      <c r="Q750" s="225"/>
      <c r="R750" s="225">
        <v>42.29</v>
      </c>
      <c r="S750" s="223"/>
      <c r="T750" s="223">
        <v>45.275999999999989</v>
      </c>
      <c r="U750" s="223"/>
      <c r="V750" s="223">
        <v>39.101999999999997</v>
      </c>
      <c r="W750" s="11"/>
      <c r="Y750" s="225">
        <v>6852.15</v>
      </c>
      <c r="Z750" s="225">
        <v>6307.28</v>
      </c>
      <c r="AB750" s="11"/>
      <c r="AC750" s="11"/>
      <c r="AD750" s="11"/>
      <c r="AE750" s="4"/>
      <c r="AF750" s="4"/>
    </row>
    <row r="751" spans="1:32" x14ac:dyDescent="0.2">
      <c r="A751" s="55"/>
      <c r="B751" s="11"/>
      <c r="C751" s="238" t="s">
        <v>696</v>
      </c>
      <c r="D751" s="238"/>
      <c r="E751" s="288">
        <v>8091</v>
      </c>
      <c r="F751" s="11"/>
      <c r="G751" s="11"/>
      <c r="H751" s="11"/>
      <c r="I751" s="11"/>
      <c r="J751" s="11"/>
      <c r="K751" s="11"/>
      <c r="M751" s="328">
        <v>1</v>
      </c>
      <c r="N751" s="69"/>
      <c r="P751" s="225">
        <v>38.865000000000002</v>
      </c>
      <c r="Q751" s="225"/>
      <c r="R751" s="225">
        <v>38.865000000000002</v>
      </c>
      <c r="S751" s="223"/>
      <c r="T751" s="223">
        <v>34.985999999999997</v>
      </c>
      <c r="U751" s="223"/>
      <c r="V751" s="223">
        <v>34.985999999999997</v>
      </c>
      <c r="W751" s="11"/>
      <c r="Y751" s="225">
        <v>77.73</v>
      </c>
      <c r="Z751" s="225">
        <v>77.73</v>
      </c>
      <c r="AB751" s="11"/>
      <c r="AC751" s="11"/>
      <c r="AD751" s="11"/>
      <c r="AE751" s="4"/>
      <c r="AF751" s="4"/>
    </row>
    <row r="752" spans="1:32" x14ac:dyDescent="0.2">
      <c r="A752" s="55"/>
      <c r="B752" s="11"/>
      <c r="C752" s="238" t="s">
        <v>438</v>
      </c>
      <c r="D752" s="238"/>
      <c r="E752" s="288">
        <v>8091</v>
      </c>
      <c r="F752" s="11"/>
      <c r="G752" s="11"/>
      <c r="H752" s="11"/>
      <c r="I752" s="11"/>
      <c r="J752" s="11"/>
      <c r="K752" s="11"/>
      <c r="M752" s="328">
        <v>327</v>
      </c>
      <c r="N752" s="69"/>
      <c r="P752" s="225">
        <v>46.582612752721616</v>
      </c>
      <c r="Q752" s="225"/>
      <c r="R752" s="225">
        <v>40.340000000000003</v>
      </c>
      <c r="S752" s="223"/>
      <c r="T752" s="223">
        <v>40.244852255054461</v>
      </c>
      <c r="U752" s="223"/>
      <c r="V752" s="223">
        <v>37.043999999999997</v>
      </c>
      <c r="W752" s="11"/>
      <c r="Y752" s="225">
        <v>29952.62</v>
      </c>
      <c r="Z752" s="225">
        <v>28388.589999999993</v>
      </c>
      <c r="AB752" s="11"/>
      <c r="AC752" s="11"/>
      <c r="AD752" s="11"/>
      <c r="AE752" s="4"/>
      <c r="AF752" s="4"/>
    </row>
    <row r="753" spans="1:32" x14ac:dyDescent="0.2">
      <c r="A753" s="55"/>
      <c r="B753" s="11"/>
      <c r="C753" s="238" t="s">
        <v>654</v>
      </c>
      <c r="D753" s="238"/>
      <c r="E753" s="288">
        <v>8004</v>
      </c>
      <c r="F753" s="11"/>
      <c r="G753" s="11"/>
      <c r="H753" s="11"/>
      <c r="I753" s="11"/>
      <c r="J753" s="11"/>
      <c r="K753" s="11"/>
      <c r="M753" s="328">
        <v>1</v>
      </c>
      <c r="N753" s="69"/>
      <c r="P753" s="225">
        <v>54</v>
      </c>
      <c r="Q753" s="225"/>
      <c r="R753" s="225">
        <v>54</v>
      </c>
      <c r="S753" s="223"/>
      <c r="T753" s="223">
        <v>51.45</v>
      </c>
      <c r="U753" s="223"/>
      <c r="V753" s="223">
        <v>51.45</v>
      </c>
      <c r="W753" s="11"/>
      <c r="Y753" s="225">
        <v>108</v>
      </c>
      <c r="Z753" s="225">
        <v>108</v>
      </c>
      <c r="AB753" s="11"/>
      <c r="AC753" s="11"/>
      <c r="AD753" s="11"/>
      <c r="AE753" s="4"/>
      <c r="AF753" s="4"/>
    </row>
    <row r="754" spans="1:32" x14ac:dyDescent="0.2">
      <c r="A754" s="55"/>
      <c r="B754" s="11"/>
      <c r="C754" s="238" t="s">
        <v>654</v>
      </c>
      <c r="D754" s="238"/>
      <c r="E754" s="288">
        <v>8009</v>
      </c>
      <c r="F754" s="11"/>
      <c r="G754" s="11"/>
      <c r="H754" s="11"/>
      <c r="I754" s="11"/>
      <c r="J754" s="11"/>
      <c r="K754" s="11"/>
      <c r="M754" s="328">
        <v>4973</v>
      </c>
      <c r="N754" s="69"/>
      <c r="P754" s="225">
        <v>23.584151208733026</v>
      </c>
      <c r="Q754" s="225"/>
      <c r="R754" s="225">
        <v>22.408846153846159</v>
      </c>
      <c r="S754" s="223"/>
      <c r="T754" s="223">
        <v>19.465487881102227</v>
      </c>
      <c r="U754" s="223"/>
      <c r="V754" s="223">
        <v>18.542557692307696</v>
      </c>
      <c r="W754" s="11"/>
      <c r="Y754" s="225">
        <v>471506.28000000014</v>
      </c>
      <c r="Z754" s="225">
        <v>454938.10999999853</v>
      </c>
      <c r="AB754" s="11"/>
      <c r="AC754" s="11"/>
      <c r="AD754" s="11"/>
      <c r="AE754" s="4"/>
      <c r="AF754" s="4"/>
    </row>
    <row r="755" spans="1:32" x14ac:dyDescent="0.2">
      <c r="A755" s="55"/>
      <c r="B755" s="11"/>
      <c r="C755" s="238" t="s">
        <v>654</v>
      </c>
      <c r="D755" s="238"/>
      <c r="E755" s="288">
        <v>8021</v>
      </c>
      <c r="F755" s="11"/>
      <c r="G755" s="11"/>
      <c r="H755" s="11"/>
      <c r="I755" s="11"/>
      <c r="J755" s="11"/>
      <c r="K755" s="11"/>
      <c r="M755" s="328">
        <v>1</v>
      </c>
      <c r="N755" s="69"/>
      <c r="P755" s="225">
        <v>75.23</v>
      </c>
      <c r="Q755" s="225"/>
      <c r="R755" s="225">
        <v>75.22999999999999</v>
      </c>
      <c r="S755" s="223"/>
      <c r="T755" s="223">
        <v>73.058999999999997</v>
      </c>
      <c r="U755" s="223"/>
      <c r="V755" s="223">
        <v>73.058999999999997</v>
      </c>
      <c r="W755" s="11"/>
      <c r="Y755" s="225">
        <v>150.46</v>
      </c>
      <c r="Z755" s="225">
        <v>150.45999999999998</v>
      </c>
      <c r="AB755" s="11"/>
      <c r="AC755" s="11"/>
      <c r="AD755" s="11"/>
      <c r="AE755" s="4"/>
      <c r="AF755" s="4"/>
    </row>
    <row r="756" spans="1:32" x14ac:dyDescent="0.2">
      <c r="A756" s="55"/>
      <c r="B756" s="11"/>
      <c r="C756" s="238" t="s">
        <v>654</v>
      </c>
      <c r="D756" s="238"/>
      <c r="E756" s="288">
        <v>8080</v>
      </c>
      <c r="F756" s="11"/>
      <c r="G756" s="11"/>
      <c r="H756" s="11"/>
      <c r="I756" s="11"/>
      <c r="J756" s="11"/>
      <c r="K756" s="11"/>
      <c r="M756" s="328">
        <v>1</v>
      </c>
      <c r="N756" s="69"/>
      <c r="P756" s="225">
        <v>12.09</v>
      </c>
      <c r="Q756" s="225"/>
      <c r="R756" s="225">
        <v>12.09</v>
      </c>
      <c r="S756" s="223"/>
      <c r="T756" s="223">
        <v>7.2030000000000003</v>
      </c>
      <c r="U756" s="223"/>
      <c r="V756" s="223">
        <v>7.2030000000000003</v>
      </c>
      <c r="W756" s="11"/>
      <c r="Y756" s="225">
        <v>24.18</v>
      </c>
      <c r="Z756" s="225">
        <v>24.18</v>
      </c>
      <c r="AB756" s="11"/>
      <c r="AC756" s="11"/>
      <c r="AD756" s="11"/>
      <c r="AE756" s="4"/>
      <c r="AF756" s="4"/>
    </row>
    <row r="757" spans="1:32" x14ac:dyDescent="0.2">
      <c r="A757" s="55"/>
      <c r="B757" s="11"/>
      <c r="C757" s="238" t="s">
        <v>654</v>
      </c>
      <c r="D757" s="238"/>
      <c r="E757" s="288">
        <v>8089</v>
      </c>
      <c r="F757" s="11"/>
      <c r="G757" s="11"/>
      <c r="H757" s="11"/>
      <c r="I757" s="11"/>
      <c r="J757" s="11"/>
      <c r="K757" s="11"/>
      <c r="M757" s="328">
        <v>1</v>
      </c>
      <c r="N757" s="69"/>
      <c r="P757" s="225">
        <v>0</v>
      </c>
      <c r="Q757" s="225"/>
      <c r="R757" s="225">
        <v>0</v>
      </c>
      <c r="S757" s="223"/>
      <c r="T757" s="223">
        <v>0</v>
      </c>
      <c r="U757" s="223"/>
      <c r="V757" s="223">
        <v>0</v>
      </c>
      <c r="W757" s="11"/>
      <c r="Y757" s="225">
        <v>0</v>
      </c>
      <c r="Z757" s="225">
        <v>0</v>
      </c>
      <c r="AB757" s="11"/>
      <c r="AC757" s="11"/>
      <c r="AD757" s="11"/>
      <c r="AE757" s="4"/>
      <c r="AF757" s="4"/>
    </row>
    <row r="758" spans="1:32" x14ac:dyDescent="0.2">
      <c r="A758" s="55"/>
      <c r="B758" s="11"/>
      <c r="C758" s="238" t="s">
        <v>654</v>
      </c>
      <c r="D758" s="238"/>
      <c r="E758" s="288">
        <v>8090</v>
      </c>
      <c r="F758" s="11"/>
      <c r="G758" s="11"/>
      <c r="H758" s="11"/>
      <c r="I758" s="11"/>
      <c r="J758" s="11"/>
      <c r="K758" s="11"/>
      <c r="M758" s="328">
        <v>1</v>
      </c>
      <c r="N758" s="69"/>
      <c r="P758" s="225">
        <v>46.164999999999999</v>
      </c>
      <c r="Q758" s="225"/>
      <c r="R758" s="225">
        <v>46.164999999999999</v>
      </c>
      <c r="S758" s="223"/>
      <c r="T758" s="223">
        <v>43.218000000000004</v>
      </c>
      <c r="U758" s="223"/>
      <c r="V758" s="223">
        <v>43.218000000000004</v>
      </c>
      <c r="W758" s="11"/>
      <c r="Y758" s="225">
        <v>92.33</v>
      </c>
      <c r="Z758" s="225">
        <v>92.33</v>
      </c>
      <c r="AB758" s="11"/>
      <c r="AC758" s="11"/>
      <c r="AD758" s="11"/>
      <c r="AE758" s="4"/>
      <c r="AF758" s="4"/>
    </row>
    <row r="759" spans="1:32" x14ac:dyDescent="0.2">
      <c r="A759" s="55"/>
      <c r="B759" s="11"/>
      <c r="C759" s="238" t="s">
        <v>654</v>
      </c>
      <c r="D759" s="238"/>
      <c r="E759" s="288">
        <v>8091</v>
      </c>
      <c r="F759" s="11"/>
      <c r="G759" s="11"/>
      <c r="H759" s="11"/>
      <c r="I759" s="11"/>
      <c r="J759" s="11"/>
      <c r="K759" s="11"/>
      <c r="M759" s="328">
        <v>4</v>
      </c>
      <c r="N759" s="69"/>
      <c r="P759" s="225">
        <v>373.51666666666665</v>
      </c>
      <c r="Q759" s="225"/>
      <c r="R759" s="225">
        <v>34.49</v>
      </c>
      <c r="S759" s="223"/>
      <c r="T759" s="223">
        <v>381.64466666666675</v>
      </c>
      <c r="U759" s="223"/>
      <c r="V759" s="223">
        <v>20.58</v>
      </c>
      <c r="W759" s="11"/>
      <c r="Y759" s="225">
        <v>3361.65</v>
      </c>
      <c r="Z759" s="225">
        <v>3361.6499999999996</v>
      </c>
      <c r="AB759" s="11"/>
      <c r="AC759" s="11"/>
      <c r="AD759" s="11"/>
      <c r="AE759" s="4"/>
      <c r="AF759" s="4"/>
    </row>
    <row r="760" spans="1:32" x14ac:dyDescent="0.2">
      <c r="A760" s="55"/>
      <c r="B760" s="11"/>
      <c r="C760" s="238" t="s">
        <v>654</v>
      </c>
      <c r="D760" s="238"/>
      <c r="E760" s="288">
        <v>8095</v>
      </c>
      <c r="F760" s="11"/>
      <c r="G760" s="11"/>
      <c r="H760" s="11"/>
      <c r="I760" s="11"/>
      <c r="J760" s="11"/>
      <c r="K760" s="11"/>
      <c r="M760" s="328">
        <v>1</v>
      </c>
      <c r="N760" s="69"/>
      <c r="P760" s="225">
        <v>29.26</v>
      </c>
      <c r="Q760" s="225"/>
      <c r="R760" s="225">
        <v>29.26</v>
      </c>
      <c r="S760" s="223"/>
      <c r="T760" s="223">
        <v>24.696000000000002</v>
      </c>
      <c r="U760" s="223"/>
      <c r="V760" s="223">
        <v>24.696000000000002</v>
      </c>
      <c r="W760" s="11"/>
      <c r="Y760" s="225">
        <v>58.52</v>
      </c>
      <c r="Z760" s="225">
        <v>58.52</v>
      </c>
      <c r="AB760" s="11"/>
      <c r="AC760" s="11"/>
      <c r="AD760" s="11"/>
      <c r="AE760" s="4"/>
      <c r="AF760" s="4"/>
    </row>
    <row r="761" spans="1:32" x14ac:dyDescent="0.2">
      <c r="A761" s="55"/>
      <c r="B761" s="11"/>
      <c r="C761" s="238" t="s">
        <v>439</v>
      </c>
      <c r="D761" s="238"/>
      <c r="E761" s="288">
        <v>8012</v>
      </c>
      <c r="F761" s="11"/>
      <c r="G761" s="11"/>
      <c r="H761" s="11"/>
      <c r="I761" s="11"/>
      <c r="J761" s="11"/>
      <c r="K761" s="11"/>
      <c r="M761" s="328">
        <v>9149</v>
      </c>
      <c r="N761" s="69"/>
      <c r="P761" s="225">
        <v>54.531251008088859</v>
      </c>
      <c r="Q761" s="225"/>
      <c r="R761" s="225">
        <v>53.594545454545454</v>
      </c>
      <c r="S761" s="223"/>
      <c r="T761" s="223">
        <v>54.505821550162977</v>
      </c>
      <c r="U761" s="223"/>
      <c r="V761" s="223">
        <v>54.022500000000008</v>
      </c>
      <c r="W761" s="11"/>
      <c r="Y761" s="225">
        <v>1099432.04</v>
      </c>
      <c r="Z761" s="225">
        <v>1124346.9200000095</v>
      </c>
      <c r="AB761" s="11"/>
      <c r="AC761" s="11"/>
      <c r="AD761" s="11"/>
      <c r="AE761" s="4"/>
      <c r="AF761" s="4"/>
    </row>
    <row r="762" spans="1:32" x14ac:dyDescent="0.2">
      <c r="A762" s="55"/>
      <c r="B762" s="11"/>
      <c r="C762" s="238" t="s">
        <v>439</v>
      </c>
      <c r="D762" s="238"/>
      <c r="E762" s="288">
        <v>8021</v>
      </c>
      <c r="F762" s="11"/>
      <c r="G762" s="11"/>
      <c r="H762" s="11"/>
      <c r="I762" s="11"/>
      <c r="J762" s="11"/>
      <c r="K762" s="11"/>
      <c r="M762" s="328">
        <v>42</v>
      </c>
      <c r="N762" s="69"/>
      <c r="P762" s="225">
        <v>24.079230769230772</v>
      </c>
      <c r="Q762" s="225"/>
      <c r="R762" s="225">
        <v>20.74</v>
      </c>
      <c r="S762" s="223"/>
      <c r="T762" s="223">
        <v>18.895692307692304</v>
      </c>
      <c r="U762" s="223"/>
      <c r="V762" s="223">
        <v>14.406000000000001</v>
      </c>
      <c r="W762" s="11"/>
      <c r="Y762" s="225">
        <v>1565.15</v>
      </c>
      <c r="Z762" s="225">
        <v>1532.09</v>
      </c>
      <c r="AB762" s="11"/>
      <c r="AC762" s="11"/>
      <c r="AD762" s="11"/>
      <c r="AE762" s="4"/>
      <c r="AF762" s="4"/>
    </row>
    <row r="763" spans="1:32" x14ac:dyDescent="0.2">
      <c r="A763" s="55"/>
      <c r="B763" s="11"/>
      <c r="C763" s="238" t="s">
        <v>439</v>
      </c>
      <c r="D763" s="238"/>
      <c r="E763" s="288">
        <v>8081</v>
      </c>
      <c r="F763" s="11"/>
      <c r="G763" s="11"/>
      <c r="H763" s="11"/>
      <c r="I763" s="11"/>
      <c r="J763" s="11"/>
      <c r="K763" s="11"/>
      <c r="M763" s="328">
        <v>1</v>
      </c>
      <c r="N763" s="69"/>
      <c r="P763" s="225">
        <v>21.88</v>
      </c>
      <c r="Q763" s="225"/>
      <c r="R763" s="225">
        <v>21.880000000000003</v>
      </c>
      <c r="S763" s="223"/>
      <c r="T763" s="223">
        <v>17.492999999999999</v>
      </c>
      <c r="U763" s="223"/>
      <c r="V763" s="223">
        <v>17.492999999999999</v>
      </c>
      <c r="W763" s="11"/>
      <c r="Y763" s="225">
        <v>43.76</v>
      </c>
      <c r="Z763" s="225">
        <v>43.760000000000005</v>
      </c>
      <c r="AB763" s="11"/>
      <c r="AC763" s="11"/>
      <c r="AD763" s="11"/>
      <c r="AE763" s="4"/>
      <c r="AF763" s="4"/>
    </row>
    <row r="764" spans="1:32" x14ac:dyDescent="0.2">
      <c r="A764" s="55"/>
      <c r="B764" s="11"/>
      <c r="C764" s="238" t="s">
        <v>439</v>
      </c>
      <c r="D764" s="238"/>
      <c r="E764" s="288">
        <v>8083</v>
      </c>
      <c r="F764" s="11"/>
      <c r="G764" s="11"/>
      <c r="H764" s="11"/>
      <c r="I764" s="11"/>
      <c r="J764" s="11"/>
      <c r="K764" s="11"/>
      <c r="M764" s="328">
        <v>1</v>
      </c>
      <c r="N764" s="69"/>
      <c r="P764" s="225">
        <v>66.709999999999994</v>
      </c>
      <c r="Q764" s="225"/>
      <c r="R764" s="225">
        <v>66.710000000000008</v>
      </c>
      <c r="S764" s="223"/>
      <c r="T764" s="223">
        <v>64.826999999999998</v>
      </c>
      <c r="U764" s="223"/>
      <c r="V764" s="223">
        <v>64.826999999999998</v>
      </c>
      <c r="W764" s="11"/>
      <c r="Y764" s="225">
        <v>133.41999999999999</v>
      </c>
      <c r="Z764" s="225">
        <v>133.42000000000002</v>
      </c>
      <c r="AB764" s="11"/>
      <c r="AC764" s="11"/>
      <c r="AD764" s="11"/>
      <c r="AE764" s="4"/>
      <c r="AF764" s="4"/>
    </row>
    <row r="765" spans="1:32" x14ac:dyDescent="0.2">
      <c r="A765" s="55"/>
      <c r="B765" s="11"/>
      <c r="C765" s="238" t="s">
        <v>876</v>
      </c>
      <c r="D765" s="238"/>
      <c r="E765" s="288">
        <v>8037</v>
      </c>
      <c r="F765" s="11"/>
      <c r="G765" s="11"/>
      <c r="H765" s="11"/>
      <c r="I765" s="11"/>
      <c r="J765" s="11"/>
      <c r="K765" s="11"/>
      <c r="M765" s="328">
        <v>1</v>
      </c>
      <c r="N765" s="69"/>
      <c r="P765" s="225">
        <v>211.85</v>
      </c>
      <c r="Q765" s="225"/>
      <c r="R765" s="225">
        <v>211.85</v>
      </c>
      <c r="S765" s="223"/>
      <c r="T765" s="223">
        <v>217.119</v>
      </c>
      <c r="U765" s="223"/>
      <c r="V765" s="223">
        <v>217.119</v>
      </c>
      <c r="W765" s="11"/>
      <c r="Y765" s="225">
        <v>423.7</v>
      </c>
      <c r="Z765" s="225">
        <v>423.7</v>
      </c>
      <c r="AB765" s="11"/>
      <c r="AC765" s="11"/>
      <c r="AD765" s="11"/>
      <c r="AE765" s="4"/>
      <c r="AF765" s="4"/>
    </row>
    <row r="766" spans="1:32" x14ac:dyDescent="0.2">
      <c r="A766" s="55"/>
      <c r="B766" s="11"/>
      <c r="C766" s="238" t="s">
        <v>697</v>
      </c>
      <c r="D766" s="238"/>
      <c r="E766" s="288">
        <v>8302</v>
      </c>
      <c r="F766" s="11"/>
      <c r="G766" s="11"/>
      <c r="H766" s="11"/>
      <c r="I766" s="11"/>
      <c r="J766" s="11"/>
      <c r="K766" s="11"/>
      <c r="M766" s="328">
        <v>1</v>
      </c>
      <c r="N766" s="69"/>
      <c r="P766" s="225">
        <v>0</v>
      </c>
      <c r="Q766" s="225"/>
      <c r="R766" s="225">
        <v>0</v>
      </c>
      <c r="S766" s="223"/>
      <c r="T766" s="223">
        <v>0</v>
      </c>
      <c r="U766" s="223"/>
      <c r="V766" s="223">
        <v>0</v>
      </c>
      <c r="W766" s="11"/>
      <c r="Y766" s="225">
        <v>0</v>
      </c>
      <c r="Z766" s="225">
        <v>0</v>
      </c>
      <c r="AB766" s="11"/>
      <c r="AC766" s="11"/>
      <c r="AD766" s="11"/>
      <c r="AE766" s="4"/>
      <c r="AF766" s="4"/>
    </row>
    <row r="767" spans="1:32" x14ac:dyDescent="0.2">
      <c r="A767" s="55"/>
      <c r="B767" s="11"/>
      <c r="C767" s="238" t="s">
        <v>698</v>
      </c>
      <c r="D767" s="238"/>
      <c r="E767" s="288">
        <v>8302</v>
      </c>
      <c r="F767" s="11"/>
      <c r="G767" s="11"/>
      <c r="H767" s="11"/>
      <c r="I767" s="11"/>
      <c r="J767" s="11"/>
      <c r="K767" s="11"/>
      <c r="M767" s="328">
        <v>1</v>
      </c>
      <c r="N767" s="69"/>
      <c r="P767" s="225">
        <v>24.5</v>
      </c>
      <c r="Q767" s="225"/>
      <c r="R767" s="225">
        <v>24.5</v>
      </c>
      <c r="S767" s="223"/>
      <c r="T767" s="223">
        <v>19.550999999999998</v>
      </c>
      <c r="U767" s="223"/>
      <c r="V767" s="223">
        <v>19.550999999999998</v>
      </c>
      <c r="W767" s="11"/>
      <c r="Y767" s="225">
        <v>49</v>
      </c>
      <c r="Z767" s="225">
        <v>48.010000000000005</v>
      </c>
      <c r="AB767" s="11"/>
      <c r="AC767" s="11"/>
      <c r="AD767" s="11"/>
      <c r="AE767" s="4"/>
      <c r="AF767" s="4"/>
    </row>
    <row r="768" spans="1:32" x14ac:dyDescent="0.2">
      <c r="A768" s="55"/>
      <c r="B768" s="11"/>
      <c r="C768" s="238" t="s">
        <v>440</v>
      </c>
      <c r="D768" s="238"/>
      <c r="E768" s="288">
        <v>8014</v>
      </c>
      <c r="F768" s="11"/>
      <c r="G768" s="11"/>
      <c r="H768" s="11"/>
      <c r="I768" s="11"/>
      <c r="J768" s="11"/>
      <c r="K768" s="11"/>
      <c r="M768" s="328">
        <v>118</v>
      </c>
      <c r="N768" s="69"/>
      <c r="P768" s="225">
        <v>37.920530973451328</v>
      </c>
      <c r="Q768" s="225"/>
      <c r="R768" s="225">
        <v>29.66</v>
      </c>
      <c r="S768" s="223"/>
      <c r="T768" s="223">
        <v>30.077761061946873</v>
      </c>
      <c r="U768" s="223"/>
      <c r="V768" s="223">
        <v>25.725000000000001</v>
      </c>
      <c r="W768" s="11"/>
      <c r="Y768" s="225">
        <v>8570.0400000000009</v>
      </c>
      <c r="Z768" s="225">
        <v>7741.5899999999965</v>
      </c>
      <c r="AB768" s="11"/>
      <c r="AC768" s="11"/>
      <c r="AD768" s="11"/>
      <c r="AE768" s="4"/>
      <c r="AF768" s="4"/>
    </row>
    <row r="769" spans="1:32" x14ac:dyDescent="0.2">
      <c r="A769" s="55"/>
      <c r="B769" s="11"/>
      <c r="C769" s="238" t="s">
        <v>440</v>
      </c>
      <c r="D769" s="238"/>
      <c r="E769" s="288">
        <v>8085</v>
      </c>
      <c r="F769" s="11"/>
      <c r="G769" s="11"/>
      <c r="H769" s="11"/>
      <c r="I769" s="11"/>
      <c r="J769" s="11"/>
      <c r="K769" s="11"/>
      <c r="M769" s="328">
        <v>1</v>
      </c>
      <c r="N769" s="69"/>
      <c r="P769" s="225">
        <v>62.965000000000003</v>
      </c>
      <c r="Q769" s="225"/>
      <c r="R769" s="225">
        <v>62.965000000000003</v>
      </c>
      <c r="S769" s="223"/>
      <c r="T769" s="223">
        <v>60.710999999999999</v>
      </c>
      <c r="U769" s="223"/>
      <c r="V769" s="223">
        <v>60.710999999999999</v>
      </c>
      <c r="W769" s="11"/>
      <c r="Y769" s="225">
        <v>125.93</v>
      </c>
      <c r="Z769" s="225">
        <v>125.93</v>
      </c>
      <c r="AB769" s="11"/>
      <c r="AC769" s="11"/>
      <c r="AD769" s="11"/>
      <c r="AE769" s="4"/>
      <c r="AF769" s="4"/>
    </row>
    <row r="770" spans="1:32" x14ac:dyDescent="0.2">
      <c r="A770" s="55"/>
      <c r="B770" s="11"/>
      <c r="C770" s="238" t="s">
        <v>441</v>
      </c>
      <c r="D770" s="238"/>
      <c r="E770" s="288">
        <v>8032</v>
      </c>
      <c r="F770" s="11"/>
      <c r="G770" s="11"/>
      <c r="H770" s="11"/>
      <c r="I770" s="11"/>
      <c r="J770" s="11"/>
      <c r="K770" s="11"/>
      <c r="M770" s="328">
        <v>1</v>
      </c>
      <c r="N770" s="69"/>
      <c r="P770" s="225">
        <v>78.295000000000002</v>
      </c>
      <c r="Q770" s="225"/>
      <c r="R770" s="225">
        <v>71.585000000000008</v>
      </c>
      <c r="S770" s="223"/>
      <c r="T770" s="223">
        <v>76.660499999999999</v>
      </c>
      <c r="U770" s="223"/>
      <c r="V770" s="223">
        <v>76.660500000000013</v>
      </c>
      <c r="W770" s="11"/>
      <c r="Y770" s="225">
        <v>313.18</v>
      </c>
      <c r="Z770" s="225">
        <v>313.18</v>
      </c>
      <c r="AB770" s="11"/>
      <c r="AC770" s="11"/>
      <c r="AD770" s="11"/>
      <c r="AE770" s="4"/>
      <c r="AF770" s="4"/>
    </row>
    <row r="771" spans="1:32" x14ac:dyDescent="0.2">
      <c r="A771" s="55"/>
      <c r="B771" s="11"/>
      <c r="C771" s="238" t="s">
        <v>441</v>
      </c>
      <c r="D771" s="238"/>
      <c r="E771" s="288">
        <v>8054</v>
      </c>
      <c r="F771" s="11"/>
      <c r="G771" s="11"/>
      <c r="H771" s="11"/>
      <c r="I771" s="11"/>
      <c r="J771" s="11"/>
      <c r="K771" s="11"/>
      <c r="M771" s="328">
        <v>1</v>
      </c>
      <c r="N771" s="69"/>
      <c r="P771" s="225">
        <v>0</v>
      </c>
      <c r="Q771" s="225"/>
      <c r="R771" s="225">
        <v>0</v>
      </c>
      <c r="S771" s="223"/>
      <c r="T771" s="223">
        <v>0</v>
      </c>
      <c r="U771" s="223"/>
      <c r="V771" s="223">
        <v>0</v>
      </c>
      <c r="W771" s="11"/>
      <c r="Y771" s="225">
        <v>0</v>
      </c>
      <c r="Z771" s="225">
        <v>0</v>
      </c>
      <c r="AB771" s="11"/>
      <c r="AC771" s="11"/>
      <c r="AD771" s="11"/>
      <c r="AE771" s="4"/>
      <c r="AF771" s="4"/>
    </row>
    <row r="772" spans="1:32" x14ac:dyDescent="0.2">
      <c r="A772" s="55"/>
      <c r="B772" s="11"/>
      <c r="C772" s="238" t="s">
        <v>441</v>
      </c>
      <c r="D772" s="238"/>
      <c r="E772" s="288">
        <v>8302</v>
      </c>
      <c r="F772" s="11"/>
      <c r="G772" s="11"/>
      <c r="H772" s="11"/>
      <c r="I772" s="11"/>
      <c r="J772" s="11"/>
      <c r="K772" s="11"/>
      <c r="M772" s="328">
        <v>6964</v>
      </c>
      <c r="N772" s="69"/>
      <c r="P772" s="225">
        <v>42.003748386028974</v>
      </c>
      <c r="Q772" s="225"/>
      <c r="R772" s="225">
        <v>40.627391304347832</v>
      </c>
      <c r="S772" s="223"/>
      <c r="T772" s="223">
        <v>36.451393222874188</v>
      </c>
      <c r="U772" s="223"/>
      <c r="V772" s="223">
        <v>36.79941304347826</v>
      </c>
      <c r="W772" s="11"/>
      <c r="Y772" s="225">
        <v>762687.2300000001</v>
      </c>
      <c r="Z772" s="225">
        <v>776186.0299999956</v>
      </c>
      <c r="AB772" s="11"/>
      <c r="AC772" s="11"/>
      <c r="AD772" s="11"/>
      <c r="AE772" s="4"/>
      <c r="AF772" s="4"/>
    </row>
    <row r="773" spans="1:32" x14ac:dyDescent="0.2">
      <c r="A773" s="55"/>
      <c r="B773" s="11"/>
      <c r="C773" s="238" t="s">
        <v>441</v>
      </c>
      <c r="D773" s="238"/>
      <c r="E773" s="288">
        <v>8303</v>
      </c>
      <c r="F773" s="11"/>
      <c r="G773" s="11"/>
      <c r="H773" s="11"/>
      <c r="I773" s="11"/>
      <c r="J773" s="11"/>
      <c r="K773" s="11"/>
      <c r="M773" s="328">
        <v>1</v>
      </c>
      <c r="N773" s="69"/>
      <c r="P773" s="225">
        <v>63.494999999999997</v>
      </c>
      <c r="Q773" s="225"/>
      <c r="R773" s="225">
        <v>63.495000000000005</v>
      </c>
      <c r="S773" s="223"/>
      <c r="T773" s="223">
        <v>60.710999999999999</v>
      </c>
      <c r="U773" s="223"/>
      <c r="V773" s="223">
        <v>60.710999999999999</v>
      </c>
      <c r="W773" s="11"/>
      <c r="Y773" s="225">
        <v>126.99</v>
      </c>
      <c r="Z773" s="225">
        <v>126.99000000000001</v>
      </c>
      <c r="AB773" s="11"/>
      <c r="AC773" s="11"/>
      <c r="AD773" s="11"/>
      <c r="AE773" s="4"/>
      <c r="AF773" s="4"/>
    </row>
    <row r="774" spans="1:32" x14ac:dyDescent="0.2">
      <c r="A774" s="55"/>
      <c r="B774" s="11"/>
      <c r="C774" s="238" t="s">
        <v>441</v>
      </c>
      <c r="D774" s="238"/>
      <c r="E774" s="288">
        <v>8318</v>
      </c>
      <c r="F774" s="11"/>
      <c r="G774" s="11"/>
      <c r="H774" s="11"/>
      <c r="I774" s="11"/>
      <c r="J774" s="11"/>
      <c r="K774" s="11"/>
      <c r="M774" s="328">
        <v>2</v>
      </c>
      <c r="N774" s="69"/>
      <c r="P774" s="225">
        <v>51.63</v>
      </c>
      <c r="Q774" s="225"/>
      <c r="R774" s="225">
        <v>45.59</v>
      </c>
      <c r="S774" s="223"/>
      <c r="T774" s="223">
        <v>47.848500000000001</v>
      </c>
      <c r="U774" s="223"/>
      <c r="V774" s="223">
        <v>47.848499999999994</v>
      </c>
      <c r="W774" s="11"/>
      <c r="Y774" s="225">
        <v>206.52</v>
      </c>
      <c r="Z774" s="225">
        <v>206.51999999999998</v>
      </c>
      <c r="AB774" s="11"/>
      <c r="AC774" s="11"/>
      <c r="AD774" s="11"/>
      <c r="AE774" s="4"/>
      <c r="AF774" s="4"/>
    </row>
    <row r="775" spans="1:32" x14ac:dyDescent="0.2">
      <c r="A775" s="55"/>
      <c r="B775" s="11"/>
      <c r="C775" s="238" t="s">
        <v>441</v>
      </c>
      <c r="D775" s="238"/>
      <c r="E775" s="288">
        <v>8320</v>
      </c>
      <c r="F775" s="11"/>
      <c r="G775" s="11"/>
      <c r="H775" s="11"/>
      <c r="I775" s="11"/>
      <c r="J775" s="11"/>
      <c r="K775" s="11"/>
      <c r="M775" s="328">
        <v>4</v>
      </c>
      <c r="N775" s="69"/>
      <c r="P775" s="225">
        <v>54.175000000000004</v>
      </c>
      <c r="Q775" s="225"/>
      <c r="R775" s="225">
        <v>46.465000000000003</v>
      </c>
      <c r="S775" s="223"/>
      <c r="T775" s="223">
        <v>57.624000000000002</v>
      </c>
      <c r="U775" s="223"/>
      <c r="V775" s="223">
        <v>59.682000000000002</v>
      </c>
      <c r="W775" s="11"/>
      <c r="Y775" s="225">
        <v>325.05</v>
      </c>
      <c r="Z775" s="225">
        <v>362.33000000000004</v>
      </c>
      <c r="AB775" s="11"/>
      <c r="AC775" s="11"/>
      <c r="AD775" s="11"/>
      <c r="AE775" s="4"/>
      <c r="AF775" s="4"/>
    </row>
    <row r="776" spans="1:32" x14ac:dyDescent="0.2">
      <c r="A776" s="55"/>
      <c r="B776" s="11"/>
      <c r="C776" s="238" t="s">
        <v>441</v>
      </c>
      <c r="D776" s="238"/>
      <c r="E776" s="288">
        <v>8332</v>
      </c>
      <c r="F776" s="11"/>
      <c r="G776" s="11"/>
      <c r="H776" s="11"/>
      <c r="I776" s="11"/>
      <c r="J776" s="11"/>
      <c r="K776" s="11"/>
      <c r="M776" s="328">
        <v>12</v>
      </c>
      <c r="N776" s="69"/>
      <c r="P776" s="225">
        <v>38.902272727272731</v>
      </c>
      <c r="Q776" s="225"/>
      <c r="R776" s="225">
        <v>35.305</v>
      </c>
      <c r="S776" s="223"/>
      <c r="T776" s="223">
        <v>36.496272727272725</v>
      </c>
      <c r="U776" s="223"/>
      <c r="V776" s="223">
        <v>40.131</v>
      </c>
      <c r="W776" s="11"/>
      <c r="Y776" s="225">
        <v>855.85</v>
      </c>
      <c r="Z776" s="225">
        <v>889.52</v>
      </c>
      <c r="AB776" s="11"/>
      <c r="AC776" s="11"/>
      <c r="AD776" s="11"/>
      <c r="AE776" s="4"/>
      <c r="AF776" s="4"/>
    </row>
    <row r="777" spans="1:32" x14ac:dyDescent="0.2">
      <c r="A777" s="55"/>
      <c r="B777" s="11"/>
      <c r="C777" s="238" t="s">
        <v>441</v>
      </c>
      <c r="D777" s="238"/>
      <c r="E777" s="288">
        <v>8334</v>
      </c>
      <c r="F777" s="11"/>
      <c r="G777" s="11"/>
      <c r="H777" s="11"/>
      <c r="I777" s="11"/>
      <c r="J777" s="11"/>
      <c r="K777" s="11"/>
      <c r="M777" s="328">
        <v>1</v>
      </c>
      <c r="N777" s="69"/>
      <c r="P777" s="225">
        <v>51.854999999999997</v>
      </c>
      <c r="Q777" s="225"/>
      <c r="R777" s="225">
        <v>51.854999999999997</v>
      </c>
      <c r="S777" s="223"/>
      <c r="T777" s="223">
        <v>49.392000000000003</v>
      </c>
      <c r="U777" s="223"/>
      <c r="V777" s="223">
        <v>49.392000000000003</v>
      </c>
      <c r="W777" s="11"/>
      <c r="Y777" s="225">
        <v>103.71</v>
      </c>
      <c r="Z777" s="225">
        <v>103.71</v>
      </c>
      <c r="AB777" s="11"/>
      <c r="AC777" s="11"/>
      <c r="AD777" s="11"/>
      <c r="AE777" s="4"/>
      <c r="AF777" s="4"/>
    </row>
    <row r="778" spans="1:32" x14ac:dyDescent="0.2">
      <c r="A778" s="55"/>
      <c r="B778" s="11"/>
      <c r="C778" s="238" t="s">
        <v>441</v>
      </c>
      <c r="D778" s="238"/>
      <c r="E778" s="288">
        <v>8352</v>
      </c>
      <c r="F778" s="11"/>
      <c r="G778" s="11"/>
      <c r="H778" s="11"/>
      <c r="I778" s="11"/>
      <c r="J778" s="11"/>
      <c r="K778" s="11"/>
      <c r="M778" s="328">
        <v>3</v>
      </c>
      <c r="N778" s="69"/>
      <c r="P778" s="225">
        <v>64.84</v>
      </c>
      <c r="Q778" s="225"/>
      <c r="R778" s="225">
        <v>58.650000000000006</v>
      </c>
      <c r="S778" s="223"/>
      <c r="T778" s="223">
        <v>62.425999999999995</v>
      </c>
      <c r="U778" s="223"/>
      <c r="V778" s="223">
        <v>72.03</v>
      </c>
      <c r="W778" s="11"/>
      <c r="Y778" s="225">
        <v>389.04</v>
      </c>
      <c r="Z778" s="225">
        <v>389.04</v>
      </c>
      <c r="AB778" s="11"/>
      <c r="AC778" s="11"/>
      <c r="AD778" s="11"/>
      <c r="AE778" s="4"/>
      <c r="AF778" s="4"/>
    </row>
    <row r="779" spans="1:32" x14ac:dyDescent="0.2">
      <c r="A779" s="55"/>
      <c r="B779" s="11"/>
      <c r="C779" s="238" t="s">
        <v>877</v>
      </c>
      <c r="D779" s="238"/>
      <c r="E779" s="288">
        <v>8302</v>
      </c>
      <c r="F779" s="11"/>
      <c r="G779" s="11"/>
      <c r="H779" s="11"/>
      <c r="I779" s="11"/>
      <c r="J779" s="11"/>
      <c r="K779" s="11"/>
      <c r="M779" s="328">
        <v>1</v>
      </c>
      <c r="N779" s="69"/>
      <c r="P779" s="225">
        <v>0</v>
      </c>
      <c r="Q779" s="225"/>
      <c r="R779" s="225">
        <v>0</v>
      </c>
      <c r="S779" s="223"/>
      <c r="T779" s="223">
        <v>0</v>
      </c>
      <c r="U779" s="223"/>
      <c r="V779" s="223">
        <v>0</v>
      </c>
      <c r="W779" s="11"/>
      <c r="Y779" s="225">
        <v>0</v>
      </c>
      <c r="Z779" s="225">
        <v>0</v>
      </c>
      <c r="AB779" s="11"/>
      <c r="AC779" s="11"/>
      <c r="AD779" s="11"/>
      <c r="AE779" s="4"/>
      <c r="AF779" s="4"/>
    </row>
    <row r="780" spans="1:32" x14ac:dyDescent="0.2">
      <c r="A780" s="55"/>
      <c r="B780" s="11"/>
      <c r="C780" s="238" t="s">
        <v>700</v>
      </c>
      <c r="D780" s="238"/>
      <c r="E780" s="288">
        <v>8203</v>
      </c>
      <c r="F780" s="11"/>
      <c r="G780" s="11"/>
      <c r="H780" s="11"/>
      <c r="I780" s="11"/>
      <c r="J780" s="11"/>
      <c r="K780" s="11"/>
      <c r="M780" s="328">
        <v>2</v>
      </c>
      <c r="N780" s="69"/>
      <c r="P780" s="225">
        <v>44</v>
      </c>
      <c r="Q780" s="225"/>
      <c r="R780" s="225">
        <v>45.3</v>
      </c>
      <c r="S780" s="223"/>
      <c r="T780" s="223">
        <v>38.416000000000004</v>
      </c>
      <c r="U780" s="223"/>
      <c r="V780" s="223">
        <v>57.624000000000002</v>
      </c>
      <c r="W780" s="11"/>
      <c r="Y780" s="225">
        <v>132</v>
      </c>
      <c r="Z780" s="225">
        <v>132</v>
      </c>
      <c r="AB780" s="11"/>
      <c r="AC780" s="11"/>
      <c r="AD780" s="11"/>
      <c r="AE780" s="4"/>
      <c r="AF780" s="4"/>
    </row>
    <row r="781" spans="1:32" x14ac:dyDescent="0.2">
      <c r="A781" s="55"/>
      <c r="B781" s="11"/>
      <c r="C781" s="238" t="s">
        <v>701</v>
      </c>
      <c r="D781" s="238"/>
      <c r="E781" s="288">
        <v>8203</v>
      </c>
      <c r="F781" s="11"/>
      <c r="G781" s="11"/>
      <c r="H781" s="11"/>
      <c r="I781" s="11"/>
      <c r="J781" s="11"/>
      <c r="K781" s="11"/>
      <c r="M781" s="328">
        <v>5</v>
      </c>
      <c r="N781" s="69"/>
      <c r="P781" s="225">
        <v>52.428999999999995</v>
      </c>
      <c r="Q781" s="225"/>
      <c r="R781" s="225">
        <v>46.625</v>
      </c>
      <c r="S781" s="223"/>
      <c r="T781" s="223">
        <v>50.626800000000003</v>
      </c>
      <c r="U781" s="223"/>
      <c r="V781" s="223">
        <v>45.276000000000003</v>
      </c>
      <c r="W781" s="11"/>
      <c r="Y781" s="225">
        <v>524.29</v>
      </c>
      <c r="Z781" s="225">
        <v>522.65</v>
      </c>
      <c r="AB781" s="11"/>
      <c r="AC781" s="11"/>
      <c r="AD781" s="11"/>
      <c r="AE781" s="4"/>
      <c r="AF781" s="4"/>
    </row>
    <row r="782" spans="1:32" x14ac:dyDescent="0.2">
      <c r="A782" s="55"/>
      <c r="B782" s="11"/>
      <c r="C782" s="238" t="s">
        <v>442</v>
      </c>
      <c r="D782" s="238"/>
      <c r="E782" s="288">
        <v>8203</v>
      </c>
      <c r="F782" s="11"/>
      <c r="G782" s="11"/>
      <c r="H782" s="11"/>
      <c r="I782" s="11"/>
      <c r="J782" s="11"/>
      <c r="K782" s="11"/>
      <c r="M782" s="328">
        <v>6937</v>
      </c>
      <c r="N782" s="69"/>
      <c r="P782" s="225">
        <v>36.568954572141493</v>
      </c>
      <c r="Q782" s="225"/>
      <c r="R782" s="225">
        <v>35.528125000000003</v>
      </c>
      <c r="S782" s="223"/>
      <c r="T782" s="223">
        <v>31.624161052399746</v>
      </c>
      <c r="U782" s="223"/>
      <c r="V782" s="223">
        <v>30.741375000000001</v>
      </c>
      <c r="W782" s="11"/>
      <c r="Y782" s="225">
        <v>565935.28</v>
      </c>
      <c r="Z782" s="225">
        <v>566228.12999999686</v>
      </c>
      <c r="AB782" s="11"/>
      <c r="AC782" s="11"/>
      <c r="AD782" s="11"/>
      <c r="AE782" s="4"/>
      <c r="AF782" s="4"/>
    </row>
    <row r="783" spans="1:32" x14ac:dyDescent="0.2">
      <c r="A783" s="55"/>
      <c r="B783" s="11"/>
      <c r="C783" s="238" t="s">
        <v>442</v>
      </c>
      <c r="D783" s="238"/>
      <c r="E783" s="288">
        <v>8230</v>
      </c>
      <c r="F783" s="11"/>
      <c r="G783" s="11"/>
      <c r="H783" s="11"/>
      <c r="I783" s="11"/>
      <c r="J783" s="11"/>
      <c r="K783" s="11"/>
      <c r="M783" s="328">
        <v>1</v>
      </c>
      <c r="N783" s="69"/>
      <c r="P783" s="225">
        <v>28.105</v>
      </c>
      <c r="Q783" s="225"/>
      <c r="R783" s="225">
        <v>28.105</v>
      </c>
      <c r="S783" s="223"/>
      <c r="T783" s="223">
        <v>23.667000000000002</v>
      </c>
      <c r="U783" s="223"/>
      <c r="V783" s="223">
        <v>23.667000000000002</v>
      </c>
      <c r="W783" s="11"/>
      <c r="Y783" s="225">
        <v>56.21</v>
      </c>
      <c r="Z783" s="225">
        <v>56.21</v>
      </c>
      <c r="AB783" s="11"/>
      <c r="AC783" s="11"/>
      <c r="AD783" s="11"/>
      <c r="AE783" s="4"/>
      <c r="AF783" s="4"/>
    </row>
    <row r="784" spans="1:32" x14ac:dyDescent="0.2">
      <c r="A784" s="55"/>
      <c r="B784" s="11"/>
      <c r="C784" s="238" t="s">
        <v>442</v>
      </c>
      <c r="D784" s="238"/>
      <c r="E784" s="288">
        <v>8302</v>
      </c>
      <c r="F784" s="11"/>
      <c r="G784" s="11"/>
      <c r="H784" s="11"/>
      <c r="I784" s="11"/>
      <c r="J784" s="11"/>
      <c r="K784" s="11"/>
      <c r="M784" s="328">
        <v>1</v>
      </c>
      <c r="N784" s="69"/>
      <c r="P784" s="225">
        <v>11.21</v>
      </c>
      <c r="Q784" s="225"/>
      <c r="R784" s="225">
        <v>11.21</v>
      </c>
      <c r="S784" s="223"/>
      <c r="T784" s="223">
        <v>0</v>
      </c>
      <c r="U784" s="223"/>
      <c r="V784" s="223">
        <v>0</v>
      </c>
      <c r="W784" s="11"/>
      <c r="Y784" s="225">
        <v>11.21</v>
      </c>
      <c r="Z784" s="225">
        <v>11.21</v>
      </c>
      <c r="AB784" s="11"/>
      <c r="AC784" s="11"/>
      <c r="AD784" s="11"/>
      <c r="AE784" s="4"/>
      <c r="AF784" s="4"/>
    </row>
    <row r="785" spans="1:32" x14ac:dyDescent="0.2">
      <c r="A785" s="55"/>
      <c r="B785" s="11"/>
      <c r="C785" s="238" t="s">
        <v>442</v>
      </c>
      <c r="D785" s="238"/>
      <c r="E785" s="288">
        <v>8406</v>
      </c>
      <c r="F785" s="11"/>
      <c r="G785" s="11"/>
      <c r="H785" s="11"/>
      <c r="I785" s="11"/>
      <c r="J785" s="11"/>
      <c r="K785" s="11"/>
      <c r="M785" s="328">
        <v>1</v>
      </c>
      <c r="N785" s="69"/>
      <c r="P785" s="225">
        <v>0</v>
      </c>
      <c r="Q785" s="225"/>
      <c r="R785" s="225">
        <v>0</v>
      </c>
      <c r="S785" s="223"/>
      <c r="T785" s="223">
        <v>0</v>
      </c>
      <c r="U785" s="223"/>
      <c r="V785" s="223">
        <v>0</v>
      </c>
      <c r="W785" s="11"/>
      <c r="Y785" s="225">
        <v>0</v>
      </c>
      <c r="Z785" s="225">
        <v>0</v>
      </c>
      <c r="AB785" s="11"/>
      <c r="AC785" s="11"/>
      <c r="AD785" s="11"/>
      <c r="AE785" s="4"/>
      <c r="AF785" s="4"/>
    </row>
    <row r="786" spans="1:32" x14ac:dyDescent="0.2">
      <c r="A786" s="55"/>
      <c r="B786" s="11"/>
      <c r="C786" s="238" t="s">
        <v>625</v>
      </c>
      <c r="D786" s="238"/>
      <c r="E786" s="288">
        <v>8094</v>
      </c>
      <c r="F786" s="11"/>
      <c r="G786" s="11"/>
      <c r="H786" s="11"/>
      <c r="I786" s="11"/>
      <c r="J786" s="11"/>
      <c r="K786" s="11"/>
      <c r="M786" s="328">
        <v>16</v>
      </c>
      <c r="N786" s="69"/>
      <c r="P786" s="225">
        <v>66.73</v>
      </c>
      <c r="Q786" s="225"/>
      <c r="R786" s="225">
        <v>66.525000000000006</v>
      </c>
      <c r="S786" s="223"/>
      <c r="T786" s="223">
        <v>66.279705882352928</v>
      </c>
      <c r="U786" s="223"/>
      <c r="V786" s="223">
        <v>60.710999999999999</v>
      </c>
      <c r="W786" s="11"/>
      <c r="Y786" s="225">
        <v>2268.8200000000002</v>
      </c>
      <c r="Z786" s="225">
        <v>2317.6999999999998</v>
      </c>
      <c r="AB786" s="11"/>
      <c r="AC786" s="11"/>
      <c r="AD786" s="11"/>
      <c r="AE786" s="4"/>
      <c r="AF786" s="4"/>
    </row>
    <row r="787" spans="1:32" x14ac:dyDescent="0.2">
      <c r="A787" s="55"/>
      <c r="B787" s="11"/>
      <c r="C787" s="238" t="s">
        <v>625</v>
      </c>
      <c r="D787" s="238"/>
      <c r="E787" s="288">
        <v>8310</v>
      </c>
      <c r="F787" s="11"/>
      <c r="G787" s="11"/>
      <c r="H787" s="11"/>
      <c r="I787" s="11"/>
      <c r="J787" s="11"/>
      <c r="K787" s="11"/>
      <c r="M787" s="328">
        <v>1</v>
      </c>
      <c r="N787" s="69"/>
      <c r="P787" s="225">
        <v>41.805</v>
      </c>
      <c r="Q787" s="225"/>
      <c r="R787" s="225">
        <v>41.805</v>
      </c>
      <c r="S787" s="223"/>
      <c r="T787" s="223">
        <v>38.073</v>
      </c>
      <c r="U787" s="223"/>
      <c r="V787" s="223">
        <v>38.073</v>
      </c>
      <c r="W787" s="11"/>
      <c r="Y787" s="225">
        <v>83.61</v>
      </c>
      <c r="Z787" s="225">
        <v>83.61</v>
      </c>
      <c r="AB787" s="11"/>
      <c r="AC787" s="11"/>
      <c r="AD787" s="11"/>
      <c r="AE787" s="4"/>
      <c r="AF787" s="4"/>
    </row>
    <row r="788" spans="1:32" x14ac:dyDescent="0.2">
      <c r="A788" s="55"/>
      <c r="B788" s="11"/>
      <c r="C788" s="238" t="s">
        <v>625</v>
      </c>
      <c r="D788" s="238"/>
      <c r="E788" s="288">
        <v>8346</v>
      </c>
      <c r="F788" s="11"/>
      <c r="G788" s="11"/>
      <c r="H788" s="11"/>
      <c r="I788" s="11"/>
      <c r="J788" s="11"/>
      <c r="K788" s="11"/>
      <c r="M788" s="328">
        <v>2</v>
      </c>
      <c r="N788" s="69"/>
      <c r="P788" s="225">
        <v>51.087499999999999</v>
      </c>
      <c r="Q788" s="225"/>
      <c r="R788" s="225">
        <v>50.83</v>
      </c>
      <c r="S788" s="223"/>
      <c r="T788" s="223">
        <v>47.848500000000001</v>
      </c>
      <c r="U788" s="223"/>
      <c r="V788" s="223">
        <v>47.848500000000001</v>
      </c>
      <c r="W788" s="11"/>
      <c r="Y788" s="225">
        <v>204.35</v>
      </c>
      <c r="Z788" s="225">
        <v>204.35</v>
      </c>
      <c r="AB788" s="11"/>
      <c r="AC788" s="11"/>
      <c r="AD788" s="11"/>
      <c r="AE788" s="4"/>
      <c r="AF788" s="4"/>
    </row>
    <row r="789" spans="1:32" x14ac:dyDescent="0.2">
      <c r="A789" s="55"/>
      <c r="B789" s="11"/>
      <c r="C789" s="238" t="s">
        <v>445</v>
      </c>
      <c r="D789" s="238"/>
      <c r="E789" s="288">
        <v>8094</v>
      </c>
      <c r="F789" s="11"/>
      <c r="G789" s="11"/>
      <c r="H789" s="11"/>
      <c r="I789" s="11"/>
      <c r="J789" s="11"/>
      <c r="K789" s="11"/>
      <c r="M789" s="328">
        <v>192</v>
      </c>
      <c r="N789" s="69"/>
      <c r="P789" s="225">
        <v>58.172531249999999</v>
      </c>
      <c r="Q789" s="225"/>
      <c r="R789" s="225">
        <v>55.85</v>
      </c>
      <c r="S789" s="223"/>
      <c r="T789" s="223">
        <v>59.3220375</v>
      </c>
      <c r="U789" s="223"/>
      <c r="V789" s="223">
        <v>55.566000000000003</v>
      </c>
      <c r="W789" s="11"/>
      <c r="Y789" s="225">
        <v>18615.21</v>
      </c>
      <c r="Z789" s="225">
        <v>19724.010000000002</v>
      </c>
      <c r="AB789" s="11"/>
      <c r="AC789" s="11"/>
      <c r="AD789" s="11"/>
      <c r="AE789" s="4"/>
      <c r="AF789" s="4"/>
    </row>
    <row r="790" spans="1:32" x14ac:dyDescent="0.2">
      <c r="A790" s="55"/>
      <c r="B790" s="11"/>
      <c r="C790" s="238" t="s">
        <v>445</v>
      </c>
      <c r="D790" s="238"/>
      <c r="E790" s="288">
        <v>8310</v>
      </c>
      <c r="F790" s="11"/>
      <c r="G790" s="11"/>
      <c r="H790" s="11"/>
      <c r="I790" s="11"/>
      <c r="J790" s="11"/>
      <c r="K790" s="11"/>
      <c r="M790" s="328">
        <v>31</v>
      </c>
      <c r="N790" s="69"/>
      <c r="P790" s="225">
        <v>63.261818181818178</v>
      </c>
      <c r="Q790" s="225"/>
      <c r="R790" s="225">
        <v>66.055000000000007</v>
      </c>
      <c r="S790" s="223"/>
      <c r="T790" s="223">
        <v>65.996318181818182</v>
      </c>
      <c r="U790" s="223"/>
      <c r="V790" s="223">
        <v>56.594999999999999</v>
      </c>
      <c r="W790" s="11"/>
      <c r="Y790" s="225">
        <v>2783.52</v>
      </c>
      <c r="Z790" s="225">
        <v>3012.16</v>
      </c>
      <c r="AB790" s="11"/>
      <c r="AC790" s="11"/>
      <c r="AD790" s="11"/>
      <c r="AE790" s="4"/>
      <c r="AF790" s="4"/>
    </row>
    <row r="791" spans="1:32" x14ac:dyDescent="0.2">
      <c r="A791" s="55"/>
      <c r="B791" s="11"/>
      <c r="C791" s="238" t="s">
        <v>445</v>
      </c>
      <c r="D791" s="238"/>
      <c r="E791" s="288">
        <v>8340</v>
      </c>
      <c r="F791" s="11"/>
      <c r="G791" s="11"/>
      <c r="H791" s="11"/>
      <c r="I791" s="11"/>
      <c r="J791" s="11"/>
      <c r="K791" s="11"/>
      <c r="M791" s="328">
        <v>47</v>
      </c>
      <c r="N791" s="69"/>
      <c r="P791" s="225">
        <v>52.984230769230777</v>
      </c>
      <c r="Q791" s="225"/>
      <c r="R791" s="225">
        <v>44.260000000000005</v>
      </c>
      <c r="S791" s="223"/>
      <c r="T791" s="223">
        <v>50.368230769230777</v>
      </c>
      <c r="U791" s="223"/>
      <c r="V791" s="223">
        <v>49.392000000000003</v>
      </c>
      <c r="W791" s="11"/>
      <c r="Y791" s="225">
        <v>4132.7700000000004</v>
      </c>
      <c r="Z791" s="225">
        <v>4181.4299999999994</v>
      </c>
      <c r="AB791" s="11"/>
      <c r="AC791" s="11"/>
      <c r="AD791" s="11"/>
      <c r="AE791" s="4"/>
      <c r="AF791" s="4"/>
    </row>
    <row r="792" spans="1:32" x14ac:dyDescent="0.2">
      <c r="A792" s="55"/>
      <c r="B792" s="11"/>
      <c r="C792" s="238" t="s">
        <v>445</v>
      </c>
      <c r="D792" s="238"/>
      <c r="E792" s="288">
        <v>8346</v>
      </c>
      <c r="F792" s="11"/>
      <c r="G792" s="11"/>
      <c r="H792" s="11"/>
      <c r="I792" s="11"/>
      <c r="J792" s="11"/>
      <c r="K792" s="11"/>
      <c r="M792" s="328">
        <v>43</v>
      </c>
      <c r="N792" s="69"/>
      <c r="P792" s="225">
        <v>68.048636363636362</v>
      </c>
      <c r="Q792" s="225"/>
      <c r="R792" s="225">
        <v>60.66</v>
      </c>
      <c r="S792" s="223"/>
      <c r="T792" s="223">
        <v>70.034363636363636</v>
      </c>
      <c r="U792" s="223"/>
      <c r="V792" s="223">
        <v>62.768999999999998</v>
      </c>
      <c r="W792" s="11"/>
      <c r="Y792" s="225">
        <v>4491.21</v>
      </c>
      <c r="Z792" s="225">
        <v>4726.5200000000004</v>
      </c>
      <c r="AB792" s="11"/>
      <c r="AC792" s="11"/>
      <c r="AD792" s="11"/>
      <c r="AE792" s="4"/>
      <c r="AF792" s="4"/>
    </row>
    <row r="793" spans="1:32" x14ac:dyDescent="0.2">
      <c r="A793" s="55"/>
      <c r="B793" s="11"/>
      <c r="C793" s="238" t="s">
        <v>445</v>
      </c>
      <c r="D793" s="238"/>
      <c r="E793" s="288">
        <v>8350</v>
      </c>
      <c r="F793" s="11"/>
      <c r="G793" s="11"/>
      <c r="H793" s="11"/>
      <c r="I793" s="11"/>
      <c r="J793" s="11"/>
      <c r="K793" s="11"/>
      <c r="M793" s="328">
        <v>26</v>
      </c>
      <c r="N793" s="69"/>
      <c r="P793" s="225">
        <v>74.857272727272729</v>
      </c>
      <c r="Q793" s="225"/>
      <c r="R793" s="225">
        <v>72.515000000000001</v>
      </c>
      <c r="S793" s="223"/>
      <c r="T793" s="223">
        <v>77.68950000000001</v>
      </c>
      <c r="U793" s="223"/>
      <c r="V793" s="223">
        <v>66.370499999999993</v>
      </c>
      <c r="W793" s="11"/>
      <c r="Y793" s="225">
        <v>3293.72</v>
      </c>
      <c r="Z793" s="225">
        <v>3497.7099999999996</v>
      </c>
      <c r="AB793" s="11"/>
      <c r="AC793" s="11"/>
      <c r="AD793" s="11"/>
      <c r="AE793" s="4"/>
      <c r="AF793" s="4"/>
    </row>
    <row r="794" spans="1:32" x14ac:dyDescent="0.2">
      <c r="A794" s="55"/>
      <c r="B794" s="11"/>
      <c r="C794" s="238" t="s">
        <v>445</v>
      </c>
      <c r="D794" s="238"/>
      <c r="E794" s="288">
        <v>8360</v>
      </c>
      <c r="F794" s="11"/>
      <c r="G794" s="11"/>
      <c r="H794" s="11"/>
      <c r="I794" s="11"/>
      <c r="J794" s="11"/>
      <c r="K794" s="11"/>
      <c r="M794" s="328">
        <v>29</v>
      </c>
      <c r="N794" s="69"/>
      <c r="P794" s="225">
        <v>54.057758620689654</v>
      </c>
      <c r="Q794" s="225"/>
      <c r="R794" s="225">
        <v>39.879999999999995</v>
      </c>
      <c r="S794" s="223"/>
      <c r="T794" s="223">
        <v>53.29510344827586</v>
      </c>
      <c r="U794" s="223"/>
      <c r="V794" s="223">
        <v>46.305</v>
      </c>
      <c r="W794" s="11"/>
      <c r="Y794" s="225">
        <v>3135.35</v>
      </c>
      <c r="Z794" s="225">
        <v>3249.76</v>
      </c>
      <c r="AB794" s="11"/>
      <c r="AC794" s="11"/>
      <c r="AD794" s="11"/>
      <c r="AE794" s="4"/>
      <c r="AF794" s="4"/>
    </row>
    <row r="795" spans="1:32" x14ac:dyDescent="0.2">
      <c r="A795" s="55"/>
      <c r="B795" s="11"/>
      <c r="C795" s="238" t="s">
        <v>703</v>
      </c>
      <c r="D795" s="238"/>
      <c r="E795" s="288">
        <v>8094</v>
      </c>
      <c r="F795" s="11"/>
      <c r="G795" s="11"/>
      <c r="H795" s="11"/>
      <c r="I795" s="11"/>
      <c r="J795" s="11"/>
      <c r="K795" s="11"/>
      <c r="M795" s="328">
        <v>1</v>
      </c>
      <c r="N795" s="69"/>
      <c r="P795" s="225">
        <v>43</v>
      </c>
      <c r="Q795" s="225"/>
      <c r="R795" s="225">
        <v>43</v>
      </c>
      <c r="S795" s="223"/>
      <c r="T795" s="223">
        <v>44.247</v>
      </c>
      <c r="U795" s="223"/>
      <c r="V795" s="223">
        <v>44.247</v>
      </c>
      <c r="W795" s="11"/>
      <c r="Y795" s="225">
        <v>86</v>
      </c>
      <c r="Z795" s="225">
        <v>93.949999999999989</v>
      </c>
      <c r="AB795" s="11"/>
      <c r="AC795" s="11"/>
      <c r="AD795" s="11"/>
      <c r="AE795" s="4"/>
      <c r="AF795" s="4"/>
    </row>
    <row r="796" spans="1:32" x14ac:dyDescent="0.2">
      <c r="A796" s="55"/>
      <c r="B796" s="11"/>
      <c r="C796" s="238" t="s">
        <v>703</v>
      </c>
      <c r="D796" s="238"/>
      <c r="E796" s="288">
        <v>8310</v>
      </c>
      <c r="F796" s="11"/>
      <c r="G796" s="11"/>
      <c r="H796" s="11"/>
      <c r="I796" s="11"/>
      <c r="J796" s="11"/>
      <c r="K796" s="11"/>
      <c r="M796" s="328">
        <v>2</v>
      </c>
      <c r="N796" s="69"/>
      <c r="P796" s="225">
        <v>34.96</v>
      </c>
      <c r="Q796" s="225"/>
      <c r="R796" s="225">
        <v>34.96</v>
      </c>
      <c r="S796" s="223"/>
      <c r="T796" s="223">
        <v>30.87</v>
      </c>
      <c r="U796" s="223"/>
      <c r="V796" s="223">
        <v>30.87</v>
      </c>
      <c r="W796" s="11"/>
      <c r="Y796" s="225">
        <v>69.92</v>
      </c>
      <c r="Z796" s="225">
        <v>69.92</v>
      </c>
      <c r="AB796" s="11"/>
      <c r="AC796" s="11"/>
      <c r="AD796" s="11"/>
      <c r="AE796" s="4"/>
      <c r="AF796" s="4"/>
    </row>
    <row r="797" spans="1:32" x14ac:dyDescent="0.2">
      <c r="A797" s="55"/>
      <c r="B797" s="11"/>
      <c r="C797" s="238" t="s">
        <v>703</v>
      </c>
      <c r="D797" s="238"/>
      <c r="E797" s="288">
        <v>8346</v>
      </c>
      <c r="F797" s="11"/>
      <c r="G797" s="11"/>
      <c r="H797" s="11"/>
      <c r="I797" s="11"/>
      <c r="J797" s="11"/>
      <c r="K797" s="11"/>
      <c r="M797" s="328">
        <v>1</v>
      </c>
      <c r="N797" s="69"/>
      <c r="P797" s="225">
        <v>37.365000000000002</v>
      </c>
      <c r="Q797" s="225"/>
      <c r="R797" s="225">
        <v>36.335000000000001</v>
      </c>
      <c r="S797" s="223"/>
      <c r="T797" s="223">
        <v>33.956999999999994</v>
      </c>
      <c r="U797" s="223"/>
      <c r="V797" s="223">
        <v>33.957000000000001</v>
      </c>
      <c r="W797" s="11"/>
      <c r="Y797" s="225">
        <v>149.46</v>
      </c>
      <c r="Z797" s="225">
        <v>149.46</v>
      </c>
      <c r="AB797" s="11"/>
      <c r="AC797" s="11"/>
      <c r="AD797" s="11"/>
      <c r="AE797" s="4"/>
      <c r="AF797" s="4"/>
    </row>
    <row r="798" spans="1:32" x14ac:dyDescent="0.2">
      <c r="A798" s="55"/>
      <c r="B798" s="11"/>
      <c r="C798" s="238" t="s">
        <v>703</v>
      </c>
      <c r="D798" s="238"/>
      <c r="E798" s="288">
        <v>8360</v>
      </c>
      <c r="F798" s="11"/>
      <c r="G798" s="11"/>
      <c r="H798" s="11"/>
      <c r="I798" s="11"/>
      <c r="J798" s="11"/>
      <c r="K798" s="11"/>
      <c r="M798" s="328">
        <v>2</v>
      </c>
      <c r="N798" s="69"/>
      <c r="P798" s="225">
        <v>85.512500000000003</v>
      </c>
      <c r="Q798" s="225"/>
      <c r="R798" s="225">
        <v>77.98</v>
      </c>
      <c r="S798" s="223"/>
      <c r="T798" s="223">
        <v>83.863500000000002</v>
      </c>
      <c r="U798" s="223"/>
      <c r="V798" s="223">
        <v>83.863499999999988</v>
      </c>
      <c r="W798" s="11"/>
      <c r="Y798" s="225">
        <v>342.05</v>
      </c>
      <c r="Z798" s="225">
        <v>342.05</v>
      </c>
      <c r="AB798" s="11"/>
      <c r="AC798" s="11"/>
      <c r="AD798" s="11"/>
      <c r="AE798" s="4"/>
      <c r="AF798" s="4"/>
    </row>
    <row r="799" spans="1:32" x14ac:dyDescent="0.2">
      <c r="A799" s="55"/>
      <c r="B799" s="11"/>
      <c r="C799" s="238" t="s">
        <v>443</v>
      </c>
      <c r="D799" s="238"/>
      <c r="E799" s="288">
        <v>8096</v>
      </c>
      <c r="F799" s="11"/>
      <c r="G799" s="11"/>
      <c r="H799" s="11"/>
      <c r="I799" s="11"/>
      <c r="J799" s="11"/>
      <c r="K799" s="11"/>
      <c r="M799" s="328">
        <v>1</v>
      </c>
      <c r="N799" s="69"/>
      <c r="P799" s="225">
        <v>0</v>
      </c>
      <c r="Q799" s="225"/>
      <c r="R799" s="225">
        <v>0</v>
      </c>
      <c r="S799" s="223"/>
      <c r="T799" s="223">
        <v>0</v>
      </c>
      <c r="U799" s="223"/>
      <c r="V799" s="223">
        <v>0</v>
      </c>
      <c r="W799" s="11"/>
      <c r="Y799" s="225">
        <v>0</v>
      </c>
      <c r="Z799" s="225">
        <v>0</v>
      </c>
      <c r="AB799" s="11"/>
      <c r="AC799" s="11"/>
      <c r="AD799" s="11"/>
      <c r="AE799" s="4"/>
      <c r="AF799" s="4"/>
    </row>
    <row r="800" spans="1:32" x14ac:dyDescent="0.2">
      <c r="A800" s="55"/>
      <c r="B800" s="11"/>
      <c r="C800" s="238" t="s">
        <v>443</v>
      </c>
      <c r="D800" s="238"/>
      <c r="E800" s="288">
        <v>8210</v>
      </c>
      <c r="F800" s="11"/>
      <c r="G800" s="11"/>
      <c r="H800" s="11"/>
      <c r="I800" s="11"/>
      <c r="J800" s="11"/>
      <c r="K800" s="11"/>
      <c r="M800" s="328">
        <v>1</v>
      </c>
      <c r="N800" s="69"/>
      <c r="P800" s="225">
        <v>10.49</v>
      </c>
      <c r="Q800" s="225"/>
      <c r="R800" s="225">
        <v>10.490000000000002</v>
      </c>
      <c r="S800" s="223"/>
      <c r="T800" s="223">
        <v>5.1449999999999996</v>
      </c>
      <c r="U800" s="223"/>
      <c r="V800" s="223">
        <v>5.1449999999999996</v>
      </c>
      <c r="W800" s="11"/>
      <c r="Y800" s="225">
        <v>20.98</v>
      </c>
      <c r="Z800" s="225">
        <v>20.98</v>
      </c>
      <c r="AB800" s="11"/>
      <c r="AC800" s="11"/>
      <c r="AD800" s="11"/>
      <c r="AE800" s="4"/>
      <c r="AF800" s="4"/>
    </row>
    <row r="801" spans="1:32" x14ac:dyDescent="0.2">
      <c r="A801" s="55"/>
      <c r="B801" s="11"/>
      <c r="C801" s="238" t="s">
        <v>443</v>
      </c>
      <c r="D801" s="238"/>
      <c r="E801" s="288">
        <v>8310</v>
      </c>
      <c r="F801" s="11"/>
      <c r="G801" s="11"/>
      <c r="H801" s="11"/>
      <c r="I801" s="11"/>
      <c r="J801" s="11"/>
      <c r="K801" s="11"/>
      <c r="M801" s="328">
        <v>595</v>
      </c>
      <c r="N801" s="69"/>
      <c r="P801" s="225">
        <v>120.27615318416522</v>
      </c>
      <c r="Q801" s="225"/>
      <c r="R801" s="225">
        <v>117.32750000000001</v>
      </c>
      <c r="S801" s="223"/>
      <c r="T801" s="223">
        <v>127.45637177280551</v>
      </c>
      <c r="U801" s="223"/>
      <c r="V801" s="223">
        <v>121.422</v>
      </c>
      <c r="W801" s="11"/>
      <c r="Y801" s="225">
        <v>78511.180000000008</v>
      </c>
      <c r="Z801" s="225">
        <v>91093.710000000094</v>
      </c>
      <c r="AB801" s="11"/>
      <c r="AC801" s="11"/>
      <c r="AD801" s="11"/>
      <c r="AE801" s="4"/>
      <c r="AF801" s="4"/>
    </row>
    <row r="802" spans="1:32" x14ac:dyDescent="0.2">
      <c r="A802" s="55"/>
      <c r="B802" s="11"/>
      <c r="C802" s="238" t="s">
        <v>443</v>
      </c>
      <c r="D802" s="238"/>
      <c r="E802" s="288">
        <v>8326</v>
      </c>
      <c r="F802" s="11"/>
      <c r="G802" s="11"/>
      <c r="H802" s="11"/>
      <c r="I802" s="11"/>
      <c r="J802" s="11"/>
      <c r="K802" s="11"/>
      <c r="M802" s="328">
        <v>96</v>
      </c>
      <c r="N802" s="69"/>
      <c r="P802" s="225">
        <v>59.960649350649355</v>
      </c>
      <c r="Q802" s="225"/>
      <c r="R802" s="225">
        <v>51.004999999999995</v>
      </c>
      <c r="S802" s="223"/>
      <c r="T802" s="223">
        <v>59.484701298701303</v>
      </c>
      <c r="U802" s="223"/>
      <c r="V802" s="223">
        <v>50.420999999999999</v>
      </c>
      <c r="W802" s="11"/>
      <c r="Y802" s="225">
        <v>9233.94</v>
      </c>
      <c r="Z802" s="225">
        <v>9577.9499999999971</v>
      </c>
      <c r="AB802" s="11"/>
      <c r="AC802" s="11"/>
      <c r="AD802" s="11"/>
      <c r="AE802" s="4"/>
      <c r="AF802" s="4"/>
    </row>
    <row r="803" spans="1:32" x14ac:dyDescent="0.2">
      <c r="A803" s="55"/>
      <c r="B803" s="11"/>
      <c r="C803" s="238" t="s">
        <v>443</v>
      </c>
      <c r="D803" s="238"/>
      <c r="E803" s="288">
        <v>8341</v>
      </c>
      <c r="F803" s="11"/>
      <c r="G803" s="11"/>
      <c r="H803" s="11"/>
      <c r="I803" s="11"/>
      <c r="J803" s="11"/>
      <c r="K803" s="11"/>
      <c r="M803" s="328">
        <v>70</v>
      </c>
      <c r="N803" s="69"/>
      <c r="P803" s="225">
        <v>61.144062499999997</v>
      </c>
      <c r="Q803" s="225"/>
      <c r="R803" s="225">
        <v>58.260000000000005</v>
      </c>
      <c r="S803" s="223"/>
      <c r="T803" s="223">
        <v>61.46170833333332</v>
      </c>
      <c r="U803" s="223"/>
      <c r="V803" s="223">
        <v>56.594999999999999</v>
      </c>
      <c r="W803" s="11"/>
      <c r="Y803" s="225">
        <v>5869.83</v>
      </c>
      <c r="Z803" s="225">
        <v>6212.5099999999984</v>
      </c>
      <c r="AB803" s="11"/>
      <c r="AC803" s="11"/>
      <c r="AD803" s="11"/>
      <c r="AE803" s="4"/>
      <c r="AF803" s="4"/>
    </row>
    <row r="804" spans="1:32" x14ac:dyDescent="0.2">
      <c r="A804" s="55"/>
      <c r="B804" s="11"/>
      <c r="C804" s="238" t="s">
        <v>443</v>
      </c>
      <c r="D804" s="238"/>
      <c r="E804" s="288">
        <v>8360</v>
      </c>
      <c r="F804" s="11"/>
      <c r="G804" s="11"/>
      <c r="H804" s="11"/>
      <c r="I804" s="11"/>
      <c r="J804" s="11"/>
      <c r="K804" s="11"/>
      <c r="M804" s="328">
        <v>12</v>
      </c>
      <c r="N804" s="69"/>
      <c r="P804" s="225">
        <v>75.80285714285715</v>
      </c>
      <c r="Q804" s="225"/>
      <c r="R804" s="225">
        <v>77.67</v>
      </c>
      <c r="S804" s="223"/>
      <c r="T804" s="223">
        <v>63.21</v>
      </c>
      <c r="U804" s="223"/>
      <c r="V804" s="223">
        <v>63.798000000000002</v>
      </c>
      <c r="W804" s="11"/>
      <c r="Y804" s="225">
        <v>530.62</v>
      </c>
      <c r="Z804" s="225">
        <v>461.31000000000006</v>
      </c>
      <c r="AB804" s="11"/>
      <c r="AC804" s="11"/>
      <c r="AD804" s="11"/>
      <c r="AE804" s="4"/>
      <c r="AF804" s="4"/>
    </row>
    <row r="805" spans="1:32" x14ac:dyDescent="0.2">
      <c r="A805" s="55"/>
      <c r="B805" s="11"/>
      <c r="C805" s="238" t="s">
        <v>704</v>
      </c>
      <c r="D805" s="238"/>
      <c r="E805" s="288">
        <v>8204</v>
      </c>
      <c r="F805" s="11"/>
      <c r="G805" s="11"/>
      <c r="H805" s="11"/>
      <c r="I805" s="11"/>
      <c r="J805" s="11"/>
      <c r="K805" s="11"/>
      <c r="M805" s="328">
        <v>5</v>
      </c>
      <c r="N805" s="69"/>
      <c r="P805" s="225">
        <v>15.886923076923077</v>
      </c>
      <c r="Q805" s="225"/>
      <c r="R805" s="225">
        <v>14.56</v>
      </c>
      <c r="S805" s="223"/>
      <c r="T805" s="223">
        <v>10.765692307692309</v>
      </c>
      <c r="U805" s="223"/>
      <c r="V805" s="223">
        <v>5.15</v>
      </c>
      <c r="W805" s="11"/>
      <c r="Y805" s="225">
        <v>206.53</v>
      </c>
      <c r="Z805" s="225">
        <v>206.53</v>
      </c>
      <c r="AB805" s="11"/>
      <c r="AC805" s="11"/>
      <c r="AD805" s="11"/>
      <c r="AE805" s="4"/>
      <c r="AF805" s="4"/>
    </row>
    <row r="806" spans="1:32" x14ac:dyDescent="0.2">
      <c r="A806" s="55"/>
      <c r="B806" s="11"/>
      <c r="C806" s="238" t="s">
        <v>705</v>
      </c>
      <c r="D806" s="238"/>
      <c r="E806" s="288">
        <v>8270</v>
      </c>
      <c r="F806" s="11"/>
      <c r="G806" s="11"/>
      <c r="H806" s="11"/>
      <c r="I806" s="11"/>
      <c r="J806" s="11"/>
      <c r="K806" s="11"/>
      <c r="M806" s="328">
        <v>1</v>
      </c>
      <c r="N806" s="69"/>
      <c r="P806" s="225">
        <v>63.5</v>
      </c>
      <c r="Q806" s="225"/>
      <c r="R806" s="225">
        <v>63.5</v>
      </c>
      <c r="S806" s="223"/>
      <c r="T806" s="223">
        <v>67.914000000000001</v>
      </c>
      <c r="U806" s="223"/>
      <c r="V806" s="223">
        <v>67.914000000000001</v>
      </c>
      <c r="W806" s="11"/>
      <c r="Y806" s="225">
        <v>127</v>
      </c>
      <c r="Z806" s="225">
        <v>139.63999999999999</v>
      </c>
      <c r="AB806" s="11"/>
      <c r="AC806" s="11"/>
      <c r="AD806" s="11"/>
      <c r="AE806" s="4"/>
      <c r="AF806" s="4"/>
    </row>
    <row r="807" spans="1:32" x14ac:dyDescent="0.2">
      <c r="A807" s="55"/>
      <c r="B807" s="11"/>
      <c r="C807" s="238" t="s">
        <v>447</v>
      </c>
      <c r="D807" s="238"/>
      <c r="E807" s="288">
        <v>8210</v>
      </c>
      <c r="F807" s="11"/>
      <c r="G807" s="11"/>
      <c r="H807" s="11"/>
      <c r="I807" s="11"/>
      <c r="J807" s="11"/>
      <c r="K807" s="11"/>
      <c r="M807" s="328">
        <v>4441</v>
      </c>
      <c r="N807" s="69"/>
      <c r="P807" s="225">
        <v>46.971896232439327</v>
      </c>
      <c r="Q807" s="225"/>
      <c r="R807" s="225">
        <v>44.274999999999999</v>
      </c>
      <c r="S807" s="223"/>
      <c r="T807" s="223">
        <v>42.975427905491621</v>
      </c>
      <c r="U807" s="223"/>
      <c r="V807" s="223">
        <v>41.588749999999997</v>
      </c>
      <c r="W807" s="11"/>
      <c r="Y807" s="225">
        <v>500584.8</v>
      </c>
      <c r="Z807" s="225">
        <v>505397.18999999756</v>
      </c>
      <c r="AB807" s="11"/>
      <c r="AC807" s="11"/>
      <c r="AD807" s="11"/>
      <c r="AE807" s="4"/>
      <c r="AF807" s="4"/>
    </row>
    <row r="808" spans="1:32" x14ac:dyDescent="0.2">
      <c r="A808" s="55"/>
      <c r="B808" s="11"/>
      <c r="C808" s="238" t="s">
        <v>447</v>
      </c>
      <c r="D808" s="238"/>
      <c r="E808" s="288">
        <v>8218</v>
      </c>
      <c r="F808" s="11"/>
      <c r="G808" s="11"/>
      <c r="H808" s="11"/>
      <c r="I808" s="11"/>
      <c r="J808" s="11"/>
      <c r="K808" s="11"/>
      <c r="M808" s="328">
        <v>1</v>
      </c>
      <c r="N808" s="69"/>
      <c r="P808" s="225">
        <v>0</v>
      </c>
      <c r="Q808" s="225"/>
      <c r="R808" s="225">
        <v>0</v>
      </c>
      <c r="S808" s="223"/>
      <c r="T808" s="223">
        <v>0</v>
      </c>
      <c r="U808" s="223"/>
      <c r="V808" s="223">
        <v>0</v>
      </c>
      <c r="W808" s="11"/>
      <c r="Y808" s="225">
        <v>0</v>
      </c>
      <c r="Z808" s="225">
        <v>0</v>
      </c>
      <c r="AB808" s="11"/>
      <c r="AC808" s="11"/>
      <c r="AD808" s="11"/>
      <c r="AE808" s="4"/>
      <c r="AF808" s="4"/>
    </row>
    <row r="809" spans="1:32" x14ac:dyDescent="0.2">
      <c r="A809" s="55"/>
      <c r="B809" s="11"/>
      <c r="C809" s="238" t="s">
        <v>447</v>
      </c>
      <c r="D809" s="238"/>
      <c r="E809" s="288">
        <v>8245</v>
      </c>
      <c r="F809" s="11"/>
      <c r="G809" s="11"/>
      <c r="H809" s="11"/>
      <c r="I809" s="11"/>
      <c r="J809" s="11"/>
      <c r="K809" s="11"/>
      <c r="M809" s="328">
        <v>1</v>
      </c>
      <c r="N809" s="69"/>
      <c r="P809" s="225">
        <v>11.56</v>
      </c>
      <c r="Q809" s="225"/>
      <c r="R809" s="225">
        <v>11.56</v>
      </c>
      <c r="S809" s="223"/>
      <c r="T809" s="223">
        <v>0</v>
      </c>
      <c r="U809" s="223"/>
      <c r="V809" s="223">
        <v>0</v>
      </c>
      <c r="W809" s="11"/>
      <c r="Y809" s="225">
        <v>11.56</v>
      </c>
      <c r="Z809" s="225">
        <v>11.56</v>
      </c>
      <c r="AB809" s="11"/>
      <c r="AC809" s="11"/>
      <c r="AD809" s="11"/>
      <c r="AE809" s="4"/>
      <c r="AF809" s="4"/>
    </row>
    <row r="810" spans="1:32" x14ac:dyDescent="0.2">
      <c r="A810" s="55"/>
      <c r="B810" s="11"/>
      <c r="C810" s="238" t="s">
        <v>447</v>
      </c>
      <c r="D810" s="238"/>
      <c r="E810" s="288">
        <v>8246</v>
      </c>
      <c r="F810" s="11"/>
      <c r="G810" s="11"/>
      <c r="H810" s="11"/>
      <c r="I810" s="11"/>
      <c r="J810" s="11"/>
      <c r="K810" s="11"/>
      <c r="M810" s="328">
        <v>5</v>
      </c>
      <c r="N810" s="69"/>
      <c r="P810" s="225">
        <v>37.561</v>
      </c>
      <c r="Q810" s="225"/>
      <c r="R810" s="225">
        <v>41.129999999999995</v>
      </c>
      <c r="S810" s="223"/>
      <c r="T810" s="223">
        <v>34.574400000000004</v>
      </c>
      <c r="U810" s="223"/>
      <c r="V810" s="223">
        <v>29.841000000000001</v>
      </c>
      <c r="W810" s="11"/>
      <c r="Y810" s="225">
        <v>375.61</v>
      </c>
      <c r="Z810" s="225">
        <v>375.61</v>
      </c>
      <c r="AB810" s="11"/>
      <c r="AC810" s="11"/>
      <c r="AD810" s="11"/>
      <c r="AE810" s="4"/>
      <c r="AF810" s="4"/>
    </row>
    <row r="811" spans="1:32" x14ac:dyDescent="0.2">
      <c r="A811" s="55"/>
      <c r="B811" s="11"/>
      <c r="C811" s="238" t="s">
        <v>447</v>
      </c>
      <c r="D811" s="238"/>
      <c r="E811" s="288">
        <v>8252</v>
      </c>
      <c r="F811" s="11"/>
      <c r="G811" s="11"/>
      <c r="H811" s="11"/>
      <c r="I811" s="11"/>
      <c r="J811" s="11"/>
      <c r="K811" s="11"/>
      <c r="M811" s="328">
        <v>3</v>
      </c>
      <c r="N811" s="69"/>
      <c r="P811" s="225">
        <v>21.234999999999999</v>
      </c>
      <c r="Q811" s="225"/>
      <c r="R811" s="225">
        <v>14.48</v>
      </c>
      <c r="S811" s="223"/>
      <c r="T811" s="223">
        <v>17.150000000000002</v>
      </c>
      <c r="U811" s="223"/>
      <c r="V811" s="223">
        <v>5.1449999999999996</v>
      </c>
      <c r="W811" s="11"/>
      <c r="Y811" s="225">
        <v>127.41</v>
      </c>
      <c r="Z811" s="225">
        <v>127.41</v>
      </c>
      <c r="AB811" s="11"/>
      <c r="AC811" s="11"/>
      <c r="AD811" s="11"/>
      <c r="AE811" s="4"/>
      <c r="AF811" s="4"/>
    </row>
    <row r="812" spans="1:32" x14ac:dyDescent="0.2">
      <c r="A812" s="55"/>
      <c r="B812" s="11"/>
      <c r="C812" s="238" t="s">
        <v>447</v>
      </c>
      <c r="D812" s="238"/>
      <c r="E812" s="288">
        <v>8260</v>
      </c>
      <c r="F812" s="11"/>
      <c r="G812" s="11"/>
      <c r="H812" s="11"/>
      <c r="I812" s="11"/>
      <c r="J812" s="11"/>
      <c r="K812" s="11"/>
      <c r="M812" s="328">
        <v>1</v>
      </c>
      <c r="N812" s="69"/>
      <c r="P812" s="225">
        <v>101.47499999999999</v>
      </c>
      <c r="Q812" s="225"/>
      <c r="R812" s="225">
        <v>101.47499999999999</v>
      </c>
      <c r="S812" s="223"/>
      <c r="T812" s="223">
        <v>100.842</v>
      </c>
      <c r="U812" s="223"/>
      <c r="V812" s="223">
        <v>100.842</v>
      </c>
      <c r="W812" s="11"/>
      <c r="Y812" s="225">
        <v>202.95</v>
      </c>
      <c r="Z812" s="225">
        <v>202.95</v>
      </c>
      <c r="AB812" s="11"/>
      <c r="AC812" s="11"/>
      <c r="AD812" s="11"/>
      <c r="AE812" s="4"/>
      <c r="AF812" s="4"/>
    </row>
    <row r="813" spans="1:32" x14ac:dyDescent="0.2">
      <c r="A813" s="55"/>
      <c r="B813" s="11"/>
      <c r="C813" s="238" t="s">
        <v>447</v>
      </c>
      <c r="D813" s="238"/>
      <c r="E813" s="288">
        <v>8327</v>
      </c>
      <c r="F813" s="11"/>
      <c r="G813" s="11"/>
      <c r="H813" s="11"/>
      <c r="I813" s="11"/>
      <c r="J813" s="11"/>
      <c r="K813" s="11"/>
      <c r="M813" s="328">
        <v>1</v>
      </c>
      <c r="N813" s="69"/>
      <c r="P813" s="225">
        <v>88.055000000000007</v>
      </c>
      <c r="Q813" s="225"/>
      <c r="R813" s="225">
        <v>88.055000000000007</v>
      </c>
      <c r="S813" s="223"/>
      <c r="T813" s="223">
        <v>87.465000000000003</v>
      </c>
      <c r="U813" s="223"/>
      <c r="V813" s="223">
        <v>87.465000000000003</v>
      </c>
      <c r="W813" s="11"/>
      <c r="Y813" s="225">
        <v>176.11</v>
      </c>
      <c r="Z813" s="225">
        <v>176.11</v>
      </c>
      <c r="AB813" s="11"/>
      <c r="AC813" s="11"/>
      <c r="AD813" s="11"/>
      <c r="AE813" s="4"/>
      <c r="AF813" s="4"/>
    </row>
    <row r="814" spans="1:32" x14ac:dyDescent="0.2">
      <c r="A814" s="55"/>
      <c r="B814" s="11"/>
      <c r="C814" s="238" t="s">
        <v>878</v>
      </c>
      <c r="D814" s="238"/>
      <c r="E814" s="288">
        <v>8210</v>
      </c>
      <c r="F814" s="11"/>
      <c r="G814" s="11"/>
      <c r="H814" s="11"/>
      <c r="I814" s="11"/>
      <c r="J814" s="11"/>
      <c r="K814" s="11"/>
      <c r="M814" s="328">
        <v>3</v>
      </c>
      <c r="N814" s="69"/>
      <c r="P814" s="225">
        <v>30.2775</v>
      </c>
      <c r="Q814" s="225"/>
      <c r="R814" s="225">
        <v>28.904999999999998</v>
      </c>
      <c r="S814" s="223"/>
      <c r="T814" s="223">
        <v>26.2395</v>
      </c>
      <c r="U814" s="223"/>
      <c r="V814" s="223">
        <v>26.2395</v>
      </c>
      <c r="W814" s="11"/>
      <c r="Y814" s="225">
        <v>121.11</v>
      </c>
      <c r="Z814" s="225">
        <v>121.10999999999999</v>
      </c>
      <c r="AB814" s="11"/>
      <c r="AC814" s="11"/>
      <c r="AD814" s="11"/>
      <c r="AE814" s="4"/>
      <c r="AF814" s="4"/>
    </row>
    <row r="815" spans="1:32" x14ac:dyDescent="0.2">
      <c r="A815" s="55"/>
      <c r="B815" s="11"/>
      <c r="C815" s="238" t="s">
        <v>707</v>
      </c>
      <c r="D815" s="238"/>
      <c r="E815" s="288">
        <v>8204</v>
      </c>
      <c r="F815" s="11"/>
      <c r="G815" s="11"/>
      <c r="H815" s="11"/>
      <c r="I815" s="11"/>
      <c r="J815" s="11"/>
      <c r="K815" s="11"/>
      <c r="M815" s="328">
        <v>1</v>
      </c>
      <c r="N815" s="69"/>
      <c r="P815" s="225">
        <v>33.795000000000002</v>
      </c>
      <c r="Q815" s="225"/>
      <c r="R815" s="225">
        <v>33.795000000000002</v>
      </c>
      <c r="S815" s="223"/>
      <c r="T815" s="223">
        <v>29.841000000000001</v>
      </c>
      <c r="U815" s="223"/>
      <c r="V815" s="223">
        <v>29.841000000000001</v>
      </c>
      <c r="W815" s="11"/>
      <c r="Y815" s="225">
        <v>67.59</v>
      </c>
      <c r="Z815" s="225">
        <v>67.59</v>
      </c>
      <c r="AB815" s="11"/>
      <c r="AC815" s="11"/>
      <c r="AD815" s="11"/>
      <c r="AE815" s="4"/>
      <c r="AF815" s="4"/>
    </row>
    <row r="816" spans="1:32" x14ac:dyDescent="0.2">
      <c r="A816" s="55"/>
      <c r="B816" s="11"/>
      <c r="C816" s="238" t="s">
        <v>626</v>
      </c>
      <c r="D816" s="238"/>
      <c r="E816" s="288">
        <v>8204</v>
      </c>
      <c r="F816" s="11"/>
      <c r="G816" s="11"/>
      <c r="H816" s="11"/>
      <c r="I816" s="11"/>
      <c r="J816" s="11"/>
      <c r="K816" s="11"/>
      <c r="M816" s="328">
        <v>18</v>
      </c>
      <c r="N816" s="69"/>
      <c r="P816" s="225">
        <v>16.612580645161291</v>
      </c>
      <c r="Q816" s="225"/>
      <c r="R816" s="225">
        <v>15.19</v>
      </c>
      <c r="S816" s="223"/>
      <c r="T816" s="223">
        <v>12.082451612903226</v>
      </c>
      <c r="U816" s="223"/>
      <c r="V816" s="223">
        <v>8.2319999999999993</v>
      </c>
      <c r="W816" s="11"/>
      <c r="Y816" s="225">
        <v>514.99</v>
      </c>
      <c r="Z816" s="225">
        <v>529.99</v>
      </c>
      <c r="AB816" s="11"/>
      <c r="AC816" s="11"/>
      <c r="AD816" s="11"/>
      <c r="AE816" s="4"/>
      <c r="AF816" s="4"/>
    </row>
    <row r="817" spans="1:32" x14ac:dyDescent="0.2">
      <c r="A817" s="55"/>
      <c r="B817" s="11"/>
      <c r="C817" s="238" t="s">
        <v>626</v>
      </c>
      <c r="D817" s="238"/>
      <c r="E817" s="288">
        <v>8212</v>
      </c>
      <c r="F817" s="11"/>
      <c r="G817" s="11"/>
      <c r="H817" s="11"/>
      <c r="I817" s="11"/>
      <c r="J817" s="11"/>
      <c r="K817" s="11"/>
      <c r="M817" s="328">
        <v>396</v>
      </c>
      <c r="N817" s="69"/>
      <c r="P817" s="225">
        <v>21.432112299465238</v>
      </c>
      <c r="Q817" s="225"/>
      <c r="R817" s="225">
        <v>14.56</v>
      </c>
      <c r="S817" s="223"/>
      <c r="T817" s="223">
        <v>15.523058823529453</v>
      </c>
      <c r="U817" s="223"/>
      <c r="V817" s="223">
        <v>11.319000000000001</v>
      </c>
      <c r="W817" s="11"/>
      <c r="Y817" s="225">
        <v>16031.22</v>
      </c>
      <c r="Z817" s="225">
        <v>15220.120000000003</v>
      </c>
      <c r="AB817" s="11"/>
      <c r="AC817" s="11"/>
      <c r="AD817" s="11"/>
      <c r="AE817" s="4"/>
      <c r="AF817" s="4"/>
    </row>
    <row r="818" spans="1:32" x14ac:dyDescent="0.2">
      <c r="A818" s="55"/>
      <c r="B818" s="11"/>
      <c r="C818" s="238" t="s">
        <v>446</v>
      </c>
      <c r="D818" s="238"/>
      <c r="E818" s="288">
        <v>8024</v>
      </c>
      <c r="F818" s="11"/>
      <c r="G818" s="11"/>
      <c r="H818" s="11"/>
      <c r="I818" s="11"/>
      <c r="J818" s="11"/>
      <c r="K818" s="11"/>
      <c r="M818" s="328">
        <v>2</v>
      </c>
      <c r="N818" s="69"/>
      <c r="P818" s="225">
        <v>38.844999999999999</v>
      </c>
      <c r="Q818" s="225"/>
      <c r="R818" s="225">
        <v>38.954999999999998</v>
      </c>
      <c r="S818" s="223"/>
      <c r="T818" s="223">
        <v>35.500500000000002</v>
      </c>
      <c r="U818" s="223"/>
      <c r="V818" s="223">
        <v>35.500500000000002</v>
      </c>
      <c r="W818" s="11"/>
      <c r="Y818" s="225">
        <v>155.38</v>
      </c>
      <c r="Z818" s="225">
        <v>155.38</v>
      </c>
      <c r="AB818" s="11"/>
      <c r="AC818" s="11"/>
      <c r="AD818" s="11"/>
      <c r="AE818" s="4"/>
      <c r="AF818" s="4"/>
    </row>
    <row r="819" spans="1:32" x14ac:dyDescent="0.2">
      <c r="A819" s="55"/>
      <c r="B819" s="11"/>
      <c r="C819" s="238" t="s">
        <v>446</v>
      </c>
      <c r="D819" s="238"/>
      <c r="E819" s="288">
        <v>8203</v>
      </c>
      <c r="F819" s="11"/>
      <c r="G819" s="11"/>
      <c r="H819" s="11"/>
      <c r="I819" s="11"/>
      <c r="J819" s="11"/>
      <c r="K819" s="11"/>
      <c r="M819" s="328">
        <v>1</v>
      </c>
      <c r="N819" s="69"/>
      <c r="P819" s="225">
        <v>14.24</v>
      </c>
      <c r="Q819" s="225"/>
      <c r="R819" s="225">
        <v>14.239999999999998</v>
      </c>
      <c r="S819" s="223"/>
      <c r="T819" s="223">
        <v>9.2609999999999992</v>
      </c>
      <c r="U819" s="223"/>
      <c r="V819" s="223">
        <v>9.2609999999999992</v>
      </c>
      <c r="W819" s="11"/>
      <c r="Y819" s="225">
        <v>28.48</v>
      </c>
      <c r="Z819" s="225">
        <v>28.48</v>
      </c>
      <c r="AB819" s="11"/>
      <c r="AC819" s="11"/>
      <c r="AD819" s="11"/>
      <c r="AE819" s="4"/>
      <c r="AF819" s="4"/>
    </row>
    <row r="820" spans="1:32" x14ac:dyDescent="0.2">
      <c r="A820" s="55"/>
      <c r="B820" s="11"/>
      <c r="C820" s="238" t="s">
        <v>446</v>
      </c>
      <c r="D820" s="238"/>
      <c r="E820" s="288">
        <v>8204</v>
      </c>
      <c r="F820" s="11"/>
      <c r="G820" s="11"/>
      <c r="H820" s="11"/>
      <c r="I820" s="11"/>
      <c r="J820" s="11"/>
      <c r="K820" s="11"/>
      <c r="M820" s="328">
        <v>6559</v>
      </c>
      <c r="N820" s="69"/>
      <c r="P820" s="225">
        <v>19.356037721557339</v>
      </c>
      <c r="Q820" s="225"/>
      <c r="R820" s="225">
        <v>17.262499999999999</v>
      </c>
      <c r="S820" s="223"/>
      <c r="T820" s="223">
        <v>14.412861233146472</v>
      </c>
      <c r="U820" s="223"/>
      <c r="V820" s="223">
        <v>12.09075</v>
      </c>
      <c r="W820" s="11"/>
      <c r="Y820" s="225">
        <v>454605.48000000004</v>
      </c>
      <c r="Z820" s="225">
        <v>427546.69999999763</v>
      </c>
      <c r="AB820" s="11"/>
      <c r="AC820" s="11"/>
      <c r="AD820" s="11"/>
      <c r="AE820" s="4"/>
      <c r="AF820" s="4"/>
    </row>
    <row r="821" spans="1:32" x14ac:dyDescent="0.2">
      <c r="A821" s="55"/>
      <c r="B821" s="11"/>
      <c r="C821" s="238" t="s">
        <v>446</v>
      </c>
      <c r="D821" s="238"/>
      <c r="E821" s="288">
        <v>8205</v>
      </c>
      <c r="F821" s="11"/>
      <c r="G821" s="11"/>
      <c r="H821" s="11"/>
      <c r="I821" s="11"/>
      <c r="J821" s="11"/>
      <c r="K821" s="11"/>
      <c r="M821" s="328">
        <v>1</v>
      </c>
      <c r="N821" s="69"/>
      <c r="P821" s="225">
        <v>35.744999999999997</v>
      </c>
      <c r="Q821" s="225"/>
      <c r="R821" s="225">
        <v>35.744999999999997</v>
      </c>
      <c r="S821" s="223"/>
      <c r="T821" s="223">
        <v>31.899000000000001</v>
      </c>
      <c r="U821" s="223"/>
      <c r="V821" s="223">
        <v>31.899000000000001</v>
      </c>
      <c r="W821" s="11"/>
      <c r="Y821" s="225">
        <v>71.489999999999995</v>
      </c>
      <c r="Z821" s="225">
        <v>71.489999999999995</v>
      </c>
      <c r="AB821" s="11"/>
      <c r="AC821" s="11"/>
      <c r="AD821" s="11"/>
      <c r="AE821" s="4"/>
      <c r="AF821" s="4"/>
    </row>
    <row r="822" spans="1:32" x14ac:dyDescent="0.2">
      <c r="A822" s="55"/>
      <c r="B822" s="11"/>
      <c r="C822" s="238" t="s">
        <v>446</v>
      </c>
      <c r="D822" s="238"/>
      <c r="E822" s="288">
        <v>8210</v>
      </c>
      <c r="F822" s="11"/>
      <c r="G822" s="11"/>
      <c r="H822" s="11"/>
      <c r="I822" s="11"/>
      <c r="J822" s="11"/>
      <c r="K822" s="11"/>
      <c r="M822" s="328">
        <v>6</v>
      </c>
      <c r="N822" s="69"/>
      <c r="P822" s="225">
        <v>50.226666666666667</v>
      </c>
      <c r="Q822" s="225"/>
      <c r="R822" s="225">
        <v>20.48</v>
      </c>
      <c r="S822" s="223"/>
      <c r="T822" s="223">
        <v>47.676999999999992</v>
      </c>
      <c r="U822" s="223"/>
      <c r="V822" s="223">
        <v>15.435</v>
      </c>
      <c r="W822" s="11"/>
      <c r="Y822" s="225">
        <v>301.36</v>
      </c>
      <c r="Z822" s="225">
        <v>301.36</v>
      </c>
      <c r="AB822" s="11"/>
      <c r="AC822" s="11"/>
      <c r="AD822" s="11"/>
      <c r="AE822" s="4"/>
      <c r="AF822" s="4"/>
    </row>
    <row r="823" spans="1:32" x14ac:dyDescent="0.2">
      <c r="A823" s="55"/>
      <c r="B823" s="11"/>
      <c r="C823" s="238" t="s">
        <v>446</v>
      </c>
      <c r="D823" s="238"/>
      <c r="E823" s="288">
        <v>8212</v>
      </c>
      <c r="F823" s="11"/>
      <c r="G823" s="11"/>
      <c r="H823" s="11"/>
      <c r="I823" s="11"/>
      <c r="J823" s="11"/>
      <c r="K823" s="11"/>
      <c r="M823" s="328">
        <v>7</v>
      </c>
      <c r="N823" s="69"/>
      <c r="P823" s="225">
        <v>13.786250000000001</v>
      </c>
      <c r="Q823" s="225"/>
      <c r="R823" s="225">
        <v>13.690000000000001</v>
      </c>
      <c r="S823" s="223"/>
      <c r="T823" s="223">
        <v>9.6473750000000003</v>
      </c>
      <c r="U823" s="223"/>
      <c r="V823" s="223">
        <v>6.6885000000000003</v>
      </c>
      <c r="W823" s="11"/>
      <c r="Y823" s="225">
        <v>220.58</v>
      </c>
      <c r="Z823" s="225">
        <v>220.58</v>
      </c>
      <c r="AB823" s="11"/>
      <c r="AC823" s="11"/>
      <c r="AD823" s="11"/>
      <c r="AE823" s="4"/>
      <c r="AF823" s="4"/>
    </row>
    <row r="824" spans="1:32" x14ac:dyDescent="0.2">
      <c r="A824" s="55"/>
      <c r="B824" s="11"/>
      <c r="C824" s="238" t="s">
        <v>446</v>
      </c>
      <c r="D824" s="238"/>
      <c r="E824" s="288">
        <v>8240</v>
      </c>
      <c r="F824" s="11"/>
      <c r="G824" s="11"/>
      <c r="H824" s="11"/>
      <c r="I824" s="11"/>
      <c r="J824" s="11"/>
      <c r="K824" s="11"/>
      <c r="M824" s="328">
        <v>2</v>
      </c>
      <c r="N824" s="69"/>
      <c r="P824" s="225">
        <v>10.32</v>
      </c>
      <c r="Q824" s="225"/>
      <c r="R824" s="225">
        <v>9.8149999999999995</v>
      </c>
      <c r="S824" s="223"/>
      <c r="T824" s="223">
        <v>5.1449999999999996</v>
      </c>
      <c r="U824" s="223"/>
      <c r="V824" s="223">
        <v>5.1449999999999996</v>
      </c>
      <c r="W824" s="11"/>
      <c r="Y824" s="225">
        <v>41.28</v>
      </c>
      <c r="Z824" s="225">
        <v>41.28</v>
      </c>
      <c r="AB824" s="11"/>
      <c r="AC824" s="11"/>
      <c r="AD824" s="11"/>
      <c r="AE824" s="4"/>
      <c r="AF824" s="4"/>
    </row>
    <row r="825" spans="1:32" x14ac:dyDescent="0.2">
      <c r="A825" s="55"/>
      <c r="B825" s="11"/>
      <c r="C825" s="238" t="s">
        <v>446</v>
      </c>
      <c r="D825" s="238"/>
      <c r="E825" s="288">
        <v>8251</v>
      </c>
      <c r="F825" s="11"/>
      <c r="G825" s="11"/>
      <c r="H825" s="11"/>
      <c r="I825" s="11"/>
      <c r="J825" s="11"/>
      <c r="K825" s="11"/>
      <c r="M825" s="328">
        <v>1</v>
      </c>
      <c r="N825" s="69"/>
      <c r="P825" s="225">
        <v>39.945</v>
      </c>
      <c r="Q825" s="225"/>
      <c r="R825" s="225">
        <v>39.945</v>
      </c>
      <c r="S825" s="223"/>
      <c r="T825" s="223">
        <v>37.043999999999997</v>
      </c>
      <c r="U825" s="223"/>
      <c r="V825" s="223">
        <v>37.043999999999997</v>
      </c>
      <c r="W825" s="11"/>
      <c r="Y825" s="225">
        <v>79.89</v>
      </c>
      <c r="Z825" s="225">
        <v>79.89</v>
      </c>
      <c r="AB825" s="11"/>
      <c r="AC825" s="11"/>
      <c r="AD825" s="11"/>
      <c r="AE825" s="4"/>
      <c r="AF825" s="4"/>
    </row>
    <row r="826" spans="1:32" x14ac:dyDescent="0.2">
      <c r="A826" s="55"/>
      <c r="B826" s="11"/>
      <c r="C826" s="238" t="s">
        <v>708</v>
      </c>
      <c r="D826" s="238"/>
      <c r="E826" s="288">
        <v>8069</v>
      </c>
      <c r="F826" s="11"/>
      <c r="G826" s="11"/>
      <c r="H826" s="11"/>
      <c r="I826" s="11"/>
      <c r="J826" s="11"/>
      <c r="K826" s="11"/>
      <c r="M826" s="328">
        <v>2</v>
      </c>
      <c r="N826" s="69"/>
      <c r="P826" s="225">
        <v>16.4925</v>
      </c>
      <c r="Q826" s="225"/>
      <c r="R826" s="225">
        <v>16.405000000000001</v>
      </c>
      <c r="S826" s="223"/>
      <c r="T826" s="223">
        <v>11.833500000000001</v>
      </c>
      <c r="U826" s="223"/>
      <c r="V826" s="223">
        <v>11.833500000000001</v>
      </c>
      <c r="W826" s="11"/>
      <c r="Y826" s="225">
        <v>65.97</v>
      </c>
      <c r="Z826" s="225">
        <v>65.97</v>
      </c>
      <c r="AB826" s="11"/>
      <c r="AC826" s="11"/>
      <c r="AD826" s="11"/>
      <c r="AE826" s="4"/>
      <c r="AF826" s="4"/>
    </row>
    <row r="827" spans="1:32" x14ac:dyDescent="0.2">
      <c r="A827" s="55"/>
      <c r="B827" s="11"/>
      <c r="C827" s="238" t="s">
        <v>709</v>
      </c>
      <c r="D827" s="238"/>
      <c r="E827" s="288">
        <v>8069</v>
      </c>
      <c r="F827" s="11"/>
      <c r="G827" s="11"/>
      <c r="H827" s="11"/>
      <c r="I827" s="11"/>
      <c r="J827" s="11"/>
      <c r="K827" s="11"/>
      <c r="M827" s="328">
        <v>3</v>
      </c>
      <c r="N827" s="69"/>
      <c r="P827" s="225">
        <v>28.073333333333334</v>
      </c>
      <c r="Q827" s="225"/>
      <c r="R827" s="225">
        <v>22.685000000000002</v>
      </c>
      <c r="S827" s="223"/>
      <c r="T827" s="223">
        <v>29.155000000000001</v>
      </c>
      <c r="U827" s="223"/>
      <c r="V827" s="223">
        <v>18.521999999999998</v>
      </c>
      <c r="W827" s="11"/>
      <c r="Y827" s="225">
        <v>168.44</v>
      </c>
      <c r="Z827" s="225">
        <v>197.83</v>
      </c>
      <c r="AB827" s="11"/>
      <c r="AC827" s="11"/>
      <c r="AD827" s="11"/>
      <c r="AE827" s="4"/>
      <c r="AF827" s="4"/>
    </row>
    <row r="828" spans="1:32" x14ac:dyDescent="0.2">
      <c r="A828" s="55"/>
      <c r="B828" s="11"/>
      <c r="C828" s="238" t="s">
        <v>448</v>
      </c>
      <c r="D828" s="238"/>
      <c r="E828" s="288">
        <v>8069</v>
      </c>
      <c r="F828" s="11"/>
      <c r="G828" s="11"/>
      <c r="H828" s="11"/>
      <c r="I828" s="11"/>
      <c r="J828" s="11"/>
      <c r="K828" s="11"/>
      <c r="M828" s="328">
        <v>1527</v>
      </c>
      <c r="N828" s="69"/>
      <c r="P828" s="225">
        <v>35.467114637305698</v>
      </c>
      <c r="Q828" s="225"/>
      <c r="R828" s="225">
        <v>29.060000000000002</v>
      </c>
      <c r="S828" s="223"/>
      <c r="T828" s="223">
        <v>28.386215673575194</v>
      </c>
      <c r="U828" s="223"/>
      <c r="V828" s="223">
        <v>25.725000000000001</v>
      </c>
      <c r="W828" s="11"/>
      <c r="Y828" s="225">
        <v>109522.45</v>
      </c>
      <c r="Z828" s="225">
        <v>101142.80000000005</v>
      </c>
      <c r="AB828" s="11"/>
      <c r="AC828" s="11"/>
      <c r="AD828" s="11"/>
      <c r="AE828" s="4"/>
      <c r="AF828" s="4"/>
    </row>
    <row r="829" spans="1:32" x14ac:dyDescent="0.2">
      <c r="A829" s="55"/>
      <c r="B829" s="11"/>
      <c r="C829" s="238" t="s">
        <v>448</v>
      </c>
      <c r="D829" s="238"/>
      <c r="E829" s="288">
        <v>8085</v>
      </c>
      <c r="F829" s="11"/>
      <c r="G829" s="11"/>
      <c r="H829" s="11"/>
      <c r="I829" s="11"/>
      <c r="J829" s="11"/>
      <c r="K829" s="11"/>
      <c r="M829" s="328">
        <v>1</v>
      </c>
      <c r="N829" s="69"/>
      <c r="P829" s="225">
        <v>11.914999999999999</v>
      </c>
      <c r="Q829" s="225"/>
      <c r="R829" s="225">
        <v>11.915000000000001</v>
      </c>
      <c r="S829" s="223"/>
      <c r="T829" s="223">
        <v>7.2030000000000003</v>
      </c>
      <c r="U829" s="223"/>
      <c r="V829" s="223">
        <v>7.2030000000000003</v>
      </c>
      <c r="W829" s="11"/>
      <c r="Y829" s="225">
        <v>23.83</v>
      </c>
      <c r="Z829" s="225">
        <v>23.830000000000002</v>
      </c>
      <c r="AB829" s="11"/>
      <c r="AC829" s="11"/>
      <c r="AD829" s="11"/>
      <c r="AE829" s="4"/>
      <c r="AF829" s="4"/>
    </row>
    <row r="830" spans="1:32" x14ac:dyDescent="0.2">
      <c r="A830" s="55"/>
      <c r="B830" s="11"/>
      <c r="C830" s="238" t="s">
        <v>449</v>
      </c>
      <c r="D830" s="238"/>
      <c r="E830" s="288">
        <v>8018</v>
      </c>
      <c r="F830" s="11"/>
      <c r="G830" s="11"/>
      <c r="H830" s="11"/>
      <c r="I830" s="11"/>
      <c r="J830" s="11"/>
      <c r="K830" s="11"/>
      <c r="M830" s="328">
        <v>91</v>
      </c>
      <c r="N830" s="69"/>
      <c r="P830" s="225">
        <v>69.648124999999993</v>
      </c>
      <c r="Q830" s="225"/>
      <c r="R830" s="225">
        <v>65.789999999999992</v>
      </c>
      <c r="S830" s="223"/>
      <c r="T830" s="223">
        <v>68.358340909090927</v>
      </c>
      <c r="U830" s="223"/>
      <c r="V830" s="223">
        <v>67.399500000000003</v>
      </c>
      <c r="W830" s="11"/>
      <c r="Y830" s="225">
        <v>12258.07</v>
      </c>
      <c r="Z830" s="225">
        <v>12397.8</v>
      </c>
      <c r="AB830" s="11"/>
      <c r="AC830" s="11"/>
      <c r="AD830" s="11"/>
      <c r="AE830" s="4"/>
      <c r="AF830" s="4"/>
    </row>
    <row r="831" spans="1:32" x14ac:dyDescent="0.2">
      <c r="A831" s="55"/>
      <c r="B831" s="11"/>
      <c r="C831" s="238" t="s">
        <v>711</v>
      </c>
      <c r="D831" s="238"/>
      <c r="E831" s="288">
        <v>8081</v>
      </c>
      <c r="F831" s="11"/>
      <c r="G831" s="11"/>
      <c r="H831" s="11"/>
      <c r="I831" s="11"/>
      <c r="J831" s="11"/>
      <c r="K831" s="11"/>
      <c r="M831" s="328">
        <v>1</v>
      </c>
      <c r="N831" s="69"/>
      <c r="P831" s="225">
        <v>6.8650000000000002</v>
      </c>
      <c r="Q831" s="225"/>
      <c r="R831" s="225">
        <v>6.8649999999999993</v>
      </c>
      <c r="S831" s="223"/>
      <c r="T831" s="223">
        <v>2.0579999999999998</v>
      </c>
      <c r="U831" s="223"/>
      <c r="V831" s="223">
        <v>2.0579999999999998</v>
      </c>
      <c r="W831" s="11"/>
      <c r="Y831" s="225">
        <v>13.73</v>
      </c>
      <c r="Z831" s="225">
        <v>13.73</v>
      </c>
      <c r="AB831" s="11"/>
      <c r="AC831" s="11"/>
      <c r="AD831" s="11"/>
      <c r="AE831" s="4"/>
      <c r="AF831" s="4"/>
    </row>
    <row r="832" spans="1:32" x14ac:dyDescent="0.2">
      <c r="A832" s="55"/>
      <c r="B832" s="11"/>
      <c r="C832" s="238" t="s">
        <v>450</v>
      </c>
      <c r="D832" s="238"/>
      <c r="E832" s="288">
        <v>8225</v>
      </c>
      <c r="F832" s="11"/>
      <c r="G832" s="11"/>
      <c r="H832" s="11"/>
      <c r="I832" s="11"/>
      <c r="J832" s="11"/>
      <c r="K832" s="11"/>
      <c r="M832" s="328">
        <v>1</v>
      </c>
      <c r="N832" s="69"/>
      <c r="P832" s="225">
        <v>44.38</v>
      </c>
      <c r="Q832" s="225"/>
      <c r="R832" s="225">
        <v>44.379999999999995</v>
      </c>
      <c r="S832" s="223"/>
      <c r="T832" s="223">
        <v>41.16</v>
      </c>
      <c r="U832" s="223"/>
      <c r="V832" s="223">
        <v>41.16</v>
      </c>
      <c r="W832" s="11"/>
      <c r="Y832" s="225">
        <v>88.76</v>
      </c>
      <c r="Z832" s="225">
        <v>88.759999999999991</v>
      </c>
      <c r="AB832" s="11"/>
      <c r="AC832" s="11"/>
      <c r="AD832" s="11"/>
      <c r="AE832" s="4"/>
      <c r="AF832" s="4"/>
    </row>
    <row r="833" spans="1:32" x14ac:dyDescent="0.2">
      <c r="A833" s="55"/>
      <c r="B833" s="11"/>
      <c r="C833" s="238" t="s">
        <v>450</v>
      </c>
      <c r="D833" s="238"/>
      <c r="E833" s="288">
        <v>8311</v>
      </c>
      <c r="F833" s="11"/>
      <c r="G833" s="11"/>
      <c r="H833" s="11"/>
      <c r="I833" s="11"/>
      <c r="J833" s="11"/>
      <c r="K833" s="11"/>
      <c r="M833" s="328">
        <v>353</v>
      </c>
      <c r="N833" s="69"/>
      <c r="P833" s="225">
        <v>63.427009345794389</v>
      </c>
      <c r="Q833" s="225"/>
      <c r="R833" s="225">
        <v>57.144999999999996</v>
      </c>
      <c r="S833" s="223"/>
      <c r="T833" s="223">
        <v>62.795271028037391</v>
      </c>
      <c r="U833" s="223"/>
      <c r="V833" s="223">
        <v>57.624000000000002</v>
      </c>
      <c r="W833" s="11"/>
      <c r="Y833" s="225">
        <v>27146.76</v>
      </c>
      <c r="Z833" s="225">
        <v>28218.909999999989</v>
      </c>
      <c r="AB833" s="11"/>
      <c r="AC833" s="11"/>
      <c r="AD833" s="11"/>
      <c r="AE833" s="4"/>
      <c r="AF833" s="4"/>
    </row>
    <row r="834" spans="1:32" x14ac:dyDescent="0.2">
      <c r="A834" s="55"/>
      <c r="B834" s="11"/>
      <c r="C834" s="238" t="s">
        <v>450</v>
      </c>
      <c r="D834" s="238"/>
      <c r="E834" s="288">
        <v>8332</v>
      </c>
      <c r="F834" s="11"/>
      <c r="G834" s="11"/>
      <c r="H834" s="11"/>
      <c r="I834" s="11"/>
      <c r="J834" s="11"/>
      <c r="K834" s="11"/>
      <c r="M834" s="328">
        <v>1</v>
      </c>
      <c r="N834" s="69"/>
      <c r="P834" s="225">
        <v>95.245000000000005</v>
      </c>
      <c r="Q834" s="225"/>
      <c r="R834" s="225">
        <v>95.245000000000005</v>
      </c>
      <c r="S834" s="223"/>
      <c r="T834" s="223">
        <v>94.668000000000006</v>
      </c>
      <c r="U834" s="223"/>
      <c r="V834" s="223">
        <v>94.668000000000006</v>
      </c>
      <c r="W834" s="11"/>
      <c r="Y834" s="225">
        <v>190.49</v>
      </c>
      <c r="Z834" s="225">
        <v>190.49</v>
      </c>
      <c r="AB834" s="11"/>
      <c r="AC834" s="11"/>
      <c r="AD834" s="11"/>
      <c r="AE834" s="4"/>
      <c r="AF834" s="4"/>
    </row>
    <row r="835" spans="1:32" x14ac:dyDescent="0.2">
      <c r="A835" s="55"/>
      <c r="B835" s="11"/>
      <c r="C835" s="238" t="s">
        <v>713</v>
      </c>
      <c r="D835" s="238"/>
      <c r="E835" s="288">
        <v>8302</v>
      </c>
      <c r="F835" s="11"/>
      <c r="G835" s="11"/>
      <c r="H835" s="11"/>
      <c r="I835" s="11"/>
      <c r="J835" s="11"/>
      <c r="K835" s="11"/>
      <c r="M835" s="328">
        <v>1</v>
      </c>
      <c r="N835" s="69"/>
      <c r="P835" s="225">
        <v>9.4600000000000009</v>
      </c>
      <c r="Q835" s="225"/>
      <c r="R835" s="225">
        <v>9.4600000000000009</v>
      </c>
      <c r="S835" s="223"/>
      <c r="T835" s="223">
        <v>0</v>
      </c>
      <c r="U835" s="223"/>
      <c r="V835" s="223">
        <v>0</v>
      </c>
      <c r="W835" s="11"/>
      <c r="Y835" s="225">
        <v>9.4600000000000009</v>
      </c>
      <c r="Z835" s="225">
        <v>9.4600000000000009</v>
      </c>
      <c r="AB835" s="11"/>
      <c r="AC835" s="11"/>
      <c r="AD835" s="11"/>
      <c r="AE835" s="4"/>
      <c r="AF835" s="4"/>
    </row>
    <row r="836" spans="1:32" x14ac:dyDescent="0.2">
      <c r="A836" s="55"/>
      <c r="B836" s="11"/>
      <c r="C836" s="238" t="s">
        <v>451</v>
      </c>
      <c r="D836" s="238"/>
      <c r="E836" s="288">
        <v>8002</v>
      </c>
      <c r="F836" s="11"/>
      <c r="G836" s="11"/>
      <c r="H836" s="11"/>
      <c r="I836" s="11"/>
      <c r="J836" s="11"/>
      <c r="K836" s="11"/>
      <c r="M836" s="328">
        <v>1</v>
      </c>
      <c r="N836" s="69"/>
      <c r="P836" s="225">
        <v>98.295000000000002</v>
      </c>
      <c r="Q836" s="225"/>
      <c r="R836" s="225">
        <v>98.295000000000002</v>
      </c>
      <c r="S836" s="223"/>
      <c r="T836" s="223">
        <v>98.784000000000006</v>
      </c>
      <c r="U836" s="223"/>
      <c r="V836" s="223">
        <v>98.784000000000006</v>
      </c>
      <c r="W836" s="11"/>
      <c r="Y836" s="225">
        <v>196.59</v>
      </c>
      <c r="Z836" s="225">
        <v>196.59</v>
      </c>
      <c r="AB836" s="11"/>
      <c r="AC836" s="11"/>
      <c r="AD836" s="11"/>
      <c r="AE836" s="4"/>
      <c r="AF836" s="4"/>
    </row>
    <row r="837" spans="1:32" x14ac:dyDescent="0.2">
      <c r="A837" s="55"/>
      <c r="B837" s="11"/>
      <c r="C837" s="238" t="s">
        <v>451</v>
      </c>
      <c r="D837" s="238"/>
      <c r="E837" s="288">
        <v>8003</v>
      </c>
      <c r="F837" s="11"/>
      <c r="G837" s="11"/>
      <c r="H837" s="11"/>
      <c r="I837" s="11"/>
      <c r="J837" s="11"/>
      <c r="K837" s="11"/>
      <c r="M837" s="328">
        <v>3451</v>
      </c>
      <c r="N837" s="69"/>
      <c r="P837" s="225">
        <v>40.835809496567506</v>
      </c>
      <c r="Q837" s="225"/>
      <c r="R837" s="225">
        <v>38.023333333333333</v>
      </c>
      <c r="S837" s="223"/>
      <c r="T837" s="223">
        <v>36.409036613272278</v>
      </c>
      <c r="U837" s="223"/>
      <c r="V837" s="223">
        <v>34.642999999999994</v>
      </c>
      <c r="W837" s="11"/>
      <c r="Y837" s="225">
        <v>324982.44000000006</v>
      </c>
      <c r="Z837" s="225">
        <v>306952.84999999945</v>
      </c>
      <c r="AB837" s="11"/>
      <c r="AC837" s="11"/>
      <c r="AD837" s="11"/>
      <c r="AE837" s="4"/>
      <c r="AF837" s="4"/>
    </row>
    <row r="838" spans="1:32" x14ac:dyDescent="0.2">
      <c r="A838" s="55"/>
      <c r="B838" s="11"/>
      <c r="C838" s="238" t="s">
        <v>451</v>
      </c>
      <c r="D838" s="238"/>
      <c r="E838" s="288">
        <v>8034</v>
      </c>
      <c r="F838" s="11"/>
      <c r="G838" s="11"/>
      <c r="H838" s="11"/>
      <c r="I838" s="11"/>
      <c r="J838" s="11"/>
      <c r="K838" s="11"/>
      <c r="M838" s="328">
        <v>56</v>
      </c>
      <c r="N838" s="69"/>
      <c r="P838" s="225">
        <v>31.414903846153848</v>
      </c>
      <c r="Q838" s="225"/>
      <c r="R838" s="225">
        <v>23.055</v>
      </c>
      <c r="S838" s="223"/>
      <c r="T838" s="223">
        <v>24.87409615384615</v>
      </c>
      <c r="U838" s="223"/>
      <c r="V838" s="223">
        <v>21.0945</v>
      </c>
      <c r="W838" s="11"/>
      <c r="Y838" s="225">
        <v>3267.15</v>
      </c>
      <c r="Z838" s="225">
        <v>3017.5300000000007</v>
      </c>
      <c r="AB838" s="11"/>
      <c r="AC838" s="11"/>
      <c r="AD838" s="11"/>
      <c r="AE838" s="4"/>
      <c r="AF838" s="4"/>
    </row>
    <row r="839" spans="1:32" x14ac:dyDescent="0.2">
      <c r="A839" s="55"/>
      <c r="B839" s="11"/>
      <c r="C839" s="238" t="s">
        <v>879</v>
      </c>
      <c r="D839" s="238"/>
      <c r="E839" s="288">
        <v>8089</v>
      </c>
      <c r="F839" s="11"/>
      <c r="G839" s="11"/>
      <c r="H839" s="11"/>
      <c r="I839" s="11"/>
      <c r="J839" s="11"/>
      <c r="K839" s="11"/>
      <c r="M839" s="328">
        <v>277</v>
      </c>
      <c r="N839" s="69"/>
      <c r="P839" s="225">
        <v>33.436732882882879</v>
      </c>
      <c r="Q839" s="225"/>
      <c r="R839" s="225">
        <v>29.961000000000002</v>
      </c>
      <c r="S839" s="223"/>
      <c r="T839" s="223">
        <v>29.683537747747749</v>
      </c>
      <c r="U839" s="223"/>
      <c r="V839" s="223">
        <v>28.400399999999998</v>
      </c>
      <c r="W839" s="11"/>
      <c r="Y839" s="225">
        <v>35226.339999999997</v>
      </c>
      <c r="Z839" s="225">
        <v>35475.319999999963</v>
      </c>
      <c r="AB839" s="11"/>
      <c r="AC839" s="11"/>
      <c r="AD839" s="11"/>
      <c r="AE839" s="4"/>
      <c r="AF839" s="4"/>
    </row>
    <row r="840" spans="1:32" x14ac:dyDescent="0.2">
      <c r="A840" s="55"/>
      <c r="B840" s="11"/>
      <c r="C840" s="238" t="s">
        <v>628</v>
      </c>
      <c r="D840" s="238"/>
      <c r="E840" s="288">
        <v>8089</v>
      </c>
      <c r="F840" s="11"/>
      <c r="G840" s="11"/>
      <c r="H840" s="11"/>
      <c r="I840" s="11"/>
      <c r="J840" s="11"/>
      <c r="K840" s="11"/>
      <c r="M840" s="328">
        <v>1</v>
      </c>
      <c r="N840" s="69"/>
      <c r="P840" s="225">
        <v>51.575000000000003</v>
      </c>
      <c r="Q840" s="225"/>
      <c r="R840" s="225">
        <v>51.575000000000003</v>
      </c>
      <c r="S840" s="223"/>
      <c r="T840" s="223">
        <v>48.363</v>
      </c>
      <c r="U840" s="223"/>
      <c r="V840" s="223">
        <v>48.363</v>
      </c>
      <c r="W840" s="11"/>
      <c r="Y840" s="225">
        <v>103.15</v>
      </c>
      <c r="Z840" s="225">
        <v>103.15</v>
      </c>
      <c r="AB840" s="11"/>
      <c r="AC840" s="11"/>
      <c r="AD840" s="11"/>
      <c r="AE840" s="4"/>
      <c r="AF840" s="4"/>
    </row>
    <row r="841" spans="1:32" x14ac:dyDescent="0.2">
      <c r="A841" s="55"/>
      <c r="B841" s="11"/>
      <c r="C841" s="238" t="s">
        <v>453</v>
      </c>
      <c r="D841" s="238"/>
      <c r="E841" s="288">
        <v>8020</v>
      </c>
      <c r="F841" s="11"/>
      <c r="G841" s="11"/>
      <c r="H841" s="11"/>
      <c r="I841" s="11"/>
      <c r="J841" s="11"/>
      <c r="K841" s="11"/>
      <c r="M841" s="328">
        <v>954</v>
      </c>
      <c r="N841" s="69"/>
      <c r="P841" s="225">
        <v>34.378372629420809</v>
      </c>
      <c r="Q841" s="225"/>
      <c r="R841" s="225">
        <v>30.89</v>
      </c>
      <c r="S841" s="223"/>
      <c r="T841" s="223">
        <v>29.806864172219424</v>
      </c>
      <c r="U841" s="223"/>
      <c r="V841" s="223">
        <v>27.268500000000003</v>
      </c>
      <c r="W841" s="11"/>
      <c r="Y841" s="225">
        <v>66358.19</v>
      </c>
      <c r="Z841" s="225">
        <v>64032.950000000055</v>
      </c>
      <c r="AB841" s="11"/>
      <c r="AC841" s="11"/>
      <c r="AD841" s="11"/>
      <c r="AE841" s="4"/>
      <c r="AF841" s="4"/>
    </row>
    <row r="842" spans="1:32" x14ac:dyDescent="0.2">
      <c r="A842" s="55"/>
      <c r="B842" s="11"/>
      <c r="C842" s="238" t="s">
        <v>453</v>
      </c>
      <c r="D842" s="238"/>
      <c r="E842" s="288">
        <v>8026</v>
      </c>
      <c r="F842" s="11"/>
      <c r="G842" s="11"/>
      <c r="H842" s="11"/>
      <c r="I842" s="11"/>
      <c r="J842" s="11"/>
      <c r="K842" s="11"/>
      <c r="M842" s="328">
        <v>6</v>
      </c>
      <c r="N842" s="69"/>
      <c r="P842" s="225">
        <v>28.564166666666665</v>
      </c>
      <c r="Q842" s="225"/>
      <c r="R842" s="225">
        <v>26.8</v>
      </c>
      <c r="S842" s="223"/>
      <c r="T842" s="223">
        <v>24.5245</v>
      </c>
      <c r="U842" s="223"/>
      <c r="V842" s="223">
        <v>24.1815</v>
      </c>
      <c r="W842" s="11"/>
      <c r="Y842" s="225">
        <v>342.77</v>
      </c>
      <c r="Z842" s="225">
        <v>342.77</v>
      </c>
      <c r="AB842" s="11"/>
      <c r="AC842" s="11"/>
      <c r="AD842" s="11"/>
      <c r="AE842" s="4"/>
      <c r="AF842" s="4"/>
    </row>
    <row r="843" spans="1:32" x14ac:dyDescent="0.2">
      <c r="A843" s="55"/>
      <c r="B843" s="11"/>
      <c r="C843" s="238" t="s">
        <v>453</v>
      </c>
      <c r="D843" s="238"/>
      <c r="E843" s="288">
        <v>8061</v>
      </c>
      <c r="F843" s="11"/>
      <c r="G843" s="11"/>
      <c r="H843" s="11"/>
      <c r="I843" s="11"/>
      <c r="J843" s="11"/>
      <c r="K843" s="11"/>
      <c r="M843" s="328">
        <v>2</v>
      </c>
      <c r="N843" s="69"/>
      <c r="P843" s="225">
        <v>36.658333333333331</v>
      </c>
      <c r="Q843" s="225"/>
      <c r="R843" s="225">
        <v>31.725000000000001</v>
      </c>
      <c r="S843" s="223"/>
      <c r="T843" s="223">
        <v>29.840999999999998</v>
      </c>
      <c r="U843" s="223"/>
      <c r="V843" s="223">
        <v>23.667000000000002</v>
      </c>
      <c r="W843" s="11"/>
      <c r="Y843" s="225">
        <v>219.95</v>
      </c>
      <c r="Z843" s="225">
        <v>219.95</v>
      </c>
      <c r="AB843" s="11"/>
      <c r="AC843" s="11"/>
      <c r="AD843" s="11"/>
      <c r="AE843" s="4"/>
      <c r="AF843" s="4"/>
    </row>
    <row r="844" spans="1:32" x14ac:dyDescent="0.2">
      <c r="A844" s="55"/>
      <c r="B844" s="11"/>
      <c r="C844" s="238" t="s">
        <v>453</v>
      </c>
      <c r="D844" s="238"/>
      <c r="E844" s="288">
        <v>8080</v>
      </c>
      <c r="F844" s="11"/>
      <c r="G844" s="11"/>
      <c r="H844" s="11"/>
      <c r="I844" s="11"/>
      <c r="J844" s="11"/>
      <c r="K844" s="11"/>
      <c r="M844" s="328">
        <v>1</v>
      </c>
      <c r="N844" s="69"/>
      <c r="P844" s="225">
        <v>11</v>
      </c>
      <c r="Q844" s="225"/>
      <c r="R844" s="225">
        <v>11</v>
      </c>
      <c r="S844" s="223"/>
      <c r="T844" s="223">
        <v>6.1740000000000004</v>
      </c>
      <c r="U844" s="223"/>
      <c r="V844" s="223">
        <v>6.1740000000000004</v>
      </c>
      <c r="W844" s="11"/>
      <c r="Y844" s="225">
        <v>22</v>
      </c>
      <c r="Z844" s="225">
        <v>22.729999999999997</v>
      </c>
      <c r="AB844" s="11"/>
      <c r="AC844" s="11"/>
      <c r="AD844" s="11"/>
      <c r="AE844" s="4"/>
      <c r="AF844" s="4"/>
    </row>
    <row r="845" spans="1:32" x14ac:dyDescent="0.2">
      <c r="A845" s="55"/>
      <c r="B845" s="11"/>
      <c r="C845" s="238" t="s">
        <v>453</v>
      </c>
      <c r="D845" s="238"/>
      <c r="E845" s="288">
        <v>8202</v>
      </c>
      <c r="F845" s="11"/>
      <c r="G845" s="11"/>
      <c r="H845" s="11"/>
      <c r="I845" s="11"/>
      <c r="J845" s="11"/>
      <c r="K845" s="11"/>
      <c r="M845" s="328">
        <v>1</v>
      </c>
      <c r="N845" s="69"/>
      <c r="P845" s="225">
        <v>0</v>
      </c>
      <c r="Q845" s="225"/>
      <c r="R845" s="225">
        <v>0</v>
      </c>
      <c r="S845" s="223"/>
      <c r="T845" s="223">
        <v>0</v>
      </c>
      <c r="U845" s="223"/>
      <c r="V845" s="223">
        <v>0</v>
      </c>
      <c r="W845" s="11"/>
      <c r="Y845" s="225">
        <v>0</v>
      </c>
      <c r="Z845" s="225">
        <v>0</v>
      </c>
      <c r="AB845" s="11"/>
      <c r="AC845" s="11"/>
      <c r="AD845" s="11"/>
      <c r="AE845" s="4"/>
      <c r="AF845" s="4"/>
    </row>
    <row r="846" spans="1:32" x14ac:dyDescent="0.2">
      <c r="A846" s="55"/>
      <c r="B846" s="11"/>
      <c r="C846" s="238" t="s">
        <v>714</v>
      </c>
      <c r="D846" s="238"/>
      <c r="E846" s="288">
        <v>8312</v>
      </c>
      <c r="F846" s="11"/>
      <c r="G846" s="11"/>
      <c r="H846" s="11"/>
      <c r="I846" s="11"/>
      <c r="J846" s="11"/>
      <c r="K846" s="11"/>
      <c r="M846" s="328">
        <v>1</v>
      </c>
      <c r="N846" s="69"/>
      <c r="P846" s="225">
        <v>37.534999999999997</v>
      </c>
      <c r="Q846" s="225"/>
      <c r="R846" s="225">
        <v>37.534999999999997</v>
      </c>
      <c r="S846" s="223"/>
      <c r="T846" s="223">
        <v>33.957000000000001</v>
      </c>
      <c r="U846" s="223"/>
      <c r="V846" s="223">
        <v>33.957000000000001</v>
      </c>
      <c r="W846" s="11"/>
      <c r="Y846" s="225">
        <v>75.069999999999993</v>
      </c>
      <c r="Z846" s="225">
        <v>75.069999999999993</v>
      </c>
      <c r="AB846" s="11"/>
      <c r="AC846" s="11"/>
      <c r="AD846" s="11"/>
      <c r="AE846" s="4"/>
      <c r="AF846" s="4"/>
    </row>
    <row r="847" spans="1:32" x14ac:dyDescent="0.2">
      <c r="A847" s="55"/>
      <c r="B847" s="11"/>
      <c r="C847" s="238" t="s">
        <v>454</v>
      </c>
      <c r="D847" s="238"/>
      <c r="E847" s="288">
        <v>8028</v>
      </c>
      <c r="F847" s="11"/>
      <c r="G847" s="11"/>
      <c r="H847" s="11"/>
      <c r="I847" s="11"/>
      <c r="J847" s="11"/>
      <c r="K847" s="11"/>
      <c r="M847" s="328">
        <v>4</v>
      </c>
      <c r="N847" s="69"/>
      <c r="P847" s="225">
        <v>38.892857142857146</v>
      </c>
      <c r="Q847" s="225"/>
      <c r="R847" s="225">
        <v>35.590000000000003</v>
      </c>
      <c r="S847" s="223"/>
      <c r="T847" s="223">
        <v>35.280000000000008</v>
      </c>
      <c r="U847" s="223"/>
      <c r="V847" s="223">
        <v>45.276000000000003</v>
      </c>
      <c r="W847" s="11"/>
      <c r="Y847" s="225">
        <v>272.25</v>
      </c>
      <c r="Z847" s="225">
        <v>272.25</v>
      </c>
      <c r="AB847" s="11"/>
      <c r="AC847" s="11"/>
      <c r="AD847" s="11"/>
      <c r="AE847" s="4"/>
      <c r="AF847" s="4"/>
    </row>
    <row r="848" spans="1:32" x14ac:dyDescent="0.2">
      <c r="A848" s="55"/>
      <c r="B848" s="11"/>
      <c r="C848" s="238" t="s">
        <v>454</v>
      </c>
      <c r="D848" s="238"/>
      <c r="E848" s="288">
        <v>8312</v>
      </c>
      <c r="F848" s="11"/>
      <c r="G848" s="11"/>
      <c r="H848" s="11"/>
      <c r="I848" s="11"/>
      <c r="J848" s="11"/>
      <c r="K848" s="11"/>
      <c r="M848" s="328">
        <v>2542</v>
      </c>
      <c r="N848" s="69"/>
      <c r="P848" s="225">
        <v>48.087571983554575</v>
      </c>
      <c r="Q848" s="225"/>
      <c r="R848" s="225">
        <v>46.529444444444444</v>
      </c>
      <c r="S848" s="223"/>
      <c r="T848" s="223">
        <v>38.33683205811645</v>
      </c>
      <c r="U848" s="223"/>
      <c r="V848" s="223">
        <v>37.787277777777781</v>
      </c>
      <c r="W848" s="11"/>
      <c r="Y848" s="225">
        <v>246730.78999999998</v>
      </c>
      <c r="Z848" s="225">
        <v>239780.9199999992</v>
      </c>
      <c r="AB848" s="11"/>
      <c r="AC848" s="11"/>
      <c r="AD848" s="11"/>
      <c r="AE848" s="4"/>
      <c r="AF848" s="4"/>
    </row>
    <row r="849" spans="1:32" x14ac:dyDescent="0.2">
      <c r="A849" s="55"/>
      <c r="B849" s="11"/>
      <c r="C849" s="238" t="s">
        <v>455</v>
      </c>
      <c r="D849" s="238"/>
      <c r="E849" s="288">
        <v>8012</v>
      </c>
      <c r="F849" s="11"/>
      <c r="G849" s="11"/>
      <c r="H849" s="11"/>
      <c r="I849" s="11"/>
      <c r="J849" s="11"/>
      <c r="K849" s="11"/>
      <c r="M849" s="328">
        <v>2</v>
      </c>
      <c r="N849" s="69"/>
      <c r="P849" s="225">
        <v>118.72499999999999</v>
      </c>
      <c r="Q849" s="225"/>
      <c r="R849" s="225">
        <v>118.72500000000001</v>
      </c>
      <c r="S849" s="223"/>
      <c r="T849" s="223">
        <v>119.364</v>
      </c>
      <c r="U849" s="223"/>
      <c r="V849" s="223">
        <v>119.364</v>
      </c>
      <c r="W849" s="11"/>
      <c r="Y849" s="225">
        <v>237.45</v>
      </c>
      <c r="Z849" s="225">
        <v>237.45000000000002</v>
      </c>
      <c r="AB849" s="11"/>
      <c r="AC849" s="11"/>
      <c r="AD849" s="11"/>
      <c r="AE849" s="4"/>
      <c r="AF849" s="4"/>
    </row>
    <row r="850" spans="1:32" x14ac:dyDescent="0.2">
      <c r="A850" s="55"/>
      <c r="B850" s="11"/>
      <c r="C850" s="238" t="s">
        <v>455</v>
      </c>
      <c r="D850" s="238"/>
      <c r="E850" s="288">
        <v>8021</v>
      </c>
      <c r="F850" s="11"/>
      <c r="G850" s="11"/>
      <c r="H850" s="11"/>
      <c r="I850" s="11"/>
      <c r="J850" s="11"/>
      <c r="K850" s="11"/>
      <c r="M850" s="328">
        <v>3529</v>
      </c>
      <c r="N850" s="69"/>
      <c r="P850" s="225">
        <v>38.900107354612445</v>
      </c>
      <c r="Q850" s="225"/>
      <c r="R850" s="225">
        <v>37.417307692307695</v>
      </c>
      <c r="S850" s="223"/>
      <c r="T850" s="223">
        <v>34.629265974449211</v>
      </c>
      <c r="U850" s="223"/>
      <c r="V850" s="223">
        <v>33.760243589743574</v>
      </c>
      <c r="W850" s="11"/>
      <c r="Y850" s="225">
        <v>335104.59999999992</v>
      </c>
      <c r="Z850" s="225">
        <v>329611.26999999845</v>
      </c>
      <c r="AB850" s="11"/>
      <c r="AC850" s="11"/>
      <c r="AD850" s="11"/>
      <c r="AE850" s="4"/>
      <c r="AF850" s="4"/>
    </row>
    <row r="851" spans="1:32" x14ac:dyDescent="0.2">
      <c r="A851" s="55"/>
      <c r="B851" s="11"/>
      <c r="C851" s="238" t="s">
        <v>455</v>
      </c>
      <c r="D851" s="238"/>
      <c r="E851" s="288">
        <v>8201</v>
      </c>
      <c r="F851" s="11"/>
      <c r="G851" s="11"/>
      <c r="H851" s="11"/>
      <c r="I851" s="11"/>
      <c r="J851" s="11"/>
      <c r="K851" s="11"/>
      <c r="M851" s="328">
        <v>1</v>
      </c>
      <c r="N851" s="69"/>
      <c r="P851" s="225">
        <v>23.31</v>
      </c>
      <c r="Q851" s="225"/>
      <c r="R851" s="225">
        <v>23.31</v>
      </c>
      <c r="S851" s="223"/>
      <c r="T851" s="223">
        <v>19.550999999999998</v>
      </c>
      <c r="U851" s="223"/>
      <c r="V851" s="223">
        <v>19.550999999999998</v>
      </c>
      <c r="W851" s="11"/>
      <c r="Y851" s="225">
        <v>46.62</v>
      </c>
      <c r="Z851" s="225">
        <v>46.62</v>
      </c>
      <c r="AB851" s="11"/>
      <c r="AC851" s="11"/>
      <c r="AD851" s="11"/>
      <c r="AE851" s="4"/>
      <c r="AF851" s="4"/>
    </row>
    <row r="852" spans="1:32" x14ac:dyDescent="0.2">
      <c r="A852" s="55"/>
      <c r="B852" s="11"/>
      <c r="C852" s="238" t="s">
        <v>716</v>
      </c>
      <c r="D852" s="238"/>
      <c r="E852" s="288">
        <v>8210</v>
      </c>
      <c r="F852" s="11"/>
      <c r="G852" s="11"/>
      <c r="H852" s="11"/>
      <c r="I852" s="11"/>
      <c r="J852" s="11"/>
      <c r="K852" s="11"/>
      <c r="M852" s="328">
        <v>1</v>
      </c>
      <c r="N852" s="69"/>
      <c r="P852" s="225">
        <v>10.15</v>
      </c>
      <c r="Q852" s="225"/>
      <c r="R852" s="225">
        <v>10.15</v>
      </c>
      <c r="S852" s="223"/>
      <c r="T852" s="223">
        <v>0</v>
      </c>
      <c r="U852" s="223"/>
      <c r="V852" s="223">
        <v>0</v>
      </c>
      <c r="W852" s="11"/>
      <c r="Y852" s="225">
        <v>10.15</v>
      </c>
      <c r="Z852" s="225">
        <v>10.15</v>
      </c>
      <c r="AB852" s="11"/>
      <c r="AC852" s="11"/>
      <c r="AD852" s="11"/>
      <c r="AE852" s="4"/>
      <c r="AF852" s="4"/>
    </row>
    <row r="853" spans="1:32" x14ac:dyDescent="0.2">
      <c r="A853" s="55"/>
      <c r="B853" s="11"/>
      <c r="C853" s="238" t="s">
        <v>629</v>
      </c>
      <c r="D853" s="238"/>
      <c r="E853" s="288">
        <v>8213</v>
      </c>
      <c r="F853" s="11"/>
      <c r="G853" s="11"/>
      <c r="H853" s="11"/>
      <c r="I853" s="11"/>
      <c r="J853" s="11"/>
      <c r="K853" s="11"/>
      <c r="M853" s="328">
        <v>89</v>
      </c>
      <c r="N853" s="69"/>
      <c r="P853" s="225">
        <v>51.65634285714286</v>
      </c>
      <c r="Q853" s="225"/>
      <c r="R853" s="225">
        <v>40.79</v>
      </c>
      <c r="S853" s="223"/>
      <c r="T853" s="223">
        <v>45.393645714285682</v>
      </c>
      <c r="U853" s="223"/>
      <c r="V853" s="223">
        <v>40.131</v>
      </c>
      <c r="W853" s="11"/>
      <c r="Y853" s="225">
        <v>9039.86</v>
      </c>
      <c r="Z853" s="225">
        <v>8490.739999999998</v>
      </c>
      <c r="AB853" s="11"/>
      <c r="AC853" s="11"/>
      <c r="AD853" s="11"/>
      <c r="AE853" s="4"/>
      <c r="AF853" s="4"/>
    </row>
    <row r="854" spans="1:32" x14ac:dyDescent="0.2">
      <c r="A854" s="55"/>
      <c r="B854" s="11"/>
      <c r="C854" s="238" t="s">
        <v>456</v>
      </c>
      <c r="D854" s="238"/>
      <c r="E854" s="288">
        <v>8329</v>
      </c>
      <c r="F854" s="11"/>
      <c r="G854" s="11"/>
      <c r="H854" s="11"/>
      <c r="I854" s="11"/>
      <c r="J854" s="11"/>
      <c r="K854" s="11"/>
      <c r="M854" s="328">
        <v>21</v>
      </c>
      <c r="N854" s="69"/>
      <c r="P854" s="225">
        <v>51.070499999999996</v>
      </c>
      <c r="Q854" s="225"/>
      <c r="R854" s="225">
        <v>42.92</v>
      </c>
      <c r="S854" s="223"/>
      <c r="T854" s="223">
        <v>45.739049999999999</v>
      </c>
      <c r="U854" s="223"/>
      <c r="V854" s="223">
        <v>43.218000000000004</v>
      </c>
      <c r="W854" s="11"/>
      <c r="Y854" s="225">
        <v>2042.82</v>
      </c>
      <c r="Z854" s="225">
        <v>1967.36</v>
      </c>
      <c r="AB854" s="11"/>
      <c r="AC854" s="11"/>
      <c r="AD854" s="11"/>
      <c r="AE854" s="4"/>
      <c r="AF854" s="4"/>
    </row>
    <row r="855" spans="1:32" x14ac:dyDescent="0.2">
      <c r="A855" s="55"/>
      <c r="B855" s="11"/>
      <c r="C855" s="238" t="s">
        <v>456</v>
      </c>
      <c r="D855" s="238"/>
      <c r="E855" s="288">
        <v>8332</v>
      </c>
      <c r="F855" s="11"/>
      <c r="G855" s="11"/>
      <c r="H855" s="11"/>
      <c r="I855" s="11"/>
      <c r="J855" s="11"/>
      <c r="K855" s="11"/>
      <c r="M855" s="328">
        <v>86</v>
      </c>
      <c r="N855" s="69"/>
      <c r="P855" s="225">
        <v>33.53485507246377</v>
      </c>
      <c r="Q855" s="225"/>
      <c r="R855" s="225">
        <v>29.27</v>
      </c>
      <c r="S855" s="223"/>
      <c r="T855" s="223">
        <v>27.23121739130433</v>
      </c>
      <c r="U855" s="223"/>
      <c r="V855" s="223">
        <v>22.638000000000002</v>
      </c>
      <c r="W855" s="11"/>
      <c r="Y855" s="225">
        <v>4627.8100000000004</v>
      </c>
      <c r="Z855" s="225">
        <v>4509.6100000000006</v>
      </c>
      <c r="AB855" s="11"/>
      <c r="AC855" s="11"/>
      <c r="AD855" s="11"/>
      <c r="AE855" s="4"/>
      <c r="AF855" s="4"/>
    </row>
    <row r="856" spans="1:32" x14ac:dyDescent="0.2">
      <c r="A856" s="55"/>
      <c r="B856" s="11"/>
      <c r="C856" s="238" t="s">
        <v>456</v>
      </c>
      <c r="D856" s="238"/>
      <c r="E856" s="288">
        <v>8349</v>
      </c>
      <c r="F856" s="11"/>
      <c r="G856" s="11"/>
      <c r="H856" s="11"/>
      <c r="I856" s="11"/>
      <c r="J856" s="11"/>
      <c r="K856" s="11"/>
      <c r="M856" s="328">
        <v>95</v>
      </c>
      <c r="N856" s="69"/>
      <c r="P856" s="225">
        <v>44.842911392405064</v>
      </c>
      <c r="Q856" s="225"/>
      <c r="R856" s="225">
        <v>38.020000000000003</v>
      </c>
      <c r="S856" s="223"/>
      <c r="T856" s="223">
        <v>40.144025316455668</v>
      </c>
      <c r="U856" s="223"/>
      <c r="V856" s="223">
        <v>32.927999999999997</v>
      </c>
      <c r="W856" s="11"/>
      <c r="Y856" s="225">
        <v>7085.18</v>
      </c>
      <c r="Z856" s="225">
        <v>6870.17</v>
      </c>
      <c r="AB856" s="11"/>
      <c r="AC856" s="11"/>
      <c r="AD856" s="11"/>
      <c r="AE856" s="4"/>
      <c r="AF856" s="4"/>
    </row>
    <row r="857" spans="1:32" x14ac:dyDescent="0.2">
      <c r="A857" s="55"/>
      <c r="B857" s="11"/>
      <c r="C857" s="238" t="s">
        <v>630</v>
      </c>
      <c r="D857" s="238"/>
      <c r="E857" s="288">
        <v>8270</v>
      </c>
      <c r="F857" s="11"/>
      <c r="G857" s="11"/>
      <c r="H857" s="11"/>
      <c r="I857" s="11"/>
      <c r="J857" s="11"/>
      <c r="K857" s="11"/>
      <c r="M857" s="328">
        <v>8</v>
      </c>
      <c r="N857" s="69"/>
      <c r="P857" s="225">
        <v>38.258333333333333</v>
      </c>
      <c r="Q857" s="225"/>
      <c r="R857" s="225">
        <v>33.760000000000005</v>
      </c>
      <c r="S857" s="223"/>
      <c r="T857" s="223">
        <v>30.984333333333339</v>
      </c>
      <c r="U857" s="223"/>
      <c r="V857" s="223">
        <v>32.927999999999997</v>
      </c>
      <c r="W857" s="11"/>
      <c r="Y857" s="225">
        <v>688.65</v>
      </c>
      <c r="Z857" s="225">
        <v>688.65000000000009</v>
      </c>
      <c r="AB857" s="11"/>
      <c r="AC857" s="11"/>
      <c r="AD857" s="11"/>
      <c r="AE857" s="4"/>
      <c r="AF857" s="4"/>
    </row>
    <row r="858" spans="1:32" x14ac:dyDescent="0.2">
      <c r="A858" s="55"/>
      <c r="B858" s="11"/>
      <c r="C858" s="238" t="s">
        <v>631</v>
      </c>
      <c r="D858" s="238"/>
      <c r="E858" s="288">
        <v>8023</v>
      </c>
      <c r="F858" s="11"/>
      <c r="G858" s="11"/>
      <c r="H858" s="11"/>
      <c r="I858" s="11"/>
      <c r="J858" s="11"/>
      <c r="K858" s="11"/>
      <c r="M858" s="328">
        <v>6</v>
      </c>
      <c r="N858" s="69"/>
      <c r="P858" s="225">
        <v>25.565000000000001</v>
      </c>
      <c r="Q858" s="225"/>
      <c r="R858" s="225">
        <v>23.939999999999998</v>
      </c>
      <c r="S858" s="223"/>
      <c r="T858" s="223">
        <v>21.403199999999998</v>
      </c>
      <c r="U858" s="223"/>
      <c r="V858" s="223">
        <v>21.609000000000002</v>
      </c>
      <c r="W858" s="11"/>
      <c r="Y858" s="225">
        <v>255.65</v>
      </c>
      <c r="Z858" s="225">
        <v>255.65000000000003</v>
      </c>
      <c r="AB858" s="11"/>
      <c r="AC858" s="11"/>
      <c r="AD858" s="11"/>
      <c r="AE858" s="4"/>
      <c r="AF858" s="4"/>
    </row>
    <row r="859" spans="1:32" x14ac:dyDescent="0.2">
      <c r="A859" s="55"/>
      <c r="B859" s="11"/>
      <c r="C859" s="238" t="s">
        <v>457</v>
      </c>
      <c r="D859" s="238"/>
      <c r="E859" s="288">
        <v>8023</v>
      </c>
      <c r="F859" s="11"/>
      <c r="G859" s="11"/>
      <c r="H859" s="11"/>
      <c r="I859" s="11"/>
      <c r="J859" s="11"/>
      <c r="K859" s="11"/>
      <c r="M859" s="328">
        <v>109</v>
      </c>
      <c r="N859" s="69"/>
      <c r="P859" s="225">
        <v>37.075225225225232</v>
      </c>
      <c r="Q859" s="225"/>
      <c r="R859" s="225">
        <v>29.97</v>
      </c>
      <c r="S859" s="223"/>
      <c r="T859" s="223">
        <v>31.454063063063035</v>
      </c>
      <c r="U859" s="223"/>
      <c r="V859" s="223">
        <v>26.754000000000001</v>
      </c>
      <c r="W859" s="11"/>
      <c r="Y859" s="225">
        <v>8230.7000000000007</v>
      </c>
      <c r="Z859" s="225">
        <v>7845.2399999999961</v>
      </c>
      <c r="AB859" s="11"/>
      <c r="AC859" s="11"/>
      <c r="AD859" s="11"/>
      <c r="AE859" s="4"/>
      <c r="AF859" s="4"/>
    </row>
    <row r="860" spans="1:32" x14ac:dyDescent="0.2">
      <c r="A860" s="55"/>
      <c r="B860" s="11"/>
      <c r="C860" s="238" t="s">
        <v>718</v>
      </c>
      <c r="D860" s="238"/>
      <c r="E860" s="288">
        <v>8302</v>
      </c>
      <c r="F860" s="11"/>
      <c r="G860" s="11"/>
      <c r="H860" s="11"/>
      <c r="I860" s="11"/>
      <c r="J860" s="11"/>
      <c r="K860" s="11"/>
      <c r="M860" s="328">
        <v>2</v>
      </c>
      <c r="N860" s="69"/>
      <c r="P860" s="225">
        <v>41.604999999999997</v>
      </c>
      <c r="Q860" s="225"/>
      <c r="R860" s="225">
        <v>37.35</v>
      </c>
      <c r="S860" s="223"/>
      <c r="T860" s="223">
        <v>38.073</v>
      </c>
      <c r="U860" s="223"/>
      <c r="V860" s="223">
        <v>38.073</v>
      </c>
      <c r="W860" s="11"/>
      <c r="Y860" s="225">
        <v>166.42</v>
      </c>
      <c r="Z860" s="225">
        <v>166.42000000000002</v>
      </c>
      <c r="AB860" s="11"/>
      <c r="AC860" s="11"/>
      <c r="AD860" s="11"/>
      <c r="AE860" s="4"/>
      <c r="AF860" s="4"/>
    </row>
    <row r="861" spans="1:32" x14ac:dyDescent="0.2">
      <c r="A861" s="55"/>
      <c r="B861" s="11"/>
      <c r="C861" s="238" t="s">
        <v>623</v>
      </c>
      <c r="D861" s="238"/>
      <c r="E861" s="288">
        <v>8302</v>
      </c>
      <c r="F861" s="11"/>
      <c r="G861" s="11"/>
      <c r="H861" s="11"/>
      <c r="I861" s="11"/>
      <c r="J861" s="11"/>
      <c r="K861" s="11"/>
      <c r="M861" s="328">
        <v>2</v>
      </c>
      <c r="N861" s="69"/>
      <c r="P861" s="225">
        <v>75</v>
      </c>
      <c r="Q861" s="225"/>
      <c r="R861" s="225">
        <v>75</v>
      </c>
      <c r="S861" s="223"/>
      <c r="T861" s="223">
        <v>93.638999999999996</v>
      </c>
      <c r="U861" s="223"/>
      <c r="V861" s="223">
        <v>93.638999999999996</v>
      </c>
      <c r="W861" s="11"/>
      <c r="Y861" s="225">
        <v>150</v>
      </c>
      <c r="Z861" s="225">
        <v>188.18</v>
      </c>
      <c r="AB861" s="11"/>
      <c r="AC861" s="11"/>
      <c r="AD861" s="11"/>
      <c r="AE861" s="4"/>
      <c r="AF861" s="4"/>
    </row>
    <row r="862" spans="1:32" x14ac:dyDescent="0.2">
      <c r="A862" s="55"/>
      <c r="B862" s="11"/>
      <c r="C862" s="238" t="s">
        <v>623</v>
      </c>
      <c r="D862" s="238"/>
      <c r="E862" s="288">
        <v>8332</v>
      </c>
      <c r="F862" s="11"/>
      <c r="G862" s="11"/>
      <c r="H862" s="11"/>
      <c r="I862" s="11"/>
      <c r="J862" s="11"/>
      <c r="K862" s="11"/>
      <c r="M862" s="328">
        <v>17</v>
      </c>
      <c r="N862" s="69"/>
      <c r="P862" s="225">
        <v>51.780666666666669</v>
      </c>
      <c r="Q862" s="225"/>
      <c r="R862" s="225">
        <v>46.06</v>
      </c>
      <c r="S862" s="223"/>
      <c r="T862" s="223">
        <v>45.553133333333335</v>
      </c>
      <c r="U862" s="223"/>
      <c r="V862" s="223">
        <v>48.363</v>
      </c>
      <c r="W862" s="11"/>
      <c r="Y862" s="225">
        <v>1553.42</v>
      </c>
      <c r="Z862" s="225">
        <v>1463.74</v>
      </c>
      <c r="AB862" s="11"/>
      <c r="AC862" s="11"/>
      <c r="AD862" s="11"/>
      <c r="AE862" s="4"/>
      <c r="AF862" s="4"/>
    </row>
    <row r="863" spans="1:32" x14ac:dyDescent="0.2">
      <c r="A863" s="55"/>
      <c r="B863" s="11"/>
      <c r="C863" s="238" t="s">
        <v>623</v>
      </c>
      <c r="D863" s="238"/>
      <c r="E863" s="288">
        <v>8352</v>
      </c>
      <c r="F863" s="11"/>
      <c r="G863" s="11"/>
      <c r="H863" s="11"/>
      <c r="I863" s="11"/>
      <c r="J863" s="11"/>
      <c r="K863" s="11"/>
      <c r="M863" s="328">
        <v>71</v>
      </c>
      <c r="N863" s="69"/>
      <c r="P863" s="225">
        <v>61.3169696969697</v>
      </c>
      <c r="Q863" s="225"/>
      <c r="R863" s="225">
        <v>54.6</v>
      </c>
      <c r="S863" s="223"/>
      <c r="T863" s="223">
        <v>59.416954545454551</v>
      </c>
      <c r="U863" s="223"/>
      <c r="V863" s="223">
        <v>55.051500000000004</v>
      </c>
      <c r="W863" s="11"/>
      <c r="Y863" s="225">
        <v>8093.84</v>
      </c>
      <c r="Z863" s="225">
        <v>8201.6299999999992</v>
      </c>
      <c r="AB863" s="11"/>
      <c r="AC863" s="11"/>
      <c r="AD863" s="11"/>
      <c r="AE863" s="4"/>
      <c r="AF863" s="4"/>
    </row>
    <row r="864" spans="1:32" x14ac:dyDescent="0.2">
      <c r="A864" s="55"/>
      <c r="B864" s="11"/>
      <c r="C864" s="238" t="s">
        <v>458</v>
      </c>
      <c r="D864" s="238"/>
      <c r="E864" s="288">
        <v>8210</v>
      </c>
      <c r="F864" s="11"/>
      <c r="G864" s="11"/>
      <c r="H864" s="11"/>
      <c r="I864" s="11"/>
      <c r="J864" s="11"/>
      <c r="K864" s="11"/>
      <c r="M864" s="328">
        <v>1</v>
      </c>
      <c r="N864" s="69"/>
      <c r="P864" s="225">
        <v>0</v>
      </c>
      <c r="Q864" s="225"/>
      <c r="R864" s="225">
        <v>0</v>
      </c>
      <c r="S864" s="223"/>
      <c r="T864" s="223">
        <v>0</v>
      </c>
      <c r="U864" s="223"/>
      <c r="V864" s="223">
        <v>0</v>
      </c>
      <c r="W864" s="11"/>
      <c r="Y864" s="225">
        <v>0</v>
      </c>
      <c r="Z864" s="225">
        <v>0</v>
      </c>
      <c r="AB864" s="11"/>
      <c r="AC864" s="11"/>
      <c r="AD864" s="11"/>
      <c r="AE864" s="4"/>
      <c r="AF864" s="4"/>
    </row>
    <row r="865" spans="1:32" x14ac:dyDescent="0.2">
      <c r="A865" s="55"/>
      <c r="B865" s="11"/>
      <c r="C865" s="238" t="s">
        <v>458</v>
      </c>
      <c r="D865" s="238"/>
      <c r="E865" s="288">
        <v>8251</v>
      </c>
      <c r="F865" s="11"/>
      <c r="G865" s="11"/>
      <c r="H865" s="11"/>
      <c r="I865" s="11"/>
      <c r="J865" s="11"/>
      <c r="K865" s="11"/>
      <c r="M865" s="328">
        <v>265</v>
      </c>
      <c r="N865" s="69"/>
      <c r="P865" s="225">
        <v>30.473943161634107</v>
      </c>
      <c r="Q865" s="225"/>
      <c r="R865" s="225">
        <v>25.89</v>
      </c>
      <c r="S865" s="223"/>
      <c r="T865" s="223">
        <v>25.438120781527548</v>
      </c>
      <c r="U865" s="223"/>
      <c r="V865" s="223">
        <v>22.638000000000002</v>
      </c>
      <c r="W865" s="11"/>
      <c r="Y865" s="225">
        <v>17156.830000000002</v>
      </c>
      <c r="Z865" s="225">
        <v>16339.420000000002</v>
      </c>
      <c r="AB865" s="11"/>
      <c r="AC865" s="11"/>
      <c r="AD865" s="11"/>
      <c r="AE865" s="4"/>
      <c r="AF865" s="4"/>
    </row>
    <row r="866" spans="1:32" x14ac:dyDescent="0.2">
      <c r="A866" s="55"/>
      <c r="B866" s="11"/>
      <c r="C866" s="238" t="s">
        <v>719</v>
      </c>
      <c r="D866" s="238"/>
      <c r="E866" s="288">
        <v>8521</v>
      </c>
      <c r="F866" s="11"/>
      <c r="G866" s="11"/>
      <c r="H866" s="11"/>
      <c r="I866" s="11"/>
      <c r="J866" s="11"/>
      <c r="K866" s="11"/>
      <c r="M866" s="328">
        <v>1</v>
      </c>
      <c r="N866" s="69"/>
      <c r="P866" s="225">
        <v>8.75</v>
      </c>
      <c r="Q866" s="225"/>
      <c r="R866" s="225">
        <v>8.75</v>
      </c>
      <c r="S866" s="223"/>
      <c r="T866" s="223">
        <v>0</v>
      </c>
      <c r="U866" s="223"/>
      <c r="V866" s="223">
        <v>0</v>
      </c>
      <c r="W866" s="11"/>
      <c r="Y866" s="225">
        <v>8.75</v>
      </c>
      <c r="Z866" s="225">
        <v>8.75</v>
      </c>
      <c r="AB866" s="11"/>
      <c r="AC866" s="11"/>
      <c r="AD866" s="11"/>
      <c r="AE866" s="4"/>
      <c r="AF866" s="4"/>
    </row>
    <row r="867" spans="1:32" x14ac:dyDescent="0.2">
      <c r="A867" s="55"/>
      <c r="B867" s="11"/>
      <c r="C867" s="238" t="s">
        <v>720</v>
      </c>
      <c r="D867" s="238"/>
      <c r="E867" s="288">
        <v>8210</v>
      </c>
      <c r="F867" s="11"/>
      <c r="G867" s="11"/>
      <c r="H867" s="11"/>
      <c r="I867" s="11"/>
      <c r="J867" s="11"/>
      <c r="K867" s="11"/>
      <c r="M867" s="328">
        <v>2</v>
      </c>
      <c r="N867" s="69"/>
      <c r="P867" s="225">
        <v>16.936666666666667</v>
      </c>
      <c r="Q867" s="225"/>
      <c r="R867" s="225">
        <v>13.77</v>
      </c>
      <c r="S867" s="223"/>
      <c r="T867" s="223">
        <v>11.673333333333334</v>
      </c>
      <c r="U867" s="223"/>
      <c r="V867" s="223">
        <v>17.510000000000002</v>
      </c>
      <c r="W867" s="11"/>
      <c r="Y867" s="225">
        <v>50.81</v>
      </c>
      <c r="Z867" s="225">
        <v>50.81</v>
      </c>
      <c r="AB867" s="11"/>
      <c r="AC867" s="11"/>
      <c r="AD867" s="11"/>
      <c r="AE867" s="4"/>
      <c r="AF867" s="4"/>
    </row>
    <row r="868" spans="1:32" x14ac:dyDescent="0.2">
      <c r="A868" s="55"/>
      <c r="B868" s="11"/>
      <c r="C868" s="238" t="s">
        <v>605</v>
      </c>
      <c r="D868" s="238"/>
      <c r="E868" s="288">
        <v>8210</v>
      </c>
      <c r="F868" s="11"/>
      <c r="G868" s="11"/>
      <c r="H868" s="11"/>
      <c r="I868" s="11"/>
      <c r="J868" s="11"/>
      <c r="K868" s="11"/>
      <c r="M868" s="328">
        <v>34</v>
      </c>
      <c r="N868" s="69"/>
      <c r="P868" s="225">
        <v>70.027000000000001</v>
      </c>
      <c r="Q868" s="225"/>
      <c r="R868" s="225">
        <v>58.25</v>
      </c>
      <c r="S868" s="223"/>
      <c r="T868" s="223">
        <v>68.818399999999983</v>
      </c>
      <c r="U868" s="223"/>
      <c r="V868" s="223">
        <v>54.59</v>
      </c>
      <c r="W868" s="11"/>
      <c r="Y868" s="225">
        <v>2100.81</v>
      </c>
      <c r="Z868" s="225">
        <v>2181.52</v>
      </c>
      <c r="AB868" s="11"/>
      <c r="AC868" s="11"/>
      <c r="AD868" s="11"/>
      <c r="AE868" s="4"/>
      <c r="AF868" s="4"/>
    </row>
    <row r="869" spans="1:32" x14ac:dyDescent="0.2">
      <c r="A869" s="55"/>
      <c r="B869" s="11"/>
      <c r="C869" s="238" t="s">
        <v>605</v>
      </c>
      <c r="D869" s="238"/>
      <c r="E869" s="288">
        <v>8230</v>
      </c>
      <c r="F869" s="11"/>
      <c r="G869" s="11"/>
      <c r="H869" s="11"/>
      <c r="I869" s="11"/>
      <c r="J869" s="11"/>
      <c r="K869" s="11"/>
      <c r="M869" s="328">
        <v>346</v>
      </c>
      <c r="N869" s="69"/>
      <c r="P869" s="225">
        <v>56.467171381031612</v>
      </c>
      <c r="Q869" s="225"/>
      <c r="R869" s="225">
        <v>49</v>
      </c>
      <c r="S869" s="223"/>
      <c r="T869" s="223">
        <v>48.642549084858629</v>
      </c>
      <c r="U869" s="223"/>
      <c r="V869" s="223">
        <v>44.247</v>
      </c>
      <c r="W869" s="11"/>
      <c r="Y869" s="225">
        <v>33936.769999999997</v>
      </c>
      <c r="Z869" s="225">
        <v>30853.499999999993</v>
      </c>
      <c r="AB869" s="11"/>
      <c r="AC869" s="11"/>
      <c r="AD869" s="11"/>
      <c r="AE869" s="4"/>
      <c r="AF869" s="4"/>
    </row>
    <row r="870" spans="1:32" x14ac:dyDescent="0.2">
      <c r="A870" s="55"/>
      <c r="B870" s="11"/>
      <c r="C870" s="238" t="s">
        <v>605</v>
      </c>
      <c r="D870" s="238"/>
      <c r="E870" s="288">
        <v>8246</v>
      </c>
      <c r="F870" s="11"/>
      <c r="G870" s="11"/>
      <c r="H870" s="11"/>
      <c r="I870" s="11"/>
      <c r="J870" s="11"/>
      <c r="K870" s="11"/>
      <c r="M870" s="328">
        <v>13</v>
      </c>
      <c r="N870" s="69"/>
      <c r="P870" s="225">
        <v>61.349545454545456</v>
      </c>
      <c r="Q870" s="225"/>
      <c r="R870" s="225">
        <v>47.89</v>
      </c>
      <c r="S870" s="223"/>
      <c r="T870" s="223">
        <v>58.469181818181823</v>
      </c>
      <c r="U870" s="223"/>
      <c r="V870" s="223">
        <v>51.45</v>
      </c>
      <c r="W870" s="11"/>
      <c r="Y870" s="225">
        <v>1349.69</v>
      </c>
      <c r="Z870" s="225">
        <v>1329.34</v>
      </c>
      <c r="AB870" s="11"/>
      <c r="AC870" s="11"/>
      <c r="AD870" s="11"/>
      <c r="AE870" s="4"/>
      <c r="AF870" s="4"/>
    </row>
    <row r="871" spans="1:32" x14ac:dyDescent="0.2">
      <c r="A871" s="55"/>
      <c r="B871" s="11"/>
      <c r="C871" s="238" t="s">
        <v>632</v>
      </c>
      <c r="D871" s="238"/>
      <c r="E871" s="288">
        <v>8230</v>
      </c>
      <c r="F871" s="11"/>
      <c r="G871" s="11"/>
      <c r="H871" s="11"/>
      <c r="I871" s="11"/>
      <c r="J871" s="11"/>
      <c r="K871" s="11"/>
      <c r="M871" s="328">
        <v>3</v>
      </c>
      <c r="N871" s="69"/>
      <c r="P871" s="225">
        <v>23.263333333333335</v>
      </c>
      <c r="Q871" s="225"/>
      <c r="R871" s="225">
        <v>20.655000000000001</v>
      </c>
      <c r="S871" s="223"/>
      <c r="T871" s="223">
        <v>20.236999999999998</v>
      </c>
      <c r="U871" s="223"/>
      <c r="V871" s="223">
        <v>17.492999999999999</v>
      </c>
      <c r="W871" s="11"/>
      <c r="Y871" s="225">
        <v>139.58000000000001</v>
      </c>
      <c r="Z871" s="225">
        <v>139.57999999999998</v>
      </c>
      <c r="AB871" s="11"/>
      <c r="AC871" s="11"/>
      <c r="AD871" s="11"/>
      <c r="AE871" s="4"/>
      <c r="AF871" s="4"/>
    </row>
    <row r="872" spans="1:32" x14ac:dyDescent="0.2">
      <c r="A872" s="55"/>
      <c r="B872" s="11"/>
      <c r="C872" s="238" t="s">
        <v>632</v>
      </c>
      <c r="D872" s="238"/>
      <c r="E872" s="288">
        <v>8246</v>
      </c>
      <c r="F872" s="11"/>
      <c r="G872" s="11"/>
      <c r="H872" s="11"/>
      <c r="I872" s="11"/>
      <c r="J872" s="11"/>
      <c r="K872" s="11"/>
      <c r="M872" s="328">
        <v>1</v>
      </c>
      <c r="N872" s="69"/>
      <c r="P872" s="225">
        <v>75.69</v>
      </c>
      <c r="Q872" s="225"/>
      <c r="R872" s="225">
        <v>75.69</v>
      </c>
      <c r="S872" s="223"/>
      <c r="T872" s="223">
        <v>74.087999999999994</v>
      </c>
      <c r="U872" s="223"/>
      <c r="V872" s="223">
        <v>74.087999999999994</v>
      </c>
      <c r="W872" s="11"/>
      <c r="Y872" s="225">
        <v>151.38</v>
      </c>
      <c r="Z872" s="225">
        <v>151.38</v>
      </c>
      <c r="AB872" s="11"/>
      <c r="AC872" s="11"/>
      <c r="AD872" s="11"/>
      <c r="AE872" s="4"/>
      <c r="AF872" s="4"/>
    </row>
    <row r="873" spans="1:32" x14ac:dyDescent="0.2">
      <c r="A873" s="55"/>
      <c r="B873" s="11"/>
      <c r="C873" s="238" t="s">
        <v>460</v>
      </c>
      <c r="D873" s="238"/>
      <c r="E873" s="288">
        <v>8090</v>
      </c>
      <c r="F873" s="11"/>
      <c r="G873" s="11"/>
      <c r="H873" s="11"/>
      <c r="I873" s="11"/>
      <c r="J873" s="11"/>
      <c r="K873" s="11"/>
      <c r="M873" s="328">
        <v>1</v>
      </c>
      <c r="N873" s="69"/>
      <c r="P873" s="225">
        <v>30.515000000000001</v>
      </c>
      <c r="Q873" s="225"/>
      <c r="R873" s="225">
        <v>30.515000000000001</v>
      </c>
      <c r="S873" s="223"/>
      <c r="T873" s="223">
        <v>26.754000000000001</v>
      </c>
      <c r="U873" s="223"/>
      <c r="V873" s="223">
        <v>26.754000000000001</v>
      </c>
      <c r="W873" s="11"/>
      <c r="Y873" s="225">
        <v>61.03</v>
      </c>
      <c r="Z873" s="225">
        <v>61.03</v>
      </c>
      <c r="AB873" s="11"/>
      <c r="AC873" s="11"/>
      <c r="AD873" s="11"/>
      <c r="AE873" s="4"/>
      <c r="AF873" s="4"/>
    </row>
    <row r="874" spans="1:32" x14ac:dyDescent="0.2">
      <c r="A874" s="55"/>
      <c r="B874" s="11"/>
      <c r="C874" s="238" t="s">
        <v>460</v>
      </c>
      <c r="D874" s="238"/>
      <c r="E874" s="288">
        <v>8096</v>
      </c>
      <c r="F874" s="11"/>
      <c r="G874" s="11"/>
      <c r="H874" s="11"/>
      <c r="I874" s="11"/>
      <c r="J874" s="11"/>
      <c r="K874" s="11"/>
      <c r="M874" s="328">
        <v>11</v>
      </c>
      <c r="N874" s="69"/>
      <c r="P874" s="225">
        <v>45.259</v>
      </c>
      <c r="Q874" s="225"/>
      <c r="R874" s="225">
        <v>44.085000000000001</v>
      </c>
      <c r="S874" s="223"/>
      <c r="T874" s="223">
        <v>42.086100000000002</v>
      </c>
      <c r="U874" s="223"/>
      <c r="V874" s="223">
        <v>45.275999999999996</v>
      </c>
      <c r="W874" s="11"/>
      <c r="Y874" s="225">
        <v>905.18</v>
      </c>
      <c r="Z874" s="225">
        <v>905.17999999999984</v>
      </c>
      <c r="AB874" s="11"/>
      <c r="AC874" s="11"/>
      <c r="AD874" s="11"/>
      <c r="AE874" s="4"/>
      <c r="AF874" s="4"/>
    </row>
    <row r="875" spans="1:32" x14ac:dyDescent="0.2">
      <c r="A875" s="55"/>
      <c r="B875" s="11"/>
      <c r="C875" s="238" t="s">
        <v>722</v>
      </c>
      <c r="D875" s="238"/>
      <c r="E875" s="288">
        <v>8096</v>
      </c>
      <c r="F875" s="11"/>
      <c r="G875" s="11"/>
      <c r="H875" s="11"/>
      <c r="I875" s="11"/>
      <c r="J875" s="11"/>
      <c r="K875" s="11"/>
      <c r="M875" s="328">
        <v>2</v>
      </c>
      <c r="N875" s="69"/>
      <c r="P875" s="225">
        <v>28.065000000000001</v>
      </c>
      <c r="Q875" s="225"/>
      <c r="R875" s="225">
        <v>26.805</v>
      </c>
      <c r="S875" s="223"/>
      <c r="T875" s="223">
        <v>24.1815</v>
      </c>
      <c r="U875" s="223"/>
      <c r="V875" s="223">
        <v>24.1815</v>
      </c>
      <c r="W875" s="11"/>
      <c r="Y875" s="225">
        <v>112.26</v>
      </c>
      <c r="Z875" s="225">
        <v>112.25999999999999</v>
      </c>
      <c r="AB875" s="11"/>
      <c r="AC875" s="11"/>
      <c r="AD875" s="11"/>
      <c r="AE875" s="4"/>
      <c r="AF875" s="4"/>
    </row>
    <row r="876" spans="1:32" x14ac:dyDescent="0.2">
      <c r="A876" s="55"/>
      <c r="B876" s="11"/>
      <c r="C876" s="238" t="s">
        <v>459</v>
      </c>
      <c r="D876" s="238"/>
      <c r="E876" s="288">
        <v>8051</v>
      </c>
      <c r="F876" s="11"/>
      <c r="G876" s="11"/>
      <c r="H876" s="11"/>
      <c r="I876" s="11"/>
      <c r="J876" s="11"/>
      <c r="K876" s="11"/>
      <c r="M876" s="328">
        <v>1</v>
      </c>
      <c r="N876" s="69"/>
      <c r="P876" s="225">
        <v>41.115000000000002</v>
      </c>
      <c r="Q876" s="225"/>
      <c r="R876" s="225">
        <v>40.409999999999997</v>
      </c>
      <c r="S876" s="223"/>
      <c r="T876" s="223">
        <v>35.500500000000002</v>
      </c>
      <c r="U876" s="223"/>
      <c r="V876" s="223">
        <v>35.500500000000002</v>
      </c>
      <c r="W876" s="11"/>
      <c r="Y876" s="225">
        <v>164.46</v>
      </c>
      <c r="Z876" s="225">
        <v>164.46</v>
      </c>
      <c r="AB876" s="11"/>
      <c r="AC876" s="11"/>
      <c r="AD876" s="11"/>
      <c r="AE876" s="4"/>
      <c r="AF876" s="4"/>
    </row>
    <row r="877" spans="1:32" x14ac:dyDescent="0.2">
      <c r="A877" s="55"/>
      <c r="B877" s="11"/>
      <c r="C877" s="238" t="s">
        <v>459</v>
      </c>
      <c r="D877" s="238"/>
      <c r="E877" s="288">
        <v>8080</v>
      </c>
      <c r="F877" s="11"/>
      <c r="G877" s="11"/>
      <c r="H877" s="11"/>
      <c r="I877" s="11"/>
      <c r="J877" s="11"/>
      <c r="K877" s="11"/>
      <c r="M877" s="328">
        <v>184</v>
      </c>
      <c r="N877" s="69"/>
      <c r="P877" s="225">
        <v>64.073179190751446</v>
      </c>
      <c r="Q877" s="225"/>
      <c r="R877" s="225">
        <v>57.034999999999997</v>
      </c>
      <c r="S877" s="223"/>
      <c r="T877" s="223">
        <v>59.450028901734093</v>
      </c>
      <c r="U877" s="223"/>
      <c r="V877" s="223">
        <v>57.624000000000002</v>
      </c>
      <c r="W877" s="11"/>
      <c r="Y877" s="225">
        <v>22169.32</v>
      </c>
      <c r="Z877" s="225">
        <v>21630.409999999996</v>
      </c>
      <c r="AB877" s="11"/>
      <c r="AC877" s="11"/>
      <c r="AD877" s="11"/>
      <c r="AE877" s="4"/>
      <c r="AF877" s="4"/>
    </row>
    <row r="878" spans="1:32" x14ac:dyDescent="0.2">
      <c r="A878" s="55"/>
      <c r="B878" s="11"/>
      <c r="C878" s="238" t="s">
        <v>459</v>
      </c>
      <c r="D878" s="238"/>
      <c r="E878" s="288">
        <v>8090</v>
      </c>
      <c r="F878" s="11"/>
      <c r="G878" s="11"/>
      <c r="H878" s="11"/>
      <c r="I878" s="11"/>
      <c r="J878" s="11"/>
      <c r="K878" s="11"/>
      <c r="M878" s="328">
        <v>454</v>
      </c>
      <c r="N878" s="69"/>
      <c r="P878" s="225">
        <v>50.627414634146348</v>
      </c>
      <c r="Q878" s="225"/>
      <c r="R878" s="225">
        <v>43.7</v>
      </c>
      <c r="S878" s="223"/>
      <c r="T878" s="223">
        <v>46.837600000000073</v>
      </c>
      <c r="U878" s="223"/>
      <c r="V878" s="223">
        <v>43.218000000000004</v>
      </c>
      <c r="W878" s="11"/>
      <c r="Y878" s="225">
        <v>41514.480000000003</v>
      </c>
      <c r="Z878" s="225">
        <v>41318.880000000034</v>
      </c>
      <c r="AB878" s="11"/>
      <c r="AC878" s="11"/>
      <c r="AD878" s="11"/>
      <c r="AE878" s="4"/>
      <c r="AF878" s="4"/>
    </row>
    <row r="879" spans="1:32" x14ac:dyDescent="0.2">
      <c r="A879" s="55"/>
      <c r="B879" s="11"/>
      <c r="C879" s="238" t="s">
        <v>459</v>
      </c>
      <c r="D879" s="238"/>
      <c r="E879" s="288">
        <v>8093</v>
      </c>
      <c r="F879" s="11"/>
      <c r="G879" s="11"/>
      <c r="H879" s="11"/>
      <c r="I879" s="11"/>
      <c r="J879" s="11"/>
      <c r="K879" s="11"/>
      <c r="M879" s="328">
        <v>1</v>
      </c>
      <c r="N879" s="69"/>
      <c r="P879" s="225">
        <v>71.150000000000006</v>
      </c>
      <c r="Q879" s="225"/>
      <c r="R879" s="225">
        <v>71.150000000000006</v>
      </c>
      <c r="S879" s="223"/>
      <c r="T879" s="223">
        <v>68.942999999999998</v>
      </c>
      <c r="U879" s="223"/>
      <c r="V879" s="223">
        <v>68.942999999999998</v>
      </c>
      <c r="W879" s="11"/>
      <c r="Y879" s="225">
        <v>142.30000000000001</v>
      </c>
      <c r="Z879" s="225">
        <v>142.30000000000001</v>
      </c>
      <c r="AB879" s="11"/>
      <c r="AC879" s="11"/>
      <c r="AD879" s="11"/>
      <c r="AE879" s="4"/>
      <c r="AF879" s="4"/>
    </row>
    <row r="880" spans="1:32" x14ac:dyDescent="0.2">
      <c r="A880" s="55"/>
      <c r="B880" s="11"/>
      <c r="C880" s="238" t="s">
        <v>459</v>
      </c>
      <c r="D880" s="238"/>
      <c r="E880" s="288">
        <v>8096</v>
      </c>
      <c r="F880" s="11"/>
      <c r="G880" s="11"/>
      <c r="H880" s="11"/>
      <c r="I880" s="11"/>
      <c r="J880" s="11"/>
      <c r="K880" s="11"/>
      <c r="M880" s="328">
        <v>2844</v>
      </c>
      <c r="N880" s="69"/>
      <c r="P880" s="225">
        <v>58.949919221892522</v>
      </c>
      <c r="Q880" s="225"/>
      <c r="R880" s="225">
        <v>53.2</v>
      </c>
      <c r="S880" s="223"/>
      <c r="T880" s="223">
        <v>57.214240026376643</v>
      </c>
      <c r="U880" s="223"/>
      <c r="V880" s="223">
        <v>52.478999999999999</v>
      </c>
      <c r="W880" s="11"/>
      <c r="Y880" s="225">
        <v>357590.21</v>
      </c>
      <c r="Z880" s="225">
        <v>364133.21999999881</v>
      </c>
      <c r="AB880" s="11"/>
      <c r="AC880" s="11"/>
      <c r="AD880" s="11"/>
      <c r="AE880" s="4"/>
      <c r="AF880" s="4"/>
    </row>
    <row r="881" spans="1:32" x14ac:dyDescent="0.2">
      <c r="A881" s="55"/>
      <c r="B881" s="11"/>
      <c r="C881" s="238" t="s">
        <v>459</v>
      </c>
      <c r="D881" s="238"/>
      <c r="E881" s="288">
        <v>8097</v>
      </c>
      <c r="F881" s="11"/>
      <c r="G881" s="11"/>
      <c r="H881" s="11"/>
      <c r="I881" s="11"/>
      <c r="J881" s="11"/>
      <c r="K881" s="11"/>
      <c r="M881" s="328">
        <v>17</v>
      </c>
      <c r="N881" s="69"/>
      <c r="P881" s="225">
        <v>49.883333333333333</v>
      </c>
      <c r="Q881" s="225"/>
      <c r="R881" s="225">
        <v>51.49</v>
      </c>
      <c r="S881" s="223"/>
      <c r="T881" s="223">
        <v>47.076749999999983</v>
      </c>
      <c r="U881" s="223"/>
      <c r="V881" s="223">
        <v>45.790500000000002</v>
      </c>
      <c r="W881" s="11"/>
      <c r="Y881" s="225">
        <v>1197.2</v>
      </c>
      <c r="Z881" s="225">
        <v>1234.5999999999999</v>
      </c>
      <c r="AB881" s="11"/>
      <c r="AC881" s="11"/>
      <c r="AD881" s="11"/>
      <c r="AE881" s="4"/>
      <c r="AF881" s="4"/>
    </row>
    <row r="882" spans="1:32" x14ac:dyDescent="0.2">
      <c r="A882" s="55"/>
      <c r="B882" s="11"/>
      <c r="C882" s="238" t="s">
        <v>461</v>
      </c>
      <c r="D882" s="238"/>
      <c r="E882" s="288">
        <v>8315</v>
      </c>
      <c r="F882" s="11"/>
      <c r="G882" s="11"/>
      <c r="H882" s="11"/>
      <c r="I882" s="11"/>
      <c r="J882" s="11"/>
      <c r="K882" s="11"/>
      <c r="M882" s="328">
        <v>87</v>
      </c>
      <c r="N882" s="69"/>
      <c r="P882" s="225">
        <v>39.311125827814564</v>
      </c>
      <c r="Q882" s="225"/>
      <c r="R882" s="225">
        <v>32.28</v>
      </c>
      <c r="S882" s="223"/>
      <c r="T882" s="223">
        <v>35.163536423841045</v>
      </c>
      <c r="U882" s="223"/>
      <c r="V882" s="223">
        <v>28.812000000000001</v>
      </c>
      <c r="W882" s="11"/>
      <c r="Y882" s="225">
        <v>5935.98</v>
      </c>
      <c r="Z882" s="225">
        <v>5849.8699999999981</v>
      </c>
      <c r="AB882" s="11"/>
      <c r="AC882" s="11"/>
      <c r="AD882" s="11"/>
      <c r="AE882" s="4"/>
      <c r="AF882" s="4"/>
    </row>
    <row r="883" spans="1:32" x14ac:dyDescent="0.2">
      <c r="A883" s="55"/>
      <c r="B883" s="11"/>
      <c r="C883" s="238" t="s">
        <v>461</v>
      </c>
      <c r="D883" s="238"/>
      <c r="E883" s="288">
        <v>8332</v>
      </c>
      <c r="F883" s="11"/>
      <c r="G883" s="11"/>
      <c r="H883" s="11"/>
      <c r="I883" s="11"/>
      <c r="J883" s="11"/>
      <c r="K883" s="11"/>
      <c r="M883" s="328">
        <v>1</v>
      </c>
      <c r="N883" s="69"/>
      <c r="P883" s="225">
        <v>29.53</v>
      </c>
      <c r="Q883" s="225"/>
      <c r="R883" s="225">
        <v>29.53</v>
      </c>
      <c r="S883" s="223"/>
      <c r="T883" s="223">
        <v>25.725000000000001</v>
      </c>
      <c r="U883" s="223"/>
      <c r="V883" s="223">
        <v>25.725000000000001</v>
      </c>
      <c r="W883" s="11"/>
      <c r="Y883" s="225">
        <v>59.06</v>
      </c>
      <c r="Z883" s="225">
        <v>59.06</v>
      </c>
      <c r="AB883" s="11"/>
      <c r="AC883" s="11"/>
      <c r="AD883" s="11"/>
      <c r="AE883" s="4"/>
      <c r="AF883" s="4"/>
    </row>
    <row r="884" spans="1:32" x14ac:dyDescent="0.2">
      <c r="A884" s="55"/>
      <c r="B884" s="11"/>
      <c r="C884" s="238" t="s">
        <v>462</v>
      </c>
      <c r="D884" s="238"/>
      <c r="E884" s="288">
        <v>8316</v>
      </c>
      <c r="F884" s="11"/>
      <c r="G884" s="11"/>
      <c r="H884" s="11"/>
      <c r="I884" s="11"/>
      <c r="J884" s="11"/>
      <c r="K884" s="11"/>
      <c r="M884" s="328">
        <v>122</v>
      </c>
      <c r="N884" s="69"/>
      <c r="P884" s="225">
        <v>40.740331950207469</v>
      </c>
      <c r="Q884" s="225"/>
      <c r="R884" s="225">
        <v>30.81</v>
      </c>
      <c r="S884" s="223"/>
      <c r="T884" s="223">
        <v>33.705452282157637</v>
      </c>
      <c r="U884" s="223"/>
      <c r="V884" s="223">
        <v>28.812000000000001</v>
      </c>
      <c r="W884" s="11"/>
      <c r="Y884" s="225">
        <v>9818.42</v>
      </c>
      <c r="Z884" s="225">
        <v>9017.92</v>
      </c>
      <c r="AB884" s="11"/>
      <c r="AC884" s="11"/>
      <c r="AD884" s="11"/>
      <c r="AE884" s="4"/>
      <c r="AF884" s="4"/>
    </row>
    <row r="885" spans="1:32" x14ac:dyDescent="0.2">
      <c r="A885" s="55"/>
      <c r="B885" s="11"/>
      <c r="C885" s="238" t="s">
        <v>880</v>
      </c>
      <c r="D885" s="238"/>
      <c r="E885" s="288">
        <v>8316</v>
      </c>
      <c r="F885" s="11"/>
      <c r="G885" s="11"/>
      <c r="H885" s="11"/>
      <c r="I885" s="11"/>
      <c r="J885" s="11"/>
      <c r="K885" s="11"/>
      <c r="M885" s="328">
        <v>1</v>
      </c>
      <c r="N885" s="69"/>
      <c r="P885" s="225">
        <v>0</v>
      </c>
      <c r="Q885" s="225"/>
      <c r="R885" s="225">
        <v>0</v>
      </c>
      <c r="S885" s="223"/>
      <c r="T885" s="223">
        <v>0</v>
      </c>
      <c r="U885" s="223"/>
      <c r="V885" s="223">
        <v>0</v>
      </c>
      <c r="W885" s="11"/>
      <c r="Y885" s="225">
        <v>0</v>
      </c>
      <c r="Z885" s="225">
        <v>0</v>
      </c>
      <c r="AB885" s="11"/>
      <c r="AC885" s="11"/>
      <c r="AD885" s="11"/>
      <c r="AE885" s="4"/>
      <c r="AF885" s="4"/>
    </row>
    <row r="886" spans="1:32" x14ac:dyDescent="0.2">
      <c r="A886" s="55"/>
      <c r="B886" s="11"/>
      <c r="C886" s="238" t="s">
        <v>463</v>
      </c>
      <c r="D886" s="238"/>
      <c r="E886" s="288">
        <v>8315</v>
      </c>
      <c r="F886" s="11"/>
      <c r="G886" s="11"/>
      <c r="H886" s="11"/>
      <c r="I886" s="11"/>
      <c r="J886" s="11"/>
      <c r="K886" s="11"/>
      <c r="M886" s="328">
        <v>10</v>
      </c>
      <c r="N886" s="69"/>
      <c r="P886" s="225">
        <v>31.76913043478261</v>
      </c>
      <c r="Q886" s="225"/>
      <c r="R886" s="225">
        <v>26.7</v>
      </c>
      <c r="S886" s="223"/>
      <c r="T886" s="223">
        <v>30.157043478260874</v>
      </c>
      <c r="U886" s="223"/>
      <c r="V886" s="223">
        <v>28.84</v>
      </c>
      <c r="W886" s="11"/>
      <c r="Y886" s="225">
        <v>730.69</v>
      </c>
      <c r="Z886" s="225">
        <v>789.2</v>
      </c>
      <c r="AB886" s="11"/>
      <c r="AC886" s="11"/>
      <c r="AD886" s="11"/>
      <c r="AE886" s="4"/>
      <c r="AF886" s="4"/>
    </row>
    <row r="887" spans="1:32" x14ac:dyDescent="0.2">
      <c r="A887" s="55"/>
      <c r="B887" s="11"/>
      <c r="C887" s="238" t="s">
        <v>463</v>
      </c>
      <c r="D887" s="238"/>
      <c r="E887" s="288">
        <v>8345</v>
      </c>
      <c r="F887" s="11"/>
      <c r="G887" s="11"/>
      <c r="H887" s="11"/>
      <c r="I887" s="11"/>
      <c r="J887" s="11"/>
      <c r="K887" s="11"/>
      <c r="M887" s="328">
        <v>22</v>
      </c>
      <c r="N887" s="69"/>
      <c r="P887" s="225">
        <v>58.402500000000003</v>
      </c>
      <c r="Q887" s="225"/>
      <c r="R887" s="225">
        <v>57.274999999999999</v>
      </c>
      <c r="S887" s="223"/>
      <c r="T887" s="223">
        <v>58.212874999999997</v>
      </c>
      <c r="U887" s="223"/>
      <c r="V887" s="223">
        <v>58.138499999999993</v>
      </c>
      <c r="W887" s="11"/>
      <c r="Y887" s="225">
        <v>1868.88</v>
      </c>
      <c r="Z887" s="225">
        <v>1959.8499999999997</v>
      </c>
      <c r="AB887" s="11"/>
      <c r="AC887" s="11"/>
      <c r="AD887" s="11"/>
      <c r="AE887" s="4"/>
      <c r="AF887" s="4"/>
    </row>
    <row r="888" spans="1:32" x14ac:dyDescent="0.2">
      <c r="A888" s="55"/>
      <c r="B888" s="11"/>
      <c r="C888" s="238" t="s">
        <v>464</v>
      </c>
      <c r="D888" s="238"/>
      <c r="E888" s="288">
        <v>8020</v>
      </c>
      <c r="F888" s="11"/>
      <c r="G888" s="11"/>
      <c r="H888" s="11"/>
      <c r="I888" s="11"/>
      <c r="J888" s="11"/>
      <c r="K888" s="11"/>
      <c r="M888" s="328">
        <v>180</v>
      </c>
      <c r="N888" s="69"/>
      <c r="P888" s="225">
        <v>44.698730158730157</v>
      </c>
      <c r="Q888" s="225"/>
      <c r="R888" s="225">
        <v>36.4</v>
      </c>
      <c r="S888" s="223"/>
      <c r="T888" s="223">
        <v>38.148133333333362</v>
      </c>
      <c r="U888" s="223"/>
      <c r="V888" s="223">
        <v>32.927999999999997</v>
      </c>
      <c r="W888" s="11"/>
      <c r="Y888" s="225">
        <v>14080.1</v>
      </c>
      <c r="Z888" s="225">
        <v>13161.860000000004</v>
      </c>
      <c r="AB888" s="11"/>
      <c r="AC888" s="11"/>
      <c r="AD888" s="11"/>
      <c r="AE888" s="4"/>
      <c r="AF888" s="4"/>
    </row>
    <row r="889" spans="1:32" x14ac:dyDescent="0.2">
      <c r="A889" s="55"/>
      <c r="B889" s="11"/>
      <c r="C889" s="238" t="s">
        <v>464</v>
      </c>
      <c r="D889" s="238"/>
      <c r="E889" s="288">
        <v>8056</v>
      </c>
      <c r="F889" s="11"/>
      <c r="G889" s="11"/>
      <c r="H889" s="11"/>
      <c r="I889" s="11"/>
      <c r="J889" s="11"/>
      <c r="K889" s="11"/>
      <c r="M889" s="328">
        <v>352</v>
      </c>
      <c r="N889" s="69"/>
      <c r="P889" s="225">
        <v>52.737140649149922</v>
      </c>
      <c r="Q889" s="225"/>
      <c r="R889" s="225">
        <v>44.94</v>
      </c>
      <c r="S889" s="223"/>
      <c r="T889" s="223">
        <v>45.222095826893415</v>
      </c>
      <c r="U889" s="223"/>
      <c r="V889" s="223">
        <v>40.131</v>
      </c>
      <c r="W889" s="11"/>
      <c r="Y889" s="225">
        <v>34120.93</v>
      </c>
      <c r="Z889" s="225">
        <v>31581.450000000015</v>
      </c>
      <c r="AB889" s="11"/>
      <c r="AC889" s="11"/>
      <c r="AD889" s="11"/>
      <c r="AE889" s="4"/>
      <c r="AF889" s="4"/>
    </row>
    <row r="890" spans="1:32" x14ac:dyDescent="0.2">
      <c r="A890" s="55"/>
      <c r="B890" s="11"/>
      <c r="C890" s="238" t="s">
        <v>464</v>
      </c>
      <c r="D890" s="238"/>
      <c r="E890" s="288">
        <v>8061</v>
      </c>
      <c r="F890" s="11"/>
      <c r="G890" s="11"/>
      <c r="H890" s="11"/>
      <c r="I890" s="11"/>
      <c r="J890" s="11"/>
      <c r="K890" s="11"/>
      <c r="M890" s="328">
        <v>267</v>
      </c>
      <c r="N890" s="69"/>
      <c r="P890" s="225">
        <v>40.397463617463615</v>
      </c>
      <c r="Q890" s="225"/>
      <c r="R890" s="225">
        <v>33.78</v>
      </c>
      <c r="S890" s="223"/>
      <c r="T890" s="223">
        <v>33.929189189189216</v>
      </c>
      <c r="U890" s="223"/>
      <c r="V890" s="223">
        <v>29.841000000000001</v>
      </c>
      <c r="W890" s="11"/>
      <c r="Y890" s="225">
        <v>19431.18</v>
      </c>
      <c r="Z890" s="225">
        <v>18282.740000000013</v>
      </c>
      <c r="AB890" s="11"/>
      <c r="AC890" s="11"/>
      <c r="AD890" s="11"/>
      <c r="AE890" s="4"/>
      <c r="AF890" s="4"/>
    </row>
    <row r="891" spans="1:32" x14ac:dyDescent="0.2">
      <c r="A891" s="55"/>
      <c r="B891" s="11"/>
      <c r="C891" s="238" t="s">
        <v>464</v>
      </c>
      <c r="D891" s="238"/>
      <c r="E891" s="288">
        <v>8062</v>
      </c>
      <c r="F891" s="11"/>
      <c r="G891" s="11"/>
      <c r="H891" s="11"/>
      <c r="I891" s="11"/>
      <c r="J891" s="11"/>
      <c r="K891" s="11"/>
      <c r="M891" s="328">
        <v>1</v>
      </c>
      <c r="N891" s="69"/>
      <c r="P891" s="225">
        <v>70</v>
      </c>
      <c r="Q891" s="225"/>
      <c r="R891" s="225">
        <v>70</v>
      </c>
      <c r="S891" s="223"/>
      <c r="T891" s="223">
        <v>45.276000000000003</v>
      </c>
      <c r="U891" s="223"/>
      <c r="V891" s="223">
        <v>45.276000000000003</v>
      </c>
      <c r="W891" s="11"/>
      <c r="Y891" s="225">
        <v>140</v>
      </c>
      <c r="Z891" s="225">
        <v>96.94</v>
      </c>
      <c r="AB891" s="11"/>
      <c r="AC891" s="11"/>
      <c r="AD891" s="11"/>
      <c r="AE891" s="4"/>
      <c r="AF891" s="4"/>
    </row>
    <row r="892" spans="1:32" x14ac:dyDescent="0.2">
      <c r="A892" s="55"/>
      <c r="B892" s="11"/>
      <c r="C892" s="238" t="s">
        <v>724</v>
      </c>
      <c r="D892" s="238"/>
      <c r="E892" s="288">
        <v>8056</v>
      </c>
      <c r="F892" s="11"/>
      <c r="G892" s="11"/>
      <c r="H892" s="11"/>
      <c r="I892" s="11"/>
      <c r="J892" s="11"/>
      <c r="K892" s="11"/>
      <c r="M892" s="328">
        <v>31</v>
      </c>
      <c r="N892" s="69"/>
      <c r="P892" s="225">
        <v>41.950967741935486</v>
      </c>
      <c r="Q892" s="225"/>
      <c r="R892" s="225">
        <v>38.204999999999998</v>
      </c>
      <c r="S892" s="223"/>
      <c r="T892" s="223">
        <v>38.338548387096772</v>
      </c>
      <c r="U892" s="223"/>
      <c r="V892" s="223">
        <v>36.015000000000001</v>
      </c>
      <c r="W892" s="11"/>
      <c r="Y892" s="225">
        <v>2600.96</v>
      </c>
      <c r="Z892" s="225">
        <v>2592.04</v>
      </c>
      <c r="AB892" s="11"/>
      <c r="AC892" s="11"/>
      <c r="AD892" s="11"/>
      <c r="AE892" s="4"/>
      <c r="AF892" s="4"/>
    </row>
    <row r="893" spans="1:32" x14ac:dyDescent="0.2">
      <c r="A893" s="55"/>
      <c r="B893" s="11"/>
      <c r="C893" s="238" t="s">
        <v>724</v>
      </c>
      <c r="D893" s="238"/>
      <c r="E893" s="288">
        <v>8061</v>
      </c>
      <c r="F893" s="11"/>
      <c r="G893" s="11"/>
      <c r="H893" s="11"/>
      <c r="I893" s="11"/>
      <c r="J893" s="11"/>
      <c r="K893" s="11"/>
      <c r="M893" s="328">
        <v>1</v>
      </c>
      <c r="N893" s="69"/>
      <c r="P893" s="225">
        <v>44.38</v>
      </c>
      <c r="Q893" s="225"/>
      <c r="R893" s="225">
        <v>44.379999999999995</v>
      </c>
      <c r="S893" s="223"/>
      <c r="T893" s="223">
        <v>41.16</v>
      </c>
      <c r="U893" s="223"/>
      <c r="V893" s="223">
        <v>41.16</v>
      </c>
      <c r="W893" s="11"/>
      <c r="Y893" s="225">
        <v>88.76</v>
      </c>
      <c r="Z893" s="225">
        <v>88.759999999999991</v>
      </c>
      <c r="AB893" s="11"/>
      <c r="AC893" s="11"/>
      <c r="AD893" s="11"/>
      <c r="AE893" s="4"/>
      <c r="AF893" s="4"/>
    </row>
    <row r="894" spans="1:32" x14ac:dyDescent="0.2">
      <c r="A894" s="55"/>
      <c r="B894" s="11"/>
      <c r="C894" s="238" t="s">
        <v>725</v>
      </c>
      <c r="D894" s="238"/>
      <c r="E894" s="288">
        <v>8215</v>
      </c>
      <c r="F894" s="11"/>
      <c r="G894" s="11"/>
      <c r="H894" s="11"/>
      <c r="I894" s="11"/>
      <c r="J894" s="11"/>
      <c r="K894" s="11"/>
      <c r="M894" s="328">
        <v>2</v>
      </c>
      <c r="N894" s="69"/>
      <c r="P894" s="225">
        <v>50.02</v>
      </c>
      <c r="Q894" s="225"/>
      <c r="R894" s="225">
        <v>35.855000000000004</v>
      </c>
      <c r="S894" s="223"/>
      <c r="T894" s="223">
        <v>47.334000000000003</v>
      </c>
      <c r="U894" s="223"/>
      <c r="V894" s="223">
        <v>29.841000000000001</v>
      </c>
      <c r="W894" s="11"/>
      <c r="Y894" s="225">
        <v>300.12</v>
      </c>
      <c r="Z894" s="225">
        <v>300.12</v>
      </c>
      <c r="AB894" s="11"/>
      <c r="AC894" s="11"/>
      <c r="AD894" s="11"/>
      <c r="AE894" s="4"/>
      <c r="AF894" s="4"/>
    </row>
    <row r="895" spans="1:32" x14ac:dyDescent="0.2">
      <c r="A895" s="55"/>
      <c r="B895" s="11"/>
      <c r="C895" s="238" t="s">
        <v>726</v>
      </c>
      <c r="D895" s="238"/>
      <c r="E895" s="288">
        <v>8234</v>
      </c>
      <c r="F895" s="11"/>
      <c r="G895" s="11"/>
      <c r="H895" s="11"/>
      <c r="I895" s="11"/>
      <c r="J895" s="11"/>
      <c r="K895" s="11"/>
      <c r="M895" s="328">
        <v>1</v>
      </c>
      <c r="N895" s="69"/>
      <c r="P895" s="225">
        <v>40.29</v>
      </c>
      <c r="Q895" s="225"/>
      <c r="R895" s="225">
        <v>40.29</v>
      </c>
      <c r="S895" s="223"/>
      <c r="T895" s="223">
        <v>37.043999999999997</v>
      </c>
      <c r="U895" s="223"/>
      <c r="V895" s="223">
        <v>37.043999999999997</v>
      </c>
      <c r="W895" s="11"/>
      <c r="Y895" s="225">
        <v>80.58</v>
      </c>
      <c r="Z895" s="225">
        <v>80.58</v>
      </c>
      <c r="AB895" s="11"/>
      <c r="AC895" s="11"/>
      <c r="AD895" s="11"/>
      <c r="AE895" s="4"/>
      <c r="AF895" s="4"/>
    </row>
    <row r="896" spans="1:32" x14ac:dyDescent="0.2">
      <c r="A896" s="55"/>
      <c r="B896" s="11"/>
      <c r="C896" s="238" t="s">
        <v>633</v>
      </c>
      <c r="D896" s="238"/>
      <c r="E896" s="288">
        <v>8234</v>
      </c>
      <c r="F896" s="11"/>
      <c r="G896" s="11"/>
      <c r="H896" s="11"/>
      <c r="I896" s="11"/>
      <c r="J896" s="11"/>
      <c r="K896" s="11"/>
      <c r="M896" s="328">
        <v>1</v>
      </c>
      <c r="N896" s="69"/>
      <c r="P896" s="225">
        <v>18.765000000000001</v>
      </c>
      <c r="Q896" s="225"/>
      <c r="R896" s="225">
        <v>18.765000000000001</v>
      </c>
      <c r="S896" s="223"/>
      <c r="T896" s="223">
        <v>14.406000000000001</v>
      </c>
      <c r="U896" s="223"/>
      <c r="V896" s="223">
        <v>14.406000000000001</v>
      </c>
      <c r="W896" s="11"/>
      <c r="Y896" s="225">
        <v>37.53</v>
      </c>
      <c r="Z896" s="225">
        <v>37.53</v>
      </c>
      <c r="AB896" s="11"/>
      <c r="AC896" s="11"/>
      <c r="AD896" s="11"/>
      <c r="AE896" s="4"/>
      <c r="AF896" s="4"/>
    </row>
    <row r="897" spans="1:32" x14ac:dyDescent="0.2">
      <c r="A897" s="55"/>
      <c r="B897" s="11"/>
      <c r="C897" s="238" t="s">
        <v>466</v>
      </c>
      <c r="D897" s="238"/>
      <c r="E897" s="288">
        <v>8213</v>
      </c>
      <c r="F897" s="11"/>
      <c r="G897" s="11"/>
      <c r="H897" s="11"/>
      <c r="I897" s="11"/>
      <c r="J897" s="11"/>
      <c r="K897" s="11"/>
      <c r="M897" s="328">
        <v>1</v>
      </c>
      <c r="N897" s="69"/>
      <c r="P897" s="225">
        <v>8.0649999999999995</v>
      </c>
      <c r="Q897" s="225"/>
      <c r="R897" s="225">
        <v>6.4</v>
      </c>
      <c r="S897" s="223"/>
      <c r="T897" s="223">
        <v>6.519333333333333</v>
      </c>
      <c r="U897" s="223"/>
      <c r="V897" s="223">
        <v>6.18</v>
      </c>
      <c r="W897" s="11"/>
      <c r="Y897" s="225">
        <v>48.39</v>
      </c>
      <c r="Z897" s="225">
        <v>48.39</v>
      </c>
      <c r="AB897" s="11"/>
      <c r="AC897" s="11"/>
      <c r="AD897" s="11"/>
      <c r="AE897" s="4"/>
      <c r="AF897" s="4"/>
    </row>
    <row r="898" spans="1:32" x14ac:dyDescent="0.2">
      <c r="A898" s="55"/>
      <c r="B898" s="11"/>
      <c r="C898" s="238" t="s">
        <v>466</v>
      </c>
      <c r="D898" s="238"/>
      <c r="E898" s="288">
        <v>8215</v>
      </c>
      <c r="F898" s="11"/>
      <c r="G898" s="11"/>
      <c r="H898" s="11"/>
      <c r="I898" s="11"/>
      <c r="J898" s="11"/>
      <c r="K898" s="11"/>
      <c r="M898" s="328">
        <v>3005</v>
      </c>
      <c r="N898" s="69"/>
      <c r="P898" s="225">
        <v>21.830474367585708</v>
      </c>
      <c r="Q898" s="225"/>
      <c r="R898" s="225">
        <v>20.712608695652179</v>
      </c>
      <c r="S898" s="223"/>
      <c r="T898" s="223">
        <v>17.278929068312824</v>
      </c>
      <c r="U898" s="223"/>
      <c r="V898" s="223">
        <v>17.045608695652174</v>
      </c>
      <c r="W898" s="11"/>
      <c r="Y898" s="225">
        <v>244376.44000000003</v>
      </c>
      <c r="Z898" s="225">
        <v>236032.25999999896</v>
      </c>
      <c r="AB898" s="11"/>
      <c r="AC898" s="11"/>
      <c r="AD898" s="11"/>
      <c r="AE898" s="4"/>
      <c r="AF898" s="4"/>
    </row>
    <row r="899" spans="1:32" x14ac:dyDescent="0.2">
      <c r="A899" s="55"/>
      <c r="B899" s="11"/>
      <c r="C899" s="238" t="s">
        <v>466</v>
      </c>
      <c r="D899" s="238"/>
      <c r="E899" s="288">
        <v>8234</v>
      </c>
      <c r="F899" s="11"/>
      <c r="G899" s="11"/>
      <c r="H899" s="11"/>
      <c r="I899" s="11"/>
      <c r="J899" s="11"/>
      <c r="K899" s="11"/>
      <c r="M899" s="328">
        <v>2</v>
      </c>
      <c r="N899" s="69"/>
      <c r="P899" s="225">
        <v>156.52500000000001</v>
      </c>
      <c r="Q899" s="225"/>
      <c r="R899" s="225">
        <v>156.52500000000001</v>
      </c>
      <c r="S899" s="223"/>
      <c r="T899" s="223">
        <v>159.495</v>
      </c>
      <c r="U899" s="223"/>
      <c r="V899" s="223">
        <v>159.495</v>
      </c>
      <c r="W899" s="11"/>
      <c r="Y899" s="225">
        <v>313.05</v>
      </c>
      <c r="Z899" s="225">
        <v>313.05</v>
      </c>
      <c r="AB899" s="11"/>
      <c r="AC899" s="11"/>
      <c r="AD899" s="11"/>
      <c r="AE899" s="4"/>
      <c r="AF899" s="4"/>
    </row>
    <row r="900" spans="1:32" x14ac:dyDescent="0.2">
      <c r="A900" s="55"/>
      <c r="B900" s="11"/>
      <c r="C900" s="238" t="s">
        <v>466</v>
      </c>
      <c r="D900" s="238"/>
      <c r="E900" s="288">
        <v>8240</v>
      </c>
      <c r="F900" s="11"/>
      <c r="G900" s="11"/>
      <c r="H900" s="11"/>
      <c r="I900" s="11"/>
      <c r="J900" s="11"/>
      <c r="K900" s="11"/>
      <c r="M900" s="328">
        <v>1</v>
      </c>
      <c r="N900" s="69"/>
      <c r="P900" s="225">
        <v>9.7850000000000001</v>
      </c>
      <c r="Q900" s="225"/>
      <c r="R900" s="225">
        <v>9.7850000000000001</v>
      </c>
      <c r="S900" s="223"/>
      <c r="T900" s="223">
        <v>5.1449999999999996</v>
      </c>
      <c r="U900" s="223"/>
      <c r="V900" s="223">
        <v>5.1449999999999996</v>
      </c>
      <c r="W900" s="11"/>
      <c r="Y900" s="225">
        <v>19.57</v>
      </c>
      <c r="Z900" s="225">
        <v>19.57</v>
      </c>
      <c r="AB900" s="11"/>
      <c r="AC900" s="11"/>
      <c r="AD900" s="11"/>
      <c r="AE900" s="4"/>
      <c r="AF900" s="4"/>
    </row>
    <row r="901" spans="1:32" x14ac:dyDescent="0.2">
      <c r="A901" s="55"/>
      <c r="B901" s="11"/>
      <c r="C901" s="238" t="s">
        <v>466</v>
      </c>
      <c r="D901" s="238"/>
      <c r="E901" s="288">
        <v>8330</v>
      </c>
      <c r="F901" s="11"/>
      <c r="G901" s="11"/>
      <c r="H901" s="11"/>
      <c r="I901" s="11"/>
      <c r="J901" s="11"/>
      <c r="K901" s="11"/>
      <c r="M901" s="328">
        <v>1</v>
      </c>
      <c r="N901" s="69"/>
      <c r="P901" s="225">
        <v>0</v>
      </c>
      <c r="Q901" s="225"/>
      <c r="R901" s="225">
        <v>0</v>
      </c>
      <c r="S901" s="223"/>
      <c r="T901" s="223">
        <v>0</v>
      </c>
      <c r="U901" s="223"/>
      <c r="V901" s="223">
        <v>0</v>
      </c>
      <c r="W901" s="11"/>
      <c r="Y901" s="225">
        <v>0</v>
      </c>
      <c r="Z901" s="225">
        <v>0</v>
      </c>
      <c r="AB901" s="11"/>
      <c r="AC901" s="11"/>
      <c r="AD901" s="11"/>
      <c r="AE901" s="4"/>
      <c r="AF901" s="4"/>
    </row>
    <row r="902" spans="1:32" x14ac:dyDescent="0.2">
      <c r="A902" s="55"/>
      <c r="B902" s="11"/>
      <c r="C902" s="238" t="s">
        <v>658</v>
      </c>
      <c r="D902" s="238"/>
      <c r="E902" s="288">
        <v>8043</v>
      </c>
      <c r="F902" s="11"/>
      <c r="G902" s="11"/>
      <c r="H902" s="11"/>
      <c r="I902" s="11"/>
      <c r="J902" s="11"/>
      <c r="K902" s="11"/>
      <c r="M902" s="328">
        <v>1</v>
      </c>
      <c r="N902" s="69"/>
      <c r="P902" s="225">
        <v>48.91</v>
      </c>
      <c r="Q902" s="225"/>
      <c r="R902" s="225">
        <v>48.91</v>
      </c>
      <c r="S902" s="223"/>
      <c r="T902" s="223">
        <v>46.305</v>
      </c>
      <c r="U902" s="223"/>
      <c r="V902" s="223">
        <v>46.305</v>
      </c>
      <c r="W902" s="11"/>
      <c r="Y902" s="225">
        <v>97.82</v>
      </c>
      <c r="Z902" s="225">
        <v>97.82</v>
      </c>
      <c r="AB902" s="11"/>
      <c r="AC902" s="11"/>
      <c r="AD902" s="11"/>
      <c r="AE902" s="4"/>
      <c r="AF902" s="4"/>
    </row>
    <row r="903" spans="1:32" x14ac:dyDescent="0.2">
      <c r="A903" s="55"/>
      <c r="B903" s="11"/>
      <c r="C903" s="238" t="s">
        <v>658</v>
      </c>
      <c r="D903" s="238"/>
      <c r="E903" s="288">
        <v>8232</v>
      </c>
      <c r="F903" s="11"/>
      <c r="G903" s="11"/>
      <c r="H903" s="11"/>
      <c r="I903" s="11"/>
      <c r="J903" s="11"/>
      <c r="K903" s="11"/>
      <c r="M903" s="328">
        <v>1</v>
      </c>
      <c r="N903" s="69"/>
      <c r="P903" s="225">
        <v>11.914999999999999</v>
      </c>
      <c r="Q903" s="225"/>
      <c r="R903" s="225">
        <v>11.915000000000001</v>
      </c>
      <c r="S903" s="223"/>
      <c r="T903" s="223">
        <v>7.2030000000000003</v>
      </c>
      <c r="U903" s="223"/>
      <c r="V903" s="223">
        <v>7.2030000000000003</v>
      </c>
      <c r="W903" s="11"/>
      <c r="Y903" s="225">
        <v>23.83</v>
      </c>
      <c r="Z903" s="225">
        <v>23.830000000000002</v>
      </c>
      <c r="AB903" s="11"/>
      <c r="AC903" s="11"/>
      <c r="AD903" s="11"/>
      <c r="AE903" s="4"/>
      <c r="AF903" s="4"/>
    </row>
    <row r="904" spans="1:32" x14ac:dyDescent="0.2">
      <c r="A904" s="55"/>
      <c r="B904" s="11"/>
      <c r="C904" s="238" t="s">
        <v>658</v>
      </c>
      <c r="D904" s="238"/>
      <c r="E904" s="288">
        <v>8233</v>
      </c>
      <c r="F904" s="11"/>
      <c r="G904" s="11"/>
      <c r="H904" s="11"/>
      <c r="I904" s="11"/>
      <c r="J904" s="11"/>
      <c r="K904" s="11"/>
      <c r="M904" s="328">
        <v>1</v>
      </c>
      <c r="N904" s="69"/>
      <c r="P904" s="225">
        <v>49.085000000000001</v>
      </c>
      <c r="Q904" s="225"/>
      <c r="R904" s="225">
        <v>49.085000000000001</v>
      </c>
      <c r="S904" s="223"/>
      <c r="T904" s="223">
        <v>46.305</v>
      </c>
      <c r="U904" s="223"/>
      <c r="V904" s="223">
        <v>46.305</v>
      </c>
      <c r="W904" s="11"/>
      <c r="Y904" s="225">
        <v>98.17</v>
      </c>
      <c r="Z904" s="225">
        <v>98.17</v>
      </c>
      <c r="AB904" s="11"/>
      <c r="AC904" s="11"/>
      <c r="AD904" s="11"/>
      <c r="AE904" s="4"/>
      <c r="AF904" s="4"/>
    </row>
    <row r="905" spans="1:32" x14ac:dyDescent="0.2">
      <c r="A905" s="55"/>
      <c r="B905" s="11"/>
      <c r="C905" s="238" t="s">
        <v>467</v>
      </c>
      <c r="D905" s="238"/>
      <c r="E905" s="288">
        <v>8234</v>
      </c>
      <c r="F905" s="11"/>
      <c r="G905" s="11"/>
      <c r="H905" s="11"/>
      <c r="I905" s="11"/>
      <c r="J905" s="11"/>
      <c r="K905" s="11"/>
      <c r="M905" s="328">
        <v>11206</v>
      </c>
      <c r="N905" s="69"/>
      <c r="P905" s="225">
        <v>23.835426414879265</v>
      </c>
      <c r="Q905" s="225"/>
      <c r="R905" s="225">
        <v>23.360869565217396</v>
      </c>
      <c r="S905" s="223"/>
      <c r="T905" s="223">
        <v>18.955289184823421</v>
      </c>
      <c r="U905" s="223"/>
      <c r="V905" s="223">
        <v>18.097326086956517</v>
      </c>
      <c r="W905" s="11"/>
      <c r="Y905" s="225">
        <v>963973.41999999993</v>
      </c>
      <c r="Z905" s="225">
        <v>901984.75999999407</v>
      </c>
      <c r="AB905" s="11"/>
      <c r="AC905" s="11"/>
      <c r="AD905" s="11"/>
      <c r="AE905" s="4"/>
      <c r="AF905" s="4"/>
    </row>
    <row r="906" spans="1:32" x14ac:dyDescent="0.2">
      <c r="A906" s="55"/>
      <c r="B906" s="11"/>
      <c r="C906" s="238" t="s">
        <v>727</v>
      </c>
      <c r="D906" s="238"/>
      <c r="E906" s="288">
        <v>8234</v>
      </c>
      <c r="F906" s="11"/>
      <c r="G906" s="11"/>
      <c r="H906" s="11"/>
      <c r="I906" s="11"/>
      <c r="J906" s="11"/>
      <c r="K906" s="11"/>
      <c r="M906" s="328">
        <v>1</v>
      </c>
      <c r="N906" s="69"/>
      <c r="P906" s="225">
        <v>43</v>
      </c>
      <c r="Q906" s="225"/>
      <c r="R906" s="225">
        <v>43</v>
      </c>
      <c r="S906" s="223"/>
      <c r="T906" s="223">
        <v>9.2609999999999992</v>
      </c>
      <c r="U906" s="223"/>
      <c r="V906" s="223">
        <v>9.2609999999999992</v>
      </c>
      <c r="W906" s="11"/>
      <c r="Y906" s="225">
        <v>86</v>
      </c>
      <c r="Z906" s="225">
        <v>27.43</v>
      </c>
      <c r="AB906" s="11"/>
      <c r="AC906" s="11"/>
      <c r="AD906" s="11"/>
      <c r="AE906" s="4"/>
      <c r="AF906" s="4"/>
    </row>
    <row r="907" spans="1:32" x14ac:dyDescent="0.2">
      <c r="A907" s="55"/>
      <c r="B907" s="11"/>
      <c r="C907" s="238" t="s">
        <v>468</v>
      </c>
      <c r="D907" s="238"/>
      <c r="E907" s="288">
        <v>8230</v>
      </c>
      <c r="F907" s="11"/>
      <c r="G907" s="11"/>
      <c r="H907" s="11"/>
      <c r="I907" s="11"/>
      <c r="J907" s="11"/>
      <c r="K907" s="11"/>
      <c r="M907" s="328">
        <v>1</v>
      </c>
      <c r="N907" s="69"/>
      <c r="P907" s="225">
        <v>9.8000000000000007</v>
      </c>
      <c r="Q907" s="225"/>
      <c r="R907" s="225">
        <v>9.8000000000000007</v>
      </c>
      <c r="S907" s="223"/>
      <c r="T907" s="223">
        <v>0</v>
      </c>
      <c r="U907" s="223"/>
      <c r="V907" s="223">
        <v>0</v>
      </c>
      <c r="W907" s="11"/>
      <c r="Y907" s="225">
        <v>9.8000000000000007</v>
      </c>
      <c r="Z907" s="225">
        <v>9.8000000000000007</v>
      </c>
      <c r="AB907" s="11"/>
      <c r="AC907" s="11"/>
      <c r="AD907" s="11"/>
      <c r="AE907" s="4"/>
      <c r="AF907" s="4"/>
    </row>
    <row r="908" spans="1:32" x14ac:dyDescent="0.2">
      <c r="A908" s="55"/>
      <c r="B908" s="11"/>
      <c r="C908" s="238" t="s">
        <v>468</v>
      </c>
      <c r="D908" s="238"/>
      <c r="E908" s="288">
        <v>8232</v>
      </c>
      <c r="F908" s="11"/>
      <c r="G908" s="11"/>
      <c r="H908" s="11"/>
      <c r="I908" s="11"/>
      <c r="J908" s="11"/>
      <c r="K908" s="11"/>
      <c r="M908" s="328">
        <v>19</v>
      </c>
      <c r="N908" s="69"/>
      <c r="P908" s="225">
        <v>41.77</v>
      </c>
      <c r="Q908" s="225"/>
      <c r="R908" s="225">
        <v>34.519999999999996</v>
      </c>
      <c r="S908" s="223"/>
      <c r="T908" s="223">
        <v>34.986000000000004</v>
      </c>
      <c r="U908" s="223"/>
      <c r="V908" s="223">
        <v>27.783000000000001</v>
      </c>
      <c r="W908" s="11"/>
      <c r="Y908" s="225">
        <v>1587.26</v>
      </c>
      <c r="Z908" s="225">
        <v>1520.04</v>
      </c>
      <c r="AB908" s="11"/>
      <c r="AC908" s="11"/>
      <c r="AD908" s="11"/>
      <c r="AE908" s="4"/>
      <c r="AF908" s="4"/>
    </row>
    <row r="909" spans="1:32" x14ac:dyDescent="0.2">
      <c r="A909" s="55"/>
      <c r="B909" s="11"/>
      <c r="C909" s="238" t="s">
        <v>468</v>
      </c>
      <c r="D909" s="238"/>
      <c r="E909" s="288">
        <v>8234</v>
      </c>
      <c r="F909" s="11"/>
      <c r="G909" s="11"/>
      <c r="H909" s="11"/>
      <c r="I909" s="11"/>
      <c r="J909" s="11"/>
      <c r="K909" s="11"/>
      <c r="M909" s="328">
        <v>3217</v>
      </c>
      <c r="N909" s="69"/>
      <c r="P909" s="225">
        <v>46.70959577627454</v>
      </c>
      <c r="Q909" s="225"/>
      <c r="R909" s="225">
        <v>38.479999999999997</v>
      </c>
      <c r="S909" s="223"/>
      <c r="T909" s="223">
        <v>38.02919023263491</v>
      </c>
      <c r="U909" s="223"/>
      <c r="V909" s="223">
        <v>33.957000000000001</v>
      </c>
      <c r="W909" s="11"/>
      <c r="Y909" s="225">
        <v>283106.86</v>
      </c>
      <c r="Z909" s="225">
        <v>250941.81999999913</v>
      </c>
      <c r="AB909" s="11"/>
      <c r="AC909" s="11"/>
      <c r="AD909" s="11"/>
      <c r="AE909" s="4"/>
      <c r="AF909" s="4"/>
    </row>
    <row r="910" spans="1:32" x14ac:dyDescent="0.2">
      <c r="A910" s="55"/>
      <c r="B910" s="11"/>
      <c r="C910" s="238" t="s">
        <v>468</v>
      </c>
      <c r="D910" s="238"/>
      <c r="E910" s="288">
        <v>8324</v>
      </c>
      <c r="F910" s="11"/>
      <c r="G910" s="11"/>
      <c r="H910" s="11"/>
      <c r="I910" s="11"/>
      <c r="J910" s="11"/>
      <c r="K910" s="11"/>
      <c r="M910" s="328">
        <v>1</v>
      </c>
      <c r="N910" s="69"/>
      <c r="P910" s="225">
        <v>24.805</v>
      </c>
      <c r="Q910" s="225"/>
      <c r="R910" s="225">
        <v>24.805</v>
      </c>
      <c r="S910" s="223"/>
      <c r="T910" s="223">
        <v>20.58</v>
      </c>
      <c r="U910" s="223"/>
      <c r="V910" s="223">
        <v>20.58</v>
      </c>
      <c r="W910" s="11"/>
      <c r="Y910" s="225">
        <v>49.61</v>
      </c>
      <c r="Z910" s="225">
        <v>49.61</v>
      </c>
      <c r="AB910" s="11"/>
      <c r="AC910" s="11"/>
      <c r="AD910" s="11"/>
      <c r="AE910" s="4"/>
      <c r="AF910" s="4"/>
    </row>
    <row r="911" spans="1:32" x14ac:dyDescent="0.2">
      <c r="A911" s="55"/>
      <c r="B911" s="11"/>
      <c r="C911" s="238" t="s">
        <v>465</v>
      </c>
      <c r="D911" s="238"/>
      <c r="E911" s="288">
        <v>8215</v>
      </c>
      <c r="F911" s="11"/>
      <c r="G911" s="11"/>
      <c r="H911" s="11"/>
      <c r="I911" s="11"/>
      <c r="J911" s="11"/>
      <c r="K911" s="11"/>
      <c r="M911" s="328">
        <v>17</v>
      </c>
      <c r="N911" s="69"/>
      <c r="P911" s="225">
        <v>39.825945945945946</v>
      </c>
      <c r="Q911" s="225"/>
      <c r="R911" s="225">
        <v>37</v>
      </c>
      <c r="S911" s="223"/>
      <c r="T911" s="223">
        <v>30.925621621621616</v>
      </c>
      <c r="U911" s="223"/>
      <c r="V911" s="223">
        <v>25.725000000000001</v>
      </c>
      <c r="W911" s="11"/>
      <c r="Y911" s="225">
        <v>1473.56</v>
      </c>
      <c r="Z911" s="225">
        <v>1351.0499999999997</v>
      </c>
      <c r="AB911" s="11"/>
      <c r="AC911" s="11"/>
      <c r="AD911" s="11"/>
      <c r="AE911" s="4"/>
      <c r="AF911" s="4"/>
    </row>
    <row r="912" spans="1:32" x14ac:dyDescent="0.2">
      <c r="A912" s="55"/>
      <c r="B912" s="11"/>
      <c r="C912" s="238" t="s">
        <v>465</v>
      </c>
      <c r="D912" s="238"/>
      <c r="E912" s="288">
        <v>8234</v>
      </c>
      <c r="F912" s="11"/>
      <c r="G912" s="11"/>
      <c r="H912" s="11"/>
      <c r="I912" s="11"/>
      <c r="J912" s="11"/>
      <c r="K912" s="11"/>
      <c r="M912" s="328">
        <v>1</v>
      </c>
      <c r="N912" s="69"/>
      <c r="P912" s="225">
        <v>11.56</v>
      </c>
      <c r="Q912" s="225"/>
      <c r="R912" s="225">
        <v>11.56</v>
      </c>
      <c r="S912" s="223"/>
      <c r="T912" s="223">
        <v>0</v>
      </c>
      <c r="U912" s="223"/>
      <c r="V912" s="223">
        <v>0</v>
      </c>
      <c r="W912" s="11"/>
      <c r="Y912" s="225">
        <v>11.56</v>
      </c>
      <c r="Z912" s="225">
        <v>11.56</v>
      </c>
      <c r="AB912" s="11"/>
      <c r="AC912" s="11"/>
      <c r="AD912" s="11"/>
      <c r="AE912" s="4"/>
      <c r="AF912" s="4"/>
    </row>
    <row r="913" spans="1:32" x14ac:dyDescent="0.2">
      <c r="A913" s="55"/>
      <c r="B913" s="11"/>
      <c r="C913" s="238" t="s">
        <v>728</v>
      </c>
      <c r="D913" s="238"/>
      <c r="E913" s="288">
        <v>8215</v>
      </c>
      <c r="F913" s="11"/>
      <c r="G913" s="11"/>
      <c r="H913" s="11"/>
      <c r="I913" s="11"/>
      <c r="J913" s="11"/>
      <c r="K913" s="11"/>
      <c r="M913" s="328">
        <v>1</v>
      </c>
      <c r="N913" s="69"/>
      <c r="P913" s="225">
        <v>49.435000000000002</v>
      </c>
      <c r="Q913" s="225"/>
      <c r="R913" s="225">
        <v>49.435000000000002</v>
      </c>
      <c r="S913" s="223"/>
      <c r="T913" s="223">
        <v>46.305</v>
      </c>
      <c r="U913" s="223"/>
      <c r="V913" s="223">
        <v>46.305</v>
      </c>
      <c r="W913" s="11"/>
      <c r="Y913" s="225">
        <v>98.87</v>
      </c>
      <c r="Z913" s="225">
        <v>98.87</v>
      </c>
      <c r="AB913" s="11"/>
      <c r="AC913" s="11"/>
      <c r="AD913" s="11"/>
      <c r="AE913" s="4"/>
      <c r="AF913" s="4"/>
    </row>
    <row r="914" spans="1:32" x14ac:dyDescent="0.2">
      <c r="A914" s="55"/>
      <c r="B914" s="11"/>
      <c r="C914" s="238" t="s">
        <v>729</v>
      </c>
      <c r="D914" s="238"/>
      <c r="E914" s="288">
        <v>8215</v>
      </c>
      <c r="F914" s="11"/>
      <c r="G914" s="11"/>
      <c r="H914" s="11"/>
      <c r="I914" s="11"/>
      <c r="J914" s="11"/>
      <c r="K914" s="11"/>
      <c r="M914" s="328">
        <v>1</v>
      </c>
      <c r="N914" s="69"/>
      <c r="P914" s="225">
        <v>34.255000000000003</v>
      </c>
      <c r="Q914" s="225"/>
      <c r="R914" s="225">
        <v>34.255000000000003</v>
      </c>
      <c r="S914" s="223"/>
      <c r="T914" s="223">
        <v>30.87</v>
      </c>
      <c r="U914" s="223"/>
      <c r="V914" s="223">
        <v>30.87</v>
      </c>
      <c r="W914" s="11"/>
      <c r="Y914" s="225">
        <v>68.510000000000005</v>
      </c>
      <c r="Z914" s="225">
        <v>68.510000000000005</v>
      </c>
      <c r="AB914" s="11"/>
      <c r="AC914" s="11"/>
      <c r="AD914" s="11"/>
      <c r="AE914" s="4"/>
      <c r="AF914" s="4"/>
    </row>
    <row r="915" spans="1:32" x14ac:dyDescent="0.2">
      <c r="A915" s="55"/>
      <c r="B915" s="11"/>
      <c r="C915" s="238" t="s">
        <v>730</v>
      </c>
      <c r="D915" s="238"/>
      <c r="E915" s="288">
        <v>8234</v>
      </c>
      <c r="F915" s="11"/>
      <c r="G915" s="11"/>
      <c r="H915" s="11"/>
      <c r="I915" s="11"/>
      <c r="J915" s="11"/>
      <c r="K915" s="11"/>
      <c r="M915" s="328">
        <v>1</v>
      </c>
      <c r="N915" s="69"/>
      <c r="P915" s="225">
        <v>0</v>
      </c>
      <c r="Q915" s="225"/>
      <c r="R915" s="225">
        <v>0</v>
      </c>
      <c r="S915" s="223"/>
      <c r="T915" s="223">
        <v>0</v>
      </c>
      <c r="U915" s="223"/>
      <c r="V915" s="223">
        <v>0</v>
      </c>
      <c r="W915" s="11"/>
      <c r="Y915" s="225">
        <v>0</v>
      </c>
      <c r="Z915" s="225">
        <v>0</v>
      </c>
      <c r="AB915" s="11"/>
      <c r="AC915" s="11"/>
      <c r="AD915" s="11"/>
      <c r="AE915" s="4"/>
      <c r="AF915" s="4"/>
    </row>
    <row r="916" spans="1:32" x14ac:dyDescent="0.2">
      <c r="A916" s="55"/>
      <c r="B916" s="11"/>
      <c r="C916" s="238" t="s">
        <v>469</v>
      </c>
      <c r="D916" s="238"/>
      <c r="E916" s="288">
        <v>8028</v>
      </c>
      <c r="F916" s="11"/>
      <c r="G916" s="11"/>
      <c r="H916" s="11"/>
      <c r="I916" s="11"/>
      <c r="J916" s="11"/>
      <c r="K916" s="11"/>
      <c r="M916" s="328">
        <v>4</v>
      </c>
      <c r="N916" s="69"/>
      <c r="P916" s="225">
        <v>52.146428571428565</v>
      </c>
      <c r="Q916" s="225"/>
      <c r="R916" s="225">
        <v>32.619999999999997</v>
      </c>
      <c r="S916" s="223"/>
      <c r="T916" s="223">
        <v>51.772857142857141</v>
      </c>
      <c r="U916" s="223"/>
      <c r="V916" s="223">
        <v>16.463999999999999</v>
      </c>
      <c r="W916" s="11"/>
      <c r="Y916" s="225">
        <v>730.05</v>
      </c>
      <c r="Z916" s="225">
        <v>701.52</v>
      </c>
      <c r="AB916" s="11"/>
      <c r="AC916" s="11"/>
      <c r="AD916" s="11"/>
      <c r="AE916" s="4"/>
      <c r="AF916" s="4"/>
    </row>
    <row r="917" spans="1:32" x14ac:dyDescent="0.2">
      <c r="A917" s="55"/>
      <c r="B917" s="11"/>
      <c r="C917" s="238" t="s">
        <v>470</v>
      </c>
      <c r="D917" s="238"/>
      <c r="E917" s="288">
        <v>8028</v>
      </c>
      <c r="F917" s="11"/>
      <c r="G917" s="11"/>
      <c r="H917" s="11"/>
      <c r="I917" s="11"/>
      <c r="J917" s="11"/>
      <c r="K917" s="11"/>
      <c r="M917" s="328">
        <v>25</v>
      </c>
      <c r="N917" s="69"/>
      <c r="P917" s="225">
        <v>48.418260869565209</v>
      </c>
      <c r="Q917" s="225"/>
      <c r="R917" s="225">
        <v>46.064999999999998</v>
      </c>
      <c r="S917" s="223"/>
      <c r="T917" s="223">
        <v>42.591652173913033</v>
      </c>
      <c r="U917" s="223"/>
      <c r="V917" s="223">
        <v>34.985999999999997</v>
      </c>
      <c r="W917" s="11"/>
      <c r="Y917" s="225">
        <v>2227.2399999999998</v>
      </c>
      <c r="Z917" s="225">
        <v>2121.7199999999998</v>
      </c>
      <c r="AB917" s="11"/>
      <c r="AC917" s="11"/>
      <c r="AD917" s="11"/>
      <c r="AE917" s="4"/>
      <c r="AF917" s="4"/>
    </row>
    <row r="918" spans="1:32" x14ac:dyDescent="0.2">
      <c r="A918" s="55"/>
      <c r="B918" s="11"/>
      <c r="C918" s="238" t="s">
        <v>470</v>
      </c>
      <c r="D918" s="238"/>
      <c r="E918" s="288">
        <v>8343</v>
      </c>
      <c r="F918" s="11"/>
      <c r="G918" s="11"/>
      <c r="H918" s="11"/>
      <c r="I918" s="11"/>
      <c r="J918" s="11"/>
      <c r="K918" s="11"/>
      <c r="M918" s="328">
        <v>95</v>
      </c>
      <c r="N918" s="69"/>
      <c r="P918" s="225">
        <v>56.357732558139539</v>
      </c>
      <c r="Q918" s="225"/>
      <c r="R918" s="225">
        <v>49.605000000000004</v>
      </c>
      <c r="S918" s="223"/>
      <c r="T918" s="223">
        <v>52.072186046511611</v>
      </c>
      <c r="U918" s="223"/>
      <c r="V918" s="223">
        <v>49.392000000000003</v>
      </c>
      <c r="W918" s="11"/>
      <c r="Y918" s="225">
        <v>9693.5300000000007</v>
      </c>
      <c r="Z918" s="225">
        <v>9455.1199999999953</v>
      </c>
      <c r="AB918" s="11"/>
      <c r="AC918" s="11"/>
      <c r="AD918" s="11"/>
      <c r="AE918" s="4"/>
      <c r="AF918" s="4"/>
    </row>
    <row r="919" spans="1:32" x14ac:dyDescent="0.2">
      <c r="A919" s="55"/>
      <c r="B919" s="11"/>
      <c r="C919" s="238" t="s">
        <v>471</v>
      </c>
      <c r="D919" s="238"/>
      <c r="E919" s="288">
        <v>8218</v>
      </c>
      <c r="F919" s="11"/>
      <c r="G919" s="11"/>
      <c r="H919" s="11"/>
      <c r="I919" s="11"/>
      <c r="J919" s="11"/>
      <c r="K919" s="11"/>
      <c r="M919" s="328">
        <v>1</v>
      </c>
      <c r="N919" s="69"/>
      <c r="P919" s="225">
        <v>43.924999999999997</v>
      </c>
      <c r="Q919" s="225"/>
      <c r="R919" s="225">
        <v>43.924999999999997</v>
      </c>
      <c r="S919" s="223"/>
      <c r="T919" s="223">
        <v>40.131</v>
      </c>
      <c r="U919" s="223"/>
      <c r="V919" s="223">
        <v>40.131</v>
      </c>
      <c r="W919" s="11"/>
      <c r="Y919" s="225">
        <v>87.85</v>
      </c>
      <c r="Z919" s="225">
        <v>87.85</v>
      </c>
      <c r="AB919" s="11"/>
      <c r="AC919" s="11"/>
      <c r="AD919" s="11"/>
      <c r="AE919" s="4"/>
      <c r="AF919" s="4"/>
    </row>
    <row r="920" spans="1:32" x14ac:dyDescent="0.2">
      <c r="A920" s="55"/>
      <c r="B920" s="11"/>
      <c r="C920" s="238" t="s">
        <v>471</v>
      </c>
      <c r="D920" s="238"/>
      <c r="E920" s="288">
        <v>8302</v>
      </c>
      <c r="F920" s="11"/>
      <c r="G920" s="11"/>
      <c r="H920" s="11"/>
      <c r="I920" s="11"/>
      <c r="J920" s="11"/>
      <c r="K920" s="11"/>
      <c r="M920" s="328">
        <v>2</v>
      </c>
      <c r="N920" s="69"/>
      <c r="P920" s="225">
        <v>37.032499999999999</v>
      </c>
      <c r="Q920" s="225"/>
      <c r="R920" s="225">
        <v>38.064999999999998</v>
      </c>
      <c r="S920" s="223"/>
      <c r="T920" s="223">
        <v>31.899000000000001</v>
      </c>
      <c r="U920" s="223"/>
      <c r="V920" s="223">
        <v>31.899000000000001</v>
      </c>
      <c r="W920" s="11"/>
      <c r="Y920" s="225">
        <v>148.13</v>
      </c>
      <c r="Z920" s="225">
        <v>144.07999999999998</v>
      </c>
      <c r="AB920" s="11"/>
      <c r="AC920" s="11"/>
      <c r="AD920" s="11"/>
      <c r="AE920" s="4"/>
      <c r="AF920" s="4"/>
    </row>
    <row r="921" spans="1:32" x14ac:dyDescent="0.2">
      <c r="A921" s="55"/>
      <c r="B921" s="11"/>
      <c r="C921" s="238" t="s">
        <v>471</v>
      </c>
      <c r="D921" s="238"/>
      <c r="E921" s="288">
        <v>8318</v>
      </c>
      <c r="F921" s="11"/>
      <c r="G921" s="11"/>
      <c r="H921" s="11"/>
      <c r="I921" s="11"/>
      <c r="J921" s="11"/>
      <c r="K921" s="11"/>
      <c r="M921" s="328">
        <v>1852</v>
      </c>
      <c r="N921" s="69"/>
      <c r="P921" s="225">
        <v>50.540598442680299</v>
      </c>
      <c r="Q921" s="225"/>
      <c r="R921" s="225">
        <v>49.50888888888889</v>
      </c>
      <c r="S921" s="223"/>
      <c r="T921" s="223">
        <v>47.780091781488572</v>
      </c>
      <c r="U921" s="223"/>
      <c r="V921" s="223">
        <v>47.048166666666667</v>
      </c>
      <c r="W921" s="11"/>
      <c r="Y921" s="225">
        <v>185994.52999999997</v>
      </c>
      <c r="Z921" s="225">
        <v>186818.99999999945</v>
      </c>
      <c r="AB921" s="11"/>
      <c r="AC921" s="11"/>
      <c r="AD921" s="11"/>
      <c r="AE921" s="4"/>
      <c r="AF921" s="4"/>
    </row>
    <row r="922" spans="1:32" x14ac:dyDescent="0.2">
      <c r="A922" s="55"/>
      <c r="B922" s="11"/>
      <c r="C922" s="238" t="s">
        <v>472</v>
      </c>
      <c r="D922" s="238"/>
      <c r="E922" s="288">
        <v>8217</v>
      </c>
      <c r="F922" s="11"/>
      <c r="G922" s="11"/>
      <c r="H922" s="11"/>
      <c r="I922" s="11"/>
      <c r="J922" s="11"/>
      <c r="K922" s="11"/>
      <c r="M922" s="328">
        <v>57</v>
      </c>
      <c r="N922" s="69"/>
      <c r="P922" s="225">
        <v>47.715677966101694</v>
      </c>
      <c r="Q922" s="225"/>
      <c r="R922" s="225">
        <v>39.414999999999999</v>
      </c>
      <c r="S922" s="223"/>
      <c r="T922" s="223">
        <v>40.358067796610158</v>
      </c>
      <c r="U922" s="223"/>
      <c r="V922" s="223">
        <v>32.927999999999997</v>
      </c>
      <c r="W922" s="11"/>
      <c r="Y922" s="225">
        <v>5630.45</v>
      </c>
      <c r="Z922" s="225">
        <v>5156.5599999999995</v>
      </c>
      <c r="AB922" s="11"/>
      <c r="AC922" s="11"/>
      <c r="AD922" s="11"/>
      <c r="AE922" s="4"/>
      <c r="AF922" s="4"/>
    </row>
    <row r="923" spans="1:32" x14ac:dyDescent="0.2">
      <c r="A923" s="55"/>
      <c r="B923" s="11"/>
      <c r="C923" s="238" t="s">
        <v>473</v>
      </c>
      <c r="D923" s="238"/>
      <c r="E923" s="288">
        <v>8081</v>
      </c>
      <c r="F923" s="11"/>
      <c r="G923" s="11"/>
      <c r="H923" s="11"/>
      <c r="I923" s="11"/>
      <c r="J923" s="11"/>
      <c r="K923" s="11"/>
      <c r="M923" s="328">
        <v>26</v>
      </c>
      <c r="N923" s="69"/>
      <c r="P923" s="225">
        <v>76.299310344827575</v>
      </c>
      <c r="Q923" s="225"/>
      <c r="R923" s="225">
        <v>72.5</v>
      </c>
      <c r="S923" s="223"/>
      <c r="T923" s="223">
        <v>76.430551724137928</v>
      </c>
      <c r="U923" s="223"/>
      <c r="V923" s="223">
        <v>80.262</v>
      </c>
      <c r="W923" s="11"/>
      <c r="Y923" s="225">
        <v>4425.3599999999997</v>
      </c>
      <c r="Z923" s="225">
        <v>4599.47</v>
      </c>
      <c r="AB923" s="11"/>
      <c r="AC923" s="11"/>
      <c r="AD923" s="11"/>
      <c r="AE923" s="4"/>
      <c r="AF923" s="4"/>
    </row>
    <row r="924" spans="1:32" x14ac:dyDescent="0.2">
      <c r="A924" s="55"/>
      <c r="B924" s="11"/>
      <c r="C924" s="238" t="s">
        <v>731</v>
      </c>
      <c r="D924" s="238"/>
      <c r="E924" s="288">
        <v>8204</v>
      </c>
      <c r="F924" s="11"/>
      <c r="G924" s="11"/>
      <c r="H924" s="11"/>
      <c r="I924" s="11"/>
      <c r="J924" s="11"/>
      <c r="K924" s="11"/>
      <c r="M924" s="328">
        <v>3</v>
      </c>
      <c r="N924" s="69"/>
      <c r="P924" s="225">
        <v>35.731666666666662</v>
      </c>
      <c r="Q924" s="225"/>
      <c r="R924" s="225">
        <v>36.555000000000007</v>
      </c>
      <c r="S924" s="223"/>
      <c r="T924" s="223">
        <v>32.241999999999997</v>
      </c>
      <c r="U924" s="223"/>
      <c r="V924" s="223">
        <v>24.696000000000002</v>
      </c>
      <c r="W924" s="11"/>
      <c r="Y924" s="225">
        <v>214.39</v>
      </c>
      <c r="Z924" s="225">
        <v>214.39000000000001</v>
      </c>
      <c r="AB924" s="11"/>
      <c r="AC924" s="11"/>
      <c r="AD924" s="11"/>
      <c r="AE924" s="4"/>
      <c r="AF924" s="4"/>
    </row>
    <row r="925" spans="1:32" x14ac:dyDescent="0.2">
      <c r="A925" s="55"/>
      <c r="B925" s="11"/>
      <c r="C925" s="238" t="s">
        <v>732</v>
      </c>
      <c r="D925" s="238"/>
      <c r="E925" s="288">
        <v>8319</v>
      </c>
      <c r="F925" s="11"/>
      <c r="G925" s="11"/>
      <c r="H925" s="11"/>
      <c r="I925" s="11"/>
      <c r="J925" s="11"/>
      <c r="K925" s="11"/>
      <c r="M925" s="328">
        <v>1</v>
      </c>
      <c r="N925" s="69"/>
      <c r="P925" s="225">
        <v>23.7</v>
      </c>
      <c r="Q925" s="225"/>
      <c r="R925" s="225">
        <v>23.700000000000003</v>
      </c>
      <c r="S925" s="223"/>
      <c r="T925" s="223">
        <v>19.550999999999998</v>
      </c>
      <c r="U925" s="223"/>
      <c r="V925" s="223">
        <v>19.550999999999998</v>
      </c>
      <c r="W925" s="11"/>
      <c r="Y925" s="225">
        <v>47.4</v>
      </c>
      <c r="Z925" s="225">
        <v>47.400000000000006</v>
      </c>
      <c r="AB925" s="11"/>
      <c r="AC925" s="11"/>
      <c r="AD925" s="11"/>
      <c r="AE925" s="4"/>
      <c r="AF925" s="4"/>
    </row>
    <row r="926" spans="1:32" x14ac:dyDescent="0.2">
      <c r="A926" s="55"/>
      <c r="B926" s="11"/>
      <c r="C926" s="238" t="s">
        <v>732</v>
      </c>
      <c r="D926" s="238"/>
      <c r="E926" s="288">
        <v>8342</v>
      </c>
      <c r="F926" s="11"/>
      <c r="G926" s="11"/>
      <c r="H926" s="11"/>
      <c r="I926" s="11"/>
      <c r="J926" s="11"/>
      <c r="K926" s="11"/>
      <c r="M926" s="328">
        <v>7</v>
      </c>
      <c r="N926" s="69"/>
      <c r="P926" s="225">
        <v>64.62</v>
      </c>
      <c r="Q926" s="225"/>
      <c r="R926" s="225">
        <v>53.7</v>
      </c>
      <c r="S926" s="223"/>
      <c r="T926" s="223">
        <v>77.346500000000006</v>
      </c>
      <c r="U926" s="223"/>
      <c r="V926" s="223">
        <v>69.45750000000001</v>
      </c>
      <c r="W926" s="11"/>
      <c r="Y926" s="225">
        <v>775.44</v>
      </c>
      <c r="Z926" s="225">
        <v>937.09999999999991</v>
      </c>
      <c r="AB926" s="11"/>
      <c r="AC926" s="11"/>
      <c r="AD926" s="11"/>
      <c r="AE926" s="4"/>
      <c r="AF926" s="4"/>
    </row>
    <row r="927" spans="1:32" x14ac:dyDescent="0.2">
      <c r="A927" s="55"/>
      <c r="B927" s="11"/>
      <c r="C927" s="238" t="s">
        <v>733</v>
      </c>
      <c r="D927" s="238"/>
      <c r="E927" s="288">
        <v>8053</v>
      </c>
      <c r="F927" s="11"/>
      <c r="G927" s="11"/>
      <c r="H927" s="11"/>
      <c r="I927" s="11"/>
      <c r="J927" s="11"/>
      <c r="K927" s="11"/>
      <c r="M927" s="328">
        <v>5</v>
      </c>
      <c r="N927" s="69"/>
      <c r="P927" s="225">
        <v>44.97</v>
      </c>
      <c r="Q927" s="225"/>
      <c r="R927" s="225">
        <v>42.239999999999995</v>
      </c>
      <c r="S927" s="223"/>
      <c r="T927" s="223">
        <v>41.7774</v>
      </c>
      <c r="U927" s="223"/>
      <c r="V927" s="223">
        <v>41.16</v>
      </c>
      <c r="W927" s="11"/>
      <c r="Y927" s="225">
        <v>449.7</v>
      </c>
      <c r="Z927" s="225">
        <v>449.70000000000005</v>
      </c>
      <c r="AB927" s="11"/>
      <c r="AC927" s="11"/>
      <c r="AD927" s="11"/>
      <c r="AE927" s="4"/>
      <c r="AF927" s="4"/>
    </row>
    <row r="928" spans="1:32" x14ac:dyDescent="0.2">
      <c r="A928" s="55"/>
      <c r="B928" s="11"/>
      <c r="C928" s="238" t="s">
        <v>734</v>
      </c>
      <c r="D928" s="238"/>
      <c r="E928" s="288">
        <v>8053</v>
      </c>
      <c r="F928" s="11"/>
      <c r="G928" s="11"/>
      <c r="H928" s="11"/>
      <c r="I928" s="11"/>
      <c r="J928" s="11"/>
      <c r="K928" s="11"/>
      <c r="M928" s="328">
        <v>7</v>
      </c>
      <c r="N928" s="69"/>
      <c r="P928" s="225">
        <v>62.583571428571425</v>
      </c>
      <c r="Q928" s="225"/>
      <c r="R928" s="225">
        <v>58.94</v>
      </c>
      <c r="S928" s="223"/>
      <c r="T928" s="223">
        <v>60.122999999999998</v>
      </c>
      <c r="U928" s="223"/>
      <c r="V928" s="223">
        <v>68.942999999999998</v>
      </c>
      <c r="W928" s="11"/>
      <c r="Y928" s="225">
        <v>876.17</v>
      </c>
      <c r="Z928" s="225">
        <v>876.17000000000007</v>
      </c>
      <c r="AB928" s="11"/>
      <c r="AC928" s="11"/>
      <c r="AD928" s="11"/>
      <c r="AE928" s="4"/>
      <c r="AF928" s="4"/>
    </row>
    <row r="929" spans="1:32" x14ac:dyDescent="0.2">
      <c r="A929" s="55"/>
      <c r="B929" s="11"/>
      <c r="C929" s="238" t="s">
        <v>474</v>
      </c>
      <c r="D929" s="238"/>
      <c r="E929" s="288">
        <v>8004</v>
      </c>
      <c r="F929" s="11"/>
      <c r="G929" s="11"/>
      <c r="H929" s="11"/>
      <c r="I929" s="11"/>
      <c r="J929" s="11"/>
      <c r="K929" s="11"/>
      <c r="M929" s="328">
        <v>6</v>
      </c>
      <c r="N929" s="69"/>
      <c r="P929" s="225">
        <v>57.800833333333337</v>
      </c>
      <c r="Q929" s="225"/>
      <c r="R929" s="225">
        <v>41.32</v>
      </c>
      <c r="S929" s="223"/>
      <c r="T929" s="223">
        <v>53.850999999999999</v>
      </c>
      <c r="U929" s="223"/>
      <c r="V929" s="223">
        <v>62.2545</v>
      </c>
      <c r="W929" s="11"/>
      <c r="Y929" s="225">
        <v>693.61</v>
      </c>
      <c r="Z929" s="225">
        <v>676.35</v>
      </c>
      <c r="AB929" s="11"/>
      <c r="AC929" s="11"/>
      <c r="AD929" s="11"/>
      <c r="AE929" s="4"/>
      <c r="AF929" s="4"/>
    </row>
    <row r="930" spans="1:32" x14ac:dyDescent="0.2">
      <c r="A930" s="55"/>
      <c r="B930" s="11"/>
      <c r="C930" s="238" t="s">
        <v>474</v>
      </c>
      <c r="D930" s="238"/>
      <c r="E930" s="288">
        <v>8053</v>
      </c>
      <c r="F930" s="11"/>
      <c r="G930" s="11"/>
      <c r="H930" s="11"/>
      <c r="I930" s="11"/>
      <c r="J930" s="11"/>
      <c r="K930" s="11"/>
      <c r="M930" s="328">
        <v>1126</v>
      </c>
      <c r="N930" s="69"/>
      <c r="P930" s="225">
        <v>52.434345794392527</v>
      </c>
      <c r="Q930" s="225"/>
      <c r="R930" s="225">
        <v>43.78</v>
      </c>
      <c r="S930" s="223"/>
      <c r="T930" s="223">
        <v>45.703510903426832</v>
      </c>
      <c r="U930" s="223"/>
      <c r="V930" s="223">
        <v>40.131</v>
      </c>
      <c r="W930" s="11"/>
      <c r="Y930" s="225">
        <v>100988.55</v>
      </c>
      <c r="Z930" s="225">
        <v>94723.87</v>
      </c>
      <c r="AB930" s="11"/>
      <c r="AC930" s="11"/>
      <c r="AD930" s="11"/>
      <c r="AE930" s="4"/>
      <c r="AF930" s="4"/>
    </row>
    <row r="931" spans="1:32" x14ac:dyDescent="0.2">
      <c r="A931" s="55"/>
      <c r="B931" s="11"/>
      <c r="C931" s="238" t="s">
        <v>735</v>
      </c>
      <c r="D931" s="238"/>
      <c r="E931" s="288">
        <v>8025</v>
      </c>
      <c r="F931" s="11"/>
      <c r="G931" s="11"/>
      <c r="H931" s="11"/>
      <c r="I931" s="11"/>
      <c r="J931" s="11"/>
      <c r="K931" s="11"/>
      <c r="M931" s="328">
        <v>1</v>
      </c>
      <c r="N931" s="69"/>
      <c r="P931" s="225">
        <v>24.004999999999999</v>
      </c>
      <c r="Q931" s="225"/>
      <c r="R931" s="225">
        <v>24.005000000000003</v>
      </c>
      <c r="S931" s="223"/>
      <c r="T931" s="223">
        <v>19.550999999999998</v>
      </c>
      <c r="U931" s="223"/>
      <c r="V931" s="223">
        <v>19.550999999999998</v>
      </c>
      <c r="W931" s="11"/>
      <c r="Y931" s="225">
        <v>48.01</v>
      </c>
      <c r="Z931" s="225">
        <v>48.010000000000005</v>
      </c>
      <c r="AB931" s="11"/>
      <c r="AC931" s="11"/>
      <c r="AD931" s="11"/>
      <c r="AE931" s="4"/>
      <c r="AF931" s="4"/>
    </row>
    <row r="932" spans="1:32" x14ac:dyDescent="0.2">
      <c r="A932" s="55"/>
      <c r="B932" s="11"/>
      <c r="C932" s="238" t="s">
        <v>635</v>
      </c>
      <c r="D932" s="238"/>
      <c r="E932" s="288">
        <v>8302</v>
      </c>
      <c r="F932" s="11"/>
      <c r="G932" s="11"/>
      <c r="H932" s="11"/>
      <c r="I932" s="11"/>
      <c r="J932" s="11"/>
      <c r="K932" s="11"/>
      <c r="M932" s="328">
        <v>44</v>
      </c>
      <c r="N932" s="69"/>
      <c r="P932" s="225">
        <v>45.780307692307687</v>
      </c>
      <c r="Q932" s="225"/>
      <c r="R932" s="225">
        <v>34.25</v>
      </c>
      <c r="S932" s="223"/>
      <c r="T932" s="223">
        <v>43.067999999999991</v>
      </c>
      <c r="U932" s="223"/>
      <c r="V932" s="223">
        <v>30.87</v>
      </c>
      <c r="W932" s="11"/>
      <c r="Y932" s="225">
        <v>2975.72</v>
      </c>
      <c r="Z932" s="225">
        <v>3019.1800000000003</v>
      </c>
      <c r="AB932" s="11"/>
      <c r="AC932" s="11"/>
      <c r="AD932" s="11"/>
      <c r="AE932" s="4"/>
      <c r="AF932" s="4"/>
    </row>
    <row r="933" spans="1:32" x14ac:dyDescent="0.2">
      <c r="A933" s="55"/>
      <c r="B933" s="11"/>
      <c r="C933" s="238" t="s">
        <v>635</v>
      </c>
      <c r="D933" s="238"/>
      <c r="E933" s="288">
        <v>8320</v>
      </c>
      <c r="F933" s="11"/>
      <c r="G933" s="11"/>
      <c r="H933" s="11"/>
      <c r="I933" s="11"/>
      <c r="J933" s="11"/>
      <c r="K933" s="11"/>
      <c r="M933" s="328">
        <v>4</v>
      </c>
      <c r="N933" s="69"/>
      <c r="P933" s="225">
        <v>19.87</v>
      </c>
      <c r="Q933" s="225"/>
      <c r="R933" s="225">
        <v>17.849999999999998</v>
      </c>
      <c r="S933" s="223"/>
      <c r="T933" s="223">
        <v>18.186333333333334</v>
      </c>
      <c r="U933" s="223"/>
      <c r="V933" s="223">
        <v>21.63</v>
      </c>
      <c r="W933" s="11"/>
      <c r="Y933" s="225">
        <v>119.22</v>
      </c>
      <c r="Z933" s="225">
        <v>133.16</v>
      </c>
      <c r="AB933" s="11"/>
      <c r="AC933" s="11"/>
      <c r="AD933" s="11"/>
      <c r="AE933" s="4"/>
      <c r="AF933" s="4"/>
    </row>
    <row r="934" spans="1:32" x14ac:dyDescent="0.2">
      <c r="A934" s="55"/>
      <c r="B934" s="11"/>
      <c r="C934" s="238" t="s">
        <v>635</v>
      </c>
      <c r="D934" s="238"/>
      <c r="E934" s="288">
        <v>8332</v>
      </c>
      <c r="F934" s="11"/>
      <c r="G934" s="11"/>
      <c r="H934" s="11"/>
      <c r="I934" s="11"/>
      <c r="J934" s="11"/>
      <c r="K934" s="11"/>
      <c r="M934" s="328">
        <v>21</v>
      </c>
      <c r="N934" s="69"/>
      <c r="P934" s="225">
        <v>51.65651162790698</v>
      </c>
      <c r="Q934" s="225"/>
      <c r="R934" s="225">
        <v>48.81</v>
      </c>
      <c r="S934" s="223"/>
      <c r="T934" s="223">
        <v>49.880604651162791</v>
      </c>
      <c r="U934" s="223"/>
      <c r="V934" s="223">
        <v>51.45</v>
      </c>
      <c r="W934" s="11"/>
      <c r="Y934" s="225">
        <v>2221.23</v>
      </c>
      <c r="Z934" s="225">
        <v>2334.2799999999997</v>
      </c>
      <c r="AB934" s="11"/>
      <c r="AC934" s="11"/>
      <c r="AD934" s="11"/>
      <c r="AE934" s="4"/>
      <c r="AF934" s="4"/>
    </row>
    <row r="935" spans="1:32" x14ac:dyDescent="0.2">
      <c r="A935" s="55"/>
      <c r="B935" s="11"/>
      <c r="C935" s="238" t="s">
        <v>475</v>
      </c>
      <c r="D935" s="238"/>
      <c r="E935" s="288">
        <v>8302</v>
      </c>
      <c r="F935" s="11"/>
      <c r="G935" s="11"/>
      <c r="H935" s="11"/>
      <c r="I935" s="11"/>
      <c r="J935" s="11"/>
      <c r="K935" s="11"/>
      <c r="M935" s="328">
        <v>1</v>
      </c>
      <c r="N935" s="69"/>
      <c r="P935" s="225">
        <v>49.585000000000001</v>
      </c>
      <c r="Q935" s="225"/>
      <c r="R935" s="225">
        <v>49.584999999999994</v>
      </c>
      <c r="S935" s="223"/>
      <c r="T935" s="223">
        <v>46.305</v>
      </c>
      <c r="U935" s="223"/>
      <c r="V935" s="223">
        <v>46.305</v>
      </c>
      <c r="W935" s="11"/>
      <c r="Y935" s="225">
        <v>99.17</v>
      </c>
      <c r="Z935" s="225">
        <v>99.169999999999987</v>
      </c>
      <c r="AB935" s="11"/>
      <c r="AC935" s="11"/>
      <c r="AD935" s="11"/>
      <c r="AE935" s="4"/>
      <c r="AF935" s="4"/>
    </row>
    <row r="936" spans="1:32" x14ac:dyDescent="0.2">
      <c r="A936" s="55"/>
      <c r="B936" s="11"/>
      <c r="C936" s="238" t="s">
        <v>475</v>
      </c>
      <c r="D936" s="238"/>
      <c r="E936" s="288">
        <v>8320</v>
      </c>
      <c r="F936" s="11"/>
      <c r="G936" s="11"/>
      <c r="H936" s="11"/>
      <c r="I936" s="11"/>
      <c r="J936" s="11"/>
      <c r="K936" s="11"/>
      <c r="M936" s="328">
        <v>48</v>
      </c>
      <c r="N936" s="69"/>
      <c r="P936" s="225">
        <v>33.020727272727278</v>
      </c>
      <c r="Q936" s="225"/>
      <c r="R936" s="225">
        <v>31.93</v>
      </c>
      <c r="S936" s="223"/>
      <c r="T936" s="223">
        <v>29.339781818181812</v>
      </c>
      <c r="U936" s="223"/>
      <c r="V936" s="223">
        <v>26.754000000000001</v>
      </c>
      <c r="W936" s="11"/>
      <c r="Y936" s="225">
        <v>1816.14</v>
      </c>
      <c r="Z936" s="225">
        <v>1821.6</v>
      </c>
      <c r="AB936" s="11"/>
      <c r="AC936" s="11"/>
      <c r="AD936" s="11"/>
      <c r="AE936" s="4"/>
      <c r="AF936" s="4"/>
    </row>
    <row r="937" spans="1:32" x14ac:dyDescent="0.2">
      <c r="A937" s="55"/>
      <c r="B937" s="11"/>
      <c r="C937" s="238" t="s">
        <v>636</v>
      </c>
      <c r="D937" s="238"/>
      <c r="E937" s="288">
        <v>8037</v>
      </c>
      <c r="F937" s="11"/>
      <c r="G937" s="11"/>
      <c r="H937" s="11"/>
      <c r="I937" s="11"/>
      <c r="J937" s="11"/>
      <c r="K937" s="11"/>
      <c r="M937" s="328">
        <v>82</v>
      </c>
      <c r="N937" s="69"/>
      <c r="P937" s="225">
        <v>64.94916666666667</v>
      </c>
      <c r="Q937" s="225"/>
      <c r="R937" s="225">
        <v>59.435000000000002</v>
      </c>
      <c r="S937" s="223"/>
      <c r="T937" s="223">
        <v>64.455416666666636</v>
      </c>
      <c r="U937" s="223"/>
      <c r="V937" s="223">
        <v>59.682000000000002</v>
      </c>
      <c r="W937" s="11"/>
      <c r="Y937" s="225">
        <v>9352.68</v>
      </c>
      <c r="Z937" s="225">
        <v>9576.7199999999993</v>
      </c>
      <c r="AB937" s="11"/>
      <c r="AC937" s="11"/>
      <c r="AD937" s="11"/>
      <c r="AE937" s="4"/>
      <c r="AF937" s="4"/>
    </row>
    <row r="938" spans="1:32" x14ac:dyDescent="0.2">
      <c r="A938" s="55"/>
      <c r="B938" s="11"/>
      <c r="C938" s="238" t="s">
        <v>636</v>
      </c>
      <c r="D938" s="238"/>
      <c r="E938" s="288">
        <v>8094</v>
      </c>
      <c r="F938" s="11"/>
      <c r="G938" s="11"/>
      <c r="H938" s="11"/>
      <c r="I938" s="11"/>
      <c r="J938" s="11"/>
      <c r="K938" s="11"/>
      <c r="M938" s="328">
        <v>25</v>
      </c>
      <c r="N938" s="69"/>
      <c r="P938" s="225">
        <v>63.281842105263159</v>
      </c>
      <c r="Q938" s="225"/>
      <c r="R938" s="225">
        <v>60.65</v>
      </c>
      <c r="S938" s="223"/>
      <c r="T938" s="223">
        <v>68.780526315789473</v>
      </c>
      <c r="U938" s="223"/>
      <c r="V938" s="223">
        <v>63.798000000000002</v>
      </c>
      <c r="W938" s="11"/>
      <c r="Y938" s="225">
        <v>2404.71</v>
      </c>
      <c r="Z938" s="225">
        <v>2717.7</v>
      </c>
      <c r="AB938" s="11"/>
      <c r="AC938" s="11"/>
      <c r="AD938" s="11"/>
      <c r="AE938" s="4"/>
      <c r="AF938" s="4"/>
    </row>
    <row r="939" spans="1:32" x14ac:dyDescent="0.2">
      <c r="A939" s="55"/>
      <c r="B939" s="11"/>
      <c r="C939" s="238" t="s">
        <v>736</v>
      </c>
      <c r="D939" s="238"/>
      <c r="E939" s="288">
        <v>8321</v>
      </c>
      <c r="F939" s="11"/>
      <c r="G939" s="11"/>
      <c r="H939" s="11"/>
      <c r="I939" s="11"/>
      <c r="J939" s="11"/>
      <c r="K939" s="11"/>
      <c r="M939" s="328">
        <v>1</v>
      </c>
      <c r="N939" s="69"/>
      <c r="P939" s="225">
        <v>10.15</v>
      </c>
      <c r="Q939" s="225"/>
      <c r="R939" s="225">
        <v>10.15</v>
      </c>
      <c r="S939" s="223"/>
      <c r="T939" s="223">
        <v>0</v>
      </c>
      <c r="U939" s="223"/>
      <c r="V939" s="223">
        <v>0</v>
      </c>
      <c r="W939" s="11"/>
      <c r="Y939" s="225">
        <v>10.15</v>
      </c>
      <c r="Z939" s="225">
        <v>10.15</v>
      </c>
      <c r="AB939" s="11"/>
      <c r="AC939" s="11"/>
      <c r="AD939" s="11"/>
      <c r="AE939" s="4"/>
      <c r="AF939" s="4"/>
    </row>
    <row r="940" spans="1:32" x14ac:dyDescent="0.2">
      <c r="A940" s="55"/>
      <c r="B940" s="11"/>
      <c r="C940" s="238" t="s">
        <v>476</v>
      </c>
      <c r="D940" s="238"/>
      <c r="E940" s="288">
        <v>8260</v>
      </c>
      <c r="F940" s="11"/>
      <c r="G940" s="11"/>
      <c r="H940" s="11"/>
      <c r="I940" s="11"/>
      <c r="J940" s="11"/>
      <c r="K940" s="11"/>
      <c r="M940" s="328">
        <v>1</v>
      </c>
      <c r="N940" s="69"/>
      <c r="P940" s="225">
        <v>10.15</v>
      </c>
      <c r="Q940" s="225"/>
      <c r="R940" s="225">
        <v>10.15</v>
      </c>
      <c r="S940" s="223"/>
      <c r="T940" s="223">
        <v>0</v>
      </c>
      <c r="U940" s="223"/>
      <c r="V940" s="223">
        <v>0</v>
      </c>
      <c r="W940" s="11"/>
      <c r="Y940" s="225">
        <v>10.15</v>
      </c>
      <c r="Z940" s="225">
        <v>10.15</v>
      </c>
      <c r="AB940" s="11"/>
      <c r="AC940" s="11"/>
      <c r="AD940" s="11"/>
      <c r="AE940" s="4"/>
      <c r="AF940" s="4"/>
    </row>
    <row r="941" spans="1:32" x14ac:dyDescent="0.2">
      <c r="A941" s="55"/>
      <c r="B941" s="11"/>
      <c r="C941" s="238" t="s">
        <v>476</v>
      </c>
      <c r="D941" s="238"/>
      <c r="E941" s="288">
        <v>8321</v>
      </c>
      <c r="F941" s="11"/>
      <c r="G941" s="11"/>
      <c r="H941" s="11"/>
      <c r="I941" s="11"/>
      <c r="J941" s="11"/>
      <c r="K941" s="11"/>
      <c r="M941" s="328">
        <v>13</v>
      </c>
      <c r="N941" s="69"/>
      <c r="P941" s="225">
        <v>14.386458333333332</v>
      </c>
      <c r="Q941" s="225"/>
      <c r="R941" s="225">
        <v>11.385000000000002</v>
      </c>
      <c r="S941" s="223"/>
      <c r="T941" s="223">
        <v>7.2515000000000001</v>
      </c>
      <c r="U941" s="223"/>
      <c r="V941" s="223">
        <v>2.0579999999999998</v>
      </c>
      <c r="W941" s="11"/>
      <c r="Y941" s="225">
        <v>690.55</v>
      </c>
      <c r="Z941" s="225">
        <v>690.55</v>
      </c>
      <c r="AB941" s="11"/>
      <c r="AC941" s="11"/>
      <c r="AD941" s="11"/>
      <c r="AE941" s="4"/>
      <c r="AF941" s="4"/>
    </row>
    <row r="942" spans="1:32" x14ac:dyDescent="0.2">
      <c r="A942" s="55"/>
      <c r="B942" s="11"/>
      <c r="C942" s="238" t="s">
        <v>476</v>
      </c>
      <c r="D942" s="238"/>
      <c r="E942" s="288">
        <v>8345</v>
      </c>
      <c r="F942" s="11"/>
      <c r="G942" s="11"/>
      <c r="H942" s="11"/>
      <c r="I942" s="11"/>
      <c r="J942" s="11"/>
      <c r="K942" s="11"/>
      <c r="M942" s="328">
        <v>97</v>
      </c>
      <c r="N942" s="69"/>
      <c r="P942" s="225">
        <v>15.315600000000002</v>
      </c>
      <c r="Q942" s="225"/>
      <c r="R942" s="225">
        <v>12.8</v>
      </c>
      <c r="S942" s="223"/>
      <c r="T942" s="223">
        <v>8.349866666666669</v>
      </c>
      <c r="U942" s="223"/>
      <c r="V942" s="223">
        <v>16.48</v>
      </c>
      <c r="W942" s="11"/>
      <c r="Y942" s="225">
        <v>1148.67</v>
      </c>
      <c r="Z942" s="225">
        <v>1148.6699999999992</v>
      </c>
      <c r="AB942" s="11"/>
      <c r="AC942" s="11"/>
      <c r="AD942" s="11"/>
      <c r="AE942" s="4"/>
      <c r="AF942" s="4"/>
    </row>
    <row r="943" spans="1:32" x14ac:dyDescent="0.2">
      <c r="A943" s="55"/>
      <c r="B943" s="11"/>
      <c r="C943" s="238" t="s">
        <v>737</v>
      </c>
      <c r="D943" s="238"/>
      <c r="E943" s="288">
        <v>8345</v>
      </c>
      <c r="F943" s="11"/>
      <c r="G943" s="11"/>
      <c r="H943" s="11"/>
      <c r="I943" s="11"/>
      <c r="J943" s="11"/>
      <c r="K943" s="11"/>
      <c r="M943" s="328">
        <v>1</v>
      </c>
      <c r="N943" s="69"/>
      <c r="P943" s="225">
        <v>10.15</v>
      </c>
      <c r="Q943" s="225"/>
      <c r="R943" s="225">
        <v>10.15</v>
      </c>
      <c r="S943" s="223"/>
      <c r="T943" s="223">
        <v>0</v>
      </c>
      <c r="U943" s="223"/>
      <c r="V943" s="223">
        <v>0</v>
      </c>
      <c r="W943" s="11"/>
      <c r="Y943" s="225">
        <v>10.15</v>
      </c>
      <c r="Z943" s="225">
        <v>10.15</v>
      </c>
      <c r="AB943" s="11"/>
      <c r="AC943" s="11"/>
      <c r="AD943" s="11"/>
      <c r="AE943" s="4"/>
      <c r="AF943" s="4"/>
    </row>
    <row r="944" spans="1:32" x14ac:dyDescent="0.2">
      <c r="A944" s="55"/>
      <c r="B944" s="11"/>
      <c r="C944" s="238" t="s">
        <v>738</v>
      </c>
      <c r="D944" s="238"/>
      <c r="E944" s="288">
        <v>8094</v>
      </c>
      <c r="F944" s="11"/>
      <c r="G944" s="11"/>
      <c r="H944" s="11"/>
      <c r="I944" s="11"/>
      <c r="J944" s="11"/>
      <c r="K944" s="11"/>
      <c r="M944" s="328">
        <v>1</v>
      </c>
      <c r="N944" s="69"/>
      <c r="P944" s="225">
        <v>31.495000000000001</v>
      </c>
      <c r="Q944" s="225"/>
      <c r="R944" s="225">
        <v>31.495000000000001</v>
      </c>
      <c r="S944" s="223"/>
      <c r="T944" s="223">
        <v>27.783000000000001</v>
      </c>
      <c r="U944" s="223"/>
      <c r="V944" s="223">
        <v>27.783000000000001</v>
      </c>
      <c r="W944" s="11"/>
      <c r="Y944" s="225">
        <v>62.99</v>
      </c>
      <c r="Z944" s="225">
        <v>62.99</v>
      </c>
      <c r="AB944" s="11"/>
      <c r="AC944" s="11"/>
      <c r="AD944" s="11"/>
      <c r="AE944" s="4"/>
      <c r="AF944" s="4"/>
    </row>
    <row r="945" spans="1:32" x14ac:dyDescent="0.2">
      <c r="A945" s="55"/>
      <c r="B945" s="11"/>
      <c r="C945" s="238" t="s">
        <v>738</v>
      </c>
      <c r="D945" s="238"/>
      <c r="E945" s="288">
        <v>8322</v>
      </c>
      <c r="F945" s="11"/>
      <c r="G945" s="11"/>
      <c r="H945" s="11"/>
      <c r="I945" s="11"/>
      <c r="J945" s="11"/>
      <c r="K945" s="11"/>
      <c r="M945" s="328">
        <v>5</v>
      </c>
      <c r="N945" s="69"/>
      <c r="P945" s="225">
        <v>81.591666666666669</v>
      </c>
      <c r="Q945" s="225"/>
      <c r="R945" s="225">
        <v>42.245000000000005</v>
      </c>
      <c r="S945" s="223"/>
      <c r="T945" s="223">
        <v>80.666499999999999</v>
      </c>
      <c r="U945" s="223"/>
      <c r="V945" s="223">
        <v>41.694999999999993</v>
      </c>
      <c r="W945" s="11"/>
      <c r="Y945" s="225">
        <v>979.1</v>
      </c>
      <c r="Z945" s="225">
        <v>979.1</v>
      </c>
      <c r="AB945" s="11"/>
      <c r="AC945" s="11"/>
      <c r="AD945" s="11"/>
      <c r="AE945" s="4"/>
      <c r="AF945" s="4"/>
    </row>
    <row r="946" spans="1:32" x14ac:dyDescent="0.2">
      <c r="A946" s="55"/>
      <c r="B946" s="11"/>
      <c r="C946" s="238" t="s">
        <v>738</v>
      </c>
      <c r="D946" s="238"/>
      <c r="E946" s="288">
        <v>8344</v>
      </c>
      <c r="F946" s="11"/>
      <c r="G946" s="11"/>
      <c r="H946" s="11"/>
      <c r="I946" s="11"/>
      <c r="J946" s="11"/>
      <c r="K946" s="11"/>
      <c r="M946" s="328">
        <v>2</v>
      </c>
      <c r="N946" s="69"/>
      <c r="P946" s="225">
        <v>34.085000000000001</v>
      </c>
      <c r="Q946" s="225"/>
      <c r="R946" s="225">
        <v>32.745000000000005</v>
      </c>
      <c r="S946" s="223"/>
      <c r="T946" s="223">
        <v>23.667000000000002</v>
      </c>
      <c r="U946" s="223"/>
      <c r="V946" s="223">
        <v>23.667000000000002</v>
      </c>
      <c r="W946" s="11"/>
      <c r="Y946" s="225">
        <v>136.34</v>
      </c>
      <c r="Z946" s="225">
        <v>111.00000000000001</v>
      </c>
      <c r="AB946" s="11"/>
      <c r="AC946" s="11"/>
      <c r="AD946" s="11"/>
      <c r="AE946" s="4"/>
      <c r="AF946" s="4"/>
    </row>
    <row r="947" spans="1:32" x14ac:dyDescent="0.2">
      <c r="A947" s="55"/>
      <c r="B947" s="11"/>
      <c r="C947" s="238" t="s">
        <v>477</v>
      </c>
      <c r="D947" s="238"/>
      <c r="E947" s="288">
        <v>8322</v>
      </c>
      <c r="F947" s="11"/>
      <c r="G947" s="11"/>
      <c r="H947" s="11"/>
      <c r="I947" s="11"/>
      <c r="J947" s="11"/>
      <c r="K947" s="11"/>
      <c r="M947" s="328">
        <v>494</v>
      </c>
      <c r="N947" s="69"/>
      <c r="P947" s="225">
        <v>51.041937639198224</v>
      </c>
      <c r="Q947" s="225"/>
      <c r="R947" s="225">
        <v>43.68</v>
      </c>
      <c r="S947" s="223"/>
      <c r="T947" s="223">
        <v>45.93380623608023</v>
      </c>
      <c r="U947" s="223"/>
      <c r="V947" s="223">
        <v>42.189</v>
      </c>
      <c r="W947" s="11"/>
      <c r="Y947" s="225">
        <v>45835.66</v>
      </c>
      <c r="Z947" s="225">
        <v>44173.590000000004</v>
      </c>
      <c r="AB947" s="11"/>
      <c r="AC947" s="11"/>
      <c r="AD947" s="11"/>
      <c r="AE947" s="4"/>
      <c r="AF947" s="4"/>
    </row>
    <row r="948" spans="1:32" x14ac:dyDescent="0.2">
      <c r="A948" s="55"/>
      <c r="B948" s="11"/>
      <c r="C948" s="238" t="s">
        <v>477</v>
      </c>
      <c r="D948" s="238"/>
      <c r="E948" s="288">
        <v>8328</v>
      </c>
      <c r="F948" s="11"/>
      <c r="G948" s="11"/>
      <c r="H948" s="11"/>
      <c r="I948" s="11"/>
      <c r="J948" s="11"/>
      <c r="K948" s="11"/>
      <c r="M948" s="328">
        <v>101</v>
      </c>
      <c r="N948" s="69"/>
      <c r="P948" s="225">
        <v>42.684123711340206</v>
      </c>
      <c r="Q948" s="225"/>
      <c r="R948" s="225">
        <v>38.83</v>
      </c>
      <c r="S948" s="223"/>
      <c r="T948" s="223">
        <v>37.850226804123686</v>
      </c>
      <c r="U948" s="223"/>
      <c r="V948" s="223">
        <v>34.985999999999997</v>
      </c>
      <c r="W948" s="11"/>
      <c r="Y948" s="225">
        <v>8280.7199999999993</v>
      </c>
      <c r="Z948" s="225">
        <v>8021.3599999999988</v>
      </c>
      <c r="AB948" s="11"/>
      <c r="AC948" s="11"/>
      <c r="AD948" s="11"/>
      <c r="AE948" s="4"/>
      <c r="AF948" s="4"/>
    </row>
    <row r="949" spans="1:32" x14ac:dyDescent="0.2">
      <c r="A949" s="55"/>
      <c r="B949" s="11"/>
      <c r="C949" s="238" t="s">
        <v>477</v>
      </c>
      <c r="D949" s="238"/>
      <c r="E949" s="288">
        <v>8344</v>
      </c>
      <c r="F949" s="11"/>
      <c r="G949" s="11"/>
      <c r="H949" s="11"/>
      <c r="I949" s="11"/>
      <c r="J949" s="11"/>
      <c r="K949" s="11"/>
      <c r="M949" s="328">
        <v>12</v>
      </c>
      <c r="N949" s="69"/>
      <c r="P949" s="225">
        <v>27.177777777777777</v>
      </c>
      <c r="Q949" s="225"/>
      <c r="R949" s="225">
        <v>19.740000000000002</v>
      </c>
      <c r="S949" s="223"/>
      <c r="T949" s="223">
        <v>21.494666666666667</v>
      </c>
      <c r="U949" s="223"/>
      <c r="V949" s="223">
        <v>9.2609999999999992</v>
      </c>
      <c r="W949" s="11"/>
      <c r="Y949" s="225">
        <v>489.2</v>
      </c>
      <c r="Z949" s="225">
        <v>459.58000000000004</v>
      </c>
      <c r="AB949" s="11"/>
      <c r="AC949" s="11"/>
      <c r="AD949" s="11"/>
      <c r="AE949" s="4"/>
      <c r="AF949" s="4"/>
    </row>
    <row r="950" spans="1:32" x14ac:dyDescent="0.2">
      <c r="A950" s="55"/>
      <c r="B950" s="11"/>
      <c r="C950" s="238" t="s">
        <v>478</v>
      </c>
      <c r="D950" s="238"/>
      <c r="E950" s="288">
        <v>8094</v>
      </c>
      <c r="F950" s="11"/>
      <c r="G950" s="11"/>
      <c r="H950" s="11"/>
      <c r="I950" s="11"/>
      <c r="J950" s="11"/>
      <c r="K950" s="11"/>
      <c r="M950" s="328">
        <v>2</v>
      </c>
      <c r="N950" s="69"/>
      <c r="P950" s="225">
        <v>36.770000000000003</v>
      </c>
      <c r="Q950" s="225"/>
      <c r="R950" s="225">
        <v>37.21</v>
      </c>
      <c r="S950" s="223"/>
      <c r="T950" s="223">
        <v>31.556000000000001</v>
      </c>
      <c r="U950" s="223"/>
      <c r="V950" s="223">
        <v>47.334000000000003</v>
      </c>
      <c r="W950" s="11"/>
      <c r="Y950" s="225">
        <v>110.31</v>
      </c>
      <c r="Z950" s="225">
        <v>110.30999999999999</v>
      </c>
      <c r="AB950" s="11"/>
      <c r="AC950" s="11"/>
      <c r="AD950" s="11"/>
      <c r="AE950" s="4"/>
      <c r="AF950" s="4"/>
    </row>
    <row r="951" spans="1:32" x14ac:dyDescent="0.2">
      <c r="A951" s="55"/>
      <c r="B951" s="11"/>
      <c r="C951" s="238" t="s">
        <v>478</v>
      </c>
      <c r="D951" s="238"/>
      <c r="E951" s="288">
        <v>8322</v>
      </c>
      <c r="F951" s="11"/>
      <c r="G951" s="11"/>
      <c r="H951" s="11"/>
      <c r="I951" s="11"/>
      <c r="J951" s="11"/>
      <c r="K951" s="11"/>
      <c r="M951" s="328">
        <v>2093</v>
      </c>
      <c r="N951" s="69"/>
      <c r="P951" s="225">
        <v>77.246980347694631</v>
      </c>
      <c r="Q951" s="225"/>
      <c r="R951" s="225">
        <v>74.013333333333335</v>
      </c>
      <c r="S951" s="223"/>
      <c r="T951" s="223">
        <v>75.048358276644024</v>
      </c>
      <c r="U951" s="223"/>
      <c r="V951" s="223">
        <v>73.058999999999997</v>
      </c>
      <c r="W951" s="11"/>
      <c r="Y951" s="225">
        <v>210861.47000000003</v>
      </c>
      <c r="Z951" s="225">
        <v>203972.87999999919</v>
      </c>
      <c r="AB951" s="11"/>
      <c r="AC951" s="11"/>
      <c r="AD951" s="11"/>
      <c r="AE951" s="4"/>
      <c r="AF951" s="4"/>
    </row>
    <row r="952" spans="1:32" x14ac:dyDescent="0.2">
      <c r="A952" s="55"/>
      <c r="B952" s="11"/>
      <c r="C952" s="238" t="s">
        <v>478</v>
      </c>
      <c r="D952" s="238"/>
      <c r="E952" s="288">
        <v>8328</v>
      </c>
      <c r="F952" s="11"/>
      <c r="G952" s="11"/>
      <c r="H952" s="11"/>
      <c r="I952" s="11"/>
      <c r="J952" s="11"/>
      <c r="K952" s="11"/>
      <c r="M952" s="328">
        <v>1</v>
      </c>
      <c r="N952" s="69"/>
      <c r="P952" s="225">
        <v>22.684999999999999</v>
      </c>
      <c r="Q952" s="225"/>
      <c r="R952" s="225">
        <v>22.685000000000002</v>
      </c>
      <c r="S952" s="223"/>
      <c r="T952" s="223">
        <v>18.521999999999998</v>
      </c>
      <c r="U952" s="223"/>
      <c r="V952" s="223">
        <v>18.521999999999998</v>
      </c>
      <c r="W952" s="11"/>
      <c r="Y952" s="225">
        <v>45.37</v>
      </c>
      <c r="Z952" s="225">
        <v>45.37</v>
      </c>
      <c r="AB952" s="11"/>
      <c r="AC952" s="11"/>
      <c r="AD952" s="11"/>
      <c r="AE952" s="4"/>
      <c r="AF952" s="4"/>
    </row>
    <row r="953" spans="1:32" x14ac:dyDescent="0.2">
      <c r="A953" s="55"/>
      <c r="B953" s="11"/>
      <c r="C953" s="238" t="s">
        <v>478</v>
      </c>
      <c r="D953" s="238"/>
      <c r="E953" s="288">
        <v>8332</v>
      </c>
      <c r="F953" s="11"/>
      <c r="G953" s="11"/>
      <c r="H953" s="11"/>
      <c r="I953" s="11"/>
      <c r="J953" s="11"/>
      <c r="K953" s="11"/>
      <c r="M953" s="328">
        <v>3</v>
      </c>
      <c r="N953" s="69"/>
      <c r="P953" s="225">
        <v>22.858333333333334</v>
      </c>
      <c r="Q953" s="225"/>
      <c r="R953" s="225">
        <v>20.074999999999999</v>
      </c>
      <c r="S953" s="223"/>
      <c r="T953" s="223">
        <v>18.522000000000002</v>
      </c>
      <c r="U953" s="223"/>
      <c r="V953" s="223">
        <v>11.319000000000001</v>
      </c>
      <c r="W953" s="11"/>
      <c r="Y953" s="225">
        <v>137.15</v>
      </c>
      <c r="Z953" s="225">
        <v>137.15</v>
      </c>
      <c r="AB953" s="11"/>
      <c r="AC953" s="11"/>
      <c r="AD953" s="11"/>
      <c r="AE953" s="4"/>
      <c r="AF953" s="4"/>
    </row>
    <row r="954" spans="1:32" x14ac:dyDescent="0.2">
      <c r="A954" s="55"/>
      <c r="B954" s="11"/>
      <c r="C954" s="238" t="s">
        <v>478</v>
      </c>
      <c r="D954" s="238"/>
      <c r="E954" s="288">
        <v>8343</v>
      </c>
      <c r="F954" s="11"/>
      <c r="G954" s="11"/>
      <c r="H954" s="11"/>
      <c r="I954" s="11"/>
      <c r="J954" s="11"/>
      <c r="K954" s="11"/>
      <c r="M954" s="328">
        <v>2</v>
      </c>
      <c r="N954" s="69"/>
      <c r="P954" s="225">
        <v>33.619999999999997</v>
      </c>
      <c r="Q954" s="225"/>
      <c r="R954" s="225">
        <v>32.605000000000004</v>
      </c>
      <c r="S954" s="223"/>
      <c r="T954" s="223">
        <v>29.841000000000001</v>
      </c>
      <c r="U954" s="223"/>
      <c r="V954" s="223">
        <v>29.841000000000001</v>
      </c>
      <c r="W954" s="11"/>
      <c r="Y954" s="225">
        <v>134.47999999999999</v>
      </c>
      <c r="Z954" s="225">
        <v>134.47999999999999</v>
      </c>
      <c r="AB954" s="11"/>
      <c r="AC954" s="11"/>
      <c r="AD954" s="11"/>
      <c r="AE954" s="4"/>
      <c r="AF954" s="4"/>
    </row>
    <row r="955" spans="1:32" x14ac:dyDescent="0.2">
      <c r="A955" s="55"/>
      <c r="B955" s="11"/>
      <c r="C955" s="238" t="s">
        <v>478</v>
      </c>
      <c r="D955" s="238"/>
      <c r="E955" s="288">
        <v>8344</v>
      </c>
      <c r="F955" s="11"/>
      <c r="G955" s="11"/>
      <c r="H955" s="11"/>
      <c r="I955" s="11"/>
      <c r="J955" s="11"/>
      <c r="K955" s="11"/>
      <c r="M955" s="328">
        <v>1</v>
      </c>
      <c r="N955" s="69"/>
      <c r="P955" s="225">
        <v>31.32</v>
      </c>
      <c r="Q955" s="225"/>
      <c r="R955" s="225">
        <v>31.32</v>
      </c>
      <c r="S955" s="223"/>
      <c r="T955" s="223">
        <v>27.783000000000001</v>
      </c>
      <c r="U955" s="223"/>
      <c r="V955" s="223">
        <v>27.783000000000001</v>
      </c>
      <c r="W955" s="11"/>
      <c r="Y955" s="225">
        <v>62.64</v>
      </c>
      <c r="Z955" s="225">
        <v>62.64</v>
      </c>
      <c r="AB955" s="11"/>
      <c r="AC955" s="11"/>
      <c r="AD955" s="11"/>
      <c r="AE955" s="4"/>
      <c r="AF955" s="4"/>
    </row>
    <row r="956" spans="1:32" x14ac:dyDescent="0.2">
      <c r="A956" s="55"/>
      <c r="B956" s="11"/>
      <c r="C956" s="238" t="s">
        <v>478</v>
      </c>
      <c r="D956" s="238"/>
      <c r="E956" s="288">
        <v>8360</v>
      </c>
      <c r="F956" s="11"/>
      <c r="G956" s="11"/>
      <c r="H956" s="11"/>
      <c r="I956" s="11"/>
      <c r="J956" s="11"/>
      <c r="K956" s="11"/>
      <c r="M956" s="328">
        <v>1</v>
      </c>
      <c r="N956" s="69"/>
      <c r="P956" s="225">
        <v>6.4050000000000002</v>
      </c>
      <c r="Q956" s="225"/>
      <c r="R956" s="225">
        <v>6.4049999999999994</v>
      </c>
      <c r="S956" s="223"/>
      <c r="T956" s="223">
        <v>1.0289999999999999</v>
      </c>
      <c r="U956" s="223"/>
      <c r="V956" s="223">
        <v>1.0289999999999999</v>
      </c>
      <c r="W956" s="11"/>
      <c r="Y956" s="225">
        <v>12.81</v>
      </c>
      <c r="Z956" s="225">
        <v>12.81</v>
      </c>
      <c r="AB956" s="11"/>
      <c r="AC956" s="11"/>
      <c r="AD956" s="11"/>
      <c r="AE956" s="4"/>
      <c r="AF956" s="4"/>
    </row>
    <row r="957" spans="1:32" x14ac:dyDescent="0.2">
      <c r="A957" s="55"/>
      <c r="B957" s="11"/>
      <c r="C957" s="238" t="s">
        <v>740</v>
      </c>
      <c r="D957" s="238"/>
      <c r="E957" s="288">
        <v>8322</v>
      </c>
      <c r="F957" s="11"/>
      <c r="G957" s="11"/>
      <c r="H957" s="11"/>
      <c r="I957" s="11"/>
      <c r="J957" s="11"/>
      <c r="K957" s="11"/>
      <c r="M957" s="328">
        <v>1</v>
      </c>
      <c r="N957" s="69"/>
      <c r="P957" s="225">
        <v>48.875</v>
      </c>
      <c r="Q957" s="225"/>
      <c r="R957" s="225">
        <v>44.945</v>
      </c>
      <c r="S957" s="223"/>
      <c r="T957" s="223">
        <v>36.529499999999999</v>
      </c>
      <c r="U957" s="223"/>
      <c r="V957" s="223">
        <v>36.529499999999999</v>
      </c>
      <c r="W957" s="11"/>
      <c r="Y957" s="225">
        <v>195.5</v>
      </c>
      <c r="Z957" s="225">
        <v>174.14</v>
      </c>
      <c r="AB957" s="11"/>
      <c r="AC957" s="11"/>
      <c r="AD957" s="11"/>
      <c r="AE957" s="4"/>
      <c r="AF957" s="4"/>
    </row>
    <row r="958" spans="1:32" x14ac:dyDescent="0.2">
      <c r="A958" s="55"/>
      <c r="B958" s="11"/>
      <c r="C958" s="238" t="s">
        <v>601</v>
      </c>
      <c r="D958" s="238"/>
      <c r="E958" s="288">
        <v>8205</v>
      </c>
      <c r="F958" s="11"/>
      <c r="G958" s="11"/>
      <c r="H958" s="11"/>
      <c r="I958" s="11"/>
      <c r="J958" s="11"/>
      <c r="K958" s="11"/>
      <c r="M958" s="328">
        <v>11</v>
      </c>
      <c r="N958" s="69"/>
      <c r="P958" s="225">
        <v>44.610500000000002</v>
      </c>
      <c r="Q958" s="225"/>
      <c r="R958" s="225">
        <v>40.33</v>
      </c>
      <c r="S958" s="223"/>
      <c r="T958" s="223">
        <v>41.3658</v>
      </c>
      <c r="U958" s="223"/>
      <c r="V958" s="223">
        <v>41.16</v>
      </c>
      <c r="W958" s="11"/>
      <c r="Y958" s="225">
        <v>892.21</v>
      </c>
      <c r="Z958" s="225">
        <v>892.20999999999992</v>
      </c>
      <c r="AB958" s="11"/>
      <c r="AC958" s="11"/>
      <c r="AD958" s="11"/>
      <c r="AE958" s="4"/>
      <c r="AF958" s="4"/>
    </row>
    <row r="959" spans="1:32" x14ac:dyDescent="0.2">
      <c r="A959" s="55"/>
      <c r="B959" s="11"/>
      <c r="C959" s="238" t="s">
        <v>601</v>
      </c>
      <c r="D959" s="238"/>
      <c r="E959" s="288">
        <v>8215</v>
      </c>
      <c r="F959" s="11"/>
      <c r="G959" s="11"/>
      <c r="H959" s="11"/>
      <c r="I959" s="11"/>
      <c r="J959" s="11"/>
      <c r="K959" s="11"/>
      <c r="M959" s="328">
        <v>89</v>
      </c>
      <c r="N959" s="69"/>
      <c r="P959" s="225">
        <v>15.202500000000001</v>
      </c>
      <c r="Q959" s="225"/>
      <c r="R959" s="225">
        <v>14.355</v>
      </c>
      <c r="S959" s="223"/>
      <c r="T959" s="223">
        <v>10.29</v>
      </c>
      <c r="U959" s="223"/>
      <c r="V959" s="223">
        <v>10.29</v>
      </c>
      <c r="W959" s="11"/>
      <c r="Y959" s="225">
        <v>60.81</v>
      </c>
      <c r="Z959" s="225">
        <v>60.81</v>
      </c>
      <c r="AB959" s="11"/>
      <c r="AC959" s="11"/>
      <c r="AD959" s="11"/>
      <c r="AE959" s="4"/>
      <c r="AF959" s="4"/>
    </row>
    <row r="960" spans="1:32" x14ac:dyDescent="0.2">
      <c r="A960" s="55"/>
      <c r="B960" s="11"/>
      <c r="C960" s="238" t="s">
        <v>741</v>
      </c>
      <c r="D960" s="238"/>
      <c r="E960" s="288">
        <v>8205</v>
      </c>
      <c r="F960" s="11"/>
      <c r="G960" s="11"/>
      <c r="H960" s="11"/>
      <c r="I960" s="11"/>
      <c r="J960" s="11"/>
      <c r="K960" s="11"/>
      <c r="M960" s="328">
        <v>1</v>
      </c>
      <c r="N960" s="69"/>
      <c r="P960" s="225">
        <v>40.93</v>
      </c>
      <c r="Q960" s="225"/>
      <c r="R960" s="225">
        <v>40.93</v>
      </c>
      <c r="S960" s="223"/>
      <c r="T960" s="223">
        <v>38.073</v>
      </c>
      <c r="U960" s="223"/>
      <c r="V960" s="223">
        <v>38.073</v>
      </c>
      <c r="W960" s="11"/>
      <c r="Y960" s="225">
        <v>81.86</v>
      </c>
      <c r="Z960" s="225">
        <v>81.86</v>
      </c>
      <c r="AB960" s="11"/>
      <c r="AC960" s="11"/>
      <c r="AD960" s="11"/>
      <c r="AE960" s="4"/>
      <c r="AF960" s="4"/>
    </row>
    <row r="961" spans="1:32" x14ac:dyDescent="0.2">
      <c r="A961" s="55"/>
      <c r="B961" s="11"/>
      <c r="C961" s="238" t="s">
        <v>479</v>
      </c>
      <c r="D961" s="238"/>
      <c r="E961" s="288">
        <v>8201</v>
      </c>
      <c r="F961" s="11"/>
      <c r="G961" s="11"/>
      <c r="H961" s="11"/>
      <c r="I961" s="11"/>
      <c r="J961" s="11"/>
      <c r="K961" s="11"/>
      <c r="M961" s="328">
        <v>14</v>
      </c>
      <c r="N961" s="69"/>
      <c r="P961" s="225">
        <v>26.818189655172414</v>
      </c>
      <c r="Q961" s="225"/>
      <c r="R961" s="225">
        <v>24.297499999999999</v>
      </c>
      <c r="S961" s="223"/>
      <c r="T961" s="223">
        <v>23.046637931034482</v>
      </c>
      <c r="U961" s="223"/>
      <c r="V961" s="223">
        <v>22.638000000000002</v>
      </c>
      <c r="W961" s="11"/>
      <c r="Y961" s="225">
        <v>1008.03</v>
      </c>
      <c r="Z961" s="225">
        <v>1015.57</v>
      </c>
      <c r="AB961" s="11"/>
      <c r="AC961" s="11"/>
      <c r="AD961" s="11"/>
      <c r="AE961" s="4"/>
      <c r="AF961" s="4"/>
    </row>
    <row r="962" spans="1:32" x14ac:dyDescent="0.2">
      <c r="A962" s="55"/>
      <c r="B962" s="11"/>
      <c r="C962" s="238" t="s">
        <v>479</v>
      </c>
      <c r="D962" s="238"/>
      <c r="E962" s="288">
        <v>8205</v>
      </c>
      <c r="F962" s="11"/>
      <c r="G962" s="11"/>
      <c r="H962" s="11"/>
      <c r="I962" s="11"/>
      <c r="J962" s="11"/>
      <c r="K962" s="11"/>
      <c r="M962" s="328">
        <v>10320</v>
      </c>
      <c r="N962" s="69"/>
      <c r="P962" s="225">
        <v>49.045777669079563</v>
      </c>
      <c r="Q962" s="225"/>
      <c r="R962" s="225">
        <v>47.921341463414628</v>
      </c>
      <c r="S962" s="223"/>
      <c r="T962" s="223">
        <v>46.404635835730311</v>
      </c>
      <c r="U962" s="223"/>
      <c r="V962" s="223">
        <v>46.154414634146349</v>
      </c>
      <c r="W962" s="11"/>
      <c r="Y962" s="225">
        <v>1280063.8000000005</v>
      </c>
      <c r="Z962" s="225">
        <v>1309755.8400000015</v>
      </c>
      <c r="AB962" s="11"/>
      <c r="AC962" s="11"/>
      <c r="AD962" s="11"/>
      <c r="AE962" s="4"/>
      <c r="AF962" s="4"/>
    </row>
    <row r="963" spans="1:32" x14ac:dyDescent="0.2">
      <c r="A963" s="55"/>
      <c r="B963" s="11"/>
      <c r="C963" s="238" t="s">
        <v>479</v>
      </c>
      <c r="D963" s="238"/>
      <c r="E963" s="288">
        <v>8213</v>
      </c>
      <c r="F963" s="11"/>
      <c r="G963" s="11"/>
      <c r="H963" s="11"/>
      <c r="I963" s="11"/>
      <c r="J963" s="11"/>
      <c r="K963" s="11"/>
      <c r="M963" s="328">
        <v>23</v>
      </c>
      <c r="N963" s="69"/>
      <c r="P963" s="225">
        <v>51.342857142857142</v>
      </c>
      <c r="Q963" s="225"/>
      <c r="R963" s="225">
        <v>41.53</v>
      </c>
      <c r="S963" s="223"/>
      <c r="T963" s="223">
        <v>44.982000000000006</v>
      </c>
      <c r="U963" s="223"/>
      <c r="V963" s="223">
        <v>41.674499999999995</v>
      </c>
      <c r="W963" s="11"/>
      <c r="Y963" s="225">
        <v>1437.6</v>
      </c>
      <c r="Z963" s="225">
        <v>1344.1100000000001</v>
      </c>
      <c r="AB963" s="11"/>
      <c r="AC963" s="11"/>
      <c r="AD963" s="11"/>
      <c r="AE963" s="4"/>
      <c r="AF963" s="4"/>
    </row>
    <row r="964" spans="1:32" x14ac:dyDescent="0.2">
      <c r="A964" s="55"/>
      <c r="B964" s="11"/>
      <c r="C964" s="238" t="s">
        <v>479</v>
      </c>
      <c r="D964" s="238"/>
      <c r="E964" s="288">
        <v>8215</v>
      </c>
      <c r="F964" s="11"/>
      <c r="G964" s="11"/>
      <c r="H964" s="11"/>
      <c r="I964" s="11"/>
      <c r="J964" s="11"/>
      <c r="K964" s="11"/>
      <c r="M964" s="328">
        <v>159</v>
      </c>
      <c r="N964" s="69"/>
      <c r="P964" s="225">
        <v>52.053656716417905</v>
      </c>
      <c r="Q964" s="225"/>
      <c r="R964" s="225">
        <v>43.08</v>
      </c>
      <c r="S964" s="223"/>
      <c r="T964" s="223">
        <v>43.448402985074623</v>
      </c>
      <c r="U964" s="223"/>
      <c r="V964" s="223">
        <v>42.189</v>
      </c>
      <c r="W964" s="11"/>
      <c r="Y964" s="225">
        <v>13950.38</v>
      </c>
      <c r="Z964" s="225">
        <v>12397.379999999997</v>
      </c>
      <c r="AB964" s="11"/>
      <c r="AC964" s="11"/>
      <c r="AD964" s="11"/>
      <c r="AE964" s="4"/>
      <c r="AF964" s="4"/>
    </row>
    <row r="965" spans="1:32" x14ac:dyDescent="0.2">
      <c r="A965" s="55"/>
      <c r="B965" s="11"/>
      <c r="C965" s="238" t="s">
        <v>479</v>
      </c>
      <c r="D965" s="238"/>
      <c r="E965" s="288">
        <v>8231</v>
      </c>
      <c r="F965" s="11"/>
      <c r="G965" s="11"/>
      <c r="H965" s="11"/>
      <c r="I965" s="11"/>
      <c r="J965" s="11"/>
      <c r="K965" s="11"/>
      <c r="M965" s="328">
        <v>3</v>
      </c>
      <c r="N965" s="69"/>
      <c r="P965" s="225">
        <v>136.3775</v>
      </c>
      <c r="Q965" s="225"/>
      <c r="R965" s="225">
        <v>133.07499999999999</v>
      </c>
      <c r="S965" s="223"/>
      <c r="T965" s="223">
        <v>137.3715</v>
      </c>
      <c r="U965" s="223"/>
      <c r="V965" s="223">
        <v>137.3715</v>
      </c>
      <c r="W965" s="11"/>
      <c r="Y965" s="225">
        <v>545.51</v>
      </c>
      <c r="Z965" s="225">
        <v>545.51</v>
      </c>
      <c r="AB965" s="11"/>
      <c r="AC965" s="11"/>
      <c r="AD965" s="11"/>
      <c r="AE965" s="4"/>
      <c r="AF965" s="4"/>
    </row>
    <row r="966" spans="1:32" x14ac:dyDescent="0.2">
      <c r="A966" s="55"/>
      <c r="B966" s="11"/>
      <c r="C966" s="238" t="s">
        <v>479</v>
      </c>
      <c r="D966" s="238"/>
      <c r="E966" s="288">
        <v>8240</v>
      </c>
      <c r="F966" s="11"/>
      <c r="G966" s="11"/>
      <c r="H966" s="11"/>
      <c r="I966" s="11"/>
      <c r="J966" s="11"/>
      <c r="K966" s="11"/>
      <c r="M966" s="328">
        <v>27</v>
      </c>
      <c r="N966" s="69"/>
      <c r="P966" s="225">
        <v>53.755652173913049</v>
      </c>
      <c r="Q966" s="225"/>
      <c r="R966" s="225">
        <v>45.53</v>
      </c>
      <c r="S966" s="223"/>
      <c r="T966" s="223">
        <v>46.752391304347832</v>
      </c>
      <c r="U966" s="223"/>
      <c r="V966" s="223">
        <v>41.16</v>
      </c>
      <c r="W966" s="11"/>
      <c r="Y966" s="225">
        <v>2472.7600000000002</v>
      </c>
      <c r="Z966" s="225">
        <v>2326.9500000000003</v>
      </c>
      <c r="AB966" s="11"/>
      <c r="AC966" s="11"/>
      <c r="AD966" s="11"/>
      <c r="AE966" s="4"/>
      <c r="AF966" s="4"/>
    </row>
    <row r="967" spans="1:32" x14ac:dyDescent="0.2">
      <c r="A967" s="55"/>
      <c r="B967" s="11"/>
      <c r="C967" s="238" t="s">
        <v>479</v>
      </c>
      <c r="D967" s="238"/>
      <c r="E967" s="288">
        <v>8759</v>
      </c>
      <c r="F967" s="11"/>
      <c r="G967" s="11"/>
      <c r="H967" s="11"/>
      <c r="I967" s="11"/>
      <c r="J967" s="11"/>
      <c r="K967" s="11"/>
      <c r="M967" s="328">
        <v>1</v>
      </c>
      <c r="N967" s="69"/>
      <c r="P967" s="225">
        <v>10.5</v>
      </c>
      <c r="Q967" s="225"/>
      <c r="R967" s="225">
        <v>10.5</v>
      </c>
      <c r="S967" s="223"/>
      <c r="T967" s="223">
        <v>0</v>
      </c>
      <c r="U967" s="223"/>
      <c r="V967" s="223">
        <v>0</v>
      </c>
      <c r="W967" s="11"/>
      <c r="Y967" s="225">
        <v>10.5</v>
      </c>
      <c r="Z967" s="225">
        <v>10.5</v>
      </c>
      <c r="AB967" s="11"/>
      <c r="AC967" s="11"/>
      <c r="AD967" s="11"/>
      <c r="AE967" s="4"/>
      <c r="AF967" s="4"/>
    </row>
    <row r="968" spans="1:32" x14ac:dyDescent="0.2">
      <c r="A968" s="55"/>
      <c r="B968" s="11"/>
      <c r="C968" s="238" t="s">
        <v>480</v>
      </c>
      <c r="D968" s="238"/>
      <c r="E968" s="288">
        <v>8026</v>
      </c>
      <c r="F968" s="11"/>
      <c r="G968" s="11"/>
      <c r="H968" s="11"/>
      <c r="I968" s="11"/>
      <c r="J968" s="11"/>
      <c r="K968" s="11"/>
      <c r="M968" s="328">
        <v>811</v>
      </c>
      <c r="N968" s="69"/>
      <c r="P968" s="225">
        <v>57.887600770598695</v>
      </c>
      <c r="Q968" s="225"/>
      <c r="R968" s="225">
        <v>53.102499999999999</v>
      </c>
      <c r="S968" s="223"/>
      <c r="T968" s="223">
        <v>53.183249851807957</v>
      </c>
      <c r="U968" s="223"/>
      <c r="V968" s="223">
        <v>50.420999999999999</v>
      </c>
      <c r="W968" s="11"/>
      <c r="Y968" s="225">
        <v>84734.64</v>
      </c>
      <c r="Z968" s="225">
        <v>80086.23000000004</v>
      </c>
      <c r="AB968" s="11"/>
      <c r="AC968" s="11"/>
      <c r="AD968" s="11"/>
      <c r="AE968" s="4"/>
      <c r="AF968" s="4"/>
    </row>
    <row r="969" spans="1:32" x14ac:dyDescent="0.2">
      <c r="A969" s="55"/>
      <c r="B969" s="11"/>
      <c r="C969" s="238" t="s">
        <v>480</v>
      </c>
      <c r="D969" s="238"/>
      <c r="E969" s="288">
        <v>8027</v>
      </c>
      <c r="F969" s="11"/>
      <c r="G969" s="11"/>
      <c r="H969" s="11"/>
      <c r="I969" s="11"/>
      <c r="J969" s="11"/>
      <c r="K969" s="11"/>
      <c r="M969" s="328">
        <v>1</v>
      </c>
      <c r="N969" s="69"/>
      <c r="P969" s="225">
        <v>19.920000000000002</v>
      </c>
      <c r="Q969" s="225"/>
      <c r="R969" s="225">
        <v>19.920000000000002</v>
      </c>
      <c r="S969" s="223"/>
      <c r="T969" s="223">
        <v>15.435</v>
      </c>
      <c r="U969" s="223"/>
      <c r="V969" s="223">
        <v>15.435</v>
      </c>
      <c r="W969" s="11"/>
      <c r="Y969" s="225">
        <v>39.840000000000003</v>
      </c>
      <c r="Z969" s="225">
        <v>39.840000000000003</v>
      </c>
      <c r="AB969" s="11"/>
      <c r="AC969" s="11"/>
      <c r="AD969" s="11"/>
      <c r="AE969" s="4"/>
      <c r="AF969" s="4"/>
    </row>
    <row r="970" spans="1:32" x14ac:dyDescent="0.2">
      <c r="A970" s="55"/>
      <c r="B970" s="11"/>
      <c r="C970" s="238" t="s">
        <v>481</v>
      </c>
      <c r="D970" s="238"/>
      <c r="E970" s="288">
        <v>8027</v>
      </c>
      <c r="F970" s="11"/>
      <c r="G970" s="11"/>
      <c r="H970" s="11"/>
      <c r="I970" s="11"/>
      <c r="J970" s="11"/>
      <c r="K970" s="11"/>
      <c r="M970" s="328">
        <v>1120</v>
      </c>
      <c r="N970" s="69"/>
      <c r="P970" s="225">
        <v>28.320977147693611</v>
      </c>
      <c r="Q970" s="225"/>
      <c r="R970" s="225">
        <v>26.988999999999997</v>
      </c>
      <c r="S970" s="223"/>
      <c r="T970" s="223">
        <v>23.736119509098621</v>
      </c>
      <c r="U970" s="223"/>
      <c r="V970" s="223">
        <v>23.049600000000002</v>
      </c>
      <c r="W970" s="11"/>
      <c r="Y970" s="225">
        <v>91370.32</v>
      </c>
      <c r="Z970" s="225">
        <v>85910.150000000038</v>
      </c>
      <c r="AB970" s="11"/>
      <c r="AC970" s="11"/>
      <c r="AD970" s="11"/>
      <c r="AE970" s="4"/>
      <c r="AF970" s="4"/>
    </row>
    <row r="971" spans="1:32" x14ac:dyDescent="0.2">
      <c r="A971" s="55"/>
      <c r="B971" s="11"/>
      <c r="C971" s="238" t="s">
        <v>482</v>
      </c>
      <c r="D971" s="238"/>
      <c r="E971" s="288">
        <v>8020</v>
      </c>
      <c r="F971" s="11"/>
      <c r="G971" s="11"/>
      <c r="H971" s="11"/>
      <c r="I971" s="11"/>
      <c r="J971" s="11"/>
      <c r="K971" s="11"/>
      <c r="M971" s="328">
        <v>6</v>
      </c>
      <c r="N971" s="69"/>
      <c r="P971" s="225">
        <v>22.908888888888889</v>
      </c>
      <c r="Q971" s="225"/>
      <c r="R971" s="225">
        <v>19.809999999999999</v>
      </c>
      <c r="S971" s="223"/>
      <c r="T971" s="223">
        <v>17.378666666666664</v>
      </c>
      <c r="U971" s="223"/>
      <c r="V971" s="223">
        <v>9.2609999999999992</v>
      </c>
      <c r="W971" s="11"/>
      <c r="Y971" s="225">
        <v>206.18</v>
      </c>
      <c r="Z971" s="225">
        <v>206.18</v>
      </c>
      <c r="AB971" s="11"/>
      <c r="AC971" s="11"/>
      <c r="AD971" s="11"/>
      <c r="AE971" s="4"/>
      <c r="AF971" s="4"/>
    </row>
    <row r="972" spans="1:32" x14ac:dyDescent="0.2">
      <c r="A972" s="55"/>
      <c r="B972" s="11"/>
      <c r="C972" s="238" t="s">
        <v>482</v>
      </c>
      <c r="D972" s="238"/>
      <c r="E972" s="288">
        <v>8028</v>
      </c>
      <c r="F972" s="11"/>
      <c r="G972" s="11"/>
      <c r="H972" s="11"/>
      <c r="I972" s="11"/>
      <c r="J972" s="11"/>
      <c r="K972" s="11"/>
      <c r="M972" s="328">
        <v>6129</v>
      </c>
      <c r="N972" s="69"/>
      <c r="P972" s="225">
        <v>40.610202295204211</v>
      </c>
      <c r="Q972" s="225"/>
      <c r="R972" s="225">
        <v>40.123414634146343</v>
      </c>
      <c r="S972" s="223"/>
      <c r="T972" s="223">
        <v>37.363087020081529</v>
      </c>
      <c r="U972" s="223"/>
      <c r="V972" s="223">
        <v>37.05654878048778</v>
      </c>
      <c r="W972" s="11"/>
      <c r="Y972" s="225">
        <v>613878.80999999971</v>
      </c>
      <c r="Z972" s="225">
        <v>602741.06999999634</v>
      </c>
      <c r="AB972" s="11"/>
      <c r="AC972" s="11"/>
      <c r="AD972" s="11"/>
      <c r="AE972" s="4"/>
      <c r="AF972" s="4"/>
    </row>
    <row r="973" spans="1:32" x14ac:dyDescent="0.2">
      <c r="A973" s="55"/>
      <c r="B973" s="11"/>
      <c r="C973" s="238" t="s">
        <v>482</v>
      </c>
      <c r="D973" s="238"/>
      <c r="E973" s="288">
        <v>8062</v>
      </c>
      <c r="F973" s="11"/>
      <c r="G973" s="11"/>
      <c r="H973" s="11"/>
      <c r="I973" s="11"/>
      <c r="J973" s="11"/>
      <c r="K973" s="11"/>
      <c r="M973" s="328">
        <v>4</v>
      </c>
      <c r="N973" s="69"/>
      <c r="P973" s="225">
        <v>33.15625</v>
      </c>
      <c r="Q973" s="225"/>
      <c r="R973" s="225">
        <v>28.835000000000001</v>
      </c>
      <c r="S973" s="223"/>
      <c r="T973" s="223">
        <v>24.695999999999998</v>
      </c>
      <c r="U973" s="223"/>
      <c r="V973" s="223">
        <v>24.1815</v>
      </c>
      <c r="W973" s="11"/>
      <c r="Y973" s="225">
        <v>265.25</v>
      </c>
      <c r="Z973" s="225">
        <v>223.52</v>
      </c>
      <c r="AB973" s="11"/>
      <c r="AC973" s="11"/>
      <c r="AD973" s="11"/>
      <c r="AE973" s="4"/>
      <c r="AF973" s="4"/>
    </row>
    <row r="974" spans="1:32" x14ac:dyDescent="0.2">
      <c r="A974" s="55"/>
      <c r="B974" s="11"/>
      <c r="C974" s="238" t="s">
        <v>482</v>
      </c>
      <c r="D974" s="238"/>
      <c r="E974" s="288">
        <v>8071</v>
      </c>
      <c r="F974" s="11"/>
      <c r="G974" s="11"/>
      <c r="H974" s="11"/>
      <c r="I974" s="11"/>
      <c r="J974" s="11"/>
      <c r="K974" s="11"/>
      <c r="M974" s="328">
        <v>6</v>
      </c>
      <c r="N974" s="69"/>
      <c r="P974" s="225">
        <v>67.689166666666665</v>
      </c>
      <c r="Q974" s="225"/>
      <c r="R974" s="225">
        <v>62.56</v>
      </c>
      <c r="S974" s="223"/>
      <c r="T974" s="223">
        <v>60.724499999999999</v>
      </c>
      <c r="U974" s="223"/>
      <c r="V974" s="223">
        <v>57.624000000000002</v>
      </c>
      <c r="W974" s="11"/>
      <c r="Y974" s="225">
        <v>812.27</v>
      </c>
      <c r="Z974" s="225">
        <v>817.16000000000008</v>
      </c>
      <c r="AB974" s="11"/>
      <c r="AC974" s="11"/>
      <c r="AD974" s="11"/>
      <c r="AE974" s="4"/>
      <c r="AF974" s="4"/>
    </row>
    <row r="975" spans="1:32" x14ac:dyDescent="0.2">
      <c r="A975" s="55"/>
      <c r="B975" s="11"/>
      <c r="C975" s="238" t="s">
        <v>482</v>
      </c>
      <c r="D975" s="238"/>
      <c r="E975" s="288">
        <v>8208</v>
      </c>
      <c r="F975" s="11"/>
      <c r="G975" s="11"/>
      <c r="H975" s="11"/>
      <c r="I975" s="11"/>
      <c r="J975" s="11"/>
      <c r="K975" s="11"/>
      <c r="M975" s="328">
        <v>6</v>
      </c>
      <c r="N975" s="69"/>
      <c r="P975" s="225">
        <v>35.351666666666667</v>
      </c>
      <c r="Q975" s="225"/>
      <c r="R975" s="225">
        <v>35.07</v>
      </c>
      <c r="S975" s="223"/>
      <c r="T975" s="223">
        <v>32.585000000000001</v>
      </c>
      <c r="U975" s="223"/>
      <c r="V975" s="223">
        <v>30.87</v>
      </c>
      <c r="W975" s="11"/>
      <c r="Y975" s="225">
        <v>424.22</v>
      </c>
      <c r="Z975" s="225">
        <v>424.21999999999997</v>
      </c>
      <c r="AB975" s="11"/>
      <c r="AC975" s="11"/>
      <c r="AD975" s="11"/>
      <c r="AE975" s="4"/>
      <c r="AF975" s="4"/>
    </row>
    <row r="976" spans="1:32" x14ac:dyDescent="0.2">
      <c r="A976" s="55"/>
      <c r="B976" s="11"/>
      <c r="C976" s="238" t="s">
        <v>482</v>
      </c>
      <c r="D976" s="238"/>
      <c r="E976" s="288">
        <v>8312</v>
      </c>
      <c r="F976" s="11"/>
      <c r="G976" s="11"/>
      <c r="H976" s="11"/>
      <c r="I976" s="11"/>
      <c r="J976" s="11"/>
      <c r="K976" s="11"/>
      <c r="M976" s="328">
        <v>1</v>
      </c>
      <c r="N976" s="69"/>
      <c r="P976" s="225">
        <v>0</v>
      </c>
      <c r="Q976" s="225"/>
      <c r="R976" s="225">
        <v>0</v>
      </c>
      <c r="S976" s="223"/>
      <c r="T976" s="223">
        <v>0</v>
      </c>
      <c r="U976" s="223"/>
      <c r="V976" s="223">
        <v>0</v>
      </c>
      <c r="W976" s="11"/>
      <c r="Y976" s="225">
        <v>0</v>
      </c>
      <c r="Z976" s="225">
        <v>0</v>
      </c>
      <c r="AB976" s="11"/>
      <c r="AC976" s="11"/>
      <c r="AD976" s="11"/>
      <c r="AE976" s="4"/>
      <c r="AF976" s="4"/>
    </row>
    <row r="977" spans="1:32" x14ac:dyDescent="0.2">
      <c r="A977" s="55"/>
      <c r="B977" s="11"/>
      <c r="C977" s="238" t="s">
        <v>482</v>
      </c>
      <c r="D977" s="238"/>
      <c r="E977" s="288">
        <v>8343</v>
      </c>
      <c r="F977" s="11"/>
      <c r="G977" s="11"/>
      <c r="H977" s="11"/>
      <c r="I977" s="11"/>
      <c r="J977" s="11"/>
      <c r="K977" s="11"/>
      <c r="M977" s="328">
        <v>1</v>
      </c>
      <c r="N977" s="69"/>
      <c r="P977" s="225">
        <v>69.47</v>
      </c>
      <c r="Q977" s="225"/>
      <c r="R977" s="225">
        <v>69.47</v>
      </c>
      <c r="S977" s="223"/>
      <c r="T977" s="223">
        <v>67.914000000000001</v>
      </c>
      <c r="U977" s="223"/>
      <c r="V977" s="223">
        <v>67.914000000000001</v>
      </c>
      <c r="W977" s="11"/>
      <c r="Y977" s="225">
        <v>138.94</v>
      </c>
      <c r="Z977" s="225">
        <v>138.94</v>
      </c>
      <c r="AB977" s="11"/>
      <c r="AC977" s="11"/>
      <c r="AD977" s="11"/>
      <c r="AE977" s="4"/>
      <c r="AF977" s="4"/>
    </row>
    <row r="978" spans="1:32" x14ac:dyDescent="0.2">
      <c r="A978" s="55"/>
      <c r="B978" s="11"/>
      <c r="C978" s="238" t="s">
        <v>483</v>
      </c>
      <c r="D978" s="238"/>
      <c r="E978" s="288">
        <v>8012</v>
      </c>
      <c r="F978" s="11"/>
      <c r="G978" s="11"/>
      <c r="H978" s="11"/>
      <c r="I978" s="11"/>
      <c r="J978" s="11"/>
      <c r="K978" s="11"/>
      <c r="M978" s="328">
        <v>2</v>
      </c>
      <c r="N978" s="69"/>
      <c r="P978" s="225">
        <v>43.465000000000003</v>
      </c>
      <c r="Q978" s="225"/>
      <c r="R978" s="225">
        <v>42.43</v>
      </c>
      <c r="S978" s="223"/>
      <c r="T978" s="223">
        <v>37.558499999999995</v>
      </c>
      <c r="U978" s="223"/>
      <c r="V978" s="223">
        <v>37.558499999999995</v>
      </c>
      <c r="W978" s="11"/>
      <c r="Y978" s="225">
        <v>173.86</v>
      </c>
      <c r="Z978" s="225">
        <v>163.84</v>
      </c>
      <c r="AB978" s="11"/>
      <c r="AC978" s="11"/>
      <c r="AD978" s="11"/>
      <c r="AE978" s="4"/>
      <c r="AF978" s="4"/>
    </row>
    <row r="979" spans="1:32" x14ac:dyDescent="0.2">
      <c r="A979" s="55"/>
      <c r="B979" s="11"/>
      <c r="C979" s="238" t="s">
        <v>483</v>
      </c>
      <c r="D979" s="238"/>
      <c r="E979" s="288">
        <v>8029</v>
      </c>
      <c r="F979" s="11"/>
      <c r="G979" s="11"/>
      <c r="H979" s="11"/>
      <c r="I979" s="11"/>
      <c r="J979" s="11"/>
      <c r="K979" s="11"/>
      <c r="M979" s="328">
        <v>1343</v>
      </c>
      <c r="N979" s="69"/>
      <c r="P979" s="225">
        <v>47.120688927943753</v>
      </c>
      <c r="Q979" s="225"/>
      <c r="R979" s="225">
        <v>42.06</v>
      </c>
      <c r="S979" s="223"/>
      <c r="T979" s="223">
        <v>42.229000351493937</v>
      </c>
      <c r="U979" s="223"/>
      <c r="V979" s="223">
        <v>40.131</v>
      </c>
      <c r="W979" s="11"/>
      <c r="Y979" s="225">
        <v>134058.35999999999</v>
      </c>
      <c r="Z979" s="225">
        <v>129699.16000000006</v>
      </c>
      <c r="AB979" s="11"/>
      <c r="AC979" s="11"/>
      <c r="AD979" s="11"/>
      <c r="AE979" s="4"/>
      <c r="AF979" s="4"/>
    </row>
    <row r="980" spans="1:32" x14ac:dyDescent="0.2">
      <c r="A980" s="55"/>
      <c r="B980" s="11"/>
      <c r="C980" s="238" t="s">
        <v>744</v>
      </c>
      <c r="D980" s="238"/>
      <c r="E980" s="288">
        <v>8021</v>
      </c>
      <c r="F980" s="11"/>
      <c r="G980" s="11"/>
      <c r="H980" s="11"/>
      <c r="I980" s="11"/>
      <c r="J980" s="11"/>
      <c r="K980" s="11"/>
      <c r="M980" s="328">
        <v>2</v>
      </c>
      <c r="N980" s="69"/>
      <c r="P980" s="225">
        <v>44.38</v>
      </c>
      <c r="Q980" s="225"/>
      <c r="R980" s="225">
        <v>44.379999999999995</v>
      </c>
      <c r="S980" s="223"/>
      <c r="T980" s="223">
        <v>41.16</v>
      </c>
      <c r="U980" s="223"/>
      <c r="V980" s="223">
        <v>41.16</v>
      </c>
      <c r="W980" s="11"/>
      <c r="Y980" s="225">
        <v>88.76</v>
      </c>
      <c r="Z980" s="225">
        <v>88.759999999999991</v>
      </c>
      <c r="AB980" s="11"/>
      <c r="AC980" s="11"/>
      <c r="AD980" s="11"/>
      <c r="AE980" s="4"/>
      <c r="AF980" s="4"/>
    </row>
    <row r="981" spans="1:32" x14ac:dyDescent="0.2">
      <c r="A981" s="55"/>
      <c r="B981" s="11"/>
      <c r="C981" s="238" t="s">
        <v>484</v>
      </c>
      <c r="D981" s="238"/>
      <c r="E981" s="288">
        <v>8012</v>
      </c>
      <c r="F981" s="11"/>
      <c r="G981" s="11"/>
      <c r="H981" s="11"/>
      <c r="I981" s="11"/>
      <c r="J981" s="11"/>
      <c r="K981" s="11"/>
      <c r="M981" s="328">
        <v>970</v>
      </c>
      <c r="N981" s="69"/>
      <c r="P981" s="225">
        <v>57.150826650215919</v>
      </c>
      <c r="Q981" s="225"/>
      <c r="R981" s="225">
        <v>51.81</v>
      </c>
      <c r="S981" s="223"/>
      <c r="T981" s="223">
        <v>56.195418877236314</v>
      </c>
      <c r="U981" s="223"/>
      <c r="V981" s="223">
        <v>52.478999999999999</v>
      </c>
      <c r="W981" s="11"/>
      <c r="Y981" s="225">
        <v>92641.49</v>
      </c>
      <c r="Z981" s="225">
        <v>96000.649999999849</v>
      </c>
      <c r="AB981" s="11"/>
      <c r="AC981" s="11"/>
      <c r="AD981" s="11"/>
      <c r="AE981" s="4"/>
      <c r="AF981" s="4"/>
    </row>
    <row r="982" spans="1:32" x14ac:dyDescent="0.2">
      <c r="A982" s="55"/>
      <c r="B982" s="11"/>
      <c r="C982" s="238" t="s">
        <v>484</v>
      </c>
      <c r="D982" s="238"/>
      <c r="E982" s="288">
        <v>8021</v>
      </c>
      <c r="F982" s="11"/>
      <c r="G982" s="11"/>
      <c r="H982" s="11"/>
      <c r="I982" s="11"/>
      <c r="J982" s="11"/>
      <c r="K982" s="11"/>
      <c r="M982" s="328">
        <v>682</v>
      </c>
      <c r="N982" s="69"/>
      <c r="P982" s="225">
        <v>50.554292307692307</v>
      </c>
      <c r="Q982" s="225"/>
      <c r="R982" s="225">
        <v>43.68</v>
      </c>
      <c r="S982" s="223"/>
      <c r="T982" s="223">
        <v>45.138687692307741</v>
      </c>
      <c r="U982" s="223"/>
      <c r="V982" s="223">
        <v>42.189</v>
      </c>
      <c r="W982" s="11"/>
      <c r="Y982" s="225">
        <v>65720.58</v>
      </c>
      <c r="Z982" s="225">
        <v>63501.359999999986</v>
      </c>
      <c r="AB982" s="11"/>
      <c r="AC982" s="11"/>
      <c r="AD982" s="11"/>
      <c r="AE982" s="4"/>
      <c r="AF982" s="4"/>
    </row>
    <row r="983" spans="1:32" x14ac:dyDescent="0.2">
      <c r="A983" s="55"/>
      <c r="B983" s="11"/>
      <c r="C983" s="238" t="s">
        <v>484</v>
      </c>
      <c r="D983" s="238"/>
      <c r="E983" s="288">
        <v>8029</v>
      </c>
      <c r="F983" s="11"/>
      <c r="G983" s="11"/>
      <c r="H983" s="11"/>
      <c r="I983" s="11"/>
      <c r="J983" s="11"/>
      <c r="K983" s="11"/>
      <c r="M983" s="328">
        <v>196</v>
      </c>
      <c r="N983" s="69"/>
      <c r="P983" s="225">
        <v>50.327173333333327</v>
      </c>
      <c r="Q983" s="225"/>
      <c r="R983" s="225">
        <v>46.93</v>
      </c>
      <c r="S983" s="223"/>
      <c r="T983" s="223">
        <v>44.090592000000036</v>
      </c>
      <c r="U983" s="223"/>
      <c r="V983" s="223">
        <v>43.218000000000004</v>
      </c>
      <c r="W983" s="11"/>
      <c r="Y983" s="225">
        <v>18872.689999999999</v>
      </c>
      <c r="Z983" s="225">
        <v>17906.780000000006</v>
      </c>
      <c r="AB983" s="11"/>
      <c r="AC983" s="11"/>
      <c r="AD983" s="11"/>
      <c r="AE983" s="4"/>
      <c r="AF983" s="4"/>
    </row>
    <row r="984" spans="1:32" x14ac:dyDescent="0.2">
      <c r="A984" s="55"/>
      <c r="B984" s="11"/>
      <c r="C984" s="238" t="s">
        <v>484</v>
      </c>
      <c r="D984" s="238"/>
      <c r="E984" s="288">
        <v>8081</v>
      </c>
      <c r="F984" s="11"/>
      <c r="G984" s="11"/>
      <c r="H984" s="11"/>
      <c r="I984" s="11"/>
      <c r="J984" s="11"/>
      <c r="K984" s="11"/>
      <c r="M984" s="328">
        <v>1307</v>
      </c>
      <c r="N984" s="69"/>
      <c r="P984" s="225">
        <v>68.793962421711896</v>
      </c>
      <c r="Q984" s="225"/>
      <c r="R984" s="225">
        <v>65</v>
      </c>
      <c r="S984" s="223"/>
      <c r="T984" s="223">
        <v>71.588205427974984</v>
      </c>
      <c r="U984" s="223"/>
      <c r="V984" s="223">
        <v>69.971999999999994</v>
      </c>
      <c r="W984" s="11"/>
      <c r="Y984" s="225">
        <v>164761.54</v>
      </c>
      <c r="Z984" s="225">
        <v>177437.6299999996</v>
      </c>
      <c r="AB984" s="11"/>
      <c r="AC984" s="11"/>
      <c r="AD984" s="11"/>
      <c r="AE984" s="4"/>
      <c r="AF984" s="4"/>
    </row>
    <row r="985" spans="1:32" x14ac:dyDescent="0.2">
      <c r="A985" s="55"/>
      <c r="B985" s="11"/>
      <c r="C985" s="238" t="s">
        <v>484</v>
      </c>
      <c r="D985" s="238"/>
      <c r="E985" s="288">
        <v>8083</v>
      </c>
      <c r="F985" s="11"/>
      <c r="G985" s="11"/>
      <c r="H985" s="11"/>
      <c r="I985" s="11"/>
      <c r="J985" s="11"/>
      <c r="K985" s="11"/>
      <c r="M985" s="328">
        <v>173</v>
      </c>
      <c r="N985" s="69"/>
      <c r="P985" s="225">
        <v>50.132192192192193</v>
      </c>
      <c r="Q985" s="225"/>
      <c r="R985" s="225">
        <v>43.55</v>
      </c>
      <c r="S985" s="223"/>
      <c r="T985" s="223">
        <v>41.086384384384417</v>
      </c>
      <c r="U985" s="223"/>
      <c r="V985" s="223">
        <v>39.101999999999997</v>
      </c>
      <c r="W985" s="11"/>
      <c r="Y985" s="225">
        <v>16694.02</v>
      </c>
      <c r="Z985" s="225">
        <v>15090.390000000003</v>
      </c>
      <c r="AB985" s="11"/>
      <c r="AC985" s="11"/>
      <c r="AD985" s="11"/>
      <c r="AE985" s="4"/>
      <c r="AF985" s="4"/>
    </row>
    <row r="986" spans="1:32" x14ac:dyDescent="0.2">
      <c r="A986" s="55"/>
      <c r="B986" s="11"/>
      <c r="C986" s="238" t="s">
        <v>485</v>
      </c>
      <c r="D986" s="238"/>
      <c r="E986" s="288">
        <v>8219</v>
      </c>
      <c r="F986" s="11"/>
      <c r="G986" s="11"/>
      <c r="H986" s="11"/>
      <c r="I986" s="11"/>
      <c r="J986" s="11"/>
      <c r="K986" s="11"/>
      <c r="M986" s="328">
        <v>45</v>
      </c>
      <c r="N986" s="69"/>
      <c r="P986" s="225">
        <v>36.407395833333332</v>
      </c>
      <c r="Q986" s="225"/>
      <c r="R986" s="225">
        <v>35.010000000000005</v>
      </c>
      <c r="S986" s="223"/>
      <c r="T986" s="223">
        <v>33.035708333333325</v>
      </c>
      <c r="U986" s="223"/>
      <c r="V986" s="223">
        <v>27.783000000000001</v>
      </c>
      <c r="W986" s="11"/>
      <c r="Y986" s="225">
        <v>3495.11</v>
      </c>
      <c r="Z986" s="225">
        <v>3545.0699999999993</v>
      </c>
      <c r="AB986" s="11"/>
      <c r="AC986" s="11"/>
      <c r="AD986" s="11"/>
      <c r="AE986" s="4"/>
      <c r="AF986" s="4"/>
    </row>
    <row r="987" spans="1:32" x14ac:dyDescent="0.2">
      <c r="A987" s="55"/>
      <c r="B987" s="11"/>
      <c r="C987" s="238" t="s">
        <v>606</v>
      </c>
      <c r="D987" s="238"/>
      <c r="E987" s="288">
        <v>8027</v>
      </c>
      <c r="F987" s="11"/>
      <c r="G987" s="11"/>
      <c r="H987" s="11"/>
      <c r="I987" s="11"/>
      <c r="J987" s="11"/>
      <c r="K987" s="11"/>
      <c r="M987" s="328">
        <v>344</v>
      </c>
      <c r="N987" s="69"/>
      <c r="P987" s="225">
        <v>41.905311973018549</v>
      </c>
      <c r="Q987" s="225"/>
      <c r="R987" s="225">
        <v>34.6</v>
      </c>
      <c r="S987" s="223"/>
      <c r="T987" s="223">
        <v>34.409949409780815</v>
      </c>
      <c r="U987" s="223"/>
      <c r="V987" s="223">
        <v>31.899000000000001</v>
      </c>
      <c r="W987" s="11"/>
      <c r="Y987" s="225">
        <v>24849.85</v>
      </c>
      <c r="Z987" s="225">
        <v>22714.620000000017</v>
      </c>
      <c r="AB987" s="11"/>
      <c r="AC987" s="11"/>
      <c r="AD987" s="11"/>
      <c r="AE987" s="4"/>
      <c r="AF987" s="4"/>
    </row>
    <row r="988" spans="1:32" x14ac:dyDescent="0.2">
      <c r="A988" s="55"/>
      <c r="B988" s="11"/>
      <c r="C988" s="238" t="s">
        <v>486</v>
      </c>
      <c r="D988" s="238"/>
      <c r="E988" s="288">
        <v>8032</v>
      </c>
      <c r="F988" s="11"/>
      <c r="G988" s="11"/>
      <c r="H988" s="11"/>
      <c r="I988" s="11"/>
      <c r="J988" s="11"/>
      <c r="K988" s="11"/>
      <c r="M988" s="328">
        <v>158</v>
      </c>
      <c r="N988" s="69"/>
      <c r="P988" s="225">
        <v>72.348520710059177</v>
      </c>
      <c r="Q988" s="225"/>
      <c r="R988" s="225">
        <v>60.3</v>
      </c>
      <c r="S988" s="223"/>
      <c r="T988" s="223">
        <v>72.389301775147871</v>
      </c>
      <c r="U988" s="223"/>
      <c r="V988" s="223">
        <v>61.74</v>
      </c>
      <c r="W988" s="11"/>
      <c r="Y988" s="225">
        <v>24453.8</v>
      </c>
      <c r="Z988" s="225">
        <v>25313.930000000008</v>
      </c>
      <c r="AB988" s="11"/>
      <c r="AC988" s="11"/>
      <c r="AD988" s="11"/>
      <c r="AE988" s="4"/>
      <c r="AF988" s="4"/>
    </row>
    <row r="989" spans="1:32" x14ac:dyDescent="0.2">
      <c r="A989" s="55"/>
      <c r="B989" s="11"/>
      <c r="C989" s="238" t="s">
        <v>487</v>
      </c>
      <c r="D989" s="238"/>
      <c r="E989" s="288">
        <v>8330</v>
      </c>
      <c r="F989" s="11"/>
      <c r="G989" s="11"/>
      <c r="H989" s="11"/>
      <c r="I989" s="11"/>
      <c r="J989" s="11"/>
      <c r="K989" s="11"/>
      <c r="M989" s="328">
        <v>1246</v>
      </c>
      <c r="N989" s="69"/>
      <c r="P989" s="225">
        <v>41.95441042047532</v>
      </c>
      <c r="Q989" s="225"/>
      <c r="R989" s="225">
        <v>34.230000000000004</v>
      </c>
      <c r="S989" s="223"/>
      <c r="T989" s="223">
        <v>34.283471663619835</v>
      </c>
      <c r="U989" s="223"/>
      <c r="V989" s="223">
        <v>30.355499999999999</v>
      </c>
      <c r="W989" s="11"/>
      <c r="Y989" s="225">
        <v>91796.25</v>
      </c>
      <c r="Z989" s="225">
        <v>83081.870000000024</v>
      </c>
      <c r="AB989" s="11"/>
      <c r="AC989" s="11"/>
      <c r="AD989" s="11"/>
      <c r="AE989" s="4"/>
      <c r="AF989" s="4"/>
    </row>
    <row r="990" spans="1:32" x14ac:dyDescent="0.2">
      <c r="A990" s="55"/>
      <c r="B990" s="11"/>
      <c r="C990" s="238" t="s">
        <v>488</v>
      </c>
      <c r="D990" s="238"/>
      <c r="E990" s="288">
        <v>8037</v>
      </c>
      <c r="F990" s="11"/>
      <c r="G990" s="11"/>
      <c r="H990" s="11"/>
      <c r="I990" s="11"/>
      <c r="J990" s="11"/>
      <c r="K990" s="11"/>
      <c r="M990" s="328">
        <v>5762</v>
      </c>
      <c r="N990" s="69"/>
      <c r="P990" s="225">
        <v>27.394326136523187</v>
      </c>
      <c r="Q990" s="225"/>
      <c r="R990" s="225">
        <v>26.782833333333333</v>
      </c>
      <c r="S990" s="223"/>
      <c r="T990" s="223">
        <v>22.854075837194266</v>
      </c>
      <c r="U990" s="223"/>
      <c r="V990" s="223">
        <v>22.449349999999995</v>
      </c>
      <c r="W990" s="11"/>
      <c r="Y990" s="225">
        <v>594796.52000000025</v>
      </c>
      <c r="Z990" s="225">
        <v>579098.65999999864</v>
      </c>
      <c r="AB990" s="11"/>
      <c r="AC990" s="11"/>
      <c r="AD990" s="11"/>
      <c r="AE990" s="4"/>
      <c r="AF990" s="4"/>
    </row>
    <row r="991" spans="1:32" x14ac:dyDescent="0.2">
      <c r="A991" s="55"/>
      <c r="B991" s="11"/>
      <c r="C991" s="238" t="s">
        <v>488</v>
      </c>
      <c r="D991" s="238"/>
      <c r="E991" s="288">
        <v>8081</v>
      </c>
      <c r="F991" s="11"/>
      <c r="G991" s="11"/>
      <c r="H991" s="11"/>
      <c r="I991" s="11"/>
      <c r="J991" s="11"/>
      <c r="K991" s="11"/>
      <c r="M991" s="328">
        <v>1</v>
      </c>
      <c r="N991" s="69"/>
      <c r="P991" s="225">
        <v>22.51</v>
      </c>
      <c r="Q991" s="225"/>
      <c r="R991" s="225">
        <v>22.51</v>
      </c>
      <c r="S991" s="223"/>
      <c r="T991" s="223">
        <v>18.521999999999998</v>
      </c>
      <c r="U991" s="223"/>
      <c r="V991" s="223">
        <v>18.521999999999998</v>
      </c>
      <c r="W991" s="11"/>
      <c r="Y991" s="225">
        <v>45.02</v>
      </c>
      <c r="Z991" s="225">
        <v>45.02</v>
      </c>
      <c r="AB991" s="11"/>
      <c r="AC991" s="11"/>
      <c r="AD991" s="11"/>
      <c r="AE991" s="4"/>
      <c r="AF991" s="4"/>
    </row>
    <row r="992" spans="1:32" x14ac:dyDescent="0.2">
      <c r="A992" s="55"/>
      <c r="B992" s="11"/>
      <c r="C992" s="238" t="s">
        <v>488</v>
      </c>
      <c r="D992" s="238"/>
      <c r="E992" s="288">
        <v>8094</v>
      </c>
      <c r="F992" s="11"/>
      <c r="G992" s="11"/>
      <c r="H992" s="11"/>
      <c r="I992" s="11"/>
      <c r="J992" s="11"/>
      <c r="K992" s="11"/>
      <c r="M992" s="328">
        <v>1</v>
      </c>
      <c r="N992" s="69"/>
      <c r="P992" s="225">
        <v>60.04</v>
      </c>
      <c r="Q992" s="225"/>
      <c r="R992" s="225">
        <v>60.04</v>
      </c>
      <c r="S992" s="223"/>
      <c r="T992" s="223">
        <v>57.624000000000002</v>
      </c>
      <c r="U992" s="223"/>
      <c r="V992" s="223">
        <v>57.624000000000002</v>
      </c>
      <c r="W992" s="11"/>
      <c r="Y992" s="225">
        <v>120.08</v>
      </c>
      <c r="Z992" s="225">
        <v>120.08</v>
      </c>
      <c r="AB992" s="11"/>
      <c r="AC992" s="11"/>
      <c r="AD992" s="11"/>
      <c r="AE992" s="4"/>
      <c r="AF992" s="4"/>
    </row>
    <row r="993" spans="1:32" x14ac:dyDescent="0.2">
      <c r="A993" s="55"/>
      <c r="B993" s="11"/>
      <c r="C993" s="238" t="s">
        <v>488</v>
      </c>
      <c r="D993" s="238"/>
      <c r="E993" s="288">
        <v>8095</v>
      </c>
      <c r="F993" s="11"/>
      <c r="G993" s="11"/>
      <c r="H993" s="11"/>
      <c r="I993" s="11"/>
      <c r="J993" s="11"/>
      <c r="K993" s="11"/>
      <c r="M993" s="328">
        <v>1</v>
      </c>
      <c r="N993" s="69"/>
      <c r="P993" s="225">
        <v>22.86</v>
      </c>
      <c r="Q993" s="225"/>
      <c r="R993" s="225">
        <v>22.86</v>
      </c>
      <c r="S993" s="223"/>
      <c r="T993" s="223">
        <v>18.521999999999998</v>
      </c>
      <c r="U993" s="223"/>
      <c r="V993" s="223">
        <v>18.521999999999998</v>
      </c>
      <c r="W993" s="11"/>
      <c r="Y993" s="225">
        <v>45.72</v>
      </c>
      <c r="Z993" s="225">
        <v>45.72</v>
      </c>
      <c r="AB993" s="11"/>
      <c r="AC993" s="11"/>
      <c r="AD993" s="11"/>
      <c r="AE993" s="4"/>
      <c r="AF993" s="4"/>
    </row>
    <row r="994" spans="1:32" x14ac:dyDescent="0.2">
      <c r="A994" s="55"/>
      <c r="B994" s="11"/>
      <c r="C994" s="238" t="s">
        <v>488</v>
      </c>
      <c r="D994" s="238"/>
      <c r="E994" s="288">
        <v>8307</v>
      </c>
      <c r="F994" s="11"/>
      <c r="G994" s="11"/>
      <c r="H994" s="11"/>
      <c r="I994" s="11"/>
      <c r="J994" s="11"/>
      <c r="K994" s="11"/>
      <c r="M994" s="328">
        <v>1</v>
      </c>
      <c r="N994" s="69"/>
      <c r="P994" s="225">
        <v>10.5</v>
      </c>
      <c r="Q994" s="225"/>
      <c r="R994" s="225">
        <v>10.5</v>
      </c>
      <c r="S994" s="223"/>
      <c r="T994" s="223">
        <v>0</v>
      </c>
      <c r="U994" s="223"/>
      <c r="V994" s="223">
        <v>0</v>
      </c>
      <c r="W994" s="11"/>
      <c r="Y994" s="225">
        <v>10.5</v>
      </c>
      <c r="Z994" s="225">
        <v>10.5</v>
      </c>
      <c r="AB994" s="11"/>
      <c r="AC994" s="11"/>
      <c r="AD994" s="11"/>
      <c r="AE994" s="4"/>
      <c r="AF994" s="4"/>
    </row>
    <row r="995" spans="1:32" x14ac:dyDescent="0.2">
      <c r="A995" s="55"/>
      <c r="B995" s="11"/>
      <c r="C995" s="238" t="s">
        <v>881</v>
      </c>
      <c r="D995" s="238"/>
      <c r="E995" s="288">
        <v>8037</v>
      </c>
      <c r="F995" s="11"/>
      <c r="G995" s="11"/>
      <c r="H995" s="11"/>
      <c r="I995" s="11"/>
      <c r="J995" s="11"/>
      <c r="K995" s="11"/>
      <c r="M995" s="328">
        <v>1</v>
      </c>
      <c r="N995" s="69"/>
      <c r="P995" s="225">
        <v>57.094999999999999</v>
      </c>
      <c r="Q995" s="225"/>
      <c r="R995" s="225">
        <v>57.094999999999999</v>
      </c>
      <c r="S995" s="223"/>
      <c r="T995" s="223">
        <v>54.536999999999999</v>
      </c>
      <c r="U995" s="223"/>
      <c r="V995" s="223">
        <v>54.536999999999999</v>
      </c>
      <c r="W995" s="11"/>
      <c r="Y995" s="225">
        <v>114.19</v>
      </c>
      <c r="Z995" s="225">
        <v>114.19</v>
      </c>
      <c r="AB995" s="11"/>
      <c r="AC995" s="11"/>
      <c r="AD995" s="11"/>
      <c r="AE995" s="4"/>
      <c r="AF995" s="4"/>
    </row>
    <row r="996" spans="1:32" x14ac:dyDescent="0.2">
      <c r="A996" s="55"/>
      <c r="B996" s="11"/>
      <c r="C996" s="238" t="s">
        <v>489</v>
      </c>
      <c r="D996" s="238"/>
      <c r="E996" s="288">
        <v>8020</v>
      </c>
      <c r="F996" s="11"/>
      <c r="G996" s="11"/>
      <c r="H996" s="11"/>
      <c r="I996" s="11"/>
      <c r="J996" s="11"/>
      <c r="K996" s="11"/>
      <c r="M996" s="328">
        <v>16</v>
      </c>
      <c r="N996" s="69"/>
      <c r="P996" s="225">
        <v>48.838666666666668</v>
      </c>
      <c r="Q996" s="225"/>
      <c r="R996" s="225">
        <v>37.734999999999999</v>
      </c>
      <c r="S996" s="223"/>
      <c r="T996" s="223">
        <v>50.489600000000003</v>
      </c>
      <c r="U996" s="223"/>
      <c r="V996" s="223">
        <v>42.189</v>
      </c>
      <c r="W996" s="11"/>
      <c r="Y996" s="225">
        <v>1465.16</v>
      </c>
      <c r="Z996" s="225">
        <v>1600.7399999999998</v>
      </c>
      <c r="AB996" s="11"/>
      <c r="AC996" s="11"/>
      <c r="AD996" s="11"/>
      <c r="AE996" s="4"/>
      <c r="AF996" s="4"/>
    </row>
    <row r="997" spans="1:32" x14ac:dyDescent="0.2">
      <c r="A997" s="55"/>
      <c r="B997" s="11"/>
      <c r="C997" s="238" t="s">
        <v>489</v>
      </c>
      <c r="D997" s="238"/>
      <c r="E997" s="288">
        <v>8039</v>
      </c>
      <c r="F997" s="11"/>
      <c r="G997" s="11"/>
      <c r="H997" s="11"/>
      <c r="I997" s="11"/>
      <c r="J997" s="11"/>
      <c r="K997" s="11"/>
      <c r="M997" s="328">
        <v>25</v>
      </c>
      <c r="N997" s="69"/>
      <c r="P997" s="225">
        <v>75.573684210526324</v>
      </c>
      <c r="Q997" s="225"/>
      <c r="R997" s="225">
        <v>67.474999999999994</v>
      </c>
      <c r="S997" s="223"/>
      <c r="T997" s="223">
        <v>68.130631578947373</v>
      </c>
      <c r="U997" s="223"/>
      <c r="V997" s="223">
        <v>69.971999999999994</v>
      </c>
      <c r="W997" s="11"/>
      <c r="Y997" s="225">
        <v>2871.8</v>
      </c>
      <c r="Z997" s="225">
        <v>2659.9399999999996</v>
      </c>
      <c r="AB997" s="11"/>
      <c r="AC997" s="11"/>
      <c r="AD997" s="11"/>
      <c r="AE997" s="4"/>
      <c r="AF997" s="4"/>
    </row>
    <row r="998" spans="1:32" x14ac:dyDescent="0.2">
      <c r="A998" s="55"/>
      <c r="B998" s="11"/>
      <c r="C998" s="238" t="s">
        <v>489</v>
      </c>
      <c r="D998" s="238"/>
      <c r="E998" s="288">
        <v>8062</v>
      </c>
      <c r="F998" s="11"/>
      <c r="G998" s="11"/>
      <c r="H998" s="11"/>
      <c r="I998" s="11"/>
      <c r="J998" s="11"/>
      <c r="K998" s="11"/>
      <c r="M998" s="328">
        <v>1073</v>
      </c>
      <c r="N998" s="69"/>
      <c r="P998" s="225">
        <v>54.977009750812563</v>
      </c>
      <c r="Q998" s="225"/>
      <c r="R998" s="225">
        <v>47.22</v>
      </c>
      <c r="S998" s="223"/>
      <c r="T998" s="223">
        <v>47.042099674973016</v>
      </c>
      <c r="U998" s="223"/>
      <c r="V998" s="223">
        <v>42.189</v>
      </c>
      <c r="W998" s="11"/>
      <c r="Y998" s="225">
        <v>101487.56</v>
      </c>
      <c r="Z998" s="225">
        <v>92835.940000000031</v>
      </c>
      <c r="AB998" s="11"/>
      <c r="AC998" s="11"/>
      <c r="AD998" s="11"/>
      <c r="AE998" s="4"/>
      <c r="AF998" s="4"/>
    </row>
    <row r="999" spans="1:32" x14ac:dyDescent="0.2">
      <c r="A999" s="55"/>
      <c r="B999" s="11"/>
      <c r="C999" s="238" t="s">
        <v>489</v>
      </c>
      <c r="D999" s="238"/>
      <c r="E999" s="288">
        <v>8074</v>
      </c>
      <c r="F999" s="11"/>
      <c r="G999" s="11"/>
      <c r="H999" s="11"/>
      <c r="I999" s="11"/>
      <c r="J999" s="11"/>
      <c r="K999" s="11"/>
      <c r="M999" s="328">
        <v>25</v>
      </c>
      <c r="N999" s="69"/>
      <c r="P999" s="225">
        <v>58.565200000000004</v>
      </c>
      <c r="Q999" s="225"/>
      <c r="R999" s="225">
        <v>55.094999999999999</v>
      </c>
      <c r="S999" s="223"/>
      <c r="T999" s="223">
        <v>54.578160000000004</v>
      </c>
      <c r="U999" s="223"/>
      <c r="V999" s="223">
        <v>47.334000000000003</v>
      </c>
      <c r="W999" s="11"/>
      <c r="Y999" s="225">
        <v>2928.26</v>
      </c>
      <c r="Z999" s="225">
        <v>2835.9400000000005</v>
      </c>
      <c r="AB999" s="11"/>
      <c r="AC999" s="11"/>
      <c r="AD999" s="11"/>
      <c r="AE999" s="4"/>
      <c r="AF999" s="4"/>
    </row>
    <row r="1000" spans="1:32" x14ac:dyDescent="0.2">
      <c r="A1000" s="55"/>
      <c r="B1000" s="11"/>
      <c r="C1000" s="238" t="s">
        <v>489</v>
      </c>
      <c r="D1000" s="238"/>
      <c r="E1000" s="288">
        <v>8085</v>
      </c>
      <c r="F1000" s="11"/>
      <c r="G1000" s="11"/>
      <c r="H1000" s="11"/>
      <c r="I1000" s="11"/>
      <c r="J1000" s="11"/>
      <c r="K1000" s="11"/>
      <c r="M1000" s="328">
        <v>10</v>
      </c>
      <c r="N1000" s="69"/>
      <c r="P1000" s="225">
        <v>66.47</v>
      </c>
      <c r="Q1000" s="225"/>
      <c r="R1000" s="225">
        <v>64.099999999999994</v>
      </c>
      <c r="S1000" s="223"/>
      <c r="T1000" s="223">
        <v>63.798000000000002</v>
      </c>
      <c r="U1000" s="223"/>
      <c r="V1000" s="223">
        <v>65.341499999999996</v>
      </c>
      <c r="W1000" s="11"/>
      <c r="Y1000" s="225">
        <v>1063.52</v>
      </c>
      <c r="Z1000" s="225">
        <v>1060.1500000000001</v>
      </c>
      <c r="AB1000" s="11"/>
      <c r="AC1000" s="11"/>
      <c r="AD1000" s="11"/>
      <c r="AE1000" s="4"/>
      <c r="AF1000" s="4"/>
    </row>
    <row r="1001" spans="1:32" x14ac:dyDescent="0.2">
      <c r="A1001" s="55"/>
      <c r="B1001" s="11"/>
      <c r="C1001" s="238" t="s">
        <v>746</v>
      </c>
      <c r="D1001" s="238"/>
      <c r="E1001" s="288">
        <v>8062</v>
      </c>
      <c r="F1001" s="11"/>
      <c r="G1001" s="11"/>
      <c r="H1001" s="11"/>
      <c r="I1001" s="11"/>
      <c r="J1001" s="11"/>
      <c r="K1001" s="11"/>
      <c r="M1001" s="328">
        <v>2</v>
      </c>
      <c r="N1001" s="69"/>
      <c r="P1001" s="225">
        <v>34.424999999999997</v>
      </c>
      <c r="Q1001" s="225"/>
      <c r="R1001" s="225">
        <v>33.234999999999999</v>
      </c>
      <c r="S1001" s="223"/>
      <c r="T1001" s="223">
        <v>30.87</v>
      </c>
      <c r="U1001" s="223"/>
      <c r="V1001" s="223">
        <v>30.87</v>
      </c>
      <c r="W1001" s="11"/>
      <c r="Y1001" s="225">
        <v>137.69999999999999</v>
      </c>
      <c r="Z1001" s="225">
        <v>137.69999999999999</v>
      </c>
      <c r="AB1001" s="11"/>
      <c r="AC1001" s="11"/>
      <c r="AD1001" s="11"/>
      <c r="AE1001" s="4"/>
      <c r="AF1001" s="4"/>
    </row>
    <row r="1002" spans="1:32" x14ac:dyDescent="0.2">
      <c r="A1002" s="55"/>
      <c r="B1002" s="11"/>
      <c r="C1002" s="238" t="s">
        <v>746</v>
      </c>
      <c r="D1002" s="238"/>
      <c r="E1002" s="288">
        <v>8080</v>
      </c>
      <c r="F1002" s="11"/>
      <c r="G1002" s="11"/>
      <c r="H1002" s="11"/>
      <c r="I1002" s="11"/>
      <c r="J1002" s="11"/>
      <c r="K1002" s="11"/>
      <c r="M1002" s="328">
        <v>1</v>
      </c>
      <c r="N1002" s="69"/>
      <c r="P1002" s="225">
        <v>53.55</v>
      </c>
      <c r="Q1002" s="225"/>
      <c r="R1002" s="225">
        <v>53.55</v>
      </c>
      <c r="S1002" s="223"/>
      <c r="T1002" s="223">
        <v>50.420999999999999</v>
      </c>
      <c r="U1002" s="223"/>
      <c r="V1002" s="223">
        <v>50.420999999999999</v>
      </c>
      <c r="W1002" s="11"/>
      <c r="Y1002" s="225">
        <v>107.1</v>
      </c>
      <c r="Z1002" s="225">
        <v>107.1</v>
      </c>
      <c r="AB1002" s="11"/>
      <c r="AC1002" s="11"/>
      <c r="AD1002" s="11"/>
      <c r="AE1002" s="4"/>
      <c r="AF1002" s="4"/>
    </row>
    <row r="1003" spans="1:32" x14ac:dyDescent="0.2">
      <c r="A1003" s="55"/>
      <c r="B1003" s="11"/>
      <c r="C1003" s="238" t="s">
        <v>490</v>
      </c>
      <c r="D1003" s="238"/>
      <c r="E1003" s="288">
        <v>8039</v>
      </c>
      <c r="F1003" s="11"/>
      <c r="G1003" s="11"/>
      <c r="H1003" s="11"/>
      <c r="I1003" s="11"/>
      <c r="J1003" s="11"/>
      <c r="K1003" s="11"/>
      <c r="M1003" s="328">
        <v>63</v>
      </c>
      <c r="N1003" s="69"/>
      <c r="P1003" s="225">
        <v>53.078292682926829</v>
      </c>
      <c r="Q1003" s="225"/>
      <c r="R1003" s="225">
        <v>43.68</v>
      </c>
      <c r="S1003" s="223"/>
      <c r="T1003" s="223">
        <v>48.488487804878034</v>
      </c>
      <c r="U1003" s="223"/>
      <c r="V1003" s="223">
        <v>49.392000000000003</v>
      </c>
      <c r="W1003" s="11"/>
      <c r="Y1003" s="225">
        <v>6528.63</v>
      </c>
      <c r="Z1003" s="225">
        <v>6373.5500000000011</v>
      </c>
      <c r="AB1003" s="11"/>
      <c r="AC1003" s="11"/>
      <c r="AD1003" s="11"/>
      <c r="AE1003" s="4"/>
      <c r="AF1003" s="4"/>
    </row>
    <row r="1004" spans="1:32" x14ac:dyDescent="0.2">
      <c r="A1004" s="55"/>
      <c r="B1004" s="11"/>
      <c r="C1004" s="238" t="s">
        <v>747</v>
      </c>
      <c r="D1004" s="238"/>
      <c r="E1004" s="288">
        <v>8083</v>
      </c>
      <c r="F1004" s="11"/>
      <c r="G1004" s="11"/>
      <c r="H1004" s="11"/>
      <c r="I1004" s="11"/>
      <c r="J1004" s="11"/>
      <c r="K1004" s="11"/>
      <c r="M1004" s="328">
        <v>4</v>
      </c>
      <c r="N1004" s="69"/>
      <c r="P1004" s="225">
        <v>26.304166666666664</v>
      </c>
      <c r="Q1004" s="225"/>
      <c r="R1004" s="225">
        <v>24.27</v>
      </c>
      <c r="S1004" s="223"/>
      <c r="T1004" s="223">
        <v>22.811499999999999</v>
      </c>
      <c r="U1004" s="223"/>
      <c r="V1004" s="223">
        <v>26.2395</v>
      </c>
      <c r="W1004" s="11"/>
      <c r="Y1004" s="225">
        <v>315.64999999999998</v>
      </c>
      <c r="Z1004" s="225">
        <v>315.64999999999998</v>
      </c>
      <c r="AB1004" s="11"/>
      <c r="AC1004" s="11"/>
      <c r="AD1004" s="11"/>
      <c r="AE1004" s="4"/>
      <c r="AF1004" s="4"/>
    </row>
    <row r="1005" spans="1:32" x14ac:dyDescent="0.2">
      <c r="A1005" s="55"/>
      <c r="B1005" s="11"/>
      <c r="C1005" s="238" t="s">
        <v>748</v>
      </c>
      <c r="D1005" s="238"/>
      <c r="E1005" s="288">
        <v>8083</v>
      </c>
      <c r="F1005" s="11"/>
      <c r="G1005" s="11"/>
      <c r="H1005" s="11"/>
      <c r="I1005" s="11"/>
      <c r="J1005" s="11"/>
      <c r="K1005" s="11"/>
      <c r="M1005" s="328">
        <v>19</v>
      </c>
      <c r="N1005" s="69"/>
      <c r="P1005" s="225">
        <v>49.952307692307691</v>
      </c>
      <c r="Q1005" s="225"/>
      <c r="R1005" s="225">
        <v>38.414999999999999</v>
      </c>
      <c r="S1005" s="223"/>
      <c r="T1005" s="223">
        <v>36.964846153846153</v>
      </c>
      <c r="U1005" s="223"/>
      <c r="V1005" s="223">
        <v>36.015000000000001</v>
      </c>
      <c r="W1005" s="11"/>
      <c r="Y1005" s="225">
        <v>1298.76</v>
      </c>
      <c r="Z1005" s="225">
        <v>1065.3600000000001</v>
      </c>
      <c r="AB1005" s="11"/>
      <c r="AC1005" s="11"/>
      <c r="AD1005" s="11"/>
      <c r="AE1005" s="4"/>
      <c r="AF1005" s="4"/>
    </row>
    <row r="1006" spans="1:32" x14ac:dyDescent="0.2">
      <c r="A1006" s="55"/>
      <c r="B1006" s="11"/>
      <c r="C1006" s="238" t="s">
        <v>607</v>
      </c>
      <c r="D1006" s="238"/>
      <c r="E1006" s="288">
        <v>8302</v>
      </c>
      <c r="F1006" s="11"/>
      <c r="G1006" s="11"/>
      <c r="H1006" s="11"/>
      <c r="I1006" s="11"/>
      <c r="J1006" s="11"/>
      <c r="K1006" s="11"/>
      <c r="M1006" s="328">
        <v>14</v>
      </c>
      <c r="N1006" s="69"/>
      <c r="P1006" s="225">
        <v>78.356923076923081</v>
      </c>
      <c r="Q1006" s="225"/>
      <c r="R1006" s="225">
        <v>75.89</v>
      </c>
      <c r="S1006" s="223"/>
      <c r="T1006" s="223">
        <v>75.829384615384626</v>
      </c>
      <c r="U1006" s="223"/>
      <c r="V1006" s="223">
        <v>73.058999999999997</v>
      </c>
      <c r="W1006" s="11"/>
      <c r="Y1006" s="225">
        <v>2037.28</v>
      </c>
      <c r="Z1006" s="225">
        <v>2037.2799999999997</v>
      </c>
      <c r="AB1006" s="11"/>
      <c r="AC1006" s="11"/>
      <c r="AD1006" s="11"/>
      <c r="AE1006" s="4"/>
      <c r="AF1006" s="4"/>
    </row>
    <row r="1007" spans="1:32" x14ac:dyDescent="0.2">
      <c r="A1007" s="55"/>
      <c r="B1007" s="11"/>
      <c r="C1007" s="238" t="s">
        <v>491</v>
      </c>
      <c r="D1007" s="238"/>
      <c r="E1007" s="288">
        <v>8302</v>
      </c>
      <c r="F1007" s="11"/>
      <c r="G1007" s="11"/>
      <c r="H1007" s="11"/>
      <c r="I1007" s="11"/>
      <c r="J1007" s="11"/>
      <c r="K1007" s="11"/>
      <c r="M1007" s="328">
        <v>82</v>
      </c>
      <c r="N1007" s="69"/>
      <c r="P1007" s="225">
        <v>68.64698630136985</v>
      </c>
      <c r="Q1007" s="225"/>
      <c r="R1007" s="225">
        <v>64.92</v>
      </c>
      <c r="S1007" s="223"/>
      <c r="T1007" s="223">
        <v>73.792383561643831</v>
      </c>
      <c r="U1007" s="223"/>
      <c r="V1007" s="223">
        <v>67.914000000000001</v>
      </c>
      <c r="W1007" s="11"/>
      <c r="Y1007" s="225">
        <v>10022.459999999999</v>
      </c>
      <c r="Z1007" s="225">
        <v>11235.470000000001</v>
      </c>
      <c r="AB1007" s="11"/>
      <c r="AC1007" s="11"/>
      <c r="AD1007" s="11"/>
      <c r="AE1007" s="4"/>
      <c r="AF1007" s="4"/>
    </row>
    <row r="1008" spans="1:32" x14ac:dyDescent="0.2">
      <c r="A1008" s="55"/>
      <c r="B1008" s="11"/>
      <c r="C1008" s="238" t="s">
        <v>749</v>
      </c>
      <c r="D1008" s="238"/>
      <c r="E1008" s="288">
        <v>8204</v>
      </c>
      <c r="F1008" s="11"/>
      <c r="G1008" s="11"/>
      <c r="H1008" s="11"/>
      <c r="I1008" s="11"/>
      <c r="J1008" s="11"/>
      <c r="K1008" s="11"/>
      <c r="M1008" s="328">
        <v>1</v>
      </c>
      <c r="N1008" s="69"/>
      <c r="P1008" s="225">
        <v>20.094999999999999</v>
      </c>
      <c r="Q1008" s="225"/>
      <c r="R1008" s="225">
        <v>20.094999999999999</v>
      </c>
      <c r="S1008" s="223"/>
      <c r="T1008" s="223">
        <v>15.435</v>
      </c>
      <c r="U1008" s="223"/>
      <c r="V1008" s="223">
        <v>15.435</v>
      </c>
      <c r="W1008" s="11"/>
      <c r="Y1008" s="225">
        <v>40.19</v>
      </c>
      <c r="Z1008" s="225">
        <v>40.19</v>
      </c>
      <c r="AB1008" s="11"/>
      <c r="AC1008" s="11"/>
      <c r="AD1008" s="11"/>
      <c r="AE1008" s="4"/>
      <c r="AF1008" s="4"/>
    </row>
    <row r="1009" spans="1:32" x14ac:dyDescent="0.2">
      <c r="A1009" s="55"/>
      <c r="B1009" s="11"/>
      <c r="C1009" s="238" t="s">
        <v>492</v>
      </c>
      <c r="D1009" s="238"/>
      <c r="E1009" s="288">
        <v>8046</v>
      </c>
      <c r="F1009" s="11"/>
      <c r="G1009" s="11"/>
      <c r="H1009" s="11"/>
      <c r="I1009" s="11"/>
      <c r="J1009" s="11"/>
      <c r="K1009" s="11"/>
      <c r="M1009" s="328">
        <v>2</v>
      </c>
      <c r="N1009" s="69"/>
      <c r="P1009" s="225">
        <v>50.634999999999998</v>
      </c>
      <c r="Q1009" s="225"/>
      <c r="R1009" s="225">
        <v>50.45</v>
      </c>
      <c r="S1009" s="223"/>
      <c r="T1009" s="223">
        <v>47.894999999999996</v>
      </c>
      <c r="U1009" s="223"/>
      <c r="V1009" s="223">
        <v>47.894999999999996</v>
      </c>
      <c r="W1009" s="11"/>
      <c r="Y1009" s="225">
        <v>202.54</v>
      </c>
      <c r="Z1009" s="225">
        <v>202.54</v>
      </c>
      <c r="AB1009" s="11"/>
      <c r="AC1009" s="11"/>
      <c r="AD1009" s="11"/>
      <c r="AE1009" s="4"/>
      <c r="AF1009" s="4"/>
    </row>
    <row r="1010" spans="1:32" x14ac:dyDescent="0.2">
      <c r="A1010" s="55"/>
      <c r="B1010" s="11"/>
      <c r="C1010" s="238" t="s">
        <v>492</v>
      </c>
      <c r="D1010" s="238"/>
      <c r="E1010" s="288">
        <v>8326</v>
      </c>
      <c r="F1010" s="11"/>
      <c r="G1010" s="11"/>
      <c r="H1010" s="11"/>
      <c r="I1010" s="11"/>
      <c r="J1010" s="11"/>
      <c r="K1010" s="11"/>
      <c r="M1010" s="328">
        <v>466</v>
      </c>
      <c r="N1010" s="69"/>
      <c r="P1010" s="225">
        <v>51.868462389380525</v>
      </c>
      <c r="Q1010" s="225"/>
      <c r="R1010" s="225">
        <v>44.019999999999996</v>
      </c>
      <c r="S1010" s="223"/>
      <c r="T1010" s="223">
        <v>48.977050884955759</v>
      </c>
      <c r="U1010" s="223"/>
      <c r="V1010" s="223">
        <v>42.23</v>
      </c>
      <c r="W1010" s="11"/>
      <c r="Y1010" s="225">
        <v>46889.09</v>
      </c>
      <c r="Z1010" s="225">
        <v>47615.520000000019</v>
      </c>
      <c r="AB1010" s="11"/>
      <c r="AC1010" s="11"/>
      <c r="AD1010" s="11"/>
      <c r="AE1010" s="4"/>
      <c r="AF1010" s="4"/>
    </row>
    <row r="1011" spans="1:32" x14ac:dyDescent="0.2">
      <c r="A1011" s="55"/>
      <c r="B1011" s="11"/>
      <c r="C1011" s="238" t="s">
        <v>751</v>
      </c>
      <c r="D1011" s="238"/>
      <c r="E1011" s="288">
        <v>8021</v>
      </c>
      <c r="F1011" s="11"/>
      <c r="G1011" s="11"/>
      <c r="H1011" s="11"/>
      <c r="I1011" s="11"/>
      <c r="J1011" s="11"/>
      <c r="K1011" s="11"/>
      <c r="M1011" s="328">
        <v>1</v>
      </c>
      <c r="N1011" s="69"/>
      <c r="P1011" s="225">
        <v>78.62</v>
      </c>
      <c r="Q1011" s="225"/>
      <c r="R1011" s="225">
        <v>78.62</v>
      </c>
      <c r="S1011" s="223"/>
      <c r="T1011" s="223">
        <v>77.174999999999997</v>
      </c>
      <c r="U1011" s="223"/>
      <c r="V1011" s="223">
        <v>77.174999999999997</v>
      </c>
      <c r="W1011" s="11"/>
      <c r="Y1011" s="225">
        <v>157.24</v>
      </c>
      <c r="Z1011" s="225">
        <v>157.24</v>
      </c>
      <c r="AB1011" s="11"/>
      <c r="AC1011" s="11"/>
      <c r="AD1011" s="11"/>
      <c r="AE1011" s="4"/>
      <c r="AF1011" s="4"/>
    </row>
    <row r="1012" spans="1:32" x14ac:dyDescent="0.2">
      <c r="A1012" s="55"/>
      <c r="B1012" s="11"/>
      <c r="C1012" s="238" t="s">
        <v>752</v>
      </c>
      <c r="D1012" s="238"/>
      <c r="E1012" s="288">
        <v>8021</v>
      </c>
      <c r="F1012" s="11"/>
      <c r="G1012" s="11"/>
      <c r="H1012" s="11"/>
      <c r="I1012" s="11"/>
      <c r="J1012" s="11"/>
      <c r="K1012" s="11"/>
      <c r="M1012" s="328">
        <v>1</v>
      </c>
      <c r="N1012" s="69"/>
      <c r="P1012" s="225">
        <v>0</v>
      </c>
      <c r="Q1012" s="225"/>
      <c r="R1012" s="225">
        <v>0</v>
      </c>
      <c r="S1012" s="223"/>
      <c r="T1012" s="223">
        <v>0</v>
      </c>
      <c r="U1012" s="223"/>
      <c r="V1012" s="223">
        <v>0</v>
      </c>
      <c r="W1012" s="11"/>
      <c r="Y1012" s="225">
        <v>0</v>
      </c>
      <c r="Z1012" s="225">
        <v>0</v>
      </c>
      <c r="AB1012" s="11"/>
      <c r="AC1012" s="11"/>
      <c r="AD1012" s="11"/>
      <c r="AE1012" s="4"/>
      <c r="AF1012" s="4"/>
    </row>
    <row r="1013" spans="1:32" x14ac:dyDescent="0.2">
      <c r="A1013" s="55"/>
      <c r="B1013" s="11"/>
      <c r="C1013" s="238" t="s">
        <v>753</v>
      </c>
      <c r="D1013" s="238"/>
      <c r="E1013" s="288">
        <v>8337</v>
      </c>
      <c r="F1013" s="11"/>
      <c r="G1013" s="11"/>
      <c r="H1013" s="11"/>
      <c r="I1013" s="11"/>
      <c r="J1013" s="11"/>
      <c r="K1013" s="11"/>
      <c r="M1013" s="328">
        <v>1</v>
      </c>
      <c r="N1013" s="69"/>
      <c r="P1013" s="225">
        <v>0</v>
      </c>
      <c r="Q1013" s="225"/>
      <c r="R1013" s="225">
        <v>0</v>
      </c>
      <c r="S1013" s="223"/>
      <c r="T1013" s="223">
        <v>0</v>
      </c>
      <c r="U1013" s="223"/>
      <c r="V1013" s="223">
        <v>0</v>
      </c>
      <c r="W1013" s="11"/>
      <c r="Y1013" s="225">
        <v>0</v>
      </c>
      <c r="Z1013" s="225">
        <v>0</v>
      </c>
      <c r="AB1013" s="11"/>
      <c r="AC1013" s="11"/>
      <c r="AD1013" s="11"/>
      <c r="AE1013" s="4"/>
      <c r="AF1013" s="4"/>
    </row>
    <row r="1014" spans="1:32" x14ac:dyDescent="0.2">
      <c r="A1014" s="55"/>
      <c r="B1014" s="11"/>
      <c r="C1014" s="238" t="s">
        <v>493</v>
      </c>
      <c r="D1014" s="238"/>
      <c r="E1014" s="288">
        <v>8012</v>
      </c>
      <c r="F1014" s="11"/>
      <c r="G1014" s="11"/>
      <c r="H1014" s="11"/>
      <c r="I1014" s="11"/>
      <c r="J1014" s="11"/>
      <c r="K1014" s="11"/>
      <c r="M1014" s="328">
        <v>1</v>
      </c>
      <c r="N1014" s="69"/>
      <c r="P1014" s="225">
        <v>59.744999999999997</v>
      </c>
      <c r="Q1014" s="225"/>
      <c r="R1014" s="225">
        <v>59.745000000000005</v>
      </c>
      <c r="S1014" s="223"/>
      <c r="T1014" s="223">
        <v>56.594999999999999</v>
      </c>
      <c r="U1014" s="223"/>
      <c r="V1014" s="223">
        <v>56.594999999999999</v>
      </c>
      <c r="W1014" s="11"/>
      <c r="Y1014" s="225">
        <v>119.49</v>
      </c>
      <c r="Z1014" s="225">
        <v>119.49000000000001</v>
      </c>
      <c r="AB1014" s="11"/>
      <c r="AC1014" s="11"/>
      <c r="AD1014" s="11"/>
      <c r="AE1014" s="4"/>
      <c r="AF1014" s="4"/>
    </row>
    <row r="1015" spans="1:32" x14ac:dyDescent="0.2">
      <c r="A1015" s="55"/>
      <c r="B1015" s="11"/>
      <c r="C1015" s="238" t="s">
        <v>493</v>
      </c>
      <c r="D1015" s="238"/>
      <c r="E1015" s="288">
        <v>8021</v>
      </c>
      <c r="F1015" s="11"/>
      <c r="G1015" s="11"/>
      <c r="H1015" s="11"/>
      <c r="I1015" s="11"/>
      <c r="J1015" s="11"/>
      <c r="K1015" s="11"/>
      <c r="M1015" s="328">
        <v>1248</v>
      </c>
      <c r="N1015" s="69"/>
      <c r="P1015" s="225">
        <v>55.417650150150152</v>
      </c>
      <c r="Q1015" s="225"/>
      <c r="R1015" s="225">
        <v>48.54</v>
      </c>
      <c r="S1015" s="223"/>
      <c r="T1015" s="223">
        <v>50.587365615615582</v>
      </c>
      <c r="U1015" s="223"/>
      <c r="V1015" s="223">
        <v>47.334000000000003</v>
      </c>
      <c r="W1015" s="11"/>
      <c r="Y1015" s="225">
        <v>147632.62</v>
      </c>
      <c r="Z1015" s="225">
        <v>143297.41000000006</v>
      </c>
      <c r="AB1015" s="11"/>
      <c r="AC1015" s="11"/>
      <c r="AD1015" s="11"/>
      <c r="AE1015" s="4"/>
      <c r="AF1015" s="4"/>
    </row>
    <row r="1016" spans="1:32" x14ac:dyDescent="0.2">
      <c r="A1016" s="55"/>
      <c r="B1016" s="11"/>
      <c r="C1016" s="238" t="s">
        <v>494</v>
      </c>
      <c r="D1016" s="238"/>
      <c r="E1016" s="288">
        <v>8045</v>
      </c>
      <c r="F1016" s="11"/>
      <c r="G1016" s="11"/>
      <c r="H1016" s="11"/>
      <c r="I1016" s="11"/>
      <c r="J1016" s="11"/>
      <c r="K1016" s="11"/>
      <c r="M1016" s="328">
        <v>441</v>
      </c>
      <c r="N1016" s="69"/>
      <c r="P1016" s="225">
        <v>46.180675381263612</v>
      </c>
      <c r="Q1016" s="225"/>
      <c r="R1016" s="225">
        <v>43.269999999999996</v>
      </c>
      <c r="S1016" s="223"/>
      <c r="T1016" s="223">
        <v>42.419096949891085</v>
      </c>
      <c r="U1016" s="223"/>
      <c r="V1016" s="223">
        <v>41.16</v>
      </c>
      <c r="W1016" s="11"/>
      <c r="Y1016" s="225">
        <v>51463.64</v>
      </c>
      <c r="Z1016" s="225">
        <v>50373.270000000004</v>
      </c>
      <c r="AB1016" s="11"/>
      <c r="AC1016" s="11"/>
      <c r="AD1016" s="11"/>
      <c r="AE1016" s="4"/>
      <c r="AF1016" s="4"/>
    </row>
    <row r="1017" spans="1:32" x14ac:dyDescent="0.2">
      <c r="A1017" s="55"/>
      <c r="B1017" s="11"/>
      <c r="C1017" s="238" t="s">
        <v>494</v>
      </c>
      <c r="D1017" s="238"/>
      <c r="E1017" s="288">
        <v>8049</v>
      </c>
      <c r="F1017" s="11"/>
      <c r="G1017" s="11"/>
      <c r="H1017" s="11"/>
      <c r="I1017" s="11"/>
      <c r="J1017" s="11"/>
      <c r="K1017" s="11"/>
      <c r="M1017" s="328">
        <v>2</v>
      </c>
      <c r="N1017" s="69"/>
      <c r="P1017" s="225">
        <v>58.884999999999998</v>
      </c>
      <c r="Q1017" s="225"/>
      <c r="R1017" s="225">
        <v>58.714999999999996</v>
      </c>
      <c r="S1017" s="223"/>
      <c r="T1017" s="223">
        <v>56.594999999999999</v>
      </c>
      <c r="U1017" s="223"/>
      <c r="V1017" s="223">
        <v>56.594999999999999</v>
      </c>
      <c r="W1017" s="11"/>
      <c r="Y1017" s="225">
        <v>235.54</v>
      </c>
      <c r="Z1017" s="225">
        <v>235.54</v>
      </c>
      <c r="AB1017" s="11"/>
      <c r="AC1017" s="11"/>
      <c r="AD1017" s="11"/>
      <c r="AE1017" s="4"/>
      <c r="AF1017" s="4"/>
    </row>
    <row r="1018" spans="1:32" x14ac:dyDescent="0.2">
      <c r="A1018" s="55"/>
      <c r="B1018" s="11"/>
      <c r="C1018" s="238" t="s">
        <v>644</v>
      </c>
      <c r="D1018" s="238"/>
      <c r="E1018" s="288">
        <v>8311</v>
      </c>
      <c r="F1018" s="11"/>
      <c r="G1018" s="11"/>
      <c r="H1018" s="11"/>
      <c r="I1018" s="11"/>
      <c r="J1018" s="11"/>
      <c r="K1018" s="11"/>
      <c r="M1018" s="328">
        <v>44</v>
      </c>
      <c r="N1018" s="69"/>
      <c r="P1018" s="225">
        <v>69.448846153846162</v>
      </c>
      <c r="Q1018" s="225"/>
      <c r="R1018" s="225">
        <v>59.234999999999999</v>
      </c>
      <c r="S1018" s="223"/>
      <c r="T1018" s="223">
        <v>74.286269230769236</v>
      </c>
      <c r="U1018" s="223"/>
      <c r="V1018" s="223">
        <v>65.341499999999996</v>
      </c>
      <c r="W1018" s="11"/>
      <c r="Y1018" s="225">
        <v>3611.34</v>
      </c>
      <c r="Z1018" s="225">
        <v>3981.09</v>
      </c>
      <c r="AB1018" s="11"/>
      <c r="AC1018" s="11"/>
      <c r="AD1018" s="11"/>
      <c r="AE1018" s="4"/>
      <c r="AF1018" s="4"/>
    </row>
    <row r="1019" spans="1:32" x14ac:dyDescent="0.2">
      <c r="A1019" s="55"/>
      <c r="B1019" s="11"/>
      <c r="C1019" s="238" t="s">
        <v>754</v>
      </c>
      <c r="D1019" s="238"/>
      <c r="E1019" s="288">
        <v>8220</v>
      </c>
      <c r="F1019" s="11"/>
      <c r="G1019" s="11"/>
      <c r="H1019" s="11"/>
      <c r="I1019" s="11"/>
      <c r="J1019" s="11"/>
      <c r="K1019" s="11"/>
      <c r="M1019" s="328">
        <v>4</v>
      </c>
      <c r="N1019" s="69"/>
      <c r="P1019" s="225">
        <v>42.11333333333333</v>
      </c>
      <c r="Q1019" s="225"/>
      <c r="R1019" s="225">
        <v>22</v>
      </c>
      <c r="S1019" s="223"/>
      <c r="T1019" s="223">
        <v>30.641333333333332</v>
      </c>
      <c r="U1019" s="223"/>
      <c r="V1019" s="223">
        <v>20.58</v>
      </c>
      <c r="W1019" s="11"/>
      <c r="Y1019" s="225">
        <v>379.02</v>
      </c>
      <c r="Z1019" s="225">
        <v>316.79000000000002</v>
      </c>
      <c r="AB1019" s="11"/>
      <c r="AC1019" s="11"/>
      <c r="AD1019" s="11"/>
      <c r="AE1019" s="4"/>
      <c r="AF1019" s="4"/>
    </row>
    <row r="1020" spans="1:32" x14ac:dyDescent="0.2">
      <c r="A1020" s="55"/>
      <c r="B1020" s="11"/>
      <c r="C1020" s="238" t="s">
        <v>495</v>
      </c>
      <c r="D1020" s="238"/>
      <c r="E1020" s="288">
        <v>8327</v>
      </c>
      <c r="F1020" s="11"/>
      <c r="G1020" s="11"/>
      <c r="H1020" s="11"/>
      <c r="I1020" s="11"/>
      <c r="J1020" s="11"/>
      <c r="K1020" s="11"/>
      <c r="M1020" s="328">
        <v>128</v>
      </c>
      <c r="N1020" s="69"/>
      <c r="P1020" s="225">
        <v>36.443321167883212</v>
      </c>
      <c r="Q1020" s="225"/>
      <c r="R1020" s="225">
        <v>28.425000000000001</v>
      </c>
      <c r="S1020" s="223"/>
      <c r="T1020" s="223">
        <v>29.916218978102183</v>
      </c>
      <c r="U1020" s="223"/>
      <c r="V1020" s="223">
        <v>25.725000000000001</v>
      </c>
      <c r="W1020" s="11"/>
      <c r="Y1020" s="225">
        <v>9985.4699999999993</v>
      </c>
      <c r="Z1020" s="225">
        <v>9202.6599999999962</v>
      </c>
      <c r="AB1020" s="11"/>
      <c r="AC1020" s="11"/>
      <c r="AD1020" s="11"/>
      <c r="AE1020" s="4"/>
      <c r="AF1020" s="4"/>
    </row>
    <row r="1021" spans="1:32" x14ac:dyDescent="0.2">
      <c r="A1021" s="55"/>
      <c r="B1021" s="11"/>
      <c r="C1021" s="238" t="s">
        <v>496</v>
      </c>
      <c r="D1021" s="238"/>
      <c r="E1021" s="288">
        <v>8021</v>
      </c>
      <c r="F1021" s="11"/>
      <c r="G1021" s="11"/>
      <c r="H1021" s="11"/>
      <c r="I1021" s="11"/>
      <c r="J1021" s="11"/>
      <c r="K1021" s="11"/>
      <c r="M1021" s="328">
        <v>3609</v>
      </c>
      <c r="N1021" s="69"/>
      <c r="P1021" s="225">
        <v>25.817065383149068</v>
      </c>
      <c r="Q1021" s="225"/>
      <c r="R1021" s="225">
        <v>24.683571428571433</v>
      </c>
      <c r="S1021" s="223"/>
      <c r="T1021" s="223">
        <v>19.518875932683411</v>
      </c>
      <c r="U1021" s="223"/>
      <c r="V1021" s="223">
        <v>18.815999999999999</v>
      </c>
      <c r="W1021" s="11"/>
      <c r="Y1021" s="225">
        <v>312771.99000000005</v>
      </c>
      <c r="Z1021" s="225">
        <v>303821.72999999893</v>
      </c>
      <c r="AB1021" s="11"/>
      <c r="AC1021" s="11"/>
      <c r="AD1021" s="11"/>
      <c r="AE1021" s="4"/>
      <c r="AF1021" s="4"/>
    </row>
    <row r="1022" spans="1:32" x14ac:dyDescent="0.2">
      <c r="A1022" s="55"/>
      <c r="B1022" s="11"/>
      <c r="C1022" s="238" t="s">
        <v>497</v>
      </c>
      <c r="D1022" s="238"/>
      <c r="E1022" s="288">
        <v>8221</v>
      </c>
      <c r="F1022" s="11"/>
      <c r="G1022" s="11"/>
      <c r="H1022" s="11"/>
      <c r="I1022" s="11"/>
      <c r="J1022" s="11"/>
      <c r="K1022" s="11"/>
      <c r="M1022" s="328">
        <v>2666</v>
      </c>
      <c r="N1022" s="69"/>
      <c r="P1022" s="225">
        <v>34.910580627407811</v>
      </c>
      <c r="Q1022" s="225"/>
      <c r="R1022" s="225">
        <v>29.439999999999998</v>
      </c>
      <c r="S1022" s="223"/>
      <c r="T1022" s="223">
        <v>28.816293707576612</v>
      </c>
      <c r="U1022" s="223"/>
      <c r="V1022" s="223">
        <v>25.234999999999999</v>
      </c>
      <c r="W1022" s="11"/>
      <c r="Y1022" s="225">
        <v>269435.55</v>
      </c>
      <c r="Z1022" s="225">
        <v>242140.1899999989</v>
      </c>
      <c r="AB1022" s="11"/>
      <c r="AC1022" s="11"/>
      <c r="AD1022" s="11"/>
      <c r="AE1022" s="4"/>
      <c r="AF1022" s="4"/>
    </row>
    <row r="1023" spans="1:32" x14ac:dyDescent="0.2">
      <c r="A1023" s="55"/>
      <c r="B1023" s="11"/>
      <c r="C1023" s="238" t="s">
        <v>497</v>
      </c>
      <c r="D1023" s="238"/>
      <c r="E1023" s="288">
        <v>8225</v>
      </c>
      <c r="F1023" s="11"/>
      <c r="G1023" s="11"/>
      <c r="H1023" s="11"/>
      <c r="I1023" s="11"/>
      <c r="J1023" s="11"/>
      <c r="K1023" s="11"/>
      <c r="M1023" s="328">
        <v>1</v>
      </c>
      <c r="N1023" s="69"/>
      <c r="P1023" s="225">
        <v>21.53</v>
      </c>
      <c r="Q1023" s="225"/>
      <c r="R1023" s="225">
        <v>21.53</v>
      </c>
      <c r="S1023" s="223"/>
      <c r="T1023" s="223">
        <v>17.492999999999999</v>
      </c>
      <c r="U1023" s="223"/>
      <c r="V1023" s="223">
        <v>17.492999999999999</v>
      </c>
      <c r="W1023" s="11"/>
      <c r="Y1023" s="225">
        <v>43.06</v>
      </c>
      <c r="Z1023" s="225">
        <v>43.06</v>
      </c>
      <c r="AB1023" s="11"/>
      <c r="AC1023" s="11"/>
      <c r="AD1023" s="11"/>
      <c r="AE1023" s="4"/>
      <c r="AF1023" s="4"/>
    </row>
    <row r="1024" spans="1:32" x14ac:dyDescent="0.2">
      <c r="A1024" s="55"/>
      <c r="B1024" s="11"/>
      <c r="C1024" s="238" t="s">
        <v>498</v>
      </c>
      <c r="D1024" s="238"/>
      <c r="E1024" s="288">
        <v>8085</v>
      </c>
      <c r="F1024" s="11"/>
      <c r="G1024" s="11"/>
      <c r="H1024" s="11"/>
      <c r="I1024" s="11"/>
      <c r="J1024" s="11"/>
      <c r="K1024" s="11"/>
      <c r="M1024" s="328">
        <v>61</v>
      </c>
      <c r="N1024" s="69"/>
      <c r="P1024" s="225">
        <v>42.377499999999998</v>
      </c>
      <c r="Q1024" s="225"/>
      <c r="R1024" s="225">
        <v>30.74</v>
      </c>
      <c r="S1024" s="223"/>
      <c r="T1024" s="223">
        <v>31.431424242424225</v>
      </c>
      <c r="U1024" s="223"/>
      <c r="V1024" s="223">
        <v>26.2395</v>
      </c>
      <c r="W1024" s="11"/>
      <c r="Y1024" s="225">
        <v>5593.83</v>
      </c>
      <c r="Z1024" s="225">
        <v>4659.09</v>
      </c>
      <c r="AB1024" s="11"/>
      <c r="AC1024" s="11"/>
      <c r="AD1024" s="11"/>
      <c r="AE1024" s="4"/>
      <c r="AF1024" s="4"/>
    </row>
    <row r="1025" spans="1:32" x14ac:dyDescent="0.2">
      <c r="A1025" s="55"/>
      <c r="B1025" s="11"/>
      <c r="C1025" s="238" t="s">
        <v>499</v>
      </c>
      <c r="D1025" s="238"/>
      <c r="E1025" s="288">
        <v>8014</v>
      </c>
      <c r="F1025" s="11"/>
      <c r="G1025" s="11"/>
      <c r="H1025" s="11"/>
      <c r="I1025" s="11"/>
      <c r="J1025" s="11"/>
      <c r="K1025" s="11"/>
      <c r="M1025" s="328">
        <v>36</v>
      </c>
      <c r="N1025" s="69"/>
      <c r="P1025" s="225">
        <v>35.370161290322578</v>
      </c>
      <c r="Q1025" s="225"/>
      <c r="R1025" s="225">
        <v>26.05</v>
      </c>
      <c r="S1025" s="223"/>
      <c r="T1025" s="223">
        <v>27.417870967741933</v>
      </c>
      <c r="U1025" s="223"/>
      <c r="V1025" s="223">
        <v>24.696000000000002</v>
      </c>
      <c r="W1025" s="11"/>
      <c r="Y1025" s="225">
        <v>2192.9499999999998</v>
      </c>
      <c r="Z1025" s="225">
        <v>1962.2000000000003</v>
      </c>
      <c r="AB1025" s="11"/>
      <c r="AC1025" s="11"/>
      <c r="AD1025" s="11"/>
      <c r="AE1025" s="4"/>
      <c r="AF1025" s="4"/>
    </row>
    <row r="1026" spans="1:32" x14ac:dyDescent="0.2">
      <c r="A1026" s="55"/>
      <c r="B1026" s="11"/>
      <c r="C1026" s="238" t="s">
        <v>499</v>
      </c>
      <c r="D1026" s="238"/>
      <c r="E1026" s="288">
        <v>8085</v>
      </c>
      <c r="F1026" s="11"/>
      <c r="G1026" s="11"/>
      <c r="H1026" s="11"/>
      <c r="I1026" s="11"/>
      <c r="J1026" s="11"/>
      <c r="K1026" s="11"/>
      <c r="M1026" s="328">
        <v>349</v>
      </c>
      <c r="N1026" s="69"/>
      <c r="P1026" s="225">
        <v>38.838398744113029</v>
      </c>
      <c r="Q1026" s="225"/>
      <c r="R1026" s="225">
        <v>31.93</v>
      </c>
      <c r="S1026" s="223"/>
      <c r="T1026" s="223">
        <v>28.736627943485125</v>
      </c>
      <c r="U1026" s="223"/>
      <c r="V1026" s="223">
        <v>26.754000000000001</v>
      </c>
      <c r="W1026" s="11"/>
      <c r="Y1026" s="225">
        <v>24740.06</v>
      </c>
      <c r="Z1026" s="225">
        <v>20799.039999999994</v>
      </c>
      <c r="AB1026" s="11"/>
      <c r="AC1026" s="11"/>
      <c r="AD1026" s="11"/>
      <c r="AE1026" s="4"/>
      <c r="AF1026" s="4"/>
    </row>
    <row r="1027" spans="1:32" x14ac:dyDescent="0.2">
      <c r="A1027" s="55"/>
      <c r="B1027" s="11"/>
      <c r="C1027" s="238" t="s">
        <v>755</v>
      </c>
      <c r="D1027" s="238"/>
      <c r="E1027" s="288">
        <v>8085</v>
      </c>
      <c r="F1027" s="11"/>
      <c r="G1027" s="11"/>
      <c r="H1027" s="11"/>
      <c r="I1027" s="11"/>
      <c r="J1027" s="11"/>
      <c r="K1027" s="11"/>
      <c r="M1027" s="328">
        <v>1</v>
      </c>
      <c r="N1027" s="69"/>
      <c r="P1027" s="225">
        <v>53</v>
      </c>
      <c r="Q1027" s="225"/>
      <c r="R1027" s="225">
        <v>53</v>
      </c>
      <c r="S1027" s="223"/>
      <c r="T1027" s="223">
        <v>30.87</v>
      </c>
      <c r="U1027" s="223"/>
      <c r="V1027" s="223">
        <v>30.87</v>
      </c>
      <c r="W1027" s="11"/>
      <c r="Y1027" s="225">
        <v>106</v>
      </c>
      <c r="Z1027" s="225">
        <v>70.27</v>
      </c>
      <c r="AB1027" s="11"/>
      <c r="AC1027" s="11"/>
      <c r="AD1027" s="11"/>
      <c r="AE1027" s="4"/>
      <c r="AF1027" s="4"/>
    </row>
    <row r="1028" spans="1:32" x14ac:dyDescent="0.2">
      <c r="A1028" s="55"/>
      <c r="B1028" s="11"/>
      <c r="C1028" s="238" t="s">
        <v>500</v>
      </c>
      <c r="D1028" s="238"/>
      <c r="E1028" s="288">
        <v>8402</v>
      </c>
      <c r="F1028" s="11"/>
      <c r="G1028" s="11"/>
      <c r="H1028" s="11"/>
      <c r="I1028" s="11"/>
      <c r="J1028" s="11"/>
      <c r="K1028" s="11"/>
      <c r="M1028" s="328">
        <v>1</v>
      </c>
      <c r="N1028" s="69"/>
      <c r="P1028" s="225">
        <v>9.8000000000000007</v>
      </c>
      <c r="Q1028" s="225"/>
      <c r="R1028" s="225">
        <v>9.8000000000000007</v>
      </c>
      <c r="S1028" s="223"/>
      <c r="T1028" s="223">
        <v>0</v>
      </c>
      <c r="U1028" s="223"/>
      <c r="V1028" s="223">
        <v>0</v>
      </c>
      <c r="W1028" s="11"/>
      <c r="Y1028" s="225">
        <v>9.8000000000000007</v>
      </c>
      <c r="Z1028" s="225">
        <v>9.8000000000000007</v>
      </c>
      <c r="AB1028" s="11"/>
      <c r="AC1028" s="11"/>
      <c r="AD1028" s="11"/>
      <c r="AE1028" s="4"/>
      <c r="AF1028" s="4"/>
    </row>
    <row r="1029" spans="1:32" x14ac:dyDescent="0.2">
      <c r="A1029" s="55"/>
      <c r="B1029" s="11"/>
      <c r="C1029" s="238" t="s">
        <v>500</v>
      </c>
      <c r="D1029" s="238"/>
      <c r="E1029" s="288">
        <v>8403</v>
      </c>
      <c r="F1029" s="11"/>
      <c r="G1029" s="11"/>
      <c r="H1029" s="11"/>
      <c r="I1029" s="11"/>
      <c r="J1029" s="11"/>
      <c r="K1029" s="11"/>
      <c r="M1029" s="328">
        <v>1325</v>
      </c>
      <c r="N1029" s="69"/>
      <c r="P1029" s="225">
        <v>33.451671887235712</v>
      </c>
      <c r="Q1029" s="225"/>
      <c r="R1029" s="225">
        <v>28.217500000000001</v>
      </c>
      <c r="S1029" s="223"/>
      <c r="T1029" s="223">
        <v>28.034485904463651</v>
      </c>
      <c r="U1029" s="223"/>
      <c r="V1029" s="223">
        <v>24.695999999999998</v>
      </c>
      <c r="W1029" s="11"/>
      <c r="Y1029" s="225">
        <v>78475.98000000001</v>
      </c>
      <c r="Z1029" s="225">
        <v>69456.710000000123</v>
      </c>
      <c r="AB1029" s="11"/>
      <c r="AC1029" s="11"/>
      <c r="AD1029" s="11"/>
      <c r="AE1029" s="4"/>
      <c r="AF1029" s="4"/>
    </row>
    <row r="1030" spans="1:32" x14ac:dyDescent="0.2">
      <c r="A1030" s="55"/>
      <c r="B1030" s="11"/>
      <c r="C1030" s="238" t="s">
        <v>758</v>
      </c>
      <c r="D1030" s="238"/>
      <c r="E1030" s="288">
        <v>8204</v>
      </c>
      <c r="F1030" s="11"/>
      <c r="G1030" s="11"/>
      <c r="H1030" s="11"/>
      <c r="I1030" s="11"/>
      <c r="J1030" s="11"/>
      <c r="K1030" s="11"/>
      <c r="M1030" s="328">
        <v>2</v>
      </c>
      <c r="N1030" s="69"/>
      <c r="P1030" s="225">
        <v>13.7075</v>
      </c>
      <c r="Q1030" s="225"/>
      <c r="R1030" s="225">
        <v>12.52</v>
      </c>
      <c r="S1030" s="223"/>
      <c r="T1030" s="223">
        <v>9.261000000000001</v>
      </c>
      <c r="U1030" s="223"/>
      <c r="V1030" s="223">
        <v>9.261000000000001</v>
      </c>
      <c r="W1030" s="11"/>
      <c r="Y1030" s="225">
        <v>54.83</v>
      </c>
      <c r="Z1030" s="225">
        <v>54.830000000000005</v>
      </c>
      <c r="AB1030" s="11"/>
      <c r="AC1030" s="11"/>
      <c r="AD1030" s="11"/>
      <c r="AE1030" s="4"/>
      <c r="AF1030" s="4"/>
    </row>
    <row r="1031" spans="1:32" x14ac:dyDescent="0.2">
      <c r="A1031" s="55"/>
      <c r="B1031" s="11"/>
      <c r="C1031" s="238" t="s">
        <v>758</v>
      </c>
      <c r="D1031" s="238"/>
      <c r="E1031" s="288">
        <v>8251</v>
      </c>
      <c r="F1031" s="11"/>
      <c r="G1031" s="11"/>
      <c r="H1031" s="11"/>
      <c r="I1031" s="11"/>
      <c r="J1031" s="11"/>
      <c r="K1031" s="11"/>
      <c r="M1031" s="328">
        <v>2</v>
      </c>
      <c r="N1031" s="69"/>
      <c r="P1031" s="225">
        <v>38.185000000000002</v>
      </c>
      <c r="Q1031" s="225"/>
      <c r="R1031" s="225">
        <v>40.010000000000005</v>
      </c>
      <c r="S1031" s="223"/>
      <c r="T1031" s="223">
        <v>26.2395</v>
      </c>
      <c r="U1031" s="223"/>
      <c r="V1031" s="223">
        <v>26.2395</v>
      </c>
      <c r="W1031" s="11"/>
      <c r="Y1031" s="225">
        <v>152.74</v>
      </c>
      <c r="Z1031" s="225">
        <v>119.79</v>
      </c>
      <c r="AB1031" s="11"/>
      <c r="AC1031" s="11"/>
      <c r="AD1031" s="11"/>
      <c r="AE1031" s="4"/>
      <c r="AF1031" s="4"/>
    </row>
    <row r="1032" spans="1:32" x14ac:dyDescent="0.2">
      <c r="A1032" s="55"/>
      <c r="B1032" s="11"/>
      <c r="C1032" s="238" t="s">
        <v>758</v>
      </c>
      <c r="D1032" s="238"/>
      <c r="E1032" s="288">
        <v>8260</v>
      </c>
      <c r="F1032" s="11"/>
      <c r="G1032" s="11"/>
      <c r="H1032" s="11"/>
      <c r="I1032" s="11"/>
      <c r="J1032" s="11"/>
      <c r="K1032" s="11"/>
      <c r="M1032" s="328">
        <v>4</v>
      </c>
      <c r="N1032" s="69"/>
      <c r="P1032" s="225">
        <v>15.72</v>
      </c>
      <c r="Q1032" s="225"/>
      <c r="R1032" s="225">
        <v>13.280000000000001</v>
      </c>
      <c r="S1032" s="223"/>
      <c r="T1032" s="223">
        <v>11.06175</v>
      </c>
      <c r="U1032" s="223"/>
      <c r="V1032" s="223">
        <v>12.348000000000001</v>
      </c>
      <c r="W1032" s="11"/>
      <c r="Y1032" s="225">
        <v>125.76</v>
      </c>
      <c r="Z1032" s="225">
        <v>125.75999999999999</v>
      </c>
      <c r="AB1032" s="11"/>
      <c r="AC1032" s="11"/>
      <c r="AD1032" s="11"/>
      <c r="AE1032" s="4"/>
      <c r="AF1032" s="4"/>
    </row>
    <row r="1033" spans="1:32" x14ac:dyDescent="0.2">
      <c r="A1033" s="55"/>
      <c r="B1033" s="11"/>
      <c r="C1033" s="238" t="s">
        <v>501</v>
      </c>
      <c r="D1033" s="238"/>
      <c r="E1033" s="288">
        <v>8204</v>
      </c>
      <c r="F1033" s="11"/>
      <c r="G1033" s="11"/>
      <c r="H1033" s="11"/>
      <c r="I1033" s="11"/>
      <c r="J1033" s="11"/>
      <c r="K1033" s="11"/>
      <c r="M1033" s="328">
        <v>1239</v>
      </c>
      <c r="N1033" s="69"/>
      <c r="P1033" s="225">
        <v>39.210909905871802</v>
      </c>
      <c r="Q1033" s="225"/>
      <c r="R1033" s="225">
        <v>31.55</v>
      </c>
      <c r="S1033" s="223"/>
      <c r="T1033" s="223">
        <v>32.454255490811398</v>
      </c>
      <c r="U1033" s="223"/>
      <c r="V1033" s="223">
        <v>28.812000000000001</v>
      </c>
      <c r="W1033" s="11"/>
      <c r="Y1033" s="225">
        <v>87479.54</v>
      </c>
      <c r="Z1033" s="225">
        <v>80517.260000000068</v>
      </c>
      <c r="AB1033" s="11"/>
      <c r="AC1033" s="11"/>
      <c r="AD1033" s="11"/>
      <c r="AE1033" s="4"/>
      <c r="AF1033" s="4"/>
    </row>
    <row r="1034" spans="1:32" x14ac:dyDescent="0.2">
      <c r="A1034" s="55"/>
      <c r="B1034" s="11"/>
      <c r="C1034" s="238" t="s">
        <v>501</v>
      </c>
      <c r="D1034" s="238"/>
      <c r="E1034" s="288">
        <v>8251</v>
      </c>
      <c r="F1034" s="11"/>
      <c r="G1034" s="11"/>
      <c r="H1034" s="11"/>
      <c r="I1034" s="11"/>
      <c r="J1034" s="11"/>
      <c r="K1034" s="11"/>
      <c r="M1034" s="328">
        <v>578</v>
      </c>
      <c r="N1034" s="69"/>
      <c r="P1034" s="225">
        <v>29.727526673132882</v>
      </c>
      <c r="Q1034" s="225"/>
      <c r="R1034" s="225">
        <v>23.91</v>
      </c>
      <c r="S1034" s="223"/>
      <c r="T1034" s="223">
        <v>24.289043646944787</v>
      </c>
      <c r="U1034" s="223"/>
      <c r="V1034" s="223">
        <v>19.550999999999998</v>
      </c>
      <c r="W1034" s="11"/>
      <c r="Y1034" s="225">
        <v>30649.08</v>
      </c>
      <c r="Z1034" s="225">
        <v>29120.899999999987</v>
      </c>
      <c r="AB1034" s="11"/>
      <c r="AC1034" s="11"/>
      <c r="AD1034" s="11"/>
      <c r="AE1034" s="4"/>
      <c r="AF1034" s="4"/>
    </row>
    <row r="1035" spans="1:32" x14ac:dyDescent="0.2">
      <c r="A1035" s="55"/>
      <c r="B1035" s="11"/>
      <c r="C1035" s="238" t="s">
        <v>501</v>
      </c>
      <c r="D1035" s="238"/>
      <c r="E1035" s="288">
        <v>8260</v>
      </c>
      <c r="F1035" s="11"/>
      <c r="G1035" s="11"/>
      <c r="H1035" s="11"/>
      <c r="I1035" s="11"/>
      <c r="J1035" s="11"/>
      <c r="K1035" s="11"/>
      <c r="M1035" s="328">
        <v>162</v>
      </c>
      <c r="N1035" s="69"/>
      <c r="P1035" s="225">
        <v>18.502608695652174</v>
      </c>
      <c r="Q1035" s="225"/>
      <c r="R1035" s="225">
        <v>13.16</v>
      </c>
      <c r="S1035" s="223"/>
      <c r="T1035" s="223">
        <v>10.98955731225295</v>
      </c>
      <c r="U1035" s="223"/>
      <c r="V1035" s="223">
        <v>7.2030000000000003</v>
      </c>
      <c r="W1035" s="11"/>
      <c r="Y1035" s="225">
        <v>4681.16</v>
      </c>
      <c r="Z1035" s="225">
        <v>4053.5299999999984</v>
      </c>
      <c r="AB1035" s="11"/>
      <c r="AC1035" s="11"/>
      <c r="AD1035" s="11"/>
      <c r="AE1035" s="4"/>
      <c r="AF1035" s="4"/>
    </row>
    <row r="1036" spans="1:32" x14ac:dyDescent="0.2">
      <c r="A1036" s="55"/>
      <c r="B1036" s="11"/>
      <c r="C1036" s="238" t="s">
        <v>502</v>
      </c>
      <c r="D1036" s="238"/>
      <c r="E1036" s="288">
        <v>8049</v>
      </c>
      <c r="F1036" s="11"/>
      <c r="G1036" s="11"/>
      <c r="H1036" s="11"/>
      <c r="I1036" s="11"/>
      <c r="J1036" s="11"/>
      <c r="K1036" s="11"/>
      <c r="M1036" s="328">
        <v>1822</v>
      </c>
      <c r="N1036" s="69"/>
      <c r="P1036" s="225">
        <v>50.736581846799581</v>
      </c>
      <c r="Q1036" s="225"/>
      <c r="R1036" s="225">
        <v>44.59</v>
      </c>
      <c r="S1036" s="223"/>
      <c r="T1036" s="223">
        <v>46.715248163693602</v>
      </c>
      <c r="U1036" s="223"/>
      <c r="V1036" s="223">
        <v>42.189</v>
      </c>
      <c r="W1036" s="11"/>
      <c r="Y1036" s="225">
        <v>193407.85</v>
      </c>
      <c r="Z1036" s="225">
        <v>189991.85999999929</v>
      </c>
      <c r="AB1036" s="11"/>
      <c r="AC1036" s="11"/>
      <c r="AD1036" s="11"/>
      <c r="AE1036" s="4"/>
      <c r="AF1036" s="4"/>
    </row>
    <row r="1037" spans="1:32" x14ac:dyDescent="0.2">
      <c r="A1037" s="55"/>
      <c r="B1037" s="11"/>
      <c r="C1037" s="238" t="s">
        <v>503</v>
      </c>
      <c r="D1037" s="238"/>
      <c r="E1037" s="288">
        <v>8328</v>
      </c>
      <c r="F1037" s="11"/>
      <c r="G1037" s="11"/>
      <c r="H1037" s="11"/>
      <c r="I1037" s="11"/>
      <c r="J1037" s="11"/>
      <c r="K1037" s="11"/>
      <c r="M1037" s="328">
        <v>401</v>
      </c>
      <c r="N1037" s="69"/>
      <c r="P1037" s="225">
        <v>36.50495186522263</v>
      </c>
      <c r="Q1037" s="225"/>
      <c r="R1037" s="225">
        <v>34.504999999999995</v>
      </c>
      <c r="S1037" s="223"/>
      <c r="T1037" s="223">
        <v>32.336129963898941</v>
      </c>
      <c r="U1037" s="223"/>
      <c r="V1037" s="223">
        <v>31.556000000000001</v>
      </c>
      <c r="W1037" s="11"/>
      <c r="Y1037" s="225">
        <v>32019.350000000002</v>
      </c>
      <c r="Z1037" s="225">
        <v>30982.040000000005</v>
      </c>
      <c r="AB1037" s="11"/>
      <c r="AC1037" s="11"/>
      <c r="AD1037" s="11"/>
      <c r="AE1037" s="4"/>
      <c r="AF1037" s="4"/>
    </row>
    <row r="1038" spans="1:32" x14ac:dyDescent="0.2">
      <c r="A1038" s="55"/>
      <c r="B1038" s="11"/>
      <c r="C1038" s="238" t="s">
        <v>503</v>
      </c>
      <c r="D1038" s="238"/>
      <c r="E1038" s="288">
        <v>8344</v>
      </c>
      <c r="F1038" s="11"/>
      <c r="G1038" s="11"/>
      <c r="H1038" s="11"/>
      <c r="I1038" s="11"/>
      <c r="J1038" s="11"/>
      <c r="K1038" s="11"/>
      <c r="M1038" s="328">
        <v>3</v>
      </c>
      <c r="N1038" s="69"/>
      <c r="P1038" s="225">
        <v>42.094999999999999</v>
      </c>
      <c r="Q1038" s="225"/>
      <c r="R1038" s="225">
        <v>39.519999999999996</v>
      </c>
      <c r="S1038" s="223"/>
      <c r="T1038" s="223">
        <v>38.759</v>
      </c>
      <c r="U1038" s="223"/>
      <c r="V1038" s="223">
        <v>41.16</v>
      </c>
      <c r="W1038" s="11"/>
      <c r="Y1038" s="225">
        <v>252.57</v>
      </c>
      <c r="Z1038" s="225">
        <v>252.57</v>
      </c>
      <c r="AB1038" s="11"/>
      <c r="AC1038" s="11"/>
      <c r="AD1038" s="11"/>
      <c r="AE1038" s="4"/>
      <c r="AF1038" s="4"/>
    </row>
    <row r="1039" spans="1:32" x14ac:dyDescent="0.2">
      <c r="A1039" s="55"/>
      <c r="B1039" s="11"/>
      <c r="C1039" s="238" t="s">
        <v>649</v>
      </c>
      <c r="D1039" s="238"/>
      <c r="E1039" s="288">
        <v>8079</v>
      </c>
      <c r="F1039" s="11"/>
      <c r="G1039" s="11"/>
      <c r="H1039" s="11"/>
      <c r="I1039" s="11"/>
      <c r="J1039" s="11"/>
      <c r="K1039" s="11"/>
      <c r="M1039" s="328">
        <v>14</v>
      </c>
      <c r="N1039" s="69"/>
      <c r="P1039" s="225">
        <v>51.805172413793102</v>
      </c>
      <c r="Q1039" s="225"/>
      <c r="R1039" s="225">
        <v>31.58</v>
      </c>
      <c r="S1039" s="223"/>
      <c r="T1039" s="223">
        <v>44.211517241379312</v>
      </c>
      <c r="U1039" s="223"/>
      <c r="V1039" s="223">
        <v>25.725000000000001</v>
      </c>
      <c r="W1039" s="11"/>
      <c r="Y1039" s="225">
        <v>1502.35</v>
      </c>
      <c r="Z1039" s="225">
        <v>1389.67</v>
      </c>
      <c r="AB1039" s="11"/>
      <c r="AC1039" s="11"/>
      <c r="AD1039" s="11"/>
      <c r="AE1039" s="4"/>
      <c r="AF1039" s="4"/>
    </row>
    <row r="1040" spans="1:32" x14ac:dyDescent="0.2">
      <c r="A1040" s="55"/>
      <c r="B1040" s="11"/>
      <c r="C1040" s="238" t="s">
        <v>649</v>
      </c>
      <c r="D1040" s="238"/>
      <c r="E1040" s="288">
        <v>8098</v>
      </c>
      <c r="F1040" s="11"/>
      <c r="G1040" s="11"/>
      <c r="H1040" s="11"/>
      <c r="I1040" s="11"/>
      <c r="J1040" s="11"/>
      <c r="K1040" s="11"/>
      <c r="M1040" s="328">
        <v>1</v>
      </c>
      <c r="N1040" s="69"/>
      <c r="P1040" s="225">
        <v>19.920000000000002</v>
      </c>
      <c r="Q1040" s="225"/>
      <c r="R1040" s="225">
        <v>19.920000000000002</v>
      </c>
      <c r="S1040" s="223"/>
      <c r="T1040" s="223">
        <v>15.435</v>
      </c>
      <c r="U1040" s="223"/>
      <c r="V1040" s="223">
        <v>15.435</v>
      </c>
      <c r="W1040" s="11"/>
      <c r="Y1040" s="225">
        <v>39.840000000000003</v>
      </c>
      <c r="Z1040" s="225">
        <v>39.840000000000003</v>
      </c>
      <c r="AB1040" s="11"/>
      <c r="AC1040" s="11"/>
      <c r="AD1040" s="11"/>
      <c r="AE1040" s="4"/>
      <c r="AF1040" s="4"/>
    </row>
    <row r="1041" spans="1:32" x14ac:dyDescent="0.2">
      <c r="A1041" s="55"/>
      <c r="B1041" s="11"/>
      <c r="C1041" s="238" t="s">
        <v>637</v>
      </c>
      <c r="D1041" s="238"/>
      <c r="E1041" s="288">
        <v>8051</v>
      </c>
      <c r="F1041" s="11"/>
      <c r="G1041" s="11"/>
      <c r="H1041" s="11"/>
      <c r="I1041" s="11"/>
      <c r="J1041" s="11"/>
      <c r="K1041" s="11"/>
      <c r="M1041" s="328">
        <v>7</v>
      </c>
      <c r="N1041" s="69"/>
      <c r="P1041" s="225">
        <v>38.06</v>
      </c>
      <c r="Q1041" s="225"/>
      <c r="R1041" s="225">
        <v>35.760000000000005</v>
      </c>
      <c r="S1041" s="223"/>
      <c r="T1041" s="223">
        <v>33.369000000000007</v>
      </c>
      <c r="U1041" s="223"/>
      <c r="V1041" s="223">
        <v>30.87</v>
      </c>
      <c r="W1041" s="11"/>
      <c r="Y1041" s="225">
        <v>532.84</v>
      </c>
      <c r="Z1041" s="225">
        <v>524.4</v>
      </c>
      <c r="AB1041" s="11"/>
      <c r="AC1041" s="11"/>
      <c r="AD1041" s="11"/>
      <c r="AE1041" s="4"/>
      <c r="AF1041" s="4"/>
    </row>
    <row r="1042" spans="1:32" x14ac:dyDescent="0.2">
      <c r="A1042" s="55"/>
      <c r="B1042" s="11"/>
      <c r="C1042" s="238" t="s">
        <v>759</v>
      </c>
      <c r="D1042" s="238"/>
      <c r="E1042" s="288">
        <v>8051</v>
      </c>
      <c r="F1042" s="11"/>
      <c r="G1042" s="11"/>
      <c r="H1042" s="11"/>
      <c r="I1042" s="11"/>
      <c r="J1042" s="11"/>
      <c r="K1042" s="11"/>
      <c r="M1042" s="328">
        <v>1</v>
      </c>
      <c r="N1042" s="69"/>
      <c r="P1042" s="225">
        <v>13.605</v>
      </c>
      <c r="Q1042" s="225"/>
      <c r="R1042" s="225">
        <v>13.605</v>
      </c>
      <c r="S1042" s="223"/>
      <c r="T1042" s="223">
        <v>8.2319999999999993</v>
      </c>
      <c r="U1042" s="223"/>
      <c r="V1042" s="223">
        <v>8.2319999999999993</v>
      </c>
      <c r="W1042" s="11"/>
      <c r="Y1042" s="225">
        <v>27.21</v>
      </c>
      <c r="Z1042" s="225">
        <v>27.209999999999997</v>
      </c>
      <c r="AB1042" s="11"/>
      <c r="AC1042" s="11"/>
      <c r="AD1042" s="11"/>
      <c r="AE1042" s="4"/>
      <c r="AF1042" s="4"/>
    </row>
    <row r="1043" spans="1:32" x14ac:dyDescent="0.2">
      <c r="A1043" s="55"/>
      <c r="B1043" s="11"/>
      <c r="C1043" s="238" t="s">
        <v>504</v>
      </c>
      <c r="D1043" s="238"/>
      <c r="E1043" s="288">
        <v>8051</v>
      </c>
      <c r="F1043" s="11"/>
      <c r="G1043" s="11"/>
      <c r="H1043" s="11"/>
      <c r="I1043" s="11"/>
      <c r="J1043" s="11"/>
      <c r="K1043" s="11"/>
      <c r="M1043" s="328">
        <v>3292</v>
      </c>
      <c r="N1043" s="69"/>
      <c r="P1043" s="225">
        <v>26.438628197617657</v>
      </c>
      <c r="Q1043" s="225"/>
      <c r="R1043" s="225">
        <v>24.045000000000002</v>
      </c>
      <c r="S1043" s="223"/>
      <c r="T1043" s="223">
        <v>23.147163835188465</v>
      </c>
      <c r="U1043" s="223"/>
      <c r="V1043" s="223">
        <v>21.952000000000002</v>
      </c>
      <c r="W1043" s="11"/>
      <c r="Y1043" s="225">
        <v>266719.97000000003</v>
      </c>
      <c r="Z1043" s="225">
        <v>250290.7899999994</v>
      </c>
      <c r="AB1043" s="11"/>
      <c r="AC1043" s="11"/>
      <c r="AD1043" s="11"/>
      <c r="AE1043" s="4"/>
      <c r="AF1043" s="4"/>
    </row>
    <row r="1044" spans="1:32" x14ac:dyDescent="0.2">
      <c r="A1044" s="55"/>
      <c r="B1044" s="11"/>
      <c r="C1044" s="238" t="s">
        <v>504</v>
      </c>
      <c r="D1044" s="238"/>
      <c r="E1044" s="288">
        <v>8062</v>
      </c>
      <c r="F1044" s="11"/>
      <c r="G1044" s="11"/>
      <c r="H1044" s="11"/>
      <c r="I1044" s="11"/>
      <c r="J1044" s="11"/>
      <c r="K1044" s="11"/>
      <c r="M1044" s="328">
        <v>2</v>
      </c>
      <c r="N1044" s="69"/>
      <c r="P1044" s="225">
        <v>32.335000000000001</v>
      </c>
      <c r="Q1044" s="225"/>
      <c r="R1044" s="225">
        <v>31.409999999999997</v>
      </c>
      <c r="S1044" s="223"/>
      <c r="T1044" s="223">
        <v>28.297499999999999</v>
      </c>
      <c r="U1044" s="223"/>
      <c r="V1044" s="223">
        <v>28.297499999999999</v>
      </c>
      <c r="W1044" s="11"/>
      <c r="Y1044" s="225">
        <v>129.34</v>
      </c>
      <c r="Z1044" s="225">
        <v>129.34</v>
      </c>
      <c r="AB1044" s="11"/>
      <c r="AC1044" s="11"/>
      <c r="AD1044" s="11"/>
      <c r="AE1044" s="4"/>
      <c r="AF1044" s="4"/>
    </row>
    <row r="1045" spans="1:32" x14ac:dyDescent="0.2">
      <c r="A1045" s="55"/>
      <c r="B1045" s="11"/>
      <c r="C1045" s="238" t="s">
        <v>504</v>
      </c>
      <c r="D1045" s="238"/>
      <c r="E1045" s="288">
        <v>8080</v>
      </c>
      <c r="F1045" s="11"/>
      <c r="G1045" s="11"/>
      <c r="H1045" s="11"/>
      <c r="I1045" s="11"/>
      <c r="J1045" s="11"/>
      <c r="K1045" s="11"/>
      <c r="M1045" s="328">
        <v>601</v>
      </c>
      <c r="N1045" s="69"/>
      <c r="P1045" s="225">
        <v>54.210595463137992</v>
      </c>
      <c r="Q1045" s="225"/>
      <c r="R1045" s="225">
        <v>46.12</v>
      </c>
      <c r="S1045" s="223"/>
      <c r="T1045" s="223">
        <v>49.738351606805303</v>
      </c>
      <c r="U1045" s="223"/>
      <c r="V1045" s="223">
        <v>45.276000000000003</v>
      </c>
      <c r="W1045" s="11"/>
      <c r="Y1045" s="225">
        <v>57354.81</v>
      </c>
      <c r="Z1045" s="225">
        <v>56134.430000000066</v>
      </c>
      <c r="AB1045" s="11"/>
      <c r="AC1045" s="11"/>
      <c r="AD1045" s="11"/>
      <c r="AE1045" s="4"/>
      <c r="AF1045" s="4"/>
    </row>
    <row r="1046" spans="1:32" x14ac:dyDescent="0.2">
      <c r="A1046" s="55"/>
      <c r="B1046" s="11"/>
      <c r="C1046" s="238" t="s">
        <v>504</v>
      </c>
      <c r="D1046" s="238"/>
      <c r="E1046" s="288">
        <v>8081</v>
      </c>
      <c r="F1046" s="11"/>
      <c r="G1046" s="11"/>
      <c r="H1046" s="11"/>
      <c r="I1046" s="11"/>
      <c r="J1046" s="11"/>
      <c r="K1046" s="11"/>
      <c r="M1046" s="328">
        <v>1</v>
      </c>
      <c r="N1046" s="69"/>
      <c r="P1046" s="225">
        <v>24.184999999999999</v>
      </c>
      <c r="Q1046" s="225"/>
      <c r="R1046" s="225">
        <v>24.185000000000002</v>
      </c>
      <c r="S1046" s="223"/>
      <c r="T1046" s="223">
        <v>19.550999999999998</v>
      </c>
      <c r="U1046" s="223"/>
      <c r="V1046" s="223">
        <v>19.550999999999998</v>
      </c>
      <c r="W1046" s="11"/>
      <c r="Y1046" s="225">
        <v>48.37</v>
      </c>
      <c r="Z1046" s="225">
        <v>48.370000000000005</v>
      </c>
      <c r="AB1046" s="11"/>
      <c r="AC1046" s="11"/>
      <c r="AD1046" s="11"/>
      <c r="AE1046" s="4"/>
      <c r="AF1046" s="4"/>
    </row>
    <row r="1047" spans="1:32" x14ac:dyDescent="0.2">
      <c r="A1047" s="55"/>
      <c r="B1047" s="11"/>
      <c r="C1047" s="238" t="s">
        <v>504</v>
      </c>
      <c r="D1047" s="238"/>
      <c r="E1047" s="288">
        <v>8086</v>
      </c>
      <c r="F1047" s="11"/>
      <c r="G1047" s="11"/>
      <c r="H1047" s="11"/>
      <c r="I1047" s="11"/>
      <c r="J1047" s="11"/>
      <c r="K1047" s="11"/>
      <c r="M1047" s="328">
        <v>2</v>
      </c>
      <c r="N1047" s="69"/>
      <c r="P1047" s="225">
        <v>37.572499999999998</v>
      </c>
      <c r="Q1047" s="225"/>
      <c r="R1047" s="225">
        <v>36.475000000000001</v>
      </c>
      <c r="S1047" s="223"/>
      <c r="T1047" s="223">
        <v>33.442500000000003</v>
      </c>
      <c r="U1047" s="223"/>
      <c r="V1047" s="223">
        <v>33.442500000000003</v>
      </c>
      <c r="W1047" s="11"/>
      <c r="Y1047" s="225">
        <v>150.29</v>
      </c>
      <c r="Z1047" s="225">
        <v>150.29</v>
      </c>
      <c r="AB1047" s="11"/>
      <c r="AC1047" s="11"/>
      <c r="AD1047" s="11"/>
      <c r="AE1047" s="4"/>
      <c r="AF1047" s="4"/>
    </row>
    <row r="1048" spans="1:32" x14ac:dyDescent="0.2">
      <c r="A1048" s="55"/>
      <c r="B1048" s="11"/>
      <c r="C1048" s="238" t="s">
        <v>504</v>
      </c>
      <c r="D1048" s="238"/>
      <c r="E1048" s="288">
        <v>8096</v>
      </c>
      <c r="F1048" s="11"/>
      <c r="G1048" s="11"/>
      <c r="H1048" s="11"/>
      <c r="I1048" s="11"/>
      <c r="J1048" s="11"/>
      <c r="K1048" s="11"/>
      <c r="M1048" s="328">
        <v>1</v>
      </c>
      <c r="N1048" s="69"/>
      <c r="P1048" s="225">
        <v>15.83</v>
      </c>
      <c r="Q1048" s="225"/>
      <c r="R1048" s="225">
        <v>15.830000000000002</v>
      </c>
      <c r="S1048" s="223"/>
      <c r="T1048" s="223">
        <v>11.319000000000001</v>
      </c>
      <c r="U1048" s="223"/>
      <c r="V1048" s="223">
        <v>11.319000000000001</v>
      </c>
      <c r="W1048" s="11"/>
      <c r="Y1048" s="225">
        <v>31.66</v>
      </c>
      <c r="Z1048" s="225">
        <v>31.660000000000004</v>
      </c>
      <c r="AB1048" s="11"/>
      <c r="AC1048" s="11"/>
      <c r="AD1048" s="11"/>
      <c r="AE1048" s="4"/>
      <c r="AF1048" s="4"/>
    </row>
    <row r="1049" spans="1:32" x14ac:dyDescent="0.2">
      <c r="A1049" s="55"/>
      <c r="B1049" s="11"/>
      <c r="C1049" s="238" t="s">
        <v>761</v>
      </c>
      <c r="D1049" s="238"/>
      <c r="E1049" s="288">
        <v>8051</v>
      </c>
      <c r="F1049" s="11"/>
      <c r="G1049" s="11"/>
      <c r="H1049" s="11"/>
      <c r="I1049" s="11"/>
      <c r="J1049" s="11"/>
      <c r="K1049" s="11"/>
      <c r="M1049" s="328">
        <v>1</v>
      </c>
      <c r="N1049" s="69"/>
      <c r="P1049" s="225">
        <v>25.16</v>
      </c>
      <c r="Q1049" s="225"/>
      <c r="R1049" s="225">
        <v>25.16</v>
      </c>
      <c r="S1049" s="223"/>
      <c r="T1049" s="223">
        <v>20.58</v>
      </c>
      <c r="U1049" s="223"/>
      <c r="V1049" s="223">
        <v>20.58</v>
      </c>
      <c r="W1049" s="11"/>
      <c r="Y1049" s="225">
        <v>50.32</v>
      </c>
      <c r="Z1049" s="225">
        <v>50.32</v>
      </c>
      <c r="AB1049" s="11"/>
      <c r="AC1049" s="11"/>
      <c r="AD1049" s="11"/>
      <c r="AE1049" s="4"/>
      <c r="AF1049" s="4"/>
    </row>
    <row r="1050" spans="1:32" x14ac:dyDescent="0.2">
      <c r="A1050" s="55"/>
      <c r="B1050" s="11"/>
      <c r="C1050" s="238" t="s">
        <v>762</v>
      </c>
      <c r="D1050" s="238"/>
      <c r="E1050" s="288">
        <v>8051</v>
      </c>
      <c r="F1050" s="11"/>
      <c r="G1050" s="11"/>
      <c r="H1050" s="11"/>
      <c r="I1050" s="11"/>
      <c r="J1050" s="11"/>
      <c r="K1050" s="11"/>
      <c r="M1050" s="328">
        <v>1</v>
      </c>
      <c r="N1050" s="69"/>
      <c r="P1050" s="225">
        <v>37.185000000000002</v>
      </c>
      <c r="Q1050" s="225"/>
      <c r="R1050" s="225">
        <v>37.185000000000002</v>
      </c>
      <c r="S1050" s="223"/>
      <c r="T1050" s="223">
        <v>33.957000000000001</v>
      </c>
      <c r="U1050" s="223"/>
      <c r="V1050" s="223">
        <v>33.957000000000001</v>
      </c>
      <c r="W1050" s="11"/>
      <c r="Y1050" s="225">
        <v>74.37</v>
      </c>
      <c r="Z1050" s="225">
        <v>74.37</v>
      </c>
      <c r="AB1050" s="11"/>
      <c r="AC1050" s="11"/>
      <c r="AD1050" s="11"/>
      <c r="AE1050" s="4"/>
      <c r="AF1050" s="4"/>
    </row>
    <row r="1051" spans="1:32" x14ac:dyDescent="0.2">
      <c r="A1051" s="55"/>
      <c r="B1051" s="11"/>
      <c r="C1051" s="238" t="s">
        <v>762</v>
      </c>
      <c r="D1051" s="238"/>
      <c r="E1051" s="288">
        <v>8080</v>
      </c>
      <c r="F1051" s="11"/>
      <c r="G1051" s="11"/>
      <c r="H1051" s="11"/>
      <c r="I1051" s="11"/>
      <c r="J1051" s="11"/>
      <c r="K1051" s="11"/>
      <c r="M1051" s="328">
        <v>19</v>
      </c>
      <c r="N1051" s="69"/>
      <c r="P1051" s="225">
        <v>53.059444444444445</v>
      </c>
      <c r="Q1051" s="225"/>
      <c r="R1051" s="225">
        <v>51.394999999999996</v>
      </c>
      <c r="S1051" s="223"/>
      <c r="T1051" s="223">
        <v>50.135166666666663</v>
      </c>
      <c r="U1051" s="223"/>
      <c r="V1051" s="223">
        <v>50.421000000000006</v>
      </c>
      <c r="W1051" s="11"/>
      <c r="Y1051" s="225">
        <v>1910.14</v>
      </c>
      <c r="Z1051" s="225">
        <v>1910.14</v>
      </c>
      <c r="AB1051" s="11"/>
      <c r="AC1051" s="11"/>
      <c r="AD1051" s="11"/>
      <c r="AE1051" s="4"/>
      <c r="AF1051" s="4"/>
    </row>
    <row r="1052" spans="1:32" x14ac:dyDescent="0.2">
      <c r="A1052" s="55"/>
      <c r="B1052" s="11"/>
      <c r="C1052" s="238" t="s">
        <v>505</v>
      </c>
      <c r="D1052" s="238"/>
      <c r="E1052" s="288">
        <v>8402</v>
      </c>
      <c r="F1052" s="11"/>
      <c r="G1052" s="11"/>
      <c r="H1052" s="11"/>
      <c r="I1052" s="11"/>
      <c r="J1052" s="11"/>
      <c r="K1052" s="11"/>
      <c r="M1052" s="328">
        <v>5125</v>
      </c>
      <c r="N1052" s="69"/>
      <c r="P1052" s="225">
        <v>14.575699236975465</v>
      </c>
      <c r="Q1052" s="225"/>
      <c r="R1052" s="225">
        <v>13.669642857142859</v>
      </c>
      <c r="S1052" s="223"/>
      <c r="T1052" s="223">
        <v>9.1274285513300857</v>
      </c>
      <c r="U1052" s="223"/>
      <c r="V1052" s="223">
        <v>8.9670000000000005</v>
      </c>
      <c r="W1052" s="11"/>
      <c r="Y1052" s="225">
        <v>297738.17</v>
      </c>
      <c r="Z1052" s="225">
        <v>253256.63999999766</v>
      </c>
      <c r="AB1052" s="11"/>
      <c r="AC1052" s="11"/>
      <c r="AD1052" s="11"/>
      <c r="AE1052" s="4"/>
      <c r="AF1052" s="4"/>
    </row>
    <row r="1053" spans="1:32" x14ac:dyDescent="0.2">
      <c r="A1053" s="55"/>
      <c r="B1053" s="11"/>
      <c r="C1053" s="238" t="s">
        <v>505</v>
      </c>
      <c r="D1053" s="238"/>
      <c r="E1053" s="288">
        <v>8403</v>
      </c>
      <c r="F1053" s="11"/>
      <c r="G1053" s="11"/>
      <c r="H1053" s="11"/>
      <c r="I1053" s="11"/>
      <c r="J1053" s="11"/>
      <c r="K1053" s="11"/>
      <c r="M1053" s="328">
        <v>1</v>
      </c>
      <c r="N1053" s="69"/>
      <c r="P1053" s="225">
        <v>41.91</v>
      </c>
      <c r="Q1053" s="225"/>
      <c r="R1053" s="225">
        <v>41.91</v>
      </c>
      <c r="S1053" s="223"/>
      <c r="T1053" s="223">
        <v>39.101999999999997</v>
      </c>
      <c r="U1053" s="223"/>
      <c r="V1053" s="223">
        <v>39.101999999999997</v>
      </c>
      <c r="W1053" s="11"/>
      <c r="Y1053" s="225">
        <v>83.82</v>
      </c>
      <c r="Z1053" s="225">
        <v>83.82</v>
      </c>
      <c r="AB1053" s="11"/>
      <c r="AC1053" s="11"/>
      <c r="AD1053" s="11"/>
      <c r="AE1053" s="4"/>
      <c r="AF1053" s="4"/>
    </row>
    <row r="1054" spans="1:32" x14ac:dyDescent="0.2">
      <c r="A1054" s="55"/>
      <c r="B1054" s="11"/>
      <c r="C1054" s="238" t="s">
        <v>505</v>
      </c>
      <c r="D1054" s="238"/>
      <c r="E1054" s="288">
        <v>8420</v>
      </c>
      <c r="F1054" s="11"/>
      <c r="G1054" s="11"/>
      <c r="H1054" s="11"/>
      <c r="I1054" s="11"/>
      <c r="J1054" s="11"/>
      <c r="K1054" s="11"/>
      <c r="M1054" s="328">
        <v>1</v>
      </c>
      <c r="N1054" s="69"/>
      <c r="P1054" s="225">
        <v>14.69</v>
      </c>
      <c r="Q1054" s="225"/>
      <c r="R1054" s="225">
        <v>14.69</v>
      </c>
      <c r="S1054" s="223"/>
      <c r="T1054" s="223">
        <v>10.29</v>
      </c>
      <c r="U1054" s="223"/>
      <c r="V1054" s="223">
        <v>10.29</v>
      </c>
      <c r="W1054" s="11"/>
      <c r="Y1054" s="225">
        <v>29.38</v>
      </c>
      <c r="Z1054" s="225">
        <v>29.38</v>
      </c>
      <c r="AB1054" s="11"/>
      <c r="AC1054" s="11"/>
      <c r="AD1054" s="11"/>
      <c r="AE1054" s="4"/>
      <c r="AF1054" s="4"/>
    </row>
    <row r="1055" spans="1:32" x14ac:dyDescent="0.2">
      <c r="A1055" s="55"/>
      <c r="B1055" s="11"/>
      <c r="C1055" s="238" t="s">
        <v>639</v>
      </c>
      <c r="D1055" s="238"/>
      <c r="E1055" s="288">
        <v>8402</v>
      </c>
      <c r="F1055" s="11"/>
      <c r="G1055" s="11"/>
      <c r="H1055" s="11"/>
      <c r="I1055" s="11"/>
      <c r="J1055" s="11"/>
      <c r="K1055" s="11"/>
      <c r="M1055" s="328">
        <v>334</v>
      </c>
      <c r="N1055" s="69"/>
      <c r="P1055" s="225">
        <v>31.307299813780261</v>
      </c>
      <c r="Q1055" s="225"/>
      <c r="R1055" s="225">
        <v>19.46</v>
      </c>
      <c r="S1055" s="223"/>
      <c r="T1055" s="223">
        <v>20.284905027932982</v>
      </c>
      <c r="U1055" s="223"/>
      <c r="V1055" s="223">
        <v>15.435</v>
      </c>
      <c r="W1055" s="11"/>
      <c r="Y1055" s="225">
        <v>16812.02</v>
      </c>
      <c r="Z1055" s="225">
        <v>13120.499999999998</v>
      </c>
      <c r="AB1055" s="11"/>
      <c r="AC1055" s="11"/>
      <c r="AD1055" s="11"/>
      <c r="AE1055" s="4"/>
      <c r="AF1055" s="4"/>
    </row>
    <row r="1056" spans="1:32" x14ac:dyDescent="0.2">
      <c r="A1056" s="55"/>
      <c r="B1056" s="11"/>
      <c r="C1056" s="238" t="s">
        <v>639</v>
      </c>
      <c r="D1056" s="238"/>
      <c r="E1056" s="288">
        <v>8406</v>
      </c>
      <c r="F1056" s="11"/>
      <c r="G1056" s="11"/>
      <c r="H1056" s="11"/>
      <c r="I1056" s="11"/>
      <c r="J1056" s="11"/>
      <c r="K1056" s="11"/>
      <c r="M1056" s="328">
        <v>9</v>
      </c>
      <c r="N1056" s="69"/>
      <c r="P1056" s="225">
        <v>29.767142857142858</v>
      </c>
      <c r="Q1056" s="225"/>
      <c r="R1056" s="225">
        <v>23.28</v>
      </c>
      <c r="S1056" s="223"/>
      <c r="T1056" s="223">
        <v>22.344000000000001</v>
      </c>
      <c r="U1056" s="223"/>
      <c r="V1056" s="223">
        <v>13.377000000000001</v>
      </c>
      <c r="W1056" s="11"/>
      <c r="Y1056" s="225">
        <v>416.74</v>
      </c>
      <c r="Z1056" s="225">
        <v>365.96000000000004</v>
      </c>
      <c r="AB1056" s="11"/>
      <c r="AC1056" s="11"/>
      <c r="AD1056" s="11"/>
      <c r="AE1056" s="4"/>
      <c r="AF1056" s="4"/>
    </row>
    <row r="1057" spans="1:32" x14ac:dyDescent="0.2">
      <c r="A1057" s="55"/>
      <c r="B1057" s="11"/>
      <c r="C1057" s="238" t="s">
        <v>506</v>
      </c>
      <c r="D1057" s="238"/>
      <c r="E1057" s="288">
        <v>8053</v>
      </c>
      <c r="F1057" s="11"/>
      <c r="G1057" s="11"/>
      <c r="H1057" s="11"/>
      <c r="I1057" s="11"/>
      <c r="J1057" s="11"/>
      <c r="K1057" s="11"/>
      <c r="M1057" s="328">
        <v>5726</v>
      </c>
      <c r="N1057" s="69"/>
      <c r="P1057" s="225">
        <v>26.959048079347735</v>
      </c>
      <c r="Q1057" s="225"/>
      <c r="R1057" s="225">
        <v>24.544999999999998</v>
      </c>
      <c r="S1057" s="223"/>
      <c r="T1057" s="223">
        <v>22.197746847944821</v>
      </c>
      <c r="U1057" s="223"/>
      <c r="V1057" s="223">
        <v>20.58</v>
      </c>
      <c r="W1057" s="11"/>
      <c r="Y1057" s="225">
        <v>523074.58</v>
      </c>
      <c r="Z1057" s="225">
        <v>500073.39999999769</v>
      </c>
      <c r="AB1057" s="11"/>
      <c r="AC1057" s="11"/>
      <c r="AD1057" s="11"/>
      <c r="AE1057" s="4"/>
      <c r="AF1057" s="4"/>
    </row>
    <row r="1058" spans="1:32" x14ac:dyDescent="0.2">
      <c r="A1058" s="55"/>
      <c r="B1058" s="11"/>
      <c r="C1058" s="238" t="s">
        <v>507</v>
      </c>
      <c r="D1058" s="238"/>
      <c r="E1058" s="288">
        <v>8043</v>
      </c>
      <c r="F1058" s="11"/>
      <c r="G1058" s="11"/>
      <c r="H1058" s="11"/>
      <c r="I1058" s="11"/>
      <c r="J1058" s="11"/>
      <c r="K1058" s="11"/>
      <c r="M1058" s="328">
        <v>1</v>
      </c>
      <c r="N1058" s="69"/>
      <c r="P1058" s="225">
        <v>26.09</v>
      </c>
      <c r="Q1058" s="225"/>
      <c r="R1058" s="225">
        <v>26.090000000000003</v>
      </c>
      <c r="S1058" s="223"/>
      <c r="T1058" s="223">
        <v>22.638000000000002</v>
      </c>
      <c r="U1058" s="223"/>
      <c r="V1058" s="223">
        <v>22.638000000000002</v>
      </c>
      <c r="W1058" s="11"/>
      <c r="Y1058" s="225">
        <v>52.18</v>
      </c>
      <c r="Z1058" s="225">
        <v>52.180000000000007</v>
      </c>
      <c r="AB1058" s="11"/>
      <c r="AC1058" s="11"/>
      <c r="AD1058" s="11"/>
      <c r="AE1058" s="4"/>
      <c r="AF1058" s="4"/>
    </row>
    <row r="1059" spans="1:32" x14ac:dyDescent="0.2">
      <c r="A1059" s="55"/>
      <c r="B1059" s="11"/>
      <c r="C1059" s="238" t="s">
        <v>507</v>
      </c>
      <c r="D1059" s="238"/>
      <c r="E1059" s="288">
        <v>8223</v>
      </c>
      <c r="F1059" s="11"/>
      <c r="G1059" s="11"/>
      <c r="H1059" s="11"/>
      <c r="I1059" s="11"/>
      <c r="J1059" s="11"/>
      <c r="K1059" s="11"/>
      <c r="M1059" s="328">
        <v>1127</v>
      </c>
      <c r="N1059" s="69"/>
      <c r="P1059" s="225">
        <v>44.597575628461861</v>
      </c>
      <c r="Q1059" s="225"/>
      <c r="R1059" s="225">
        <v>36.54</v>
      </c>
      <c r="S1059" s="223"/>
      <c r="T1059" s="223">
        <v>39.02936514699622</v>
      </c>
      <c r="U1059" s="223"/>
      <c r="V1059" s="223">
        <v>33.957000000000001</v>
      </c>
      <c r="W1059" s="11"/>
      <c r="Y1059" s="225">
        <v>104670.51</v>
      </c>
      <c r="Z1059" s="225">
        <v>99801.300000000134</v>
      </c>
      <c r="AB1059" s="11"/>
      <c r="AC1059" s="11"/>
      <c r="AD1059" s="11"/>
      <c r="AE1059" s="4"/>
      <c r="AF1059" s="4"/>
    </row>
    <row r="1060" spans="1:32" x14ac:dyDescent="0.2">
      <c r="A1060" s="55"/>
      <c r="B1060" s="11"/>
      <c r="C1060" s="238" t="s">
        <v>507</v>
      </c>
      <c r="D1060" s="238"/>
      <c r="E1060" s="288">
        <v>8233</v>
      </c>
      <c r="F1060" s="11"/>
      <c r="G1060" s="11"/>
      <c r="H1060" s="11"/>
      <c r="I1060" s="11"/>
      <c r="J1060" s="11"/>
      <c r="K1060" s="11"/>
      <c r="M1060" s="328">
        <v>2</v>
      </c>
      <c r="N1060" s="69"/>
      <c r="P1060" s="225">
        <v>51.57</v>
      </c>
      <c r="Q1060" s="225"/>
      <c r="R1060" s="225">
        <v>44.480000000000004</v>
      </c>
      <c r="S1060" s="223"/>
      <c r="T1060" s="223">
        <v>28.812000000000001</v>
      </c>
      <c r="U1060" s="223"/>
      <c r="V1060" s="223">
        <v>28.812000000000001</v>
      </c>
      <c r="W1060" s="11"/>
      <c r="Y1060" s="225">
        <v>206.28</v>
      </c>
      <c r="Z1060" s="225">
        <v>130.57999999999998</v>
      </c>
      <c r="AB1060" s="11"/>
      <c r="AC1060" s="11"/>
      <c r="AD1060" s="11"/>
      <c r="AE1060" s="4"/>
      <c r="AF1060" s="4"/>
    </row>
    <row r="1061" spans="1:32" x14ac:dyDescent="0.2">
      <c r="A1061" s="55"/>
      <c r="B1061" s="11"/>
      <c r="C1061" s="238" t="s">
        <v>507</v>
      </c>
      <c r="D1061" s="238"/>
      <c r="E1061" s="288">
        <v>8332</v>
      </c>
      <c r="F1061" s="11"/>
      <c r="G1061" s="11"/>
      <c r="H1061" s="11"/>
      <c r="I1061" s="11"/>
      <c r="J1061" s="11"/>
      <c r="K1061" s="11"/>
      <c r="M1061" s="328">
        <v>1</v>
      </c>
      <c r="N1061" s="69"/>
      <c r="P1061" s="225">
        <v>43.685000000000002</v>
      </c>
      <c r="Q1061" s="225"/>
      <c r="R1061" s="225">
        <v>43.685000000000002</v>
      </c>
      <c r="S1061" s="223"/>
      <c r="T1061" s="223">
        <v>41.16</v>
      </c>
      <c r="U1061" s="223"/>
      <c r="V1061" s="223">
        <v>41.16</v>
      </c>
      <c r="W1061" s="11"/>
      <c r="Y1061" s="225">
        <v>87.37</v>
      </c>
      <c r="Z1061" s="225">
        <v>87.37</v>
      </c>
      <c r="AB1061" s="11"/>
      <c r="AC1061" s="11"/>
      <c r="AD1061" s="11"/>
      <c r="AE1061" s="4"/>
      <c r="AF1061" s="4"/>
    </row>
    <row r="1062" spans="1:32" x14ac:dyDescent="0.2">
      <c r="A1062" s="55"/>
      <c r="B1062" s="11"/>
      <c r="C1062" s="238" t="s">
        <v>508</v>
      </c>
      <c r="D1062" s="238"/>
      <c r="E1062" s="288">
        <v>8316</v>
      </c>
      <c r="F1062" s="11"/>
      <c r="G1062" s="11"/>
      <c r="H1062" s="11"/>
      <c r="I1062" s="11"/>
      <c r="J1062" s="11"/>
      <c r="K1062" s="11"/>
      <c r="M1062" s="328">
        <v>21</v>
      </c>
      <c r="N1062" s="69"/>
      <c r="P1062" s="225">
        <v>45.103421052631582</v>
      </c>
      <c r="Q1062" s="225"/>
      <c r="R1062" s="225">
        <v>30.405000000000001</v>
      </c>
      <c r="S1062" s="223"/>
      <c r="T1062" s="223">
        <v>31.194947368421051</v>
      </c>
      <c r="U1062" s="223"/>
      <c r="V1062" s="223">
        <v>28.812000000000001</v>
      </c>
      <c r="W1062" s="11"/>
      <c r="Y1062" s="225">
        <v>1713.93</v>
      </c>
      <c r="Z1062" s="225">
        <v>1320.08</v>
      </c>
      <c r="AB1062" s="11"/>
      <c r="AC1062" s="11"/>
      <c r="AD1062" s="11"/>
      <c r="AE1062" s="4"/>
      <c r="AF1062" s="4"/>
    </row>
    <row r="1063" spans="1:32" x14ac:dyDescent="0.2">
      <c r="A1063" s="55"/>
      <c r="B1063" s="11"/>
      <c r="C1063" s="238" t="s">
        <v>508</v>
      </c>
      <c r="D1063" s="238"/>
      <c r="E1063" s="288">
        <v>8327</v>
      </c>
      <c r="F1063" s="11"/>
      <c r="G1063" s="11"/>
      <c r="H1063" s="11"/>
      <c r="I1063" s="11"/>
      <c r="J1063" s="11"/>
      <c r="K1063" s="11"/>
      <c r="M1063" s="328">
        <v>30</v>
      </c>
      <c r="N1063" s="69"/>
      <c r="P1063" s="225">
        <v>41.433921568627454</v>
      </c>
      <c r="Q1063" s="225"/>
      <c r="R1063" s="225">
        <v>35.42</v>
      </c>
      <c r="S1063" s="223"/>
      <c r="T1063" s="223">
        <v>32.605176470588233</v>
      </c>
      <c r="U1063" s="223"/>
      <c r="V1063" s="223">
        <v>24.696000000000002</v>
      </c>
      <c r="W1063" s="11"/>
      <c r="Y1063" s="225">
        <v>2113.13</v>
      </c>
      <c r="Z1063" s="225">
        <v>1851.67</v>
      </c>
      <c r="AB1063" s="11"/>
      <c r="AC1063" s="11"/>
      <c r="AD1063" s="11"/>
      <c r="AE1063" s="4"/>
      <c r="AF1063" s="4"/>
    </row>
    <row r="1064" spans="1:32" x14ac:dyDescent="0.2">
      <c r="A1064" s="55"/>
      <c r="B1064" s="11"/>
      <c r="C1064" s="238" t="s">
        <v>508</v>
      </c>
      <c r="D1064" s="238"/>
      <c r="E1064" s="288">
        <v>8332</v>
      </c>
      <c r="F1064" s="11"/>
      <c r="G1064" s="11"/>
      <c r="H1064" s="11"/>
      <c r="I1064" s="11"/>
      <c r="J1064" s="11"/>
      <c r="K1064" s="11"/>
      <c r="M1064" s="328">
        <v>10</v>
      </c>
      <c r="N1064" s="69"/>
      <c r="P1064" s="225">
        <v>49.405555555555551</v>
      </c>
      <c r="Q1064" s="225"/>
      <c r="R1064" s="225">
        <v>48.945</v>
      </c>
      <c r="S1064" s="223"/>
      <c r="T1064" s="223">
        <v>46.533666666666669</v>
      </c>
      <c r="U1064" s="223"/>
      <c r="V1064" s="223">
        <v>55.566000000000003</v>
      </c>
      <c r="W1064" s="11"/>
      <c r="Y1064" s="225">
        <v>889.3</v>
      </c>
      <c r="Z1064" s="225">
        <v>889.3</v>
      </c>
      <c r="AB1064" s="11"/>
      <c r="AC1064" s="11"/>
      <c r="AD1064" s="11"/>
      <c r="AE1064" s="4"/>
      <c r="AF1064" s="4"/>
    </row>
    <row r="1065" spans="1:32" x14ac:dyDescent="0.2">
      <c r="A1065" s="55"/>
      <c r="B1065" s="11"/>
      <c r="C1065" s="238" t="s">
        <v>508</v>
      </c>
      <c r="D1065" s="238"/>
      <c r="E1065" s="288">
        <v>8348</v>
      </c>
      <c r="F1065" s="11"/>
      <c r="G1065" s="11"/>
      <c r="H1065" s="11"/>
      <c r="I1065" s="11"/>
      <c r="J1065" s="11"/>
      <c r="K1065" s="11"/>
      <c r="M1065" s="328">
        <v>12</v>
      </c>
      <c r="N1065" s="69"/>
      <c r="P1065" s="225">
        <v>52.292692307692306</v>
      </c>
      <c r="Q1065" s="225"/>
      <c r="R1065" s="225">
        <v>49.34</v>
      </c>
      <c r="S1065" s="223"/>
      <c r="T1065" s="223">
        <v>46.621615384615389</v>
      </c>
      <c r="U1065" s="223"/>
      <c r="V1065" s="223">
        <v>41.16</v>
      </c>
      <c r="W1065" s="11"/>
      <c r="Y1065" s="225">
        <v>1359.61</v>
      </c>
      <c r="Z1065" s="225">
        <v>1292.5599999999997</v>
      </c>
      <c r="AB1065" s="11"/>
      <c r="AC1065" s="11"/>
      <c r="AD1065" s="11"/>
      <c r="AE1065" s="4"/>
      <c r="AF1065" s="4"/>
    </row>
    <row r="1066" spans="1:32" x14ac:dyDescent="0.2">
      <c r="A1066" s="55"/>
      <c r="B1066" s="11"/>
      <c r="C1066" s="238" t="s">
        <v>763</v>
      </c>
      <c r="D1066" s="238"/>
      <c r="E1066" s="288">
        <v>8340</v>
      </c>
      <c r="F1066" s="11"/>
      <c r="G1066" s="11"/>
      <c r="H1066" s="11"/>
      <c r="I1066" s="11"/>
      <c r="J1066" s="11"/>
      <c r="K1066" s="11"/>
      <c r="M1066" s="328">
        <v>1</v>
      </c>
      <c r="N1066" s="69"/>
      <c r="P1066" s="225">
        <v>66.885000000000005</v>
      </c>
      <c r="Q1066" s="225"/>
      <c r="R1066" s="225">
        <v>66.884999999999991</v>
      </c>
      <c r="S1066" s="223"/>
      <c r="T1066" s="223">
        <v>64.826999999999998</v>
      </c>
      <c r="U1066" s="223"/>
      <c r="V1066" s="223">
        <v>64.826999999999998</v>
      </c>
      <c r="W1066" s="11"/>
      <c r="Y1066" s="225">
        <v>133.77000000000001</v>
      </c>
      <c r="Z1066" s="225">
        <v>133.76999999999998</v>
      </c>
      <c r="AB1066" s="11"/>
      <c r="AC1066" s="11"/>
      <c r="AD1066" s="11"/>
      <c r="AE1066" s="4"/>
      <c r="AF1066" s="4"/>
    </row>
    <row r="1067" spans="1:32" x14ac:dyDescent="0.2">
      <c r="A1067" s="55"/>
      <c r="B1067" s="11"/>
      <c r="C1067" s="238" t="s">
        <v>509</v>
      </c>
      <c r="D1067" s="238"/>
      <c r="E1067" s="288">
        <v>8329</v>
      </c>
      <c r="F1067" s="11"/>
      <c r="G1067" s="11"/>
      <c r="H1067" s="11"/>
      <c r="I1067" s="11"/>
      <c r="J1067" s="11"/>
      <c r="K1067" s="11"/>
      <c r="M1067" s="328">
        <v>75</v>
      </c>
      <c r="N1067" s="69"/>
      <c r="P1067" s="225">
        <v>51.729329268292688</v>
      </c>
      <c r="Q1067" s="225"/>
      <c r="R1067" s="225">
        <v>35.010000000000005</v>
      </c>
      <c r="S1067" s="223"/>
      <c r="T1067" s="223">
        <v>43.130195121951196</v>
      </c>
      <c r="U1067" s="223"/>
      <c r="V1067" s="223">
        <v>35.500500000000002</v>
      </c>
      <c r="W1067" s="11"/>
      <c r="Y1067" s="225">
        <v>8483.61</v>
      </c>
      <c r="Z1067" s="225">
        <v>7651.3499999999985</v>
      </c>
      <c r="AB1067" s="11"/>
      <c r="AC1067" s="11"/>
      <c r="AD1067" s="11"/>
      <c r="AE1067" s="4"/>
      <c r="AF1067" s="4"/>
    </row>
    <row r="1068" spans="1:32" x14ac:dyDescent="0.2">
      <c r="A1068" s="55"/>
      <c r="B1068" s="11"/>
      <c r="C1068" s="238" t="s">
        <v>510</v>
      </c>
      <c r="D1068" s="238"/>
      <c r="E1068" s="288">
        <v>8215</v>
      </c>
      <c r="F1068" s="11"/>
      <c r="G1068" s="11"/>
      <c r="H1068" s="11"/>
      <c r="I1068" s="11"/>
      <c r="J1068" s="11"/>
      <c r="K1068" s="11"/>
      <c r="M1068" s="328">
        <v>1</v>
      </c>
      <c r="N1068" s="69"/>
      <c r="P1068" s="225">
        <v>0</v>
      </c>
      <c r="Q1068" s="225"/>
      <c r="R1068" s="225">
        <v>0</v>
      </c>
      <c r="S1068" s="223"/>
      <c r="T1068" s="223">
        <v>0</v>
      </c>
      <c r="U1068" s="223"/>
      <c r="V1068" s="223">
        <v>0</v>
      </c>
      <c r="W1068" s="11"/>
      <c r="Y1068" s="225">
        <v>0</v>
      </c>
      <c r="Z1068" s="225">
        <v>0</v>
      </c>
      <c r="AB1068" s="11"/>
      <c r="AC1068" s="11"/>
      <c r="AD1068" s="11"/>
      <c r="AE1068" s="4"/>
      <c r="AF1068" s="4"/>
    </row>
    <row r="1069" spans="1:32" x14ac:dyDescent="0.2">
      <c r="A1069" s="55"/>
      <c r="B1069" s="11"/>
      <c r="C1069" s="238" t="s">
        <v>510</v>
      </c>
      <c r="D1069" s="238"/>
      <c r="E1069" s="288">
        <v>8330</v>
      </c>
      <c r="F1069" s="11"/>
      <c r="G1069" s="11"/>
      <c r="H1069" s="11"/>
      <c r="I1069" s="11"/>
      <c r="J1069" s="11"/>
      <c r="K1069" s="11"/>
      <c r="M1069" s="328">
        <v>7506</v>
      </c>
      <c r="N1069" s="69"/>
      <c r="P1069" s="225">
        <v>25.845730242980704</v>
      </c>
      <c r="Q1069" s="225"/>
      <c r="R1069" s="225">
        <v>24.679954128440368</v>
      </c>
      <c r="S1069" s="223"/>
      <c r="T1069" s="223">
        <v>19.831419838836222</v>
      </c>
      <c r="U1069" s="223"/>
      <c r="V1069" s="223">
        <v>19.211293577981628</v>
      </c>
      <c r="W1069" s="11"/>
      <c r="Y1069" s="225">
        <v>585218.35999999987</v>
      </c>
      <c r="Z1069" s="225">
        <v>560126.98999999615</v>
      </c>
      <c r="AB1069" s="11"/>
      <c r="AC1069" s="11"/>
      <c r="AD1069" s="11"/>
      <c r="AE1069" s="4"/>
      <c r="AF1069" s="4"/>
    </row>
    <row r="1070" spans="1:32" x14ac:dyDescent="0.2">
      <c r="A1070" s="55"/>
      <c r="B1070" s="11"/>
      <c r="C1070" s="238" t="s">
        <v>510</v>
      </c>
      <c r="D1070" s="238"/>
      <c r="E1070" s="288">
        <v>9330</v>
      </c>
      <c r="F1070" s="11"/>
      <c r="G1070" s="11"/>
      <c r="H1070" s="11"/>
      <c r="I1070" s="11"/>
      <c r="J1070" s="11"/>
      <c r="K1070" s="11"/>
      <c r="M1070" s="328">
        <v>1</v>
      </c>
      <c r="N1070" s="69"/>
      <c r="P1070" s="225">
        <v>59.865000000000002</v>
      </c>
      <c r="Q1070" s="225"/>
      <c r="R1070" s="225">
        <v>59.865000000000002</v>
      </c>
      <c r="S1070" s="223"/>
      <c r="T1070" s="223">
        <v>57.624000000000002</v>
      </c>
      <c r="U1070" s="223"/>
      <c r="V1070" s="223">
        <v>57.624000000000002</v>
      </c>
      <c r="W1070" s="11"/>
      <c r="Y1070" s="225">
        <v>119.73</v>
      </c>
      <c r="Z1070" s="225">
        <v>119.73</v>
      </c>
      <c r="AB1070" s="11"/>
      <c r="AC1070" s="11"/>
      <c r="AD1070" s="11"/>
      <c r="AE1070" s="4"/>
      <c r="AF1070" s="4"/>
    </row>
    <row r="1071" spans="1:32" x14ac:dyDescent="0.2">
      <c r="A1071" s="55"/>
      <c r="B1071" s="11"/>
      <c r="C1071" s="238" t="s">
        <v>511</v>
      </c>
      <c r="D1071" s="238"/>
      <c r="E1071" s="288">
        <v>8330</v>
      </c>
      <c r="F1071" s="11"/>
      <c r="G1071" s="11"/>
      <c r="H1071" s="11"/>
      <c r="I1071" s="11"/>
      <c r="J1071" s="11"/>
      <c r="K1071" s="11"/>
      <c r="M1071" s="328">
        <v>25</v>
      </c>
      <c r="N1071" s="69"/>
      <c r="P1071" s="225">
        <v>29.836666666666666</v>
      </c>
      <c r="Q1071" s="225"/>
      <c r="R1071" s="225">
        <v>25.285</v>
      </c>
      <c r="S1071" s="223"/>
      <c r="T1071" s="223">
        <v>25.656399999999998</v>
      </c>
      <c r="U1071" s="223"/>
      <c r="V1071" s="223">
        <v>22.637999999999998</v>
      </c>
      <c r="W1071" s="11"/>
      <c r="Y1071" s="225">
        <v>1790.2</v>
      </c>
      <c r="Z1071" s="225">
        <v>1755.2899999999997</v>
      </c>
      <c r="AB1071" s="11"/>
      <c r="AC1071" s="11"/>
      <c r="AD1071" s="11"/>
      <c r="AE1071" s="4"/>
      <c r="AF1071" s="4"/>
    </row>
    <row r="1072" spans="1:32" x14ac:dyDescent="0.2">
      <c r="A1072" s="55"/>
      <c r="B1072" s="11"/>
      <c r="C1072" s="238" t="s">
        <v>882</v>
      </c>
      <c r="D1072" s="238"/>
      <c r="E1072" s="288">
        <v>8330</v>
      </c>
      <c r="F1072" s="11"/>
      <c r="G1072" s="11"/>
      <c r="H1072" s="11"/>
      <c r="I1072" s="11"/>
      <c r="J1072" s="11"/>
      <c r="K1072" s="11"/>
      <c r="M1072" s="328">
        <v>1</v>
      </c>
      <c r="N1072" s="69"/>
      <c r="P1072" s="225">
        <v>40.475000000000001</v>
      </c>
      <c r="Q1072" s="225"/>
      <c r="R1072" s="225">
        <v>41.555</v>
      </c>
      <c r="S1072" s="223"/>
      <c r="T1072" s="223">
        <v>39.101999999999997</v>
      </c>
      <c r="U1072" s="223"/>
      <c r="V1072" s="223">
        <v>39.101999999999997</v>
      </c>
      <c r="W1072" s="11"/>
      <c r="Y1072" s="225">
        <v>161.9</v>
      </c>
      <c r="Z1072" s="225">
        <v>161.9</v>
      </c>
      <c r="AB1072" s="11"/>
      <c r="AC1072" s="11"/>
      <c r="AD1072" s="11"/>
      <c r="AE1072" s="4"/>
      <c r="AF1072" s="4"/>
    </row>
    <row r="1073" spans="1:32" x14ac:dyDescent="0.2">
      <c r="A1073" s="55"/>
      <c r="B1073" s="11"/>
      <c r="C1073" s="238" t="s">
        <v>513</v>
      </c>
      <c r="D1073" s="238"/>
      <c r="E1073" s="288">
        <v>8055</v>
      </c>
      <c r="F1073" s="11"/>
      <c r="G1073" s="11"/>
      <c r="H1073" s="11"/>
      <c r="I1073" s="11"/>
      <c r="J1073" s="11"/>
      <c r="K1073" s="11"/>
      <c r="M1073" s="328">
        <v>301</v>
      </c>
      <c r="N1073" s="69"/>
      <c r="P1073" s="225">
        <v>63.820035087719297</v>
      </c>
      <c r="Q1073" s="225"/>
      <c r="R1073" s="225">
        <v>52.08</v>
      </c>
      <c r="S1073" s="223"/>
      <c r="T1073" s="223">
        <v>58.570196491228138</v>
      </c>
      <c r="U1073" s="223"/>
      <c r="V1073" s="223">
        <v>52.478999999999999</v>
      </c>
      <c r="W1073" s="11"/>
      <c r="Y1073" s="225">
        <v>36377.42</v>
      </c>
      <c r="Z1073" s="225">
        <v>34847.96</v>
      </c>
      <c r="AB1073" s="11"/>
      <c r="AC1073" s="11"/>
      <c r="AD1073" s="11"/>
      <c r="AE1073" s="4"/>
      <c r="AF1073" s="4"/>
    </row>
    <row r="1074" spans="1:32" x14ac:dyDescent="0.2">
      <c r="A1074" s="55"/>
      <c r="B1074" s="11"/>
      <c r="C1074" s="238" t="s">
        <v>512</v>
      </c>
      <c r="D1074" s="238"/>
      <c r="E1074" s="288">
        <v>8053</v>
      </c>
      <c r="F1074" s="11"/>
      <c r="G1074" s="11"/>
      <c r="H1074" s="11"/>
      <c r="I1074" s="11"/>
      <c r="J1074" s="11"/>
      <c r="K1074" s="11"/>
      <c r="M1074" s="328">
        <v>3</v>
      </c>
      <c r="N1074" s="69"/>
      <c r="P1074" s="225">
        <v>77.195000000000007</v>
      </c>
      <c r="Q1074" s="225"/>
      <c r="R1074" s="225">
        <v>64.044999999999987</v>
      </c>
      <c r="S1074" s="223"/>
      <c r="T1074" s="223">
        <v>78.89</v>
      </c>
      <c r="U1074" s="223"/>
      <c r="V1074" s="223">
        <v>92.61</v>
      </c>
      <c r="W1074" s="11"/>
      <c r="Y1074" s="225">
        <v>463.17</v>
      </c>
      <c r="Z1074" s="225">
        <v>481.78</v>
      </c>
      <c r="AB1074" s="11"/>
      <c r="AC1074" s="11"/>
      <c r="AD1074" s="11"/>
      <c r="AE1074" s="4"/>
      <c r="AF1074" s="4"/>
    </row>
    <row r="1075" spans="1:32" x14ac:dyDescent="0.2">
      <c r="A1075" s="55"/>
      <c r="B1075" s="11"/>
      <c r="C1075" s="238" t="s">
        <v>512</v>
      </c>
      <c r="D1075" s="238"/>
      <c r="E1075" s="288">
        <v>8055</v>
      </c>
      <c r="F1075" s="11"/>
      <c r="G1075" s="11"/>
      <c r="H1075" s="11"/>
      <c r="I1075" s="11"/>
      <c r="J1075" s="11"/>
      <c r="K1075" s="11"/>
      <c r="M1075" s="328">
        <v>7115</v>
      </c>
      <c r="N1075" s="69"/>
      <c r="P1075" s="225">
        <v>40.38319747323952</v>
      </c>
      <c r="Q1075" s="225"/>
      <c r="R1075" s="225">
        <v>39.105909090909087</v>
      </c>
      <c r="S1075" s="223"/>
      <c r="T1075" s="223">
        <v>36.453043440599401</v>
      </c>
      <c r="U1075" s="223"/>
      <c r="V1075" s="223">
        <v>35.453727272727271</v>
      </c>
      <c r="W1075" s="11"/>
      <c r="Y1075" s="225">
        <v>987790.62</v>
      </c>
      <c r="Z1075" s="225">
        <v>968036.88999999815</v>
      </c>
      <c r="AB1075" s="11"/>
      <c r="AC1075" s="11"/>
      <c r="AD1075" s="11"/>
      <c r="AE1075" s="4"/>
      <c r="AF1075" s="4"/>
    </row>
    <row r="1076" spans="1:32" x14ac:dyDescent="0.2">
      <c r="A1076" s="55"/>
      <c r="B1076" s="11"/>
      <c r="C1076" s="238" t="s">
        <v>512</v>
      </c>
      <c r="D1076" s="238"/>
      <c r="E1076" s="288">
        <v>8088</v>
      </c>
      <c r="F1076" s="11"/>
      <c r="G1076" s="11"/>
      <c r="H1076" s="11"/>
      <c r="I1076" s="11"/>
      <c r="J1076" s="11"/>
      <c r="K1076" s="11"/>
      <c r="M1076" s="328">
        <v>1</v>
      </c>
      <c r="N1076" s="69"/>
      <c r="P1076" s="225">
        <v>91.34</v>
      </c>
      <c r="Q1076" s="225"/>
      <c r="R1076" s="225">
        <v>91.34</v>
      </c>
      <c r="S1076" s="223"/>
      <c r="T1076" s="223">
        <v>90.552000000000007</v>
      </c>
      <c r="U1076" s="223"/>
      <c r="V1076" s="223">
        <v>90.552000000000007</v>
      </c>
      <c r="W1076" s="11"/>
      <c r="Y1076" s="225">
        <v>182.68</v>
      </c>
      <c r="Z1076" s="225">
        <v>182.68</v>
      </c>
      <c r="AB1076" s="11"/>
      <c r="AC1076" s="11"/>
      <c r="AD1076" s="11"/>
      <c r="AE1076" s="4"/>
      <c r="AF1076" s="4"/>
    </row>
    <row r="1077" spans="1:32" x14ac:dyDescent="0.2">
      <c r="A1077" s="55"/>
      <c r="B1077" s="11"/>
      <c r="C1077" s="238" t="s">
        <v>512</v>
      </c>
      <c r="D1077" s="238"/>
      <c r="E1077" s="288">
        <v>8225</v>
      </c>
      <c r="F1077" s="11"/>
      <c r="G1077" s="11"/>
      <c r="H1077" s="11"/>
      <c r="I1077" s="11"/>
      <c r="J1077" s="11"/>
      <c r="K1077" s="11"/>
      <c r="M1077" s="328">
        <v>1</v>
      </c>
      <c r="N1077" s="69"/>
      <c r="P1077" s="225">
        <v>52.734999999999999</v>
      </c>
      <c r="Q1077" s="225"/>
      <c r="R1077" s="225">
        <v>52.734999999999999</v>
      </c>
      <c r="S1077" s="223"/>
      <c r="T1077" s="223">
        <v>49.392000000000003</v>
      </c>
      <c r="U1077" s="223"/>
      <c r="V1077" s="223">
        <v>49.392000000000003</v>
      </c>
      <c r="W1077" s="11"/>
      <c r="Y1077" s="225">
        <v>105.47</v>
      </c>
      <c r="Z1077" s="225">
        <v>105.47</v>
      </c>
      <c r="AB1077" s="11"/>
      <c r="AC1077" s="11"/>
      <c r="AD1077" s="11"/>
      <c r="AE1077" s="4"/>
      <c r="AF1077" s="4"/>
    </row>
    <row r="1078" spans="1:32" x14ac:dyDescent="0.2">
      <c r="A1078" s="55"/>
      <c r="B1078" s="11"/>
      <c r="C1078" s="238" t="s">
        <v>767</v>
      </c>
      <c r="D1078" s="238"/>
      <c r="E1078" s="288">
        <v>8056</v>
      </c>
      <c r="F1078" s="11"/>
      <c r="G1078" s="11"/>
      <c r="H1078" s="11"/>
      <c r="I1078" s="11"/>
      <c r="J1078" s="11"/>
      <c r="K1078" s="11"/>
      <c r="M1078" s="328">
        <v>2</v>
      </c>
      <c r="N1078" s="69"/>
      <c r="P1078" s="225">
        <v>73.907499999999999</v>
      </c>
      <c r="Q1078" s="225"/>
      <c r="R1078" s="225">
        <v>73.569999999999993</v>
      </c>
      <c r="S1078" s="223"/>
      <c r="T1078" s="223">
        <v>72.03</v>
      </c>
      <c r="U1078" s="223"/>
      <c r="V1078" s="223">
        <v>72.03</v>
      </c>
      <c r="W1078" s="11"/>
      <c r="Y1078" s="225">
        <v>295.63</v>
      </c>
      <c r="Z1078" s="225">
        <v>295.63</v>
      </c>
      <c r="AB1078" s="11"/>
      <c r="AC1078" s="11"/>
      <c r="AD1078" s="11"/>
      <c r="AE1078" s="4"/>
      <c r="AF1078" s="4"/>
    </row>
    <row r="1079" spans="1:32" x14ac:dyDescent="0.2">
      <c r="A1079" s="55"/>
      <c r="B1079" s="11"/>
      <c r="C1079" s="238" t="s">
        <v>514</v>
      </c>
      <c r="D1079" s="238"/>
      <c r="E1079" s="288">
        <v>8027</v>
      </c>
      <c r="F1079" s="11"/>
      <c r="G1079" s="11"/>
      <c r="H1079" s="11"/>
      <c r="I1079" s="11"/>
      <c r="J1079" s="11"/>
      <c r="K1079" s="11"/>
      <c r="M1079" s="328">
        <v>2</v>
      </c>
      <c r="N1079" s="69"/>
      <c r="P1079" s="225">
        <v>25.146666666666665</v>
      </c>
      <c r="Q1079" s="225"/>
      <c r="R1079" s="225">
        <v>22.65</v>
      </c>
      <c r="S1079" s="223"/>
      <c r="T1079" s="223">
        <v>19.208000000000002</v>
      </c>
      <c r="U1079" s="223"/>
      <c r="V1079" s="223">
        <v>28.812000000000001</v>
      </c>
      <c r="W1079" s="11"/>
      <c r="Y1079" s="225">
        <v>75.44</v>
      </c>
      <c r="Z1079" s="225">
        <v>75.44</v>
      </c>
      <c r="AB1079" s="11"/>
      <c r="AC1079" s="11"/>
      <c r="AD1079" s="11"/>
      <c r="AE1079" s="4"/>
      <c r="AF1079" s="4"/>
    </row>
    <row r="1080" spans="1:32" x14ac:dyDescent="0.2">
      <c r="A1080" s="55"/>
      <c r="B1080" s="11"/>
      <c r="C1080" s="238" t="s">
        <v>514</v>
      </c>
      <c r="D1080" s="238"/>
      <c r="E1080" s="288">
        <v>8056</v>
      </c>
      <c r="F1080" s="11"/>
      <c r="G1080" s="11"/>
      <c r="H1080" s="11"/>
      <c r="I1080" s="11"/>
      <c r="J1080" s="11"/>
      <c r="K1080" s="11"/>
      <c r="M1080" s="328">
        <v>1035</v>
      </c>
      <c r="N1080" s="69"/>
      <c r="P1080" s="225">
        <v>88.374662716499543</v>
      </c>
      <c r="Q1080" s="225"/>
      <c r="R1080" s="225">
        <v>84.545000000000002</v>
      </c>
      <c r="S1080" s="223"/>
      <c r="T1080" s="223">
        <v>85.389303555150406</v>
      </c>
      <c r="U1080" s="223"/>
      <c r="V1080" s="223">
        <v>83.34899999999999</v>
      </c>
      <c r="W1080" s="11"/>
      <c r="Y1080" s="225">
        <v>114664.81999999999</v>
      </c>
      <c r="Z1080" s="225">
        <v>107072.47000000004</v>
      </c>
      <c r="AB1080" s="11"/>
      <c r="AC1080" s="11"/>
      <c r="AD1080" s="11"/>
      <c r="AE1080" s="4"/>
      <c r="AF1080" s="4"/>
    </row>
    <row r="1081" spans="1:32" x14ac:dyDescent="0.2">
      <c r="A1081" s="55"/>
      <c r="B1081" s="11"/>
      <c r="C1081" s="238" t="s">
        <v>768</v>
      </c>
      <c r="D1081" s="238"/>
      <c r="E1081" s="288">
        <v>8202</v>
      </c>
      <c r="F1081" s="11"/>
      <c r="G1081" s="11"/>
      <c r="H1081" s="11"/>
      <c r="I1081" s="11"/>
      <c r="J1081" s="11"/>
      <c r="K1081" s="11"/>
      <c r="M1081" s="328">
        <v>1</v>
      </c>
      <c r="N1081" s="69"/>
      <c r="P1081" s="225">
        <v>11.21</v>
      </c>
      <c r="Q1081" s="225"/>
      <c r="R1081" s="225">
        <v>11.21</v>
      </c>
      <c r="S1081" s="223"/>
      <c r="T1081" s="223">
        <v>0</v>
      </c>
      <c r="U1081" s="223"/>
      <c r="V1081" s="223">
        <v>0</v>
      </c>
      <c r="W1081" s="11"/>
      <c r="Y1081" s="225">
        <v>11.21</v>
      </c>
      <c r="Z1081" s="225">
        <v>11.21</v>
      </c>
      <c r="AB1081" s="11"/>
      <c r="AC1081" s="11"/>
      <c r="AD1081" s="11"/>
      <c r="AE1081" s="4"/>
      <c r="AF1081" s="4"/>
    </row>
    <row r="1082" spans="1:32" x14ac:dyDescent="0.2">
      <c r="A1082" s="55"/>
      <c r="B1082" s="11"/>
      <c r="C1082" s="238" t="s">
        <v>768</v>
      </c>
      <c r="D1082" s="238"/>
      <c r="E1082" s="288">
        <v>8210</v>
      </c>
      <c r="F1082" s="11"/>
      <c r="G1082" s="11"/>
      <c r="H1082" s="11"/>
      <c r="I1082" s="11"/>
      <c r="J1082" s="11"/>
      <c r="K1082" s="11"/>
      <c r="M1082" s="328">
        <v>5</v>
      </c>
      <c r="N1082" s="69"/>
      <c r="P1082" s="225">
        <v>44.965555555555554</v>
      </c>
      <c r="Q1082" s="225"/>
      <c r="R1082" s="225">
        <v>35</v>
      </c>
      <c r="S1082" s="223"/>
      <c r="T1082" s="223">
        <v>43.675333333333327</v>
      </c>
      <c r="U1082" s="223"/>
      <c r="V1082" s="223">
        <v>40.131</v>
      </c>
      <c r="W1082" s="11"/>
      <c r="Y1082" s="225">
        <v>404.69</v>
      </c>
      <c r="Z1082" s="225">
        <v>427.02</v>
      </c>
      <c r="AB1082" s="11"/>
      <c r="AC1082" s="11"/>
      <c r="AD1082" s="11"/>
      <c r="AE1082" s="4"/>
      <c r="AF1082" s="4"/>
    </row>
    <row r="1083" spans="1:32" x14ac:dyDescent="0.2">
      <c r="A1083" s="55"/>
      <c r="B1083" s="11"/>
      <c r="C1083" s="238" t="s">
        <v>768</v>
      </c>
      <c r="D1083" s="238"/>
      <c r="E1083" s="288">
        <v>8242</v>
      </c>
      <c r="F1083" s="11"/>
      <c r="G1083" s="11"/>
      <c r="H1083" s="11"/>
      <c r="I1083" s="11"/>
      <c r="J1083" s="11"/>
      <c r="K1083" s="11"/>
      <c r="M1083" s="328">
        <v>1</v>
      </c>
      <c r="N1083" s="69"/>
      <c r="P1083" s="225">
        <v>42.08</v>
      </c>
      <c r="Q1083" s="225"/>
      <c r="R1083" s="225">
        <v>42.08</v>
      </c>
      <c r="S1083" s="223"/>
      <c r="T1083" s="223">
        <v>39.101999999999997</v>
      </c>
      <c r="U1083" s="223"/>
      <c r="V1083" s="223">
        <v>39.101999999999997</v>
      </c>
      <c r="W1083" s="11"/>
      <c r="Y1083" s="225">
        <v>84.16</v>
      </c>
      <c r="Z1083" s="225">
        <v>84.16</v>
      </c>
      <c r="AB1083" s="11"/>
      <c r="AC1083" s="11"/>
      <c r="AD1083" s="11"/>
      <c r="AE1083" s="4"/>
      <c r="AF1083" s="4"/>
    </row>
    <row r="1084" spans="1:32" x14ac:dyDescent="0.2">
      <c r="A1084" s="55"/>
      <c r="B1084" s="11"/>
      <c r="C1084" s="238" t="s">
        <v>768</v>
      </c>
      <c r="D1084" s="238"/>
      <c r="E1084" s="288">
        <v>8251</v>
      </c>
      <c r="F1084" s="11"/>
      <c r="G1084" s="11"/>
      <c r="H1084" s="11"/>
      <c r="I1084" s="11"/>
      <c r="J1084" s="11"/>
      <c r="K1084" s="11"/>
      <c r="M1084" s="328">
        <v>2</v>
      </c>
      <c r="N1084" s="69"/>
      <c r="P1084" s="225">
        <v>18.342500000000001</v>
      </c>
      <c r="Q1084" s="225"/>
      <c r="R1084" s="225">
        <v>15.885000000000002</v>
      </c>
      <c r="S1084" s="223"/>
      <c r="T1084" s="223">
        <v>14.406000000000001</v>
      </c>
      <c r="U1084" s="223"/>
      <c r="V1084" s="223">
        <v>14.406000000000001</v>
      </c>
      <c r="W1084" s="11"/>
      <c r="Y1084" s="225">
        <v>73.37</v>
      </c>
      <c r="Z1084" s="225">
        <v>73.37</v>
      </c>
      <c r="AB1084" s="11"/>
      <c r="AC1084" s="11"/>
      <c r="AD1084" s="11"/>
      <c r="AE1084" s="4"/>
      <c r="AF1084" s="4"/>
    </row>
    <row r="1085" spans="1:32" x14ac:dyDescent="0.2">
      <c r="A1085" s="55"/>
      <c r="B1085" s="11"/>
      <c r="C1085" s="238" t="s">
        <v>515</v>
      </c>
      <c r="D1085" s="238"/>
      <c r="E1085" s="288">
        <v>8202</v>
      </c>
      <c r="F1085" s="11"/>
      <c r="G1085" s="11"/>
      <c r="H1085" s="11"/>
      <c r="I1085" s="11"/>
      <c r="J1085" s="11"/>
      <c r="K1085" s="11"/>
      <c r="M1085" s="328">
        <v>2</v>
      </c>
      <c r="N1085" s="69"/>
      <c r="P1085" s="225">
        <v>18.327500000000001</v>
      </c>
      <c r="Q1085" s="225"/>
      <c r="R1085" s="225">
        <v>17.655000000000001</v>
      </c>
      <c r="S1085" s="223"/>
      <c r="T1085" s="223">
        <v>13.376999999999999</v>
      </c>
      <c r="U1085" s="223"/>
      <c r="V1085" s="223">
        <v>13.376999999999999</v>
      </c>
      <c r="W1085" s="11"/>
      <c r="Y1085" s="225">
        <v>73.31</v>
      </c>
      <c r="Z1085" s="225">
        <v>73.31</v>
      </c>
      <c r="AB1085" s="11"/>
      <c r="AC1085" s="11"/>
      <c r="AD1085" s="11"/>
      <c r="AE1085" s="4"/>
      <c r="AF1085" s="4"/>
    </row>
    <row r="1086" spans="1:32" x14ac:dyDescent="0.2">
      <c r="A1086" s="55"/>
      <c r="B1086" s="11"/>
      <c r="C1086" s="238" t="s">
        <v>515</v>
      </c>
      <c r="D1086" s="238"/>
      <c r="E1086" s="288">
        <v>8204</v>
      </c>
      <c r="F1086" s="11"/>
      <c r="G1086" s="11"/>
      <c r="H1086" s="11"/>
      <c r="I1086" s="11"/>
      <c r="J1086" s="11"/>
      <c r="K1086" s="11"/>
      <c r="M1086" s="328">
        <v>1</v>
      </c>
      <c r="N1086" s="69"/>
      <c r="P1086" s="225">
        <v>33</v>
      </c>
      <c r="Q1086" s="225"/>
      <c r="R1086" s="225">
        <v>33</v>
      </c>
      <c r="S1086" s="223"/>
      <c r="T1086" s="223">
        <v>5.1449999999999996</v>
      </c>
      <c r="U1086" s="223"/>
      <c r="V1086" s="223">
        <v>5.1449999999999996</v>
      </c>
      <c r="W1086" s="11"/>
      <c r="Y1086" s="225">
        <v>66</v>
      </c>
      <c r="Z1086" s="225">
        <v>20.98</v>
      </c>
      <c r="AB1086" s="11"/>
      <c r="AC1086" s="11"/>
      <c r="AD1086" s="11"/>
      <c r="AE1086" s="4"/>
      <c r="AF1086" s="4"/>
    </row>
    <row r="1087" spans="1:32" x14ac:dyDescent="0.2">
      <c r="A1087" s="55"/>
      <c r="B1087" s="11"/>
      <c r="C1087" s="238" t="s">
        <v>515</v>
      </c>
      <c r="D1087" s="238"/>
      <c r="E1087" s="288">
        <v>8210</v>
      </c>
      <c r="F1087" s="11"/>
      <c r="G1087" s="11"/>
      <c r="H1087" s="11"/>
      <c r="I1087" s="11"/>
      <c r="J1087" s="11"/>
      <c r="K1087" s="11"/>
      <c r="M1087" s="328">
        <v>762</v>
      </c>
      <c r="N1087" s="69"/>
      <c r="P1087" s="225">
        <v>58.298724832214759</v>
      </c>
      <c r="Q1087" s="225"/>
      <c r="R1087" s="225">
        <v>49.51</v>
      </c>
      <c r="S1087" s="223"/>
      <c r="T1087" s="223">
        <v>58.267925428784437</v>
      </c>
      <c r="U1087" s="223"/>
      <c r="V1087" s="223">
        <v>51.45</v>
      </c>
      <c r="W1087" s="11"/>
      <c r="Y1087" s="225">
        <v>78178.59</v>
      </c>
      <c r="Z1087" s="225">
        <v>82071.839999999997</v>
      </c>
      <c r="AB1087" s="11"/>
      <c r="AC1087" s="11"/>
      <c r="AD1087" s="11"/>
      <c r="AE1087" s="4"/>
      <c r="AF1087" s="4"/>
    </row>
    <row r="1088" spans="1:32" x14ac:dyDescent="0.2">
      <c r="A1088" s="55"/>
      <c r="B1088" s="11"/>
      <c r="C1088" s="238" t="s">
        <v>515</v>
      </c>
      <c r="D1088" s="238"/>
      <c r="E1088" s="288">
        <v>8219</v>
      </c>
      <c r="F1088" s="11"/>
      <c r="G1088" s="11"/>
      <c r="H1088" s="11"/>
      <c r="I1088" s="11"/>
      <c r="J1088" s="11"/>
      <c r="K1088" s="11"/>
      <c r="M1088" s="328">
        <v>22</v>
      </c>
      <c r="N1088" s="69"/>
      <c r="P1088" s="225">
        <v>47.363</v>
      </c>
      <c r="Q1088" s="225"/>
      <c r="R1088" s="225">
        <v>44.31</v>
      </c>
      <c r="S1088" s="223"/>
      <c r="T1088" s="223">
        <v>42.857850000000006</v>
      </c>
      <c r="U1088" s="223"/>
      <c r="V1088" s="223">
        <v>38.072999999999993</v>
      </c>
      <c r="W1088" s="11"/>
      <c r="Y1088" s="225">
        <v>1894.52</v>
      </c>
      <c r="Z1088" s="225">
        <v>1845.3400000000001</v>
      </c>
      <c r="AB1088" s="11"/>
      <c r="AC1088" s="11"/>
      <c r="AD1088" s="11"/>
      <c r="AE1088" s="4"/>
      <c r="AF1088" s="4"/>
    </row>
    <row r="1089" spans="1:32" x14ac:dyDescent="0.2">
      <c r="A1089" s="55"/>
      <c r="B1089" s="11"/>
      <c r="C1089" s="238" t="s">
        <v>515</v>
      </c>
      <c r="D1089" s="238"/>
      <c r="E1089" s="288">
        <v>8242</v>
      </c>
      <c r="F1089" s="11"/>
      <c r="G1089" s="11"/>
      <c r="H1089" s="11"/>
      <c r="I1089" s="11"/>
      <c r="J1089" s="11"/>
      <c r="K1089" s="11"/>
      <c r="M1089" s="328">
        <v>307</v>
      </c>
      <c r="N1089" s="69"/>
      <c r="P1089" s="225">
        <v>42.919397590361442</v>
      </c>
      <c r="Q1089" s="225"/>
      <c r="R1089" s="225">
        <v>37</v>
      </c>
      <c r="S1089" s="223"/>
      <c r="T1089" s="223">
        <v>38.992846815834802</v>
      </c>
      <c r="U1089" s="223"/>
      <c r="V1089" s="223">
        <v>34.985999999999997</v>
      </c>
      <c r="W1089" s="11"/>
      <c r="Y1089" s="225">
        <v>24936.17</v>
      </c>
      <c r="Z1089" s="225">
        <v>24646.219999999994</v>
      </c>
      <c r="AB1089" s="11"/>
      <c r="AC1089" s="11"/>
      <c r="AD1089" s="11"/>
      <c r="AE1089" s="4"/>
      <c r="AF1089" s="4"/>
    </row>
    <row r="1090" spans="1:32" x14ac:dyDescent="0.2">
      <c r="A1090" s="55"/>
      <c r="B1090" s="11"/>
      <c r="C1090" s="238" t="s">
        <v>515</v>
      </c>
      <c r="D1090" s="238"/>
      <c r="E1090" s="288">
        <v>8251</v>
      </c>
      <c r="F1090" s="11"/>
      <c r="G1090" s="11"/>
      <c r="H1090" s="11"/>
      <c r="I1090" s="11"/>
      <c r="J1090" s="11"/>
      <c r="K1090" s="11"/>
      <c r="M1090" s="328">
        <v>93</v>
      </c>
      <c r="N1090" s="69"/>
      <c r="P1090" s="225">
        <v>32.996710526315788</v>
      </c>
      <c r="Q1090" s="225"/>
      <c r="R1090" s="225">
        <v>27.885000000000002</v>
      </c>
      <c r="S1090" s="223"/>
      <c r="T1090" s="223">
        <v>26.334276315789452</v>
      </c>
      <c r="U1090" s="223"/>
      <c r="V1090" s="223">
        <v>23.667000000000002</v>
      </c>
      <c r="W1090" s="11"/>
      <c r="Y1090" s="225">
        <v>5015.5</v>
      </c>
      <c r="Z1090" s="225">
        <v>4571.72</v>
      </c>
      <c r="AB1090" s="11"/>
      <c r="AC1090" s="11"/>
      <c r="AD1090" s="11"/>
      <c r="AE1090" s="4"/>
      <c r="AF1090" s="4"/>
    </row>
    <row r="1091" spans="1:32" x14ac:dyDescent="0.2">
      <c r="A1091" s="55"/>
      <c r="B1091" s="11"/>
      <c r="C1091" s="238" t="s">
        <v>515</v>
      </c>
      <c r="D1091" s="238"/>
      <c r="E1091" s="288">
        <v>8252</v>
      </c>
      <c r="F1091" s="11"/>
      <c r="G1091" s="11"/>
      <c r="H1091" s="11"/>
      <c r="I1091" s="11"/>
      <c r="J1091" s="11"/>
      <c r="K1091" s="11"/>
      <c r="M1091" s="328">
        <v>18</v>
      </c>
      <c r="N1091" s="69"/>
      <c r="P1091" s="225">
        <v>43.494374999999998</v>
      </c>
      <c r="Q1091" s="225"/>
      <c r="R1091" s="225">
        <v>39.894999999999996</v>
      </c>
      <c r="S1091" s="223"/>
      <c r="T1091" s="223">
        <v>41.867437499999994</v>
      </c>
      <c r="U1091" s="223"/>
      <c r="V1091" s="223">
        <v>38.587499999999999</v>
      </c>
      <c r="W1091" s="11"/>
      <c r="Y1091" s="225">
        <v>1391.82</v>
      </c>
      <c r="Z1091" s="225">
        <v>1430.1899999999998</v>
      </c>
      <c r="AB1091" s="11"/>
      <c r="AC1091" s="11"/>
      <c r="AD1091" s="11"/>
      <c r="AE1091" s="4"/>
      <c r="AF1091" s="4"/>
    </row>
    <row r="1092" spans="1:32" x14ac:dyDescent="0.2">
      <c r="A1092" s="55"/>
      <c r="B1092" s="11"/>
      <c r="C1092" s="238" t="s">
        <v>515</v>
      </c>
      <c r="D1092" s="238"/>
      <c r="E1092" s="288">
        <v>8270</v>
      </c>
      <c r="F1092" s="11"/>
      <c r="G1092" s="11"/>
      <c r="H1092" s="11"/>
      <c r="I1092" s="11"/>
      <c r="J1092" s="11"/>
      <c r="K1092" s="11"/>
      <c r="M1092" s="328">
        <v>1</v>
      </c>
      <c r="N1092" s="69"/>
      <c r="P1092" s="225">
        <v>82.885000000000005</v>
      </c>
      <c r="Q1092" s="225"/>
      <c r="R1092" s="225">
        <v>82.884999999999991</v>
      </c>
      <c r="S1092" s="223"/>
      <c r="T1092" s="223">
        <v>81.290999999999997</v>
      </c>
      <c r="U1092" s="223"/>
      <c r="V1092" s="223">
        <v>81.290999999999997</v>
      </c>
      <c r="W1092" s="11"/>
      <c r="Y1092" s="225">
        <v>165.77</v>
      </c>
      <c r="Z1092" s="225">
        <v>165.76999999999998</v>
      </c>
      <c r="AB1092" s="11"/>
      <c r="AC1092" s="11"/>
      <c r="AD1092" s="11"/>
      <c r="AE1092" s="4"/>
      <c r="AF1092" s="4"/>
    </row>
    <row r="1093" spans="1:32" x14ac:dyDescent="0.2">
      <c r="A1093" s="55"/>
      <c r="B1093" s="11"/>
      <c r="C1093" s="238" t="s">
        <v>516</v>
      </c>
      <c r="D1093" s="238"/>
      <c r="E1093" s="288">
        <v>8033</v>
      </c>
      <c r="F1093" s="11"/>
      <c r="G1093" s="11"/>
      <c r="H1093" s="11"/>
      <c r="I1093" s="11"/>
      <c r="J1093" s="11"/>
      <c r="K1093" s="11"/>
      <c r="M1093" s="328">
        <v>1</v>
      </c>
      <c r="N1093" s="69"/>
      <c r="P1093" s="225">
        <v>99.974999999999994</v>
      </c>
      <c r="Q1093" s="225"/>
      <c r="R1093" s="225">
        <v>99.974999999999994</v>
      </c>
      <c r="S1093" s="223"/>
      <c r="T1093" s="223">
        <v>99.813000000000002</v>
      </c>
      <c r="U1093" s="223"/>
      <c r="V1093" s="223">
        <v>99.813000000000002</v>
      </c>
      <c r="W1093" s="11"/>
      <c r="Y1093" s="225">
        <v>199.95</v>
      </c>
      <c r="Z1093" s="225">
        <v>199.95</v>
      </c>
      <c r="AB1093" s="11"/>
      <c r="AC1093" s="11"/>
      <c r="AD1093" s="11"/>
      <c r="AE1093" s="4"/>
      <c r="AF1093" s="4"/>
    </row>
    <row r="1094" spans="1:32" x14ac:dyDescent="0.2">
      <c r="A1094" s="55"/>
      <c r="B1094" s="11"/>
      <c r="C1094" s="238" t="s">
        <v>516</v>
      </c>
      <c r="D1094" s="238"/>
      <c r="E1094" s="288">
        <v>8302</v>
      </c>
      <c r="F1094" s="11"/>
      <c r="G1094" s="11"/>
      <c r="H1094" s="11"/>
      <c r="I1094" s="11"/>
      <c r="J1094" s="11"/>
      <c r="K1094" s="11"/>
      <c r="M1094" s="328">
        <v>4</v>
      </c>
      <c r="N1094" s="69"/>
      <c r="P1094" s="225">
        <v>39.568750000000001</v>
      </c>
      <c r="Q1094" s="225"/>
      <c r="R1094" s="225">
        <v>38.72</v>
      </c>
      <c r="S1094" s="223"/>
      <c r="T1094" s="223">
        <v>35.500500000000002</v>
      </c>
      <c r="U1094" s="223"/>
      <c r="V1094" s="223">
        <v>38.073</v>
      </c>
      <c r="W1094" s="11"/>
      <c r="Y1094" s="225">
        <v>316.55</v>
      </c>
      <c r="Z1094" s="225">
        <v>316.54999999999995</v>
      </c>
      <c r="AB1094" s="11"/>
      <c r="AC1094" s="11"/>
      <c r="AD1094" s="11"/>
      <c r="AE1094" s="4"/>
      <c r="AF1094" s="4"/>
    </row>
    <row r="1095" spans="1:32" x14ac:dyDescent="0.2">
      <c r="A1095" s="55"/>
      <c r="B1095" s="11"/>
      <c r="C1095" s="238" t="s">
        <v>516</v>
      </c>
      <c r="D1095" s="238"/>
      <c r="E1095" s="288">
        <v>8303</v>
      </c>
      <c r="F1095" s="11"/>
      <c r="G1095" s="11"/>
      <c r="H1095" s="11"/>
      <c r="I1095" s="11"/>
      <c r="J1095" s="11"/>
      <c r="K1095" s="11"/>
      <c r="M1095" s="328">
        <v>1</v>
      </c>
      <c r="N1095" s="69"/>
      <c r="P1095" s="225">
        <v>60.04</v>
      </c>
      <c r="Q1095" s="225"/>
      <c r="R1095" s="225">
        <v>60.04</v>
      </c>
      <c r="S1095" s="223"/>
      <c r="T1095" s="223">
        <v>57.624000000000002</v>
      </c>
      <c r="U1095" s="223"/>
      <c r="V1095" s="223">
        <v>57.624000000000002</v>
      </c>
      <c r="W1095" s="11"/>
      <c r="Y1095" s="225">
        <v>120.08</v>
      </c>
      <c r="Z1095" s="225">
        <v>120.08</v>
      </c>
      <c r="AB1095" s="11"/>
      <c r="AC1095" s="11"/>
      <c r="AD1095" s="11"/>
      <c r="AE1095" s="4"/>
      <c r="AF1095" s="4"/>
    </row>
    <row r="1096" spans="1:32" x14ac:dyDescent="0.2">
      <c r="A1096" s="55"/>
      <c r="B1096" s="11"/>
      <c r="C1096" s="238" t="s">
        <v>516</v>
      </c>
      <c r="D1096" s="238"/>
      <c r="E1096" s="288">
        <v>8329</v>
      </c>
      <c r="F1096" s="11"/>
      <c r="G1096" s="11"/>
      <c r="H1096" s="11"/>
      <c r="I1096" s="11"/>
      <c r="J1096" s="11"/>
      <c r="K1096" s="11"/>
      <c r="M1096" s="328">
        <v>1</v>
      </c>
      <c r="N1096" s="69"/>
      <c r="P1096" s="225">
        <v>42.255000000000003</v>
      </c>
      <c r="Q1096" s="225"/>
      <c r="R1096" s="225">
        <v>42.255000000000003</v>
      </c>
      <c r="S1096" s="223"/>
      <c r="T1096" s="223">
        <v>39.101999999999997</v>
      </c>
      <c r="U1096" s="223"/>
      <c r="V1096" s="223">
        <v>39.101999999999997</v>
      </c>
      <c r="W1096" s="11"/>
      <c r="Y1096" s="225">
        <v>84.51</v>
      </c>
      <c r="Z1096" s="225">
        <v>84.51</v>
      </c>
      <c r="AB1096" s="11"/>
      <c r="AC1096" s="11"/>
      <c r="AD1096" s="11"/>
      <c r="AE1096" s="4"/>
      <c r="AF1096" s="4"/>
    </row>
    <row r="1097" spans="1:32" x14ac:dyDescent="0.2">
      <c r="A1097" s="55"/>
      <c r="B1097" s="11"/>
      <c r="C1097" s="238" t="s">
        <v>516</v>
      </c>
      <c r="D1097" s="238"/>
      <c r="E1097" s="288">
        <v>8332</v>
      </c>
      <c r="F1097" s="11"/>
      <c r="G1097" s="11"/>
      <c r="H1097" s="11"/>
      <c r="I1097" s="11"/>
      <c r="J1097" s="11"/>
      <c r="K1097" s="11"/>
      <c r="M1097" s="328">
        <v>9164</v>
      </c>
      <c r="N1097" s="69"/>
      <c r="P1097" s="225">
        <v>31.259072120463088</v>
      </c>
      <c r="Q1097" s="225"/>
      <c r="R1097" s="225">
        <v>30.779565217391298</v>
      </c>
      <c r="S1097" s="223"/>
      <c r="T1097" s="223">
        <v>27.127576258080854</v>
      </c>
      <c r="U1097" s="223"/>
      <c r="V1097" s="223">
        <v>26.742815217391303</v>
      </c>
      <c r="W1097" s="11"/>
      <c r="Y1097" s="225">
        <v>860296.42999999993</v>
      </c>
      <c r="Z1097" s="225">
        <v>846149.52999999654</v>
      </c>
      <c r="AB1097" s="11"/>
      <c r="AC1097" s="11"/>
      <c r="AD1097" s="11"/>
      <c r="AE1097" s="4"/>
      <c r="AF1097" s="4"/>
    </row>
    <row r="1098" spans="1:32" x14ac:dyDescent="0.2">
      <c r="A1098" s="55"/>
      <c r="B1098" s="11"/>
      <c r="C1098" s="238" t="s">
        <v>516</v>
      </c>
      <c r="D1098" s="238"/>
      <c r="E1098" s="288">
        <v>8333</v>
      </c>
      <c r="F1098" s="11"/>
      <c r="G1098" s="11"/>
      <c r="H1098" s="11"/>
      <c r="I1098" s="11"/>
      <c r="J1098" s="11"/>
      <c r="K1098" s="11"/>
      <c r="M1098" s="328">
        <v>1</v>
      </c>
      <c r="N1098" s="69"/>
      <c r="P1098" s="225">
        <v>47.945</v>
      </c>
      <c r="Q1098" s="225"/>
      <c r="R1098" s="225">
        <v>47.945</v>
      </c>
      <c r="S1098" s="223"/>
      <c r="T1098" s="223">
        <v>45.276000000000003</v>
      </c>
      <c r="U1098" s="223"/>
      <c r="V1098" s="223">
        <v>45.276000000000003</v>
      </c>
      <c r="W1098" s="11"/>
      <c r="Y1098" s="225">
        <v>95.89</v>
      </c>
      <c r="Z1098" s="225">
        <v>95.89</v>
      </c>
      <c r="AB1098" s="11"/>
      <c r="AC1098" s="11"/>
      <c r="AD1098" s="11"/>
      <c r="AE1098" s="4"/>
      <c r="AF1098" s="4"/>
    </row>
    <row r="1099" spans="1:32" x14ac:dyDescent="0.2">
      <c r="A1099" s="55"/>
      <c r="B1099" s="11"/>
      <c r="C1099" s="238" t="s">
        <v>516</v>
      </c>
      <c r="D1099" s="238"/>
      <c r="E1099" s="288">
        <v>8348</v>
      </c>
      <c r="F1099" s="11"/>
      <c r="G1099" s="11"/>
      <c r="H1099" s="11"/>
      <c r="I1099" s="11"/>
      <c r="J1099" s="11"/>
      <c r="K1099" s="11"/>
      <c r="M1099" s="328">
        <v>1</v>
      </c>
      <c r="N1099" s="69"/>
      <c r="P1099" s="225">
        <v>10.15</v>
      </c>
      <c r="Q1099" s="225"/>
      <c r="R1099" s="225">
        <v>10.15</v>
      </c>
      <c r="S1099" s="223"/>
      <c r="T1099" s="223">
        <v>0</v>
      </c>
      <c r="U1099" s="223"/>
      <c r="V1099" s="223">
        <v>0</v>
      </c>
      <c r="W1099" s="11"/>
      <c r="Y1099" s="225">
        <v>10.15</v>
      </c>
      <c r="Z1099" s="225">
        <v>10.15</v>
      </c>
      <c r="AB1099" s="11"/>
      <c r="AC1099" s="11"/>
      <c r="AD1099" s="11"/>
      <c r="AE1099" s="4"/>
      <c r="AF1099" s="4"/>
    </row>
    <row r="1100" spans="1:32" x14ac:dyDescent="0.2">
      <c r="A1100" s="55"/>
      <c r="B1100" s="11"/>
      <c r="C1100" s="238" t="s">
        <v>516</v>
      </c>
      <c r="D1100" s="238"/>
      <c r="E1100" s="288">
        <v>8352</v>
      </c>
      <c r="F1100" s="11"/>
      <c r="G1100" s="11"/>
      <c r="H1100" s="11"/>
      <c r="I1100" s="11"/>
      <c r="J1100" s="11"/>
      <c r="K1100" s="11"/>
      <c r="M1100" s="328">
        <v>3</v>
      </c>
      <c r="N1100" s="69"/>
      <c r="P1100" s="225">
        <v>44.358333333333327</v>
      </c>
      <c r="Q1100" s="225"/>
      <c r="R1100" s="225">
        <v>42.769999999999996</v>
      </c>
      <c r="S1100" s="223"/>
      <c r="T1100" s="223">
        <v>41.503</v>
      </c>
      <c r="U1100" s="223"/>
      <c r="V1100" s="223">
        <v>38.073</v>
      </c>
      <c r="W1100" s="11"/>
      <c r="Y1100" s="225">
        <v>266.14999999999998</v>
      </c>
      <c r="Z1100" s="225">
        <v>266.14999999999998</v>
      </c>
      <c r="AB1100" s="11"/>
      <c r="AC1100" s="11"/>
      <c r="AD1100" s="11"/>
      <c r="AE1100" s="4"/>
      <c r="AF1100" s="4"/>
    </row>
    <row r="1101" spans="1:32" x14ac:dyDescent="0.2">
      <c r="A1101" s="55"/>
      <c r="B1101" s="11"/>
      <c r="C1101" s="238" t="s">
        <v>517</v>
      </c>
      <c r="D1101" s="238"/>
      <c r="E1101" s="288">
        <v>8340</v>
      </c>
      <c r="F1101" s="11"/>
      <c r="G1101" s="11"/>
      <c r="H1101" s="11"/>
      <c r="I1101" s="11"/>
      <c r="J1101" s="11"/>
      <c r="K1101" s="11"/>
      <c r="M1101" s="328">
        <v>116</v>
      </c>
      <c r="N1101" s="69"/>
      <c r="P1101" s="225">
        <v>44.996111111111112</v>
      </c>
      <c r="Q1101" s="225"/>
      <c r="R1101" s="225">
        <v>40.395000000000003</v>
      </c>
      <c r="S1101" s="223"/>
      <c r="T1101" s="223">
        <v>40.915230158730147</v>
      </c>
      <c r="U1101" s="223"/>
      <c r="V1101" s="223">
        <v>38.073</v>
      </c>
      <c r="W1101" s="11"/>
      <c r="Y1101" s="225">
        <v>11339.02</v>
      </c>
      <c r="Z1101" s="225">
        <v>11268.609999999997</v>
      </c>
      <c r="AB1101" s="11"/>
      <c r="AC1101" s="11"/>
      <c r="AD1101" s="11"/>
      <c r="AE1101" s="4"/>
      <c r="AF1101" s="4"/>
    </row>
    <row r="1102" spans="1:32" x14ac:dyDescent="0.2">
      <c r="A1102" s="55"/>
      <c r="B1102" s="11"/>
      <c r="C1102" s="238" t="s">
        <v>518</v>
      </c>
      <c r="D1102" s="238"/>
      <c r="E1102" s="288">
        <v>8341</v>
      </c>
      <c r="F1102" s="11"/>
      <c r="G1102" s="11"/>
      <c r="H1102" s="11"/>
      <c r="I1102" s="11"/>
      <c r="J1102" s="11"/>
      <c r="K1102" s="11"/>
      <c r="M1102" s="328">
        <v>376</v>
      </c>
      <c r="N1102" s="69"/>
      <c r="P1102" s="225">
        <v>65.729449378330372</v>
      </c>
      <c r="Q1102" s="225"/>
      <c r="R1102" s="225">
        <v>60.57</v>
      </c>
      <c r="S1102" s="223"/>
      <c r="T1102" s="223">
        <v>65.469865008881072</v>
      </c>
      <c r="U1102" s="223"/>
      <c r="V1102" s="223">
        <v>62.768999999999998</v>
      </c>
      <c r="W1102" s="11"/>
      <c r="Y1102" s="225">
        <v>37005.68</v>
      </c>
      <c r="Z1102" s="225">
        <v>38276.80000000001</v>
      </c>
      <c r="AB1102" s="11"/>
      <c r="AC1102" s="11"/>
      <c r="AD1102" s="11"/>
      <c r="AE1102" s="4"/>
      <c r="AF1102" s="4"/>
    </row>
    <row r="1103" spans="1:32" x14ac:dyDescent="0.2">
      <c r="A1103" s="55"/>
      <c r="B1103" s="11"/>
      <c r="C1103" s="238" t="s">
        <v>519</v>
      </c>
      <c r="D1103" s="238"/>
      <c r="E1103" s="288">
        <v>8342</v>
      </c>
      <c r="F1103" s="11"/>
      <c r="G1103" s="11"/>
      <c r="H1103" s="11"/>
      <c r="I1103" s="11"/>
      <c r="J1103" s="11"/>
      <c r="K1103" s="11"/>
      <c r="M1103" s="328">
        <v>31</v>
      </c>
      <c r="N1103" s="69"/>
      <c r="P1103" s="225">
        <v>63.055230769230775</v>
      </c>
      <c r="Q1103" s="225"/>
      <c r="R1103" s="225">
        <v>57.8</v>
      </c>
      <c r="S1103" s="223"/>
      <c r="T1103" s="223">
        <v>61.708646153846153</v>
      </c>
      <c r="U1103" s="223"/>
      <c r="V1103" s="223">
        <v>58.652999999999999</v>
      </c>
      <c r="W1103" s="11"/>
      <c r="Y1103" s="225">
        <v>4098.59</v>
      </c>
      <c r="Z1103" s="225">
        <v>4177.9599999999991</v>
      </c>
      <c r="AB1103" s="11"/>
      <c r="AC1103" s="11"/>
      <c r="AD1103" s="11"/>
      <c r="AE1103" s="4"/>
      <c r="AF1103" s="4"/>
    </row>
    <row r="1104" spans="1:32" x14ac:dyDescent="0.2">
      <c r="A1104" s="55"/>
      <c r="B1104" s="11"/>
      <c r="C1104" s="238" t="s">
        <v>520</v>
      </c>
      <c r="D1104" s="238"/>
      <c r="E1104" s="288">
        <v>8009</v>
      </c>
      <c r="F1104" s="11"/>
      <c r="G1104" s="11"/>
      <c r="H1104" s="11"/>
      <c r="I1104" s="11"/>
      <c r="J1104" s="11"/>
      <c r="K1104" s="11"/>
      <c r="M1104" s="328">
        <v>9</v>
      </c>
      <c r="N1104" s="69"/>
      <c r="P1104" s="225">
        <v>53.429285714285712</v>
      </c>
      <c r="Q1104" s="225"/>
      <c r="R1104" s="225">
        <v>50.174999999999997</v>
      </c>
      <c r="S1104" s="223"/>
      <c r="T1104" s="223">
        <v>54.684000000000005</v>
      </c>
      <c r="U1104" s="223"/>
      <c r="V1104" s="223">
        <v>49.392000000000003</v>
      </c>
      <c r="W1104" s="11"/>
      <c r="Y1104" s="225">
        <v>748.01</v>
      </c>
      <c r="Z1104" s="225">
        <v>815.4</v>
      </c>
      <c r="AB1104" s="11"/>
      <c r="AC1104" s="11"/>
      <c r="AD1104" s="11"/>
      <c r="AE1104" s="4"/>
      <c r="AF1104" s="4"/>
    </row>
    <row r="1105" spans="1:32" x14ac:dyDescent="0.2">
      <c r="A1105" s="55"/>
      <c r="B1105" s="11"/>
      <c r="C1105" s="238" t="s">
        <v>520</v>
      </c>
      <c r="D1105" s="238"/>
      <c r="E1105" s="288">
        <v>8094</v>
      </c>
      <c r="F1105" s="11"/>
      <c r="G1105" s="11"/>
      <c r="H1105" s="11"/>
      <c r="I1105" s="11"/>
      <c r="J1105" s="11"/>
      <c r="K1105" s="11"/>
      <c r="M1105" s="328">
        <v>1430</v>
      </c>
      <c r="N1105" s="69"/>
      <c r="P1105" s="225">
        <v>55.528607594936709</v>
      </c>
      <c r="Q1105" s="225"/>
      <c r="R1105" s="225">
        <v>48</v>
      </c>
      <c r="S1105" s="223"/>
      <c r="T1105" s="223">
        <v>51.650404272151974</v>
      </c>
      <c r="U1105" s="223"/>
      <c r="V1105" s="223">
        <v>46.305</v>
      </c>
      <c r="W1105" s="11"/>
      <c r="Y1105" s="225">
        <v>140376.32000000001</v>
      </c>
      <c r="Z1105" s="225">
        <v>138590.74000000005</v>
      </c>
      <c r="AB1105" s="11"/>
      <c r="AC1105" s="11"/>
      <c r="AD1105" s="11"/>
      <c r="AE1105" s="4"/>
      <c r="AF1105" s="4"/>
    </row>
    <row r="1106" spans="1:32" x14ac:dyDescent="0.2">
      <c r="A1106" s="55"/>
      <c r="B1106" s="11"/>
      <c r="C1106" s="238" t="s">
        <v>609</v>
      </c>
      <c r="D1106" s="238"/>
      <c r="E1106" s="288">
        <v>8322</v>
      </c>
      <c r="F1106" s="11"/>
      <c r="G1106" s="11"/>
      <c r="H1106" s="11"/>
      <c r="I1106" s="11"/>
      <c r="J1106" s="11"/>
      <c r="K1106" s="11"/>
      <c r="M1106" s="328">
        <v>1</v>
      </c>
      <c r="N1106" s="69"/>
      <c r="P1106" s="225">
        <v>57.27</v>
      </c>
      <c r="Q1106" s="225"/>
      <c r="R1106" s="225">
        <v>57.269999999999996</v>
      </c>
      <c r="S1106" s="223"/>
      <c r="T1106" s="223">
        <v>54.536999999999999</v>
      </c>
      <c r="U1106" s="223"/>
      <c r="V1106" s="223">
        <v>54.536999999999999</v>
      </c>
      <c r="W1106" s="11"/>
      <c r="Y1106" s="225">
        <v>114.54</v>
      </c>
      <c r="Z1106" s="225">
        <v>114.53999999999999</v>
      </c>
      <c r="AB1106" s="11"/>
      <c r="AC1106" s="11"/>
      <c r="AD1106" s="11"/>
      <c r="AE1106" s="4"/>
      <c r="AF1106" s="4"/>
    </row>
    <row r="1107" spans="1:32" x14ac:dyDescent="0.2">
      <c r="A1107" s="55"/>
      <c r="B1107" s="11"/>
      <c r="C1107" s="238" t="s">
        <v>609</v>
      </c>
      <c r="D1107" s="238"/>
      <c r="E1107" s="288">
        <v>8343</v>
      </c>
      <c r="F1107" s="11"/>
      <c r="G1107" s="11"/>
      <c r="H1107" s="11"/>
      <c r="I1107" s="11"/>
      <c r="J1107" s="11"/>
      <c r="K1107" s="11"/>
      <c r="M1107" s="328">
        <v>664</v>
      </c>
      <c r="N1107" s="69"/>
      <c r="P1107" s="225">
        <v>41.1165028901734</v>
      </c>
      <c r="Q1107" s="225"/>
      <c r="R1107" s="225">
        <v>38.204999999999998</v>
      </c>
      <c r="S1107" s="223"/>
      <c r="T1107" s="223">
        <v>37.13729961464356</v>
      </c>
      <c r="U1107" s="223"/>
      <c r="V1107" s="223">
        <v>35.500499999999995</v>
      </c>
      <c r="W1107" s="11"/>
      <c r="Y1107" s="225">
        <v>64525.759999999995</v>
      </c>
      <c r="Z1107" s="225">
        <v>62828.320000000065</v>
      </c>
      <c r="AB1107" s="11"/>
      <c r="AC1107" s="11"/>
      <c r="AD1107" s="11"/>
      <c r="AE1107" s="4"/>
      <c r="AF1107" s="4"/>
    </row>
    <row r="1108" spans="1:32" x14ac:dyDescent="0.2">
      <c r="A1108" s="55"/>
      <c r="B1108" s="11"/>
      <c r="C1108" s="238" t="s">
        <v>609</v>
      </c>
      <c r="D1108" s="238"/>
      <c r="E1108" s="288">
        <v>8434</v>
      </c>
      <c r="F1108" s="11"/>
      <c r="G1108" s="11"/>
      <c r="H1108" s="11"/>
      <c r="I1108" s="11"/>
      <c r="J1108" s="11"/>
      <c r="K1108" s="11"/>
      <c r="M1108" s="328">
        <v>2</v>
      </c>
      <c r="N1108" s="69"/>
      <c r="P1108" s="225">
        <v>48.12</v>
      </c>
      <c r="Q1108" s="225"/>
      <c r="R1108" s="225">
        <v>43.04</v>
      </c>
      <c r="S1108" s="223"/>
      <c r="T1108" s="223">
        <v>45.276000000000003</v>
      </c>
      <c r="U1108" s="223"/>
      <c r="V1108" s="223">
        <v>45.276000000000003</v>
      </c>
      <c r="W1108" s="11"/>
      <c r="Y1108" s="225">
        <v>192.48</v>
      </c>
      <c r="Z1108" s="225">
        <v>192.48000000000002</v>
      </c>
      <c r="AB1108" s="11"/>
      <c r="AC1108" s="11"/>
      <c r="AD1108" s="11"/>
      <c r="AE1108" s="4"/>
      <c r="AF1108" s="4"/>
    </row>
    <row r="1109" spans="1:32" x14ac:dyDescent="0.2">
      <c r="A1109" s="55"/>
      <c r="B1109" s="11"/>
      <c r="C1109" s="238" t="s">
        <v>522</v>
      </c>
      <c r="D1109" s="238"/>
      <c r="E1109" s="288">
        <v>8020</v>
      </c>
      <c r="F1109" s="11"/>
      <c r="G1109" s="11"/>
      <c r="H1109" s="11"/>
      <c r="I1109" s="11"/>
      <c r="J1109" s="11"/>
      <c r="K1109" s="11"/>
      <c r="M1109" s="328">
        <v>1</v>
      </c>
      <c r="N1109" s="69"/>
      <c r="P1109" s="225">
        <v>64.924999999999997</v>
      </c>
      <c r="Q1109" s="225"/>
      <c r="R1109" s="225">
        <v>64.924999999999997</v>
      </c>
      <c r="S1109" s="223"/>
      <c r="T1109" s="223">
        <v>62.768999999999998</v>
      </c>
      <c r="U1109" s="223"/>
      <c r="V1109" s="223">
        <v>62.768999999999998</v>
      </c>
      <c r="W1109" s="11"/>
      <c r="Y1109" s="225">
        <v>129.85</v>
      </c>
      <c r="Z1109" s="225">
        <v>129.85</v>
      </c>
      <c r="AB1109" s="11"/>
      <c r="AC1109" s="11"/>
      <c r="AD1109" s="11"/>
      <c r="AE1109" s="4"/>
      <c r="AF1109" s="4"/>
    </row>
    <row r="1110" spans="1:32" x14ac:dyDescent="0.2">
      <c r="A1110" s="55"/>
      <c r="B1110" s="11"/>
      <c r="C1110" s="238" t="s">
        <v>522</v>
      </c>
      <c r="D1110" s="238"/>
      <c r="E1110" s="288">
        <v>8061</v>
      </c>
      <c r="F1110" s="11"/>
      <c r="G1110" s="11"/>
      <c r="H1110" s="11"/>
      <c r="I1110" s="11"/>
      <c r="J1110" s="11"/>
      <c r="K1110" s="11"/>
      <c r="M1110" s="328">
        <v>803</v>
      </c>
      <c r="N1110" s="69"/>
      <c r="P1110" s="225">
        <v>36.007241379310344</v>
      </c>
      <c r="Q1110" s="225"/>
      <c r="R1110" s="225">
        <v>28.88</v>
      </c>
      <c r="S1110" s="223"/>
      <c r="T1110" s="223">
        <v>30.251241379310432</v>
      </c>
      <c r="U1110" s="223"/>
      <c r="V1110" s="223">
        <v>25.725000000000001</v>
      </c>
      <c r="W1110" s="11"/>
      <c r="Y1110" s="225">
        <v>60564.18</v>
      </c>
      <c r="Z1110" s="225">
        <v>57654.080000000082</v>
      </c>
      <c r="AB1110" s="11"/>
      <c r="AC1110" s="11"/>
      <c r="AD1110" s="11"/>
      <c r="AE1110" s="4"/>
      <c r="AF1110" s="4"/>
    </row>
    <row r="1111" spans="1:32" x14ac:dyDescent="0.2">
      <c r="A1111" s="55"/>
      <c r="B1111" s="11"/>
      <c r="C1111" s="238" t="s">
        <v>685</v>
      </c>
      <c r="D1111" s="238"/>
      <c r="E1111" s="288">
        <v>8056</v>
      </c>
      <c r="F1111" s="11"/>
      <c r="G1111" s="11"/>
      <c r="H1111" s="11"/>
      <c r="I1111" s="11"/>
      <c r="J1111" s="11"/>
      <c r="K1111" s="11"/>
      <c r="M1111" s="328">
        <v>2</v>
      </c>
      <c r="N1111" s="69"/>
      <c r="P1111" s="225">
        <v>45.287500000000001</v>
      </c>
      <c r="Q1111" s="225"/>
      <c r="R1111" s="225">
        <v>45.379999999999995</v>
      </c>
      <c r="S1111" s="223"/>
      <c r="T1111" s="223">
        <v>42.209999999999994</v>
      </c>
      <c r="U1111" s="223"/>
      <c r="V1111" s="223">
        <v>42.209999999999994</v>
      </c>
      <c r="W1111" s="11"/>
      <c r="Y1111" s="225">
        <v>181.15</v>
      </c>
      <c r="Z1111" s="225">
        <v>181.14999999999998</v>
      </c>
      <c r="AB1111" s="11"/>
      <c r="AC1111" s="11"/>
      <c r="AD1111" s="11"/>
      <c r="AE1111" s="4"/>
      <c r="AF1111" s="4"/>
    </row>
    <row r="1112" spans="1:32" x14ac:dyDescent="0.2">
      <c r="A1112" s="55"/>
      <c r="B1112" s="11"/>
      <c r="C1112" s="238" t="s">
        <v>685</v>
      </c>
      <c r="D1112" s="238"/>
      <c r="E1112" s="288">
        <v>8061</v>
      </c>
      <c r="F1112" s="11"/>
      <c r="G1112" s="11"/>
      <c r="H1112" s="11"/>
      <c r="I1112" s="11"/>
      <c r="J1112" s="11"/>
      <c r="K1112" s="11"/>
      <c r="M1112" s="328">
        <v>7</v>
      </c>
      <c r="N1112" s="69"/>
      <c r="P1112" s="225">
        <v>49.765000000000001</v>
      </c>
      <c r="Q1112" s="225"/>
      <c r="R1112" s="225">
        <v>41.255000000000003</v>
      </c>
      <c r="S1112" s="223"/>
      <c r="T1112" s="223">
        <v>45.790500000000009</v>
      </c>
      <c r="U1112" s="223"/>
      <c r="V1112" s="223">
        <v>51.45</v>
      </c>
      <c r="W1112" s="11"/>
      <c r="Y1112" s="225">
        <v>796.24</v>
      </c>
      <c r="Z1112" s="225">
        <v>782.31999999999994</v>
      </c>
      <c r="AB1112" s="11"/>
      <c r="AC1112" s="11"/>
      <c r="AD1112" s="11"/>
      <c r="AE1112" s="4"/>
      <c r="AF1112" s="4"/>
    </row>
    <row r="1113" spans="1:32" x14ac:dyDescent="0.2">
      <c r="A1113" s="55"/>
      <c r="B1113" s="11"/>
      <c r="C1113" s="238" t="s">
        <v>772</v>
      </c>
      <c r="D1113" s="238"/>
      <c r="E1113" s="288">
        <v>8020</v>
      </c>
      <c r="F1113" s="11"/>
      <c r="G1113" s="11"/>
      <c r="H1113" s="11"/>
      <c r="I1113" s="11"/>
      <c r="J1113" s="11"/>
      <c r="K1113" s="11"/>
      <c r="M1113" s="328">
        <v>5</v>
      </c>
      <c r="N1113" s="69"/>
      <c r="P1113" s="225">
        <v>29.711111111111109</v>
      </c>
      <c r="Q1113" s="225"/>
      <c r="R1113" s="225">
        <v>27.51</v>
      </c>
      <c r="S1113" s="223"/>
      <c r="T1113" s="223">
        <v>24.924666666666667</v>
      </c>
      <c r="U1113" s="223"/>
      <c r="V1113" s="223">
        <v>15.435</v>
      </c>
      <c r="W1113" s="11"/>
      <c r="Y1113" s="225">
        <v>267.39999999999998</v>
      </c>
      <c r="Z1113" s="225">
        <v>267.39999999999998</v>
      </c>
      <c r="AB1113" s="11"/>
      <c r="AC1113" s="11"/>
      <c r="AD1113" s="11"/>
      <c r="AE1113" s="4"/>
      <c r="AF1113" s="4"/>
    </row>
    <row r="1114" spans="1:32" x14ac:dyDescent="0.2">
      <c r="A1114" s="55"/>
      <c r="B1114" s="11"/>
      <c r="C1114" s="238" t="s">
        <v>523</v>
      </c>
      <c r="D1114" s="238"/>
      <c r="E1114" s="288">
        <v>8039</v>
      </c>
      <c r="F1114" s="11"/>
      <c r="G1114" s="11"/>
      <c r="H1114" s="11"/>
      <c r="I1114" s="11"/>
      <c r="J1114" s="11"/>
      <c r="K1114" s="11"/>
      <c r="M1114" s="328">
        <v>1</v>
      </c>
      <c r="N1114" s="69"/>
      <c r="P1114" s="225">
        <v>45.284999999999997</v>
      </c>
      <c r="Q1114" s="225"/>
      <c r="R1114" s="225">
        <v>41.274999999999991</v>
      </c>
      <c r="S1114" s="223"/>
      <c r="T1114" s="223">
        <v>41.160000000000004</v>
      </c>
      <c r="U1114" s="223"/>
      <c r="V1114" s="223">
        <v>41.160000000000004</v>
      </c>
      <c r="W1114" s="11"/>
      <c r="Y1114" s="225">
        <v>181.14</v>
      </c>
      <c r="Z1114" s="225">
        <v>181.14</v>
      </c>
      <c r="AB1114" s="11"/>
      <c r="AC1114" s="11"/>
      <c r="AD1114" s="11"/>
      <c r="AE1114" s="4"/>
      <c r="AF1114" s="4"/>
    </row>
    <row r="1115" spans="1:32" x14ac:dyDescent="0.2">
      <c r="A1115" s="55"/>
      <c r="B1115" s="11"/>
      <c r="C1115" s="238" t="s">
        <v>523</v>
      </c>
      <c r="D1115" s="238"/>
      <c r="E1115" s="288">
        <v>8054</v>
      </c>
      <c r="F1115" s="11"/>
      <c r="G1115" s="11"/>
      <c r="H1115" s="11"/>
      <c r="I1115" s="11"/>
      <c r="J1115" s="11"/>
      <c r="K1115" s="11"/>
      <c r="M1115" s="328">
        <v>1</v>
      </c>
      <c r="N1115" s="69"/>
      <c r="P1115" s="225">
        <v>65.66</v>
      </c>
      <c r="Q1115" s="225"/>
      <c r="R1115" s="225">
        <v>65.66</v>
      </c>
      <c r="S1115" s="223"/>
      <c r="T1115" s="223">
        <v>64.826999999999998</v>
      </c>
      <c r="U1115" s="223"/>
      <c r="V1115" s="223">
        <v>64.826999999999998</v>
      </c>
      <c r="W1115" s="11"/>
      <c r="Y1115" s="225">
        <v>131.32</v>
      </c>
      <c r="Z1115" s="225">
        <v>131.32</v>
      </c>
      <c r="AB1115" s="11"/>
      <c r="AC1115" s="11"/>
      <c r="AD1115" s="11"/>
      <c r="AE1115" s="4"/>
      <c r="AF1115" s="4"/>
    </row>
    <row r="1116" spans="1:32" x14ac:dyDescent="0.2">
      <c r="A1116" s="55"/>
      <c r="B1116" s="11"/>
      <c r="C1116" s="238" t="s">
        <v>772</v>
      </c>
      <c r="D1116" s="238"/>
      <c r="E1116" s="288">
        <v>8060</v>
      </c>
      <c r="F1116" s="11"/>
      <c r="G1116" s="11"/>
      <c r="H1116" s="11"/>
      <c r="I1116" s="11"/>
      <c r="J1116" s="11"/>
      <c r="K1116" s="11"/>
      <c r="M1116" s="328">
        <v>1</v>
      </c>
      <c r="N1116" s="69"/>
      <c r="P1116" s="225">
        <v>20.094999999999999</v>
      </c>
      <c r="Q1116" s="225"/>
      <c r="R1116" s="225">
        <v>20.094999999999999</v>
      </c>
      <c r="S1116" s="223"/>
      <c r="T1116" s="223">
        <v>15.435</v>
      </c>
      <c r="U1116" s="223"/>
      <c r="V1116" s="223">
        <v>15.435</v>
      </c>
      <c r="W1116" s="11"/>
      <c r="Y1116" s="225">
        <v>40.19</v>
      </c>
      <c r="Z1116" s="225">
        <v>40.19</v>
      </c>
      <c r="AB1116" s="11"/>
      <c r="AC1116" s="11"/>
      <c r="AD1116" s="11"/>
      <c r="AE1116" s="4"/>
      <c r="AF1116" s="4"/>
    </row>
    <row r="1117" spans="1:32" x14ac:dyDescent="0.2">
      <c r="A1117" s="55"/>
      <c r="B1117" s="11"/>
      <c r="C1117" s="238" t="s">
        <v>523</v>
      </c>
      <c r="D1117" s="238"/>
      <c r="E1117" s="288">
        <v>8062</v>
      </c>
      <c r="F1117" s="11"/>
      <c r="G1117" s="11"/>
      <c r="H1117" s="11"/>
      <c r="I1117" s="11"/>
      <c r="J1117" s="11"/>
      <c r="K1117" s="11"/>
      <c r="M1117" s="328">
        <v>3224</v>
      </c>
      <c r="N1117" s="69"/>
      <c r="P1117" s="225">
        <v>34.387702253347747</v>
      </c>
      <c r="Q1117" s="225"/>
      <c r="R1117" s="225">
        <v>32.720769230769228</v>
      </c>
      <c r="S1117" s="223"/>
      <c r="T1117" s="223">
        <v>29.166183930823273</v>
      </c>
      <c r="U1117" s="223"/>
      <c r="V1117" s="223">
        <v>29.207769230769227</v>
      </c>
      <c r="W1117" s="11"/>
      <c r="Y1117" s="225">
        <v>387534.07</v>
      </c>
      <c r="Z1117" s="225">
        <v>372655.90999999834</v>
      </c>
      <c r="AB1117" s="11"/>
      <c r="AC1117" s="11"/>
      <c r="AD1117" s="11"/>
      <c r="AE1117" s="4"/>
      <c r="AF1117" s="4"/>
    </row>
    <row r="1118" spans="1:32" x14ac:dyDescent="0.2">
      <c r="A1118" s="55"/>
      <c r="B1118" s="11"/>
      <c r="C1118" s="238" t="s">
        <v>772</v>
      </c>
      <c r="D1118" s="238"/>
      <c r="E1118" s="288">
        <v>8064</v>
      </c>
      <c r="F1118" s="11"/>
      <c r="G1118" s="11"/>
      <c r="H1118" s="11"/>
      <c r="I1118" s="11"/>
      <c r="J1118" s="11"/>
      <c r="K1118" s="11"/>
      <c r="M1118" s="328">
        <v>1</v>
      </c>
      <c r="N1118" s="69"/>
      <c r="P1118" s="225">
        <v>40.64</v>
      </c>
      <c r="Q1118" s="225"/>
      <c r="R1118" s="225">
        <v>40.64</v>
      </c>
      <c r="S1118" s="223"/>
      <c r="T1118" s="223">
        <v>37.043999999999997</v>
      </c>
      <c r="U1118" s="223"/>
      <c r="V1118" s="223">
        <v>37.043999999999997</v>
      </c>
      <c r="W1118" s="11"/>
      <c r="Y1118" s="225">
        <v>81.28</v>
      </c>
      <c r="Z1118" s="225">
        <v>81.28</v>
      </c>
      <c r="AB1118" s="11"/>
      <c r="AC1118" s="11"/>
      <c r="AD1118" s="11"/>
      <c r="AE1118" s="4"/>
      <c r="AF1118" s="4"/>
    </row>
    <row r="1119" spans="1:32" x14ac:dyDescent="0.2">
      <c r="A1119" s="55"/>
      <c r="B1119" s="11"/>
      <c r="C1119" s="238" t="s">
        <v>772</v>
      </c>
      <c r="D1119" s="238"/>
      <c r="E1119" s="288">
        <v>8206</v>
      </c>
      <c r="F1119" s="11"/>
      <c r="G1119" s="11"/>
      <c r="H1119" s="11"/>
      <c r="I1119" s="11"/>
      <c r="J1119" s="11"/>
      <c r="K1119" s="11"/>
      <c r="M1119" s="328">
        <v>1</v>
      </c>
      <c r="N1119" s="69"/>
      <c r="P1119" s="225">
        <v>29.53</v>
      </c>
      <c r="Q1119" s="225"/>
      <c r="R1119" s="225">
        <v>29.53</v>
      </c>
      <c r="S1119" s="223"/>
      <c r="T1119" s="223">
        <v>25.725000000000001</v>
      </c>
      <c r="U1119" s="223"/>
      <c r="V1119" s="223">
        <v>25.725000000000001</v>
      </c>
      <c r="W1119" s="11"/>
      <c r="Y1119" s="225">
        <v>59.06</v>
      </c>
      <c r="Z1119" s="225">
        <v>59.06</v>
      </c>
      <c r="AB1119" s="11"/>
      <c r="AC1119" s="11"/>
      <c r="AD1119" s="11"/>
      <c r="AE1119" s="4"/>
      <c r="AF1119" s="4"/>
    </row>
    <row r="1120" spans="1:32" x14ac:dyDescent="0.2">
      <c r="A1120" s="55"/>
      <c r="B1120" s="11"/>
      <c r="C1120" s="238" t="s">
        <v>772</v>
      </c>
      <c r="D1120" s="238"/>
      <c r="E1120" s="288">
        <v>8343</v>
      </c>
      <c r="F1120" s="11"/>
      <c r="G1120" s="11"/>
      <c r="H1120" s="11"/>
      <c r="I1120" s="11"/>
      <c r="J1120" s="11"/>
      <c r="K1120" s="11"/>
      <c r="M1120" s="328">
        <v>1</v>
      </c>
      <c r="N1120" s="69"/>
      <c r="P1120" s="225">
        <v>18.940000000000001</v>
      </c>
      <c r="Q1120" s="225"/>
      <c r="R1120" s="225">
        <v>18.939999999999998</v>
      </c>
      <c r="S1120" s="223"/>
      <c r="T1120" s="223">
        <v>14.406000000000001</v>
      </c>
      <c r="U1120" s="223"/>
      <c r="V1120" s="223">
        <v>14.406000000000001</v>
      </c>
      <c r="W1120" s="11"/>
      <c r="Y1120" s="225">
        <v>37.880000000000003</v>
      </c>
      <c r="Z1120" s="225">
        <v>37.879999999999995</v>
      </c>
      <c r="AB1120" s="11"/>
      <c r="AC1120" s="11"/>
      <c r="AD1120" s="11"/>
      <c r="AE1120" s="4"/>
      <c r="AF1120" s="4"/>
    </row>
    <row r="1121" spans="1:32" x14ac:dyDescent="0.2">
      <c r="A1121" s="55"/>
      <c r="B1121" s="11"/>
      <c r="C1121" s="238" t="s">
        <v>610</v>
      </c>
      <c r="D1121" s="238"/>
      <c r="E1121" s="288">
        <v>8215</v>
      </c>
      <c r="F1121" s="11"/>
      <c r="G1121" s="11"/>
      <c r="H1121" s="11"/>
      <c r="I1121" s="11"/>
      <c r="J1121" s="11"/>
      <c r="K1121" s="11"/>
      <c r="M1121" s="328">
        <v>31</v>
      </c>
      <c r="N1121" s="69"/>
      <c r="P1121" s="225">
        <v>36.924117647058829</v>
      </c>
      <c r="Q1121" s="225"/>
      <c r="R1121" s="225">
        <v>31.29</v>
      </c>
      <c r="S1121" s="223"/>
      <c r="T1121" s="223">
        <v>32.474029411764711</v>
      </c>
      <c r="U1121" s="223"/>
      <c r="V1121" s="223">
        <v>31.899000000000001</v>
      </c>
      <c r="W1121" s="11"/>
      <c r="Y1121" s="225">
        <v>2510.84</v>
      </c>
      <c r="Z1121" s="225">
        <v>2497.8499999999995</v>
      </c>
      <c r="AB1121" s="11"/>
      <c r="AC1121" s="11"/>
      <c r="AD1121" s="11"/>
      <c r="AE1121" s="4"/>
      <c r="AF1121" s="4"/>
    </row>
    <row r="1122" spans="1:32" x14ac:dyDescent="0.2">
      <c r="A1122" s="55"/>
      <c r="B1122" s="11"/>
      <c r="C1122" s="238" t="s">
        <v>641</v>
      </c>
      <c r="D1122" s="238"/>
      <c r="E1122" s="288">
        <v>8037</v>
      </c>
      <c r="F1122" s="11"/>
      <c r="G1122" s="11"/>
      <c r="H1122" s="11"/>
      <c r="I1122" s="11"/>
      <c r="J1122" s="11"/>
      <c r="K1122" s="11"/>
      <c r="M1122" s="328">
        <v>41</v>
      </c>
      <c r="N1122" s="69"/>
      <c r="P1122" s="225">
        <v>48.584594594594599</v>
      </c>
      <c r="Q1122" s="225"/>
      <c r="R1122" s="225">
        <v>44.745000000000005</v>
      </c>
      <c r="S1122" s="223"/>
      <c r="T1122" s="223">
        <v>42.662324324324324</v>
      </c>
      <c r="U1122" s="223"/>
      <c r="V1122" s="223">
        <v>40.131</v>
      </c>
      <c r="W1122" s="11"/>
      <c r="Y1122" s="225">
        <v>3595.26</v>
      </c>
      <c r="Z1122" s="225">
        <v>3442.86</v>
      </c>
      <c r="AB1122" s="11"/>
      <c r="AC1122" s="11"/>
      <c r="AD1122" s="11"/>
      <c r="AE1122" s="4"/>
      <c r="AF1122" s="4"/>
    </row>
    <row r="1123" spans="1:32" x14ac:dyDescent="0.2">
      <c r="A1123" s="55"/>
      <c r="B1123" s="11"/>
      <c r="C1123" s="238" t="s">
        <v>641</v>
      </c>
      <c r="D1123" s="238"/>
      <c r="E1123" s="288">
        <v>8215</v>
      </c>
      <c r="F1123" s="11"/>
      <c r="G1123" s="11"/>
      <c r="H1123" s="11"/>
      <c r="I1123" s="11"/>
      <c r="J1123" s="11"/>
      <c r="K1123" s="11"/>
      <c r="M1123" s="328">
        <v>48</v>
      </c>
      <c r="N1123" s="69"/>
      <c r="P1123" s="225">
        <v>47.235232558139536</v>
      </c>
      <c r="Q1123" s="225"/>
      <c r="R1123" s="225">
        <v>36.379999999999995</v>
      </c>
      <c r="S1123" s="223"/>
      <c r="T1123" s="223">
        <v>41.18393023255814</v>
      </c>
      <c r="U1123" s="223"/>
      <c r="V1123" s="223">
        <v>38.073</v>
      </c>
      <c r="W1123" s="11"/>
      <c r="Y1123" s="225">
        <v>4062.23</v>
      </c>
      <c r="Z1123" s="225">
        <v>3819.1799999999994</v>
      </c>
      <c r="AB1123" s="11"/>
      <c r="AC1123" s="11"/>
      <c r="AD1123" s="11"/>
      <c r="AE1123" s="4"/>
      <c r="AF1123" s="4"/>
    </row>
    <row r="1124" spans="1:32" x14ac:dyDescent="0.2">
      <c r="A1124" s="55"/>
      <c r="B1124" s="11"/>
      <c r="C1124" s="238" t="s">
        <v>641</v>
      </c>
      <c r="D1124" s="238"/>
      <c r="E1124" s="288">
        <v>8217</v>
      </c>
      <c r="F1124" s="11"/>
      <c r="G1124" s="11"/>
      <c r="H1124" s="11"/>
      <c r="I1124" s="11"/>
      <c r="J1124" s="11"/>
      <c r="K1124" s="11"/>
      <c r="M1124" s="328">
        <v>16</v>
      </c>
      <c r="N1124" s="69"/>
      <c r="P1124" s="225">
        <v>45.437777777777775</v>
      </c>
      <c r="Q1124" s="225"/>
      <c r="R1124" s="225">
        <v>43.43</v>
      </c>
      <c r="S1124" s="223"/>
      <c r="T1124" s="223">
        <v>42.379555555555562</v>
      </c>
      <c r="U1124" s="223"/>
      <c r="V1124" s="223">
        <v>40.131</v>
      </c>
      <c r="W1124" s="11"/>
      <c r="Y1124" s="225">
        <v>1226.82</v>
      </c>
      <c r="Z1124" s="225">
        <v>1226.82</v>
      </c>
      <c r="AB1124" s="11"/>
      <c r="AC1124" s="11"/>
      <c r="AD1124" s="11"/>
      <c r="AE1124" s="4"/>
      <c r="AF1124" s="4"/>
    </row>
    <row r="1125" spans="1:32" x14ac:dyDescent="0.2">
      <c r="A1125" s="55"/>
      <c r="B1125" s="11"/>
      <c r="C1125" s="238" t="s">
        <v>773</v>
      </c>
      <c r="D1125" s="238"/>
      <c r="E1125" s="288">
        <v>8204</v>
      </c>
      <c r="F1125" s="11"/>
      <c r="G1125" s="11"/>
      <c r="H1125" s="11"/>
      <c r="I1125" s="11"/>
      <c r="J1125" s="11"/>
      <c r="K1125" s="11"/>
      <c r="M1125" s="328">
        <v>1</v>
      </c>
      <c r="N1125" s="69"/>
      <c r="P1125" s="225">
        <v>6.6950000000000003</v>
      </c>
      <c r="Q1125" s="225"/>
      <c r="R1125" s="225">
        <v>6.6949999999999994</v>
      </c>
      <c r="S1125" s="223"/>
      <c r="T1125" s="223">
        <v>2.0579999999999998</v>
      </c>
      <c r="U1125" s="223"/>
      <c r="V1125" s="223">
        <v>2.0579999999999998</v>
      </c>
      <c r="W1125" s="11"/>
      <c r="Y1125" s="225">
        <v>13.39</v>
      </c>
      <c r="Z1125" s="225">
        <v>13.39</v>
      </c>
      <c r="AB1125" s="11"/>
      <c r="AC1125" s="11"/>
      <c r="AD1125" s="11"/>
      <c r="AE1125" s="4"/>
      <c r="AF1125" s="4"/>
    </row>
    <row r="1126" spans="1:32" x14ac:dyDescent="0.2">
      <c r="A1126" s="55"/>
      <c r="B1126" s="11"/>
      <c r="C1126" s="238" t="s">
        <v>774</v>
      </c>
      <c r="D1126" s="238"/>
      <c r="E1126" s="288">
        <v>8260</v>
      </c>
      <c r="F1126" s="11"/>
      <c r="G1126" s="11"/>
      <c r="H1126" s="11"/>
      <c r="I1126" s="11"/>
      <c r="J1126" s="11"/>
      <c r="K1126" s="11"/>
      <c r="M1126" s="328">
        <v>4</v>
      </c>
      <c r="N1126" s="69"/>
      <c r="P1126" s="225">
        <v>16.748750000000001</v>
      </c>
      <c r="Q1126" s="225"/>
      <c r="R1126" s="225">
        <v>17.465</v>
      </c>
      <c r="S1126" s="223"/>
      <c r="T1126" s="223">
        <v>12.09075</v>
      </c>
      <c r="U1126" s="223"/>
      <c r="V1126" s="223">
        <v>10.804500000000001</v>
      </c>
      <c r="W1126" s="11"/>
      <c r="Y1126" s="225">
        <v>133.99</v>
      </c>
      <c r="Z1126" s="225">
        <v>133.99</v>
      </c>
      <c r="AB1126" s="11"/>
      <c r="AC1126" s="11"/>
      <c r="AD1126" s="11"/>
      <c r="AE1126" s="4"/>
      <c r="AF1126" s="4"/>
    </row>
    <row r="1127" spans="1:32" x14ac:dyDescent="0.2">
      <c r="A1127" s="55"/>
      <c r="B1127" s="11"/>
      <c r="C1127" s="238" t="s">
        <v>524</v>
      </c>
      <c r="D1127" s="238"/>
      <c r="E1127" s="288">
        <v>8318</v>
      </c>
      <c r="F1127" s="11"/>
      <c r="G1127" s="11"/>
      <c r="H1127" s="11"/>
      <c r="I1127" s="11"/>
      <c r="J1127" s="11"/>
      <c r="K1127" s="11"/>
      <c r="M1127" s="328">
        <v>1</v>
      </c>
      <c r="N1127" s="69"/>
      <c r="P1127" s="225">
        <v>46.852499999999999</v>
      </c>
      <c r="Q1127" s="225"/>
      <c r="R1127" s="225">
        <v>29.704999999999998</v>
      </c>
      <c r="S1127" s="223"/>
      <c r="T1127" s="223">
        <v>19.0365</v>
      </c>
      <c r="U1127" s="223"/>
      <c r="V1127" s="223">
        <v>19.0365</v>
      </c>
      <c r="W1127" s="11"/>
      <c r="Y1127" s="225">
        <v>187.41</v>
      </c>
      <c r="Z1127" s="225">
        <v>92.33</v>
      </c>
      <c r="AB1127" s="11"/>
      <c r="AC1127" s="11"/>
      <c r="AD1127" s="11"/>
      <c r="AE1127" s="4"/>
      <c r="AF1127" s="4"/>
    </row>
    <row r="1128" spans="1:32" x14ac:dyDescent="0.2">
      <c r="A1128" s="55"/>
      <c r="B1128" s="11"/>
      <c r="C1128" s="238" t="s">
        <v>524</v>
      </c>
      <c r="D1128" s="238"/>
      <c r="E1128" s="288">
        <v>8322</v>
      </c>
      <c r="F1128" s="11"/>
      <c r="G1128" s="11"/>
      <c r="H1128" s="11"/>
      <c r="I1128" s="11"/>
      <c r="J1128" s="11"/>
      <c r="K1128" s="11"/>
      <c r="M1128" s="328">
        <v>2</v>
      </c>
      <c r="N1128" s="69"/>
      <c r="P1128" s="225">
        <v>20.094999999999999</v>
      </c>
      <c r="Q1128" s="225"/>
      <c r="R1128" s="225">
        <v>18.740000000000002</v>
      </c>
      <c r="S1128" s="223"/>
      <c r="T1128" s="223">
        <v>15.435</v>
      </c>
      <c r="U1128" s="223"/>
      <c r="V1128" s="223">
        <v>15.435000000000002</v>
      </c>
      <c r="W1128" s="11"/>
      <c r="Y1128" s="225">
        <v>80.38</v>
      </c>
      <c r="Z1128" s="225">
        <v>80.38000000000001</v>
      </c>
      <c r="AB1128" s="11"/>
      <c r="AC1128" s="11"/>
      <c r="AD1128" s="11"/>
      <c r="AE1128" s="4"/>
      <c r="AF1128" s="4"/>
    </row>
    <row r="1129" spans="1:32" x14ac:dyDescent="0.2">
      <c r="A1129" s="55"/>
      <c r="B1129" s="11"/>
      <c r="C1129" s="238" t="s">
        <v>524</v>
      </c>
      <c r="D1129" s="238"/>
      <c r="E1129" s="288">
        <v>8343</v>
      </c>
      <c r="F1129" s="11"/>
      <c r="G1129" s="11"/>
      <c r="H1129" s="11"/>
      <c r="I1129" s="11"/>
      <c r="J1129" s="11"/>
      <c r="K1129" s="11"/>
      <c r="M1129" s="328">
        <v>1</v>
      </c>
      <c r="N1129" s="69"/>
      <c r="P1129" s="225">
        <v>28.73</v>
      </c>
      <c r="Q1129" s="225"/>
      <c r="R1129" s="225">
        <v>28.73</v>
      </c>
      <c r="S1129" s="223"/>
      <c r="T1129" s="223">
        <v>24.696000000000002</v>
      </c>
      <c r="U1129" s="223"/>
      <c r="V1129" s="223">
        <v>24.696000000000002</v>
      </c>
      <c r="W1129" s="11"/>
      <c r="Y1129" s="225">
        <v>57.46</v>
      </c>
      <c r="Z1129" s="225">
        <v>57.46</v>
      </c>
      <c r="AB1129" s="11"/>
      <c r="AC1129" s="11"/>
      <c r="AD1129" s="11"/>
      <c r="AE1129" s="4"/>
      <c r="AF1129" s="4"/>
    </row>
    <row r="1130" spans="1:32" x14ac:dyDescent="0.2">
      <c r="A1130" s="55"/>
      <c r="B1130" s="11"/>
      <c r="C1130" s="238" t="s">
        <v>524</v>
      </c>
      <c r="D1130" s="238"/>
      <c r="E1130" s="288">
        <v>8344</v>
      </c>
      <c r="F1130" s="11"/>
      <c r="G1130" s="11"/>
      <c r="H1130" s="11"/>
      <c r="I1130" s="11"/>
      <c r="J1130" s="11"/>
      <c r="K1130" s="11"/>
      <c r="M1130" s="328">
        <v>1485</v>
      </c>
      <c r="N1130" s="69"/>
      <c r="P1130" s="225">
        <v>43.851707622298072</v>
      </c>
      <c r="Q1130" s="225"/>
      <c r="R1130" s="225">
        <v>41.77</v>
      </c>
      <c r="S1130" s="223"/>
      <c r="T1130" s="223">
        <v>40.149675312855557</v>
      </c>
      <c r="U1130" s="223"/>
      <c r="V1130" s="223">
        <v>39.101999999999997</v>
      </c>
      <c r="W1130" s="11"/>
      <c r="Y1130" s="225">
        <v>118042.27</v>
      </c>
      <c r="Z1130" s="225">
        <v>113813.70999999995</v>
      </c>
      <c r="AB1130" s="11"/>
      <c r="AC1130" s="11"/>
      <c r="AD1130" s="11"/>
      <c r="AE1130" s="4"/>
      <c r="AF1130" s="4"/>
    </row>
    <row r="1131" spans="1:32" x14ac:dyDescent="0.2">
      <c r="A1131" s="55"/>
      <c r="B1131" s="11"/>
      <c r="C1131" s="238" t="s">
        <v>524</v>
      </c>
      <c r="D1131" s="238"/>
      <c r="E1131" s="288">
        <v>8360</v>
      </c>
      <c r="F1131" s="11"/>
      <c r="G1131" s="11"/>
      <c r="H1131" s="11"/>
      <c r="I1131" s="11"/>
      <c r="J1131" s="11"/>
      <c r="K1131" s="11"/>
      <c r="M1131" s="328">
        <v>6</v>
      </c>
      <c r="N1131" s="69"/>
      <c r="P1131" s="225">
        <v>57.909285714285716</v>
      </c>
      <c r="Q1131" s="225"/>
      <c r="R1131" s="225">
        <v>43.564999999999998</v>
      </c>
      <c r="S1131" s="223"/>
      <c r="T1131" s="223">
        <v>54.096000000000004</v>
      </c>
      <c r="U1131" s="223"/>
      <c r="V1131" s="223">
        <v>49.392000000000003</v>
      </c>
      <c r="W1131" s="11"/>
      <c r="Y1131" s="225">
        <v>810.73</v>
      </c>
      <c r="Z1131" s="225">
        <v>795.94</v>
      </c>
      <c r="AB1131" s="11"/>
      <c r="AC1131" s="11"/>
      <c r="AD1131" s="11"/>
      <c r="AE1131" s="4"/>
      <c r="AF1131" s="4"/>
    </row>
    <row r="1132" spans="1:32" x14ac:dyDescent="0.2">
      <c r="A1132" s="55"/>
      <c r="B1132" s="11"/>
      <c r="C1132" s="238" t="s">
        <v>525</v>
      </c>
      <c r="D1132" s="238"/>
      <c r="E1132" s="288">
        <v>8345</v>
      </c>
      <c r="F1132" s="11"/>
      <c r="G1132" s="11"/>
      <c r="H1132" s="11"/>
      <c r="I1132" s="11"/>
      <c r="J1132" s="11"/>
      <c r="K1132" s="11"/>
      <c r="M1132" s="328">
        <v>167</v>
      </c>
      <c r="N1132" s="69"/>
      <c r="P1132" s="225">
        <v>46.042072072072074</v>
      </c>
      <c r="Q1132" s="225"/>
      <c r="R1132" s="225">
        <v>36.805</v>
      </c>
      <c r="S1132" s="223"/>
      <c r="T1132" s="223">
        <v>42.13356756756756</v>
      </c>
      <c r="U1132" s="223"/>
      <c r="V1132" s="223">
        <v>36.049999999999997</v>
      </c>
      <c r="W1132" s="11"/>
      <c r="Y1132" s="225">
        <v>10221.34</v>
      </c>
      <c r="Z1132" s="225">
        <v>10083.870000000003</v>
      </c>
      <c r="AB1132" s="11"/>
      <c r="AC1132" s="11"/>
      <c r="AD1132" s="11"/>
      <c r="AE1132" s="4"/>
      <c r="AF1132" s="4"/>
    </row>
    <row r="1133" spans="1:32" x14ac:dyDescent="0.2">
      <c r="A1133" s="55"/>
      <c r="B1133" s="11"/>
      <c r="C1133" s="238" t="s">
        <v>526</v>
      </c>
      <c r="D1133" s="238"/>
      <c r="E1133" s="288">
        <v>8346</v>
      </c>
      <c r="F1133" s="11"/>
      <c r="G1133" s="11"/>
      <c r="H1133" s="11"/>
      <c r="I1133" s="11"/>
      <c r="J1133" s="11"/>
      <c r="K1133" s="11"/>
      <c r="M1133" s="328">
        <v>198</v>
      </c>
      <c r="N1133" s="69"/>
      <c r="P1133" s="225">
        <v>63.924999999999997</v>
      </c>
      <c r="Q1133" s="225"/>
      <c r="R1133" s="225">
        <v>56.16</v>
      </c>
      <c r="S1133" s="223"/>
      <c r="T1133" s="223">
        <v>63.894257777777824</v>
      </c>
      <c r="U1133" s="223"/>
      <c r="V1133" s="223">
        <v>59.682000000000002</v>
      </c>
      <c r="W1133" s="11"/>
      <c r="Y1133" s="225">
        <v>28766.25</v>
      </c>
      <c r="Z1133" s="225">
        <v>29713.69</v>
      </c>
      <c r="AB1133" s="11"/>
      <c r="AC1133" s="11"/>
      <c r="AD1133" s="11"/>
      <c r="AE1133" s="4"/>
      <c r="AF1133" s="4"/>
    </row>
    <row r="1134" spans="1:32" x14ac:dyDescent="0.2">
      <c r="A1134" s="55"/>
      <c r="B1134" s="11"/>
      <c r="C1134" s="238" t="s">
        <v>527</v>
      </c>
      <c r="D1134" s="238"/>
      <c r="E1134" s="288">
        <v>8347</v>
      </c>
      <c r="F1134" s="11"/>
      <c r="G1134" s="11"/>
      <c r="H1134" s="11"/>
      <c r="I1134" s="11"/>
      <c r="J1134" s="11"/>
      <c r="K1134" s="11"/>
      <c r="M1134" s="328">
        <v>25</v>
      </c>
      <c r="N1134" s="69"/>
      <c r="P1134" s="225">
        <v>45.40558139534884</v>
      </c>
      <c r="Q1134" s="225"/>
      <c r="R1134" s="225">
        <v>37.69</v>
      </c>
      <c r="S1134" s="223"/>
      <c r="T1134" s="223">
        <v>38.623395348837214</v>
      </c>
      <c r="U1134" s="223"/>
      <c r="V1134" s="223">
        <v>33.957000000000001</v>
      </c>
      <c r="W1134" s="11"/>
      <c r="Y1134" s="225">
        <v>1952.44</v>
      </c>
      <c r="Z1134" s="225">
        <v>1803.31</v>
      </c>
      <c r="AB1134" s="11"/>
      <c r="AC1134" s="11"/>
      <c r="AD1134" s="11"/>
      <c r="AE1134" s="4"/>
      <c r="AF1134" s="4"/>
    </row>
    <row r="1135" spans="1:32" x14ac:dyDescent="0.2">
      <c r="A1135" s="55"/>
      <c r="B1135" s="11"/>
      <c r="C1135" s="238" t="s">
        <v>528</v>
      </c>
      <c r="D1135" s="238"/>
      <c r="E1135" s="288">
        <v>8204</v>
      </c>
      <c r="F1135" s="11"/>
      <c r="G1135" s="11"/>
      <c r="H1135" s="11"/>
      <c r="I1135" s="11"/>
      <c r="J1135" s="11"/>
      <c r="K1135" s="11"/>
      <c r="M1135" s="328">
        <v>1592</v>
      </c>
      <c r="N1135" s="69"/>
      <c r="P1135" s="225">
        <v>31.222523837902262</v>
      </c>
      <c r="Q1135" s="225"/>
      <c r="R1135" s="225">
        <v>24.265000000000001</v>
      </c>
      <c r="S1135" s="223"/>
      <c r="T1135" s="223">
        <v>24.892510131108573</v>
      </c>
      <c r="U1135" s="223"/>
      <c r="V1135" s="223">
        <v>20.58</v>
      </c>
      <c r="W1135" s="11"/>
      <c r="Y1135" s="225">
        <v>104782.79</v>
      </c>
      <c r="Z1135" s="225">
        <v>96743.410000000091</v>
      </c>
      <c r="AB1135" s="11"/>
      <c r="AC1135" s="11"/>
      <c r="AD1135" s="11"/>
      <c r="AE1135" s="4"/>
      <c r="AF1135" s="4"/>
    </row>
    <row r="1136" spans="1:32" x14ac:dyDescent="0.2">
      <c r="A1136" s="55"/>
      <c r="B1136" s="11"/>
      <c r="C1136" s="238" t="s">
        <v>528</v>
      </c>
      <c r="D1136" s="238"/>
      <c r="E1136" s="288">
        <v>8226</v>
      </c>
      <c r="F1136" s="11"/>
      <c r="G1136" s="11"/>
      <c r="H1136" s="11"/>
      <c r="I1136" s="11"/>
      <c r="J1136" s="11"/>
      <c r="K1136" s="11"/>
      <c r="M1136" s="328">
        <v>1</v>
      </c>
      <c r="N1136" s="69"/>
      <c r="P1136" s="225">
        <v>9.9600000000000009</v>
      </c>
      <c r="Q1136" s="225"/>
      <c r="R1136" s="225">
        <v>9.9600000000000009</v>
      </c>
      <c r="S1136" s="223"/>
      <c r="T1136" s="223">
        <v>5.1449999999999996</v>
      </c>
      <c r="U1136" s="223"/>
      <c r="V1136" s="223">
        <v>5.1449999999999996</v>
      </c>
      <c r="W1136" s="11"/>
      <c r="Y1136" s="225">
        <v>19.920000000000002</v>
      </c>
      <c r="Z1136" s="225">
        <v>19.920000000000002</v>
      </c>
      <c r="AB1136" s="11"/>
      <c r="AC1136" s="11"/>
      <c r="AD1136" s="11"/>
      <c r="AE1136" s="4"/>
      <c r="AF1136" s="4"/>
    </row>
    <row r="1137" spans="1:32" x14ac:dyDescent="0.2">
      <c r="A1137" s="55"/>
      <c r="B1137" s="11"/>
      <c r="C1137" s="238" t="s">
        <v>529</v>
      </c>
      <c r="D1137" s="238"/>
      <c r="E1137" s="288">
        <v>8260</v>
      </c>
      <c r="F1137" s="11"/>
      <c r="G1137" s="11"/>
      <c r="H1137" s="11"/>
      <c r="I1137" s="11"/>
      <c r="J1137" s="11"/>
      <c r="K1137" s="11"/>
      <c r="M1137" s="328">
        <v>1339</v>
      </c>
      <c r="N1137" s="69"/>
      <c r="P1137" s="225">
        <v>21.095485625485626</v>
      </c>
      <c r="Q1137" s="225"/>
      <c r="R1137" s="225">
        <v>13.95</v>
      </c>
      <c r="S1137" s="223"/>
      <c r="T1137" s="223">
        <v>13.781396270396394</v>
      </c>
      <c r="U1137" s="223"/>
      <c r="V1137" s="223">
        <v>7.2030000000000003</v>
      </c>
      <c r="W1137" s="11"/>
      <c r="Y1137" s="225">
        <v>54299.78</v>
      </c>
      <c r="Z1137" s="225">
        <v>48341.62999999999</v>
      </c>
      <c r="AB1137" s="11"/>
      <c r="AC1137" s="11"/>
      <c r="AD1137" s="11"/>
      <c r="AE1137" s="4"/>
      <c r="AF1137" s="4"/>
    </row>
    <row r="1138" spans="1:32" x14ac:dyDescent="0.2">
      <c r="A1138" s="55"/>
      <c r="B1138" s="11"/>
      <c r="C1138" s="238" t="s">
        <v>883</v>
      </c>
      <c r="D1138" s="238"/>
      <c r="E1138" s="288">
        <v>8260</v>
      </c>
      <c r="F1138" s="11"/>
      <c r="G1138" s="11"/>
      <c r="H1138" s="11"/>
      <c r="I1138" s="11"/>
      <c r="J1138" s="11"/>
      <c r="K1138" s="11"/>
      <c r="M1138" s="328">
        <v>1</v>
      </c>
      <c r="N1138" s="69"/>
      <c r="P1138" s="225">
        <v>24.805</v>
      </c>
      <c r="Q1138" s="225"/>
      <c r="R1138" s="225">
        <v>24.805</v>
      </c>
      <c r="S1138" s="223"/>
      <c r="T1138" s="223">
        <v>20.58</v>
      </c>
      <c r="U1138" s="223"/>
      <c r="V1138" s="223">
        <v>20.58</v>
      </c>
      <c r="W1138" s="11"/>
      <c r="Y1138" s="225">
        <v>49.61</v>
      </c>
      <c r="Z1138" s="225">
        <v>49.61</v>
      </c>
      <c r="AB1138" s="11"/>
      <c r="AC1138" s="11"/>
      <c r="AD1138" s="11"/>
      <c r="AE1138" s="4"/>
      <c r="AF1138" s="4"/>
    </row>
    <row r="1139" spans="1:32" x14ac:dyDescent="0.2">
      <c r="A1139" s="55"/>
      <c r="B1139" s="11"/>
      <c r="C1139" s="238" t="s">
        <v>530</v>
      </c>
      <c r="D1139" s="238"/>
      <c r="E1139" s="288">
        <v>8225</v>
      </c>
      <c r="F1139" s="11"/>
      <c r="G1139" s="11"/>
      <c r="H1139" s="11"/>
      <c r="I1139" s="11"/>
      <c r="J1139" s="11"/>
      <c r="K1139" s="11"/>
      <c r="M1139" s="328">
        <v>3065</v>
      </c>
      <c r="N1139" s="69"/>
      <c r="P1139" s="225">
        <v>22.388274811454803</v>
      </c>
      <c r="Q1139" s="225"/>
      <c r="R1139" s="225">
        <v>20.826428571428572</v>
      </c>
      <c r="S1139" s="223"/>
      <c r="T1139" s="223">
        <v>17.744343507487173</v>
      </c>
      <c r="U1139" s="223"/>
      <c r="V1139" s="223">
        <v>15.435000000000002</v>
      </c>
      <c r="W1139" s="11"/>
      <c r="Y1139" s="225">
        <v>282547.42000000004</v>
      </c>
      <c r="Z1139" s="225">
        <v>253973.41999999894</v>
      </c>
      <c r="AB1139" s="11"/>
      <c r="AC1139" s="11"/>
      <c r="AD1139" s="11"/>
      <c r="AE1139" s="4"/>
      <c r="AF1139" s="4"/>
    </row>
    <row r="1140" spans="1:32" x14ac:dyDescent="0.2">
      <c r="A1140" s="55"/>
      <c r="B1140" s="11"/>
      <c r="C1140" s="238" t="s">
        <v>531</v>
      </c>
      <c r="D1140" s="238"/>
      <c r="E1140" s="288">
        <v>8206</v>
      </c>
      <c r="F1140" s="11"/>
      <c r="G1140" s="11"/>
      <c r="H1140" s="11"/>
      <c r="I1140" s="11"/>
      <c r="J1140" s="11"/>
      <c r="K1140" s="11"/>
      <c r="M1140" s="328">
        <v>2</v>
      </c>
      <c r="N1140" s="69"/>
      <c r="P1140" s="225">
        <v>24.9575</v>
      </c>
      <c r="Q1140" s="225"/>
      <c r="R1140" s="225">
        <v>19.085000000000001</v>
      </c>
      <c r="S1140" s="223"/>
      <c r="T1140" s="223">
        <v>15.9495</v>
      </c>
      <c r="U1140" s="223"/>
      <c r="V1140" s="223">
        <v>15.9495</v>
      </c>
      <c r="W1140" s="11"/>
      <c r="Y1140" s="225">
        <v>99.83</v>
      </c>
      <c r="Z1140" s="225">
        <v>80.59</v>
      </c>
      <c r="AB1140" s="11"/>
      <c r="AC1140" s="11"/>
      <c r="AD1140" s="11"/>
      <c r="AE1140" s="4"/>
      <c r="AF1140" s="4"/>
    </row>
    <row r="1141" spans="1:32" x14ac:dyDescent="0.2">
      <c r="A1141" s="55"/>
      <c r="B1141" s="11"/>
      <c r="C1141" s="238" t="s">
        <v>531</v>
      </c>
      <c r="D1141" s="238"/>
      <c r="E1141" s="288">
        <v>8222</v>
      </c>
      <c r="F1141" s="11"/>
      <c r="G1141" s="11"/>
      <c r="H1141" s="11"/>
      <c r="I1141" s="11"/>
      <c r="J1141" s="11"/>
      <c r="K1141" s="11"/>
      <c r="M1141" s="328">
        <v>1</v>
      </c>
      <c r="N1141" s="69"/>
      <c r="P1141" s="225">
        <v>57.905000000000001</v>
      </c>
      <c r="Q1141" s="225"/>
      <c r="R1141" s="225">
        <v>57.905000000000001</v>
      </c>
      <c r="S1141" s="223"/>
      <c r="T1141" s="223">
        <v>55.566000000000003</v>
      </c>
      <c r="U1141" s="223"/>
      <c r="V1141" s="223">
        <v>55.566000000000003</v>
      </c>
      <c r="W1141" s="11"/>
      <c r="Y1141" s="225">
        <v>115.81</v>
      </c>
      <c r="Z1141" s="225">
        <v>115.81</v>
      </c>
      <c r="AB1141" s="11"/>
      <c r="AC1141" s="11"/>
      <c r="AD1141" s="11"/>
      <c r="AE1141" s="4"/>
      <c r="AF1141" s="4"/>
    </row>
    <row r="1142" spans="1:32" x14ac:dyDescent="0.2">
      <c r="A1142" s="55"/>
      <c r="B1142" s="11"/>
      <c r="C1142" s="238" t="s">
        <v>531</v>
      </c>
      <c r="D1142" s="238"/>
      <c r="E1142" s="288">
        <v>8223</v>
      </c>
      <c r="F1142" s="11"/>
      <c r="G1142" s="11"/>
      <c r="H1142" s="11"/>
      <c r="I1142" s="11"/>
      <c r="J1142" s="11"/>
      <c r="K1142" s="11"/>
      <c r="M1142" s="328">
        <v>2</v>
      </c>
      <c r="N1142" s="69"/>
      <c r="P1142" s="225">
        <v>10.067500000000001</v>
      </c>
      <c r="Q1142" s="225"/>
      <c r="R1142" s="225">
        <v>9.5500000000000007</v>
      </c>
      <c r="S1142" s="223"/>
      <c r="T1142" s="223">
        <v>4.6315</v>
      </c>
      <c r="U1142" s="223"/>
      <c r="V1142" s="223">
        <v>4.6315000000000008</v>
      </c>
      <c r="W1142" s="11"/>
      <c r="Y1142" s="225">
        <v>40.270000000000003</v>
      </c>
      <c r="Z1142" s="225">
        <v>40.270000000000003</v>
      </c>
      <c r="AB1142" s="11"/>
      <c r="AC1142" s="11"/>
      <c r="AD1142" s="11"/>
      <c r="AE1142" s="4"/>
      <c r="AF1142" s="4"/>
    </row>
    <row r="1143" spans="1:32" x14ac:dyDescent="0.2">
      <c r="A1143" s="55"/>
      <c r="B1143" s="11"/>
      <c r="C1143" s="238" t="s">
        <v>531</v>
      </c>
      <c r="D1143" s="238"/>
      <c r="E1143" s="288">
        <v>8225</v>
      </c>
      <c r="F1143" s="11"/>
      <c r="G1143" s="11"/>
      <c r="H1143" s="11"/>
      <c r="I1143" s="11"/>
      <c r="J1143" s="11"/>
      <c r="K1143" s="11"/>
      <c r="M1143" s="328">
        <v>1</v>
      </c>
      <c r="N1143" s="69"/>
      <c r="P1143" s="225">
        <v>34.15</v>
      </c>
      <c r="Q1143" s="225"/>
      <c r="R1143" s="225">
        <v>34.150000000000006</v>
      </c>
      <c r="S1143" s="223"/>
      <c r="T1143" s="223">
        <v>29.841000000000001</v>
      </c>
      <c r="U1143" s="223"/>
      <c r="V1143" s="223">
        <v>29.841000000000001</v>
      </c>
      <c r="W1143" s="11"/>
      <c r="Y1143" s="225">
        <v>68.3</v>
      </c>
      <c r="Z1143" s="225">
        <v>68.300000000000011</v>
      </c>
      <c r="AB1143" s="11"/>
      <c r="AC1143" s="11"/>
      <c r="AD1143" s="11"/>
      <c r="AE1143" s="4"/>
      <c r="AF1143" s="4"/>
    </row>
    <row r="1144" spans="1:32" x14ac:dyDescent="0.2">
      <c r="A1144" s="55"/>
      <c r="B1144" s="11"/>
      <c r="C1144" s="238" t="s">
        <v>531</v>
      </c>
      <c r="D1144" s="238"/>
      <c r="E1144" s="288">
        <v>8226</v>
      </c>
      <c r="F1144" s="11"/>
      <c r="G1144" s="11"/>
      <c r="H1144" s="11"/>
      <c r="I1144" s="11"/>
      <c r="J1144" s="11"/>
      <c r="K1144" s="11"/>
      <c r="M1144" s="328">
        <v>15416</v>
      </c>
      <c r="N1144" s="69"/>
      <c r="P1144" s="225">
        <v>37.985889791028875</v>
      </c>
      <c r="Q1144" s="225"/>
      <c r="R1144" s="225">
        <v>36.741428571428564</v>
      </c>
      <c r="S1144" s="223"/>
      <c r="T1144" s="223">
        <v>34.293226835389966</v>
      </c>
      <c r="U1144" s="223"/>
      <c r="V1144" s="223">
        <v>33.074999999999996</v>
      </c>
      <c r="W1144" s="11"/>
      <c r="Y1144" s="225">
        <v>1012652.72</v>
      </c>
      <c r="Z1144" s="225">
        <v>998301.91000000283</v>
      </c>
      <c r="AB1144" s="11"/>
      <c r="AC1144" s="11"/>
      <c r="AD1144" s="11"/>
      <c r="AE1144" s="4"/>
      <c r="AF1144" s="4"/>
    </row>
    <row r="1145" spans="1:32" x14ac:dyDescent="0.2">
      <c r="A1145" s="55"/>
      <c r="B1145" s="11"/>
      <c r="C1145" s="238" t="s">
        <v>531</v>
      </c>
      <c r="D1145" s="238"/>
      <c r="E1145" s="288">
        <v>8227</v>
      </c>
      <c r="F1145" s="11"/>
      <c r="G1145" s="11"/>
      <c r="H1145" s="11"/>
      <c r="I1145" s="11"/>
      <c r="J1145" s="11"/>
      <c r="K1145" s="11"/>
      <c r="M1145" s="328">
        <v>2</v>
      </c>
      <c r="N1145" s="69"/>
      <c r="P1145" s="225">
        <v>17.842500000000001</v>
      </c>
      <c r="Q1145" s="225"/>
      <c r="R1145" s="225">
        <v>17.25</v>
      </c>
      <c r="S1145" s="223"/>
      <c r="T1145" s="223">
        <v>12.862499999999999</v>
      </c>
      <c r="U1145" s="223"/>
      <c r="V1145" s="223">
        <v>12.862499999999999</v>
      </c>
      <c r="W1145" s="11"/>
      <c r="Y1145" s="225">
        <v>71.37</v>
      </c>
      <c r="Z1145" s="225">
        <v>71.37</v>
      </c>
      <c r="AB1145" s="11"/>
      <c r="AC1145" s="11"/>
      <c r="AD1145" s="11"/>
      <c r="AE1145" s="4"/>
      <c r="AF1145" s="4"/>
    </row>
    <row r="1146" spans="1:32" x14ac:dyDescent="0.2">
      <c r="A1146" s="55"/>
      <c r="B1146" s="11"/>
      <c r="C1146" s="238" t="s">
        <v>531</v>
      </c>
      <c r="D1146" s="238"/>
      <c r="E1146" s="288">
        <v>8236</v>
      </c>
      <c r="F1146" s="11"/>
      <c r="G1146" s="11"/>
      <c r="H1146" s="11"/>
      <c r="I1146" s="11"/>
      <c r="J1146" s="11"/>
      <c r="K1146" s="11"/>
      <c r="M1146" s="328">
        <v>1</v>
      </c>
      <c r="N1146" s="69"/>
      <c r="P1146" s="225">
        <v>36.380000000000003</v>
      </c>
      <c r="Q1146" s="225"/>
      <c r="R1146" s="225">
        <v>36.379999999999995</v>
      </c>
      <c r="S1146" s="223"/>
      <c r="T1146" s="223">
        <v>32.927999999999997</v>
      </c>
      <c r="U1146" s="223"/>
      <c r="V1146" s="223">
        <v>32.927999999999997</v>
      </c>
      <c r="W1146" s="11"/>
      <c r="Y1146" s="225">
        <v>72.760000000000005</v>
      </c>
      <c r="Z1146" s="225">
        <v>72.759999999999991</v>
      </c>
      <c r="AB1146" s="11"/>
      <c r="AC1146" s="11"/>
      <c r="AD1146" s="11"/>
      <c r="AE1146" s="4"/>
      <c r="AF1146" s="4"/>
    </row>
    <row r="1147" spans="1:32" x14ac:dyDescent="0.2">
      <c r="A1147" s="55"/>
      <c r="B1147" s="11"/>
      <c r="C1147" s="238" t="s">
        <v>531</v>
      </c>
      <c r="D1147" s="238"/>
      <c r="E1147" s="288">
        <v>8260</v>
      </c>
      <c r="F1147" s="11"/>
      <c r="G1147" s="11"/>
      <c r="H1147" s="11"/>
      <c r="I1147" s="11"/>
      <c r="J1147" s="11"/>
      <c r="K1147" s="11"/>
      <c r="M1147" s="328">
        <v>1</v>
      </c>
      <c r="N1147" s="69"/>
      <c r="P1147" s="225">
        <v>0</v>
      </c>
      <c r="Q1147" s="225"/>
      <c r="R1147" s="225">
        <v>0</v>
      </c>
      <c r="S1147" s="223"/>
      <c r="T1147" s="223">
        <v>0</v>
      </c>
      <c r="U1147" s="223"/>
      <c r="V1147" s="223">
        <v>0</v>
      </c>
      <c r="W1147" s="11"/>
      <c r="Y1147" s="225">
        <v>0</v>
      </c>
      <c r="Z1147" s="225">
        <v>0</v>
      </c>
      <c r="AB1147" s="11"/>
      <c r="AC1147" s="11"/>
      <c r="AD1147" s="11"/>
      <c r="AE1147" s="4"/>
      <c r="AF1147" s="4"/>
    </row>
    <row r="1148" spans="1:32" x14ac:dyDescent="0.2">
      <c r="A1148" s="55"/>
      <c r="B1148" s="11"/>
      <c r="C1148" s="238" t="s">
        <v>531</v>
      </c>
      <c r="D1148" s="238"/>
      <c r="E1148" s="288">
        <v>8266</v>
      </c>
      <c r="F1148" s="11"/>
      <c r="G1148" s="11"/>
      <c r="H1148" s="11"/>
      <c r="I1148" s="11"/>
      <c r="J1148" s="11"/>
      <c r="K1148" s="11"/>
      <c r="M1148" s="328">
        <v>1</v>
      </c>
      <c r="N1148" s="69"/>
      <c r="P1148" s="225">
        <v>28.555</v>
      </c>
      <c r="Q1148" s="225"/>
      <c r="R1148" s="225">
        <v>28.555</v>
      </c>
      <c r="S1148" s="223"/>
      <c r="T1148" s="223">
        <v>24.696000000000002</v>
      </c>
      <c r="U1148" s="223"/>
      <c r="V1148" s="223">
        <v>24.696000000000002</v>
      </c>
      <c r="W1148" s="11"/>
      <c r="Y1148" s="225">
        <v>57.11</v>
      </c>
      <c r="Z1148" s="225">
        <v>57.11</v>
      </c>
      <c r="AB1148" s="11"/>
      <c r="AC1148" s="11"/>
      <c r="AD1148" s="11"/>
      <c r="AE1148" s="4"/>
      <c r="AF1148" s="4"/>
    </row>
    <row r="1149" spans="1:32" x14ac:dyDescent="0.2">
      <c r="A1149" s="55"/>
      <c r="B1149" s="11"/>
      <c r="C1149" s="238" t="s">
        <v>532</v>
      </c>
      <c r="D1149" s="238"/>
      <c r="E1149" s="288">
        <v>8230</v>
      </c>
      <c r="F1149" s="11"/>
      <c r="G1149" s="11"/>
      <c r="H1149" s="11"/>
      <c r="I1149" s="11"/>
      <c r="J1149" s="11"/>
      <c r="K1149" s="11"/>
      <c r="M1149" s="328">
        <v>1</v>
      </c>
      <c r="N1149" s="69"/>
      <c r="P1149" s="225">
        <v>20.56</v>
      </c>
      <c r="Q1149" s="225"/>
      <c r="R1149" s="225">
        <v>20.56</v>
      </c>
      <c r="S1149" s="223"/>
      <c r="T1149" s="223">
        <v>16.463999999999999</v>
      </c>
      <c r="U1149" s="223"/>
      <c r="V1149" s="223">
        <v>16.463999999999999</v>
      </c>
      <c r="W1149" s="11"/>
      <c r="Y1149" s="225">
        <v>41.12</v>
      </c>
      <c r="Z1149" s="225">
        <v>41.12</v>
      </c>
      <c r="AB1149" s="11"/>
      <c r="AC1149" s="11"/>
      <c r="AD1149" s="11"/>
      <c r="AE1149" s="4"/>
      <c r="AF1149" s="4"/>
    </row>
    <row r="1150" spans="1:32" x14ac:dyDescent="0.2">
      <c r="A1150" s="55"/>
      <c r="B1150" s="11"/>
      <c r="C1150" s="238" t="s">
        <v>532</v>
      </c>
      <c r="D1150" s="238"/>
      <c r="E1150" s="288">
        <v>8230</v>
      </c>
      <c r="F1150" s="11"/>
      <c r="G1150" s="11"/>
      <c r="H1150" s="11"/>
      <c r="I1150" s="11"/>
      <c r="J1150" s="11"/>
      <c r="K1150" s="11"/>
      <c r="M1150" s="328">
        <v>1693</v>
      </c>
      <c r="N1150" s="69"/>
      <c r="P1150" s="225">
        <v>44.035959308292284</v>
      </c>
      <c r="Q1150" s="225"/>
      <c r="R1150" s="225">
        <v>40.073333333333338</v>
      </c>
      <c r="S1150" s="223"/>
      <c r="T1150" s="223">
        <v>36.670416307471292</v>
      </c>
      <c r="U1150" s="223"/>
      <c r="V1150" s="223">
        <v>32.241999999999997</v>
      </c>
      <c r="W1150" s="11"/>
      <c r="Y1150" s="225">
        <v>180982.80000000002</v>
      </c>
      <c r="Z1150" s="225">
        <v>172060.03999999998</v>
      </c>
      <c r="AB1150" s="11"/>
      <c r="AC1150" s="11"/>
      <c r="AD1150" s="11"/>
      <c r="AE1150" s="4"/>
      <c r="AF1150" s="4"/>
    </row>
    <row r="1151" spans="1:32" x14ac:dyDescent="0.2">
      <c r="A1151" s="55"/>
      <c r="B1151" s="11"/>
      <c r="C1151" s="238" t="s">
        <v>780</v>
      </c>
      <c r="D1151" s="238"/>
      <c r="E1151" s="288">
        <v>8231</v>
      </c>
      <c r="F1151" s="11"/>
      <c r="G1151" s="11"/>
      <c r="H1151" s="11"/>
      <c r="I1151" s="11"/>
      <c r="J1151" s="11"/>
      <c r="K1151" s="11"/>
      <c r="M1151" s="328">
        <v>8</v>
      </c>
      <c r="N1151" s="69"/>
      <c r="P1151" s="225">
        <v>106.83499999999999</v>
      </c>
      <c r="Q1151" s="225"/>
      <c r="R1151" s="225">
        <v>88.210000000000008</v>
      </c>
      <c r="S1151" s="223"/>
      <c r="T1151" s="223">
        <v>114.45122222222224</v>
      </c>
      <c r="U1151" s="223"/>
      <c r="V1151" s="223">
        <v>66.885000000000005</v>
      </c>
      <c r="W1151" s="11"/>
      <c r="Y1151" s="225">
        <v>1923.03</v>
      </c>
      <c r="Z1151" s="225">
        <v>2080.8000000000002</v>
      </c>
      <c r="AB1151" s="11"/>
      <c r="AC1151" s="11"/>
      <c r="AD1151" s="11"/>
      <c r="AE1151" s="4"/>
      <c r="AF1151" s="4"/>
    </row>
    <row r="1152" spans="1:32" x14ac:dyDescent="0.2">
      <c r="A1152" s="55"/>
      <c r="B1152" s="11"/>
      <c r="C1152" s="238" t="s">
        <v>533</v>
      </c>
      <c r="D1152" s="238"/>
      <c r="E1152" s="288">
        <v>8067</v>
      </c>
      <c r="F1152" s="11"/>
      <c r="G1152" s="11"/>
      <c r="H1152" s="11"/>
      <c r="I1152" s="11"/>
      <c r="J1152" s="11"/>
      <c r="K1152" s="11"/>
      <c r="M1152" s="328">
        <v>69</v>
      </c>
      <c r="N1152" s="69"/>
      <c r="P1152" s="225">
        <v>44.42985401459854</v>
      </c>
      <c r="Q1152" s="225"/>
      <c r="R1152" s="225">
        <v>36.4</v>
      </c>
      <c r="S1152" s="223"/>
      <c r="T1152" s="223">
        <v>35.061182481751793</v>
      </c>
      <c r="U1152" s="223"/>
      <c r="V1152" s="223">
        <v>29.841000000000001</v>
      </c>
      <c r="W1152" s="11"/>
      <c r="Y1152" s="225">
        <v>6086.89</v>
      </c>
      <c r="Z1152" s="225">
        <v>5296.12</v>
      </c>
      <c r="AB1152" s="11"/>
      <c r="AC1152" s="11"/>
      <c r="AD1152" s="11"/>
      <c r="AE1152" s="4"/>
      <c r="AF1152" s="4"/>
    </row>
    <row r="1153" spans="1:32" x14ac:dyDescent="0.2">
      <c r="A1153" s="55"/>
      <c r="B1153" s="11"/>
      <c r="C1153" s="238" t="s">
        <v>642</v>
      </c>
      <c r="D1153" s="238"/>
      <c r="E1153" s="288">
        <v>8223</v>
      </c>
      <c r="F1153" s="11"/>
      <c r="G1153" s="11"/>
      <c r="H1153" s="11"/>
      <c r="I1153" s="11"/>
      <c r="J1153" s="11"/>
      <c r="K1153" s="11"/>
      <c r="M1153" s="328">
        <v>1</v>
      </c>
      <c r="N1153" s="69"/>
      <c r="P1153" s="225">
        <v>25.445</v>
      </c>
      <c r="Q1153" s="225"/>
      <c r="R1153" s="225">
        <v>25.445</v>
      </c>
      <c r="S1153" s="223"/>
      <c r="T1153" s="223">
        <v>21.609000000000002</v>
      </c>
      <c r="U1153" s="223"/>
      <c r="V1153" s="223">
        <v>21.609000000000002</v>
      </c>
      <c r="W1153" s="11"/>
      <c r="Y1153" s="225">
        <v>50.89</v>
      </c>
      <c r="Z1153" s="225">
        <v>50.89</v>
      </c>
      <c r="AB1153" s="11"/>
      <c r="AC1153" s="11"/>
      <c r="AD1153" s="11"/>
      <c r="AE1153" s="4"/>
      <c r="AF1153" s="4"/>
    </row>
    <row r="1154" spans="1:32" x14ac:dyDescent="0.2">
      <c r="A1154" s="55"/>
      <c r="B1154" s="11"/>
      <c r="C1154" s="238" t="s">
        <v>642</v>
      </c>
      <c r="D1154" s="238"/>
      <c r="E1154" s="288">
        <v>8230</v>
      </c>
      <c r="F1154" s="11"/>
      <c r="G1154" s="11"/>
      <c r="H1154" s="11"/>
      <c r="I1154" s="11"/>
      <c r="J1154" s="11"/>
      <c r="K1154" s="11"/>
      <c r="M1154" s="328">
        <v>2</v>
      </c>
      <c r="N1154" s="69"/>
      <c r="P1154" s="225">
        <v>50.677500000000002</v>
      </c>
      <c r="Q1154" s="225"/>
      <c r="R1154" s="225">
        <v>29.354999999999997</v>
      </c>
      <c r="S1154" s="223"/>
      <c r="T1154" s="223">
        <v>50.420999999999999</v>
      </c>
      <c r="U1154" s="223"/>
      <c r="V1154" s="223">
        <v>50.421000000000006</v>
      </c>
      <c r="W1154" s="11"/>
      <c r="Y1154" s="225">
        <v>202.71</v>
      </c>
      <c r="Z1154" s="225">
        <v>211.69</v>
      </c>
      <c r="AB1154" s="11"/>
      <c r="AC1154" s="11"/>
      <c r="AD1154" s="11"/>
      <c r="AE1154" s="4"/>
      <c r="AF1154" s="4"/>
    </row>
    <row r="1155" spans="1:32" x14ac:dyDescent="0.2">
      <c r="A1155" s="55"/>
      <c r="B1155" s="11"/>
      <c r="C1155" s="238" t="s">
        <v>534</v>
      </c>
      <c r="D1155" s="238"/>
      <c r="E1155" s="288">
        <v>8051</v>
      </c>
      <c r="F1155" s="11"/>
      <c r="G1155" s="11"/>
      <c r="H1155" s="11"/>
      <c r="I1155" s="11"/>
      <c r="J1155" s="11"/>
      <c r="K1155" s="11"/>
      <c r="M1155" s="328">
        <v>2</v>
      </c>
      <c r="N1155" s="69"/>
      <c r="P1155" s="225">
        <v>47.625</v>
      </c>
      <c r="Q1155" s="225"/>
      <c r="R1155" s="225">
        <v>47.034999999999997</v>
      </c>
      <c r="S1155" s="223"/>
      <c r="T1155" s="223">
        <v>44.761499999999998</v>
      </c>
      <c r="U1155" s="223"/>
      <c r="V1155" s="223">
        <v>44.761499999999998</v>
      </c>
      <c r="W1155" s="11"/>
      <c r="Y1155" s="225">
        <v>190.5</v>
      </c>
      <c r="Z1155" s="225">
        <v>190.5</v>
      </c>
      <c r="AB1155" s="11"/>
      <c r="AC1155" s="11"/>
      <c r="AD1155" s="11"/>
      <c r="AE1155" s="4"/>
      <c r="AF1155" s="4"/>
    </row>
    <row r="1156" spans="1:32" x14ac:dyDescent="0.2">
      <c r="A1156" s="55"/>
      <c r="B1156" s="11"/>
      <c r="C1156" s="238" t="s">
        <v>534</v>
      </c>
      <c r="D1156" s="238"/>
      <c r="E1156" s="288">
        <v>8066</v>
      </c>
      <c r="F1156" s="11"/>
      <c r="G1156" s="11"/>
      <c r="H1156" s="11"/>
      <c r="I1156" s="11"/>
      <c r="J1156" s="11"/>
      <c r="K1156" s="11"/>
      <c r="M1156" s="328">
        <v>1485</v>
      </c>
      <c r="N1156" s="69"/>
      <c r="P1156" s="225">
        <v>41.883805648841815</v>
      </c>
      <c r="Q1156" s="225"/>
      <c r="R1156" s="225">
        <v>40.482857142857142</v>
      </c>
      <c r="S1156" s="223"/>
      <c r="T1156" s="223">
        <v>34.733689485920955</v>
      </c>
      <c r="U1156" s="223"/>
      <c r="V1156" s="223">
        <v>33.809999999999995</v>
      </c>
      <c r="W1156" s="11"/>
      <c r="Y1156" s="225">
        <v>131447.25</v>
      </c>
      <c r="Z1156" s="225">
        <v>124302.80999999987</v>
      </c>
      <c r="AB1156" s="11"/>
      <c r="AC1156" s="11"/>
      <c r="AD1156" s="11"/>
      <c r="AE1156" s="4"/>
      <c r="AF1156" s="4"/>
    </row>
    <row r="1157" spans="1:32" x14ac:dyDescent="0.2">
      <c r="A1157" s="55"/>
      <c r="B1157" s="11"/>
      <c r="C1157" s="238" t="s">
        <v>534</v>
      </c>
      <c r="D1157" s="238"/>
      <c r="E1157" s="288">
        <v>8096</v>
      </c>
      <c r="F1157" s="11"/>
      <c r="G1157" s="11"/>
      <c r="H1157" s="11"/>
      <c r="I1157" s="11"/>
      <c r="J1157" s="11"/>
      <c r="K1157" s="11"/>
      <c r="M1157" s="328">
        <v>1</v>
      </c>
      <c r="N1157" s="69"/>
      <c r="P1157" s="225">
        <v>51.045000000000002</v>
      </c>
      <c r="Q1157" s="225"/>
      <c r="R1157" s="225">
        <v>51.045000000000002</v>
      </c>
      <c r="S1157" s="223"/>
      <c r="T1157" s="223">
        <v>48.363</v>
      </c>
      <c r="U1157" s="223"/>
      <c r="V1157" s="223">
        <v>48.363</v>
      </c>
      <c r="W1157" s="11"/>
      <c r="Y1157" s="225">
        <v>102.09</v>
      </c>
      <c r="Z1157" s="225">
        <v>102.09</v>
      </c>
      <c r="AB1157" s="11"/>
      <c r="AC1157" s="11"/>
      <c r="AD1157" s="11"/>
      <c r="AE1157" s="4"/>
      <c r="AF1157" s="4"/>
    </row>
    <row r="1158" spans="1:32" x14ac:dyDescent="0.2">
      <c r="A1158" s="55"/>
      <c r="B1158" s="11"/>
      <c r="C1158" s="238" t="s">
        <v>535</v>
      </c>
      <c r="D1158" s="238"/>
      <c r="E1158" s="288">
        <v>8067</v>
      </c>
      <c r="F1158" s="11"/>
      <c r="G1158" s="11"/>
      <c r="H1158" s="11"/>
      <c r="I1158" s="11"/>
      <c r="J1158" s="11"/>
      <c r="K1158" s="11"/>
      <c r="M1158" s="328">
        <v>272</v>
      </c>
      <c r="N1158" s="69"/>
      <c r="P1158" s="225">
        <v>37.391693989071037</v>
      </c>
      <c r="Q1158" s="225"/>
      <c r="R1158" s="225">
        <v>30.12</v>
      </c>
      <c r="S1158" s="223"/>
      <c r="T1158" s="223">
        <v>29.771693989071071</v>
      </c>
      <c r="U1158" s="223"/>
      <c r="V1158" s="223">
        <v>25.725000000000001</v>
      </c>
      <c r="W1158" s="11"/>
      <c r="Y1158" s="225">
        <v>20528.04</v>
      </c>
      <c r="Z1158" s="225">
        <v>18461.77</v>
      </c>
      <c r="AB1158" s="11"/>
      <c r="AC1158" s="11"/>
      <c r="AD1158" s="11"/>
      <c r="AE1158" s="4"/>
      <c r="AF1158" s="4"/>
    </row>
    <row r="1159" spans="1:32" x14ac:dyDescent="0.2">
      <c r="A1159" s="55"/>
      <c r="B1159" s="11"/>
      <c r="C1159" s="238" t="s">
        <v>884</v>
      </c>
      <c r="D1159" s="238"/>
      <c r="E1159" s="288">
        <v>8069</v>
      </c>
      <c r="F1159" s="11"/>
      <c r="G1159" s="11"/>
      <c r="H1159" s="11"/>
      <c r="I1159" s="11"/>
      <c r="J1159" s="11"/>
      <c r="K1159" s="11"/>
      <c r="M1159" s="328">
        <v>1759</v>
      </c>
      <c r="N1159" s="69"/>
      <c r="P1159" s="225">
        <v>25.964189128568112</v>
      </c>
      <c r="Q1159" s="225"/>
      <c r="R1159" s="225">
        <v>24.06130136986302</v>
      </c>
      <c r="S1159" s="223"/>
      <c r="T1159" s="223">
        <v>20.138373328197346</v>
      </c>
      <c r="U1159" s="223"/>
      <c r="V1159" s="223">
        <v>19.987972602739717</v>
      </c>
      <c r="W1159" s="11"/>
      <c r="Y1159" s="225">
        <v>141520.06</v>
      </c>
      <c r="Z1159" s="225">
        <v>135870.42999999979</v>
      </c>
      <c r="AB1159" s="11"/>
      <c r="AC1159" s="11"/>
      <c r="AD1159" s="11"/>
      <c r="AE1159" s="4"/>
      <c r="AF1159" s="4"/>
    </row>
    <row r="1160" spans="1:32" x14ac:dyDescent="0.2">
      <c r="A1160" s="55"/>
      <c r="B1160" s="11"/>
      <c r="C1160" s="238" t="s">
        <v>885</v>
      </c>
      <c r="D1160" s="238"/>
      <c r="E1160" s="288">
        <v>8069</v>
      </c>
      <c r="F1160" s="11"/>
      <c r="G1160" s="11"/>
      <c r="H1160" s="11"/>
      <c r="I1160" s="11"/>
      <c r="J1160" s="11"/>
      <c r="K1160" s="11"/>
      <c r="M1160" s="328">
        <v>2</v>
      </c>
      <c r="N1160" s="69"/>
      <c r="P1160" s="225">
        <v>23.497499999999999</v>
      </c>
      <c r="Q1160" s="225"/>
      <c r="R1160" s="225">
        <v>22.990000000000002</v>
      </c>
      <c r="S1160" s="223"/>
      <c r="T1160" s="223">
        <v>19.551000000000002</v>
      </c>
      <c r="U1160" s="223"/>
      <c r="V1160" s="223">
        <v>19.551000000000002</v>
      </c>
      <c r="W1160" s="11"/>
      <c r="Y1160" s="225">
        <v>93.99</v>
      </c>
      <c r="Z1160" s="225">
        <v>93.990000000000009</v>
      </c>
      <c r="AB1160" s="11"/>
      <c r="AC1160" s="11"/>
      <c r="AD1160" s="11"/>
      <c r="AE1160" s="4"/>
      <c r="AF1160" s="4"/>
    </row>
    <row r="1161" spans="1:32" x14ac:dyDescent="0.2">
      <c r="A1161" s="55"/>
      <c r="B1161" s="11"/>
      <c r="C1161" s="238" t="s">
        <v>782</v>
      </c>
      <c r="D1161" s="238"/>
      <c r="E1161" s="288">
        <v>8070</v>
      </c>
      <c r="F1161" s="11"/>
      <c r="G1161" s="11"/>
      <c r="H1161" s="11"/>
      <c r="I1161" s="11"/>
      <c r="J1161" s="11"/>
      <c r="K1161" s="11"/>
      <c r="M1161" s="328">
        <v>1</v>
      </c>
      <c r="N1161" s="69"/>
      <c r="P1161" s="225">
        <v>60.5</v>
      </c>
      <c r="Q1161" s="225"/>
      <c r="R1161" s="225">
        <v>60.5</v>
      </c>
      <c r="S1161" s="223"/>
      <c r="T1161" s="223">
        <v>34.985999999999997</v>
      </c>
      <c r="U1161" s="223"/>
      <c r="V1161" s="223">
        <v>34.985999999999997</v>
      </c>
      <c r="W1161" s="11"/>
      <c r="Y1161" s="225">
        <v>121</v>
      </c>
      <c r="Z1161" s="225">
        <v>76.320000000000007</v>
      </c>
      <c r="AB1161" s="11"/>
      <c r="AC1161" s="11"/>
      <c r="AD1161" s="11"/>
      <c r="AE1161" s="4"/>
      <c r="AF1161" s="4"/>
    </row>
    <row r="1162" spans="1:32" x14ac:dyDescent="0.2">
      <c r="A1162" s="55"/>
      <c r="B1162" s="11"/>
      <c r="C1162" s="238" t="s">
        <v>538</v>
      </c>
      <c r="D1162" s="238"/>
      <c r="E1162" s="288">
        <v>8023</v>
      </c>
      <c r="F1162" s="11"/>
      <c r="G1162" s="11"/>
      <c r="H1162" s="11"/>
      <c r="I1162" s="11"/>
      <c r="J1162" s="11"/>
      <c r="K1162" s="11"/>
      <c r="M1162" s="328">
        <v>17</v>
      </c>
      <c r="N1162" s="69"/>
      <c r="P1162" s="225">
        <v>49.114375000000003</v>
      </c>
      <c r="Q1162" s="225"/>
      <c r="R1162" s="225">
        <v>39.269999999999996</v>
      </c>
      <c r="S1162" s="223"/>
      <c r="T1162" s="223">
        <v>32.799374999999998</v>
      </c>
      <c r="U1162" s="223"/>
      <c r="V1162" s="223">
        <v>32.927999999999997</v>
      </c>
      <c r="W1162" s="11"/>
      <c r="Y1162" s="225">
        <v>1571.66</v>
      </c>
      <c r="Z1162" s="225">
        <v>1174.49</v>
      </c>
      <c r="AB1162" s="11"/>
      <c r="AC1162" s="11"/>
      <c r="AD1162" s="11"/>
      <c r="AE1162" s="4"/>
      <c r="AF1162" s="4"/>
    </row>
    <row r="1163" spans="1:32" x14ac:dyDescent="0.2">
      <c r="A1163" s="55"/>
      <c r="B1163" s="11"/>
      <c r="C1163" s="238" t="s">
        <v>538</v>
      </c>
      <c r="D1163" s="238"/>
      <c r="E1163" s="288">
        <v>8069</v>
      </c>
      <c r="F1163" s="11"/>
      <c r="G1163" s="11"/>
      <c r="H1163" s="11"/>
      <c r="I1163" s="11"/>
      <c r="J1163" s="11"/>
      <c r="K1163" s="11"/>
      <c r="M1163" s="328">
        <v>4</v>
      </c>
      <c r="N1163" s="69"/>
      <c r="P1163" s="225">
        <v>47.318750000000001</v>
      </c>
      <c r="Q1163" s="225"/>
      <c r="R1163" s="225">
        <v>43.215000000000003</v>
      </c>
      <c r="S1163" s="223"/>
      <c r="T1163" s="223">
        <v>32.413499999999999</v>
      </c>
      <c r="U1163" s="223"/>
      <c r="V1163" s="223">
        <v>29.326500000000003</v>
      </c>
      <c r="W1163" s="11"/>
      <c r="Y1163" s="225">
        <v>378.55</v>
      </c>
      <c r="Z1163" s="225">
        <v>288.53999999999996</v>
      </c>
      <c r="AB1163" s="11"/>
      <c r="AC1163" s="11"/>
      <c r="AD1163" s="11"/>
      <c r="AE1163" s="4"/>
      <c r="AF1163" s="4"/>
    </row>
    <row r="1164" spans="1:32" x14ac:dyDescent="0.2">
      <c r="A1164" s="55"/>
      <c r="B1164" s="11"/>
      <c r="C1164" s="238" t="s">
        <v>538</v>
      </c>
      <c r="D1164" s="238"/>
      <c r="E1164" s="288">
        <v>8070</v>
      </c>
      <c r="F1164" s="11"/>
      <c r="G1164" s="11"/>
      <c r="H1164" s="11"/>
      <c r="I1164" s="11"/>
      <c r="J1164" s="11"/>
      <c r="K1164" s="11"/>
      <c r="M1164" s="328">
        <v>3336</v>
      </c>
      <c r="N1164" s="69"/>
      <c r="P1164" s="225">
        <v>36.878098350913682</v>
      </c>
      <c r="Q1164" s="225"/>
      <c r="R1164" s="225">
        <v>29.93</v>
      </c>
      <c r="S1164" s="223"/>
      <c r="T1164" s="223">
        <v>30.336547615510476</v>
      </c>
      <c r="U1164" s="223"/>
      <c r="V1164" s="223">
        <v>26.754000000000001</v>
      </c>
      <c r="W1164" s="11"/>
      <c r="Y1164" s="225">
        <v>248226.48</v>
      </c>
      <c r="Z1164" s="225">
        <v>231541.93999999939</v>
      </c>
      <c r="AB1164" s="11"/>
      <c r="AC1164" s="11"/>
      <c r="AD1164" s="11"/>
      <c r="AE1164" s="4"/>
      <c r="AF1164" s="4"/>
    </row>
    <row r="1165" spans="1:32" x14ac:dyDescent="0.2">
      <c r="A1165" s="55"/>
      <c r="B1165" s="11"/>
      <c r="C1165" s="238" t="s">
        <v>538</v>
      </c>
      <c r="D1165" s="238"/>
      <c r="E1165" s="288">
        <v>8076</v>
      </c>
      <c r="F1165" s="11"/>
      <c r="G1165" s="11"/>
      <c r="H1165" s="11"/>
      <c r="I1165" s="11"/>
      <c r="J1165" s="11"/>
      <c r="K1165" s="11"/>
      <c r="M1165" s="328">
        <v>1</v>
      </c>
      <c r="N1165" s="69"/>
      <c r="P1165" s="225">
        <v>11.475</v>
      </c>
      <c r="Q1165" s="225"/>
      <c r="R1165" s="225">
        <v>11.475000000000001</v>
      </c>
      <c r="S1165" s="223"/>
      <c r="T1165" s="223">
        <v>6.1740000000000004</v>
      </c>
      <c r="U1165" s="223"/>
      <c r="V1165" s="223">
        <v>6.1740000000000004</v>
      </c>
      <c r="W1165" s="11"/>
      <c r="Y1165" s="225">
        <v>22.95</v>
      </c>
      <c r="Z1165" s="225">
        <v>22.950000000000003</v>
      </c>
      <c r="AB1165" s="11"/>
      <c r="AC1165" s="11"/>
      <c r="AD1165" s="11"/>
      <c r="AE1165" s="4"/>
      <c r="AF1165" s="4"/>
    </row>
    <row r="1166" spans="1:32" x14ac:dyDescent="0.2">
      <c r="A1166" s="55"/>
      <c r="B1166" s="11"/>
      <c r="C1166" s="238" t="s">
        <v>538</v>
      </c>
      <c r="D1166" s="238"/>
      <c r="E1166" s="288">
        <v>8079</v>
      </c>
      <c r="F1166" s="11"/>
      <c r="G1166" s="11"/>
      <c r="H1166" s="11"/>
      <c r="I1166" s="11"/>
      <c r="J1166" s="11"/>
      <c r="K1166" s="11"/>
      <c r="M1166" s="328">
        <v>1</v>
      </c>
      <c r="N1166" s="69"/>
      <c r="P1166" s="225">
        <v>47.945</v>
      </c>
      <c r="Q1166" s="225"/>
      <c r="R1166" s="225">
        <v>47.945</v>
      </c>
      <c r="S1166" s="223"/>
      <c r="T1166" s="223">
        <v>45.276000000000003</v>
      </c>
      <c r="U1166" s="223"/>
      <c r="V1166" s="223">
        <v>45.276000000000003</v>
      </c>
      <c r="W1166" s="11"/>
      <c r="Y1166" s="225">
        <v>95.89</v>
      </c>
      <c r="Z1166" s="225">
        <v>95.89</v>
      </c>
      <c r="AB1166" s="11"/>
      <c r="AC1166" s="11"/>
      <c r="AD1166" s="11"/>
      <c r="AE1166" s="4"/>
      <c r="AF1166" s="4"/>
    </row>
    <row r="1167" spans="1:32" x14ac:dyDescent="0.2">
      <c r="A1167" s="55"/>
      <c r="B1167" s="11"/>
      <c r="C1167" s="238" t="s">
        <v>784</v>
      </c>
      <c r="D1167" s="238"/>
      <c r="E1167" s="288">
        <v>8270</v>
      </c>
      <c r="F1167" s="11"/>
      <c r="G1167" s="11"/>
      <c r="H1167" s="11"/>
      <c r="I1167" s="11"/>
      <c r="J1167" s="11"/>
      <c r="K1167" s="11"/>
      <c r="M1167" s="328">
        <v>7</v>
      </c>
      <c r="N1167" s="69"/>
      <c r="P1167" s="225">
        <v>39.091999999999999</v>
      </c>
      <c r="Q1167" s="225"/>
      <c r="R1167" s="225">
        <v>27.51</v>
      </c>
      <c r="S1167" s="223"/>
      <c r="T1167" s="223">
        <v>36.495199999999997</v>
      </c>
      <c r="U1167" s="223"/>
      <c r="V1167" s="223">
        <v>30.87</v>
      </c>
      <c r="W1167" s="11"/>
      <c r="Y1167" s="225">
        <v>586.38</v>
      </c>
      <c r="Z1167" s="225">
        <v>601.63</v>
      </c>
      <c r="AB1167" s="11"/>
      <c r="AC1167" s="11"/>
      <c r="AD1167" s="11"/>
      <c r="AE1167" s="4"/>
      <c r="AF1167" s="4"/>
    </row>
    <row r="1168" spans="1:32" x14ac:dyDescent="0.2">
      <c r="A1168" s="55"/>
      <c r="B1168" s="11"/>
      <c r="C1168" s="238" t="s">
        <v>785</v>
      </c>
      <c r="D1168" s="238"/>
      <c r="E1168" s="288">
        <v>8098</v>
      </c>
      <c r="F1168" s="11"/>
      <c r="G1168" s="11"/>
      <c r="H1168" s="11"/>
      <c r="I1168" s="11"/>
      <c r="J1168" s="11"/>
      <c r="K1168" s="11"/>
      <c r="M1168" s="328">
        <v>1</v>
      </c>
      <c r="N1168" s="69"/>
      <c r="P1168" s="225">
        <v>105.83499999999999</v>
      </c>
      <c r="Q1168" s="225"/>
      <c r="R1168" s="225">
        <v>105.83500000000001</v>
      </c>
      <c r="S1168" s="223"/>
      <c r="T1168" s="223">
        <v>105.98699999999999</v>
      </c>
      <c r="U1168" s="223"/>
      <c r="V1168" s="223">
        <v>105.98699999999999</v>
      </c>
      <c r="W1168" s="11"/>
      <c r="Y1168" s="225">
        <v>211.67</v>
      </c>
      <c r="Z1168" s="225">
        <v>211.67000000000002</v>
      </c>
      <c r="AB1168" s="11"/>
      <c r="AC1168" s="11"/>
      <c r="AD1168" s="11"/>
      <c r="AE1168" s="4"/>
      <c r="AF1168" s="4"/>
    </row>
    <row r="1169" spans="1:32" x14ac:dyDescent="0.2">
      <c r="A1169" s="55"/>
      <c r="B1169" s="11"/>
      <c r="C1169" s="238" t="s">
        <v>786</v>
      </c>
      <c r="D1169" s="238"/>
      <c r="E1169" s="288">
        <v>8098</v>
      </c>
      <c r="F1169" s="11"/>
      <c r="G1169" s="11"/>
      <c r="H1169" s="11"/>
      <c r="I1169" s="11"/>
      <c r="J1169" s="11"/>
      <c r="K1169" s="11"/>
      <c r="M1169" s="328">
        <v>12</v>
      </c>
      <c r="N1169" s="69"/>
      <c r="P1169" s="225">
        <v>47.175769230769227</v>
      </c>
      <c r="Q1169" s="225"/>
      <c r="R1169" s="225">
        <v>42.57</v>
      </c>
      <c r="S1169" s="223"/>
      <c r="T1169" s="223">
        <v>44.009538461538462</v>
      </c>
      <c r="U1169" s="223"/>
      <c r="V1169" s="223">
        <v>45.276000000000003</v>
      </c>
      <c r="W1169" s="11"/>
      <c r="Y1169" s="225">
        <v>1226.57</v>
      </c>
      <c r="Z1169" s="225">
        <v>1215.3800000000001</v>
      </c>
      <c r="AB1169" s="11"/>
      <c r="AC1169" s="11"/>
      <c r="AD1169" s="11"/>
      <c r="AE1169" s="4"/>
      <c r="AF1169" s="4"/>
    </row>
    <row r="1170" spans="1:32" x14ac:dyDescent="0.2">
      <c r="A1170" s="55"/>
      <c r="B1170" s="11"/>
      <c r="C1170" s="238" t="s">
        <v>539</v>
      </c>
      <c r="D1170" s="238"/>
      <c r="E1170" s="288">
        <v>8093</v>
      </c>
      <c r="F1170" s="11"/>
      <c r="G1170" s="11"/>
      <c r="H1170" s="11"/>
      <c r="I1170" s="11"/>
      <c r="J1170" s="11"/>
      <c r="K1170" s="11"/>
      <c r="M1170" s="328">
        <v>1</v>
      </c>
      <c r="N1170" s="69"/>
      <c r="P1170" s="225">
        <v>9.6300000000000008</v>
      </c>
      <c r="Q1170" s="225"/>
      <c r="R1170" s="225">
        <v>9.6300000000000008</v>
      </c>
      <c r="S1170" s="223"/>
      <c r="T1170" s="223">
        <v>0</v>
      </c>
      <c r="U1170" s="223"/>
      <c r="V1170" s="223">
        <v>0</v>
      </c>
      <c r="W1170" s="11"/>
      <c r="Y1170" s="225">
        <v>19.260000000000002</v>
      </c>
      <c r="Z1170" s="225">
        <v>19.260000000000002</v>
      </c>
      <c r="AB1170" s="11"/>
      <c r="AC1170" s="11"/>
      <c r="AD1170" s="11"/>
      <c r="AE1170" s="4"/>
      <c r="AF1170" s="4"/>
    </row>
    <row r="1171" spans="1:32" x14ac:dyDescent="0.2">
      <c r="A1171" s="55"/>
      <c r="B1171" s="11"/>
      <c r="C1171" s="238" t="s">
        <v>539</v>
      </c>
      <c r="D1171" s="238"/>
      <c r="E1171" s="288">
        <v>8098</v>
      </c>
      <c r="F1171" s="11"/>
      <c r="G1171" s="11"/>
      <c r="H1171" s="11"/>
      <c r="I1171" s="11"/>
      <c r="J1171" s="11"/>
      <c r="K1171" s="11"/>
      <c r="M1171" s="328">
        <v>171</v>
      </c>
      <c r="N1171" s="69"/>
      <c r="P1171" s="225">
        <v>36.477512370670262</v>
      </c>
      <c r="Q1171" s="225"/>
      <c r="R1171" s="225">
        <v>32.662500000000001</v>
      </c>
      <c r="S1171" s="223"/>
      <c r="T1171" s="223">
        <v>31.989588169140802</v>
      </c>
      <c r="U1171" s="223"/>
      <c r="V1171" s="223">
        <v>29.841000000000001</v>
      </c>
      <c r="W1171" s="11"/>
      <c r="Y1171" s="225">
        <v>17580.039999999997</v>
      </c>
      <c r="Z1171" s="225">
        <v>17288.259999999995</v>
      </c>
      <c r="AB1171" s="11"/>
      <c r="AC1171" s="11"/>
      <c r="AD1171" s="11"/>
      <c r="AE1171" s="4"/>
      <c r="AF1171" s="4"/>
    </row>
    <row r="1172" spans="1:32" x14ac:dyDescent="0.2">
      <c r="A1172" s="55"/>
      <c r="B1172" s="11"/>
      <c r="C1172" s="238" t="s">
        <v>539</v>
      </c>
      <c r="D1172" s="238"/>
      <c r="E1172" s="288">
        <v>8318</v>
      </c>
      <c r="F1172" s="11"/>
      <c r="G1172" s="11"/>
      <c r="H1172" s="11"/>
      <c r="I1172" s="11"/>
      <c r="J1172" s="11"/>
      <c r="K1172" s="11"/>
      <c r="M1172" s="328">
        <v>1</v>
      </c>
      <c r="N1172" s="69"/>
      <c r="P1172" s="225">
        <v>56.92</v>
      </c>
      <c r="Q1172" s="225"/>
      <c r="R1172" s="225">
        <v>56.92</v>
      </c>
      <c r="S1172" s="223"/>
      <c r="T1172" s="223">
        <v>54.536999999999999</v>
      </c>
      <c r="U1172" s="223"/>
      <c r="V1172" s="223">
        <v>54.536999999999999</v>
      </c>
      <c r="W1172" s="11"/>
      <c r="Y1172" s="225">
        <v>113.84</v>
      </c>
      <c r="Z1172" s="225">
        <v>113.84</v>
      </c>
      <c r="AB1172" s="11"/>
      <c r="AC1172" s="11"/>
      <c r="AD1172" s="11"/>
      <c r="AE1172" s="4"/>
      <c r="AF1172" s="4"/>
    </row>
    <row r="1173" spans="1:32" x14ac:dyDescent="0.2">
      <c r="A1173" s="55"/>
      <c r="B1173" s="11"/>
      <c r="C1173" s="238" t="s">
        <v>540</v>
      </c>
      <c r="D1173" s="238"/>
      <c r="E1173" s="288">
        <v>8009</v>
      </c>
      <c r="F1173" s="11"/>
      <c r="G1173" s="11"/>
      <c r="H1173" s="11"/>
      <c r="I1173" s="11"/>
      <c r="J1173" s="11"/>
      <c r="K1173" s="11"/>
      <c r="M1173" s="328">
        <v>77</v>
      </c>
      <c r="N1173" s="69"/>
      <c r="P1173" s="225">
        <v>51.602361111111108</v>
      </c>
      <c r="Q1173" s="225"/>
      <c r="R1173" s="225">
        <v>47.364999999999995</v>
      </c>
      <c r="S1173" s="223"/>
      <c r="T1173" s="223">
        <v>48.621138888888858</v>
      </c>
      <c r="U1173" s="223"/>
      <c r="V1173" s="223">
        <v>44.247</v>
      </c>
      <c r="W1173" s="11"/>
      <c r="Y1173" s="225">
        <v>7430.74</v>
      </c>
      <c r="Z1173" s="225">
        <v>7496.9100000000017</v>
      </c>
      <c r="AB1173" s="11"/>
      <c r="AC1173" s="11"/>
      <c r="AD1173" s="11"/>
      <c r="AE1173" s="4"/>
      <c r="AF1173" s="4"/>
    </row>
    <row r="1174" spans="1:32" x14ac:dyDescent="0.2">
      <c r="A1174" s="55"/>
      <c r="B1174" s="11"/>
      <c r="C1174" s="238" t="s">
        <v>540</v>
      </c>
      <c r="D1174" s="238"/>
      <c r="E1174" s="288">
        <v>8021</v>
      </c>
      <c r="F1174" s="11"/>
      <c r="G1174" s="11"/>
      <c r="H1174" s="11"/>
      <c r="I1174" s="11"/>
      <c r="J1174" s="11"/>
      <c r="K1174" s="11"/>
      <c r="M1174" s="328">
        <v>2829</v>
      </c>
      <c r="N1174" s="69"/>
      <c r="P1174" s="225">
        <v>47.997885341572264</v>
      </c>
      <c r="Q1174" s="225"/>
      <c r="R1174" s="225">
        <v>38.020000000000003</v>
      </c>
      <c r="S1174" s="223"/>
      <c r="T1174" s="223">
        <v>44.397730175077164</v>
      </c>
      <c r="U1174" s="223"/>
      <c r="V1174" s="223">
        <v>34.985999999999997</v>
      </c>
      <c r="W1174" s="11"/>
      <c r="Y1174" s="225">
        <v>279635.68</v>
      </c>
      <c r="Z1174" s="225">
        <v>278975.8499999987</v>
      </c>
      <c r="AB1174" s="11"/>
      <c r="AC1174" s="11"/>
      <c r="AD1174" s="11"/>
      <c r="AE1174" s="4"/>
      <c r="AF1174" s="4"/>
    </row>
    <row r="1175" spans="1:32" x14ac:dyDescent="0.2">
      <c r="A1175" s="55"/>
      <c r="B1175" s="11"/>
      <c r="C1175" s="238" t="s">
        <v>788</v>
      </c>
      <c r="D1175" s="238"/>
      <c r="E1175" s="288">
        <v>8021</v>
      </c>
      <c r="F1175" s="11"/>
      <c r="G1175" s="11"/>
      <c r="H1175" s="11"/>
      <c r="I1175" s="11"/>
      <c r="J1175" s="11"/>
      <c r="K1175" s="11"/>
      <c r="M1175" s="328">
        <v>3</v>
      </c>
      <c r="N1175" s="69"/>
      <c r="P1175" s="225">
        <v>93.207999999999998</v>
      </c>
      <c r="Q1175" s="225"/>
      <c r="R1175" s="225">
        <v>13.52</v>
      </c>
      <c r="S1175" s="223"/>
      <c r="T1175" s="223">
        <v>90.9636</v>
      </c>
      <c r="U1175" s="223"/>
      <c r="V1175" s="223">
        <v>2.0579999999999998</v>
      </c>
      <c r="W1175" s="11"/>
      <c r="Y1175" s="225">
        <v>466.04</v>
      </c>
      <c r="Z1175" s="225">
        <v>466.03999999999996</v>
      </c>
      <c r="AB1175" s="11"/>
      <c r="AC1175" s="11"/>
      <c r="AD1175" s="11"/>
      <c r="AE1175" s="4"/>
      <c r="AF1175" s="4"/>
    </row>
    <row r="1176" spans="1:32" x14ac:dyDescent="0.2">
      <c r="A1176" s="55"/>
      <c r="B1176" s="11"/>
      <c r="C1176" s="238" t="s">
        <v>789</v>
      </c>
      <c r="D1176" s="238"/>
      <c r="E1176" s="288">
        <v>8021</v>
      </c>
      <c r="F1176" s="11"/>
      <c r="G1176" s="11"/>
      <c r="H1176" s="11"/>
      <c r="I1176" s="11"/>
      <c r="J1176" s="11"/>
      <c r="K1176" s="11"/>
      <c r="M1176" s="328">
        <v>5</v>
      </c>
      <c r="N1176" s="69"/>
      <c r="P1176" s="225">
        <v>68.728499999999997</v>
      </c>
      <c r="Q1176" s="225"/>
      <c r="R1176" s="225">
        <v>40.5</v>
      </c>
      <c r="S1176" s="223"/>
      <c r="T1176" s="223">
        <v>71.512000000000015</v>
      </c>
      <c r="U1176" s="223"/>
      <c r="V1176" s="223">
        <v>48.877499999999998</v>
      </c>
      <c r="W1176" s="11"/>
      <c r="Y1176" s="225">
        <v>1374.57</v>
      </c>
      <c r="Z1176" s="225">
        <v>1374.57</v>
      </c>
      <c r="AB1176" s="11"/>
      <c r="AC1176" s="11"/>
      <c r="AD1176" s="11"/>
      <c r="AE1176" s="4"/>
      <c r="AF1176" s="4"/>
    </row>
    <row r="1177" spans="1:32" x14ac:dyDescent="0.2">
      <c r="A1177" s="55"/>
      <c r="B1177" s="11"/>
      <c r="C1177" s="238" t="s">
        <v>886</v>
      </c>
      <c r="D1177" s="238"/>
      <c r="E1177" s="288">
        <v>8071</v>
      </c>
      <c r="F1177" s="11"/>
      <c r="G1177" s="11"/>
      <c r="H1177" s="11"/>
      <c r="I1177" s="11"/>
      <c r="J1177" s="11"/>
      <c r="K1177" s="11"/>
      <c r="M1177" s="328">
        <v>3055</v>
      </c>
      <c r="N1177" s="69"/>
      <c r="P1177" s="225">
        <v>39.478713883802975</v>
      </c>
      <c r="Q1177" s="225"/>
      <c r="R1177" s="225">
        <v>37.653571428571425</v>
      </c>
      <c r="S1177" s="223"/>
      <c r="T1177" s="223">
        <v>35.829918389675363</v>
      </c>
      <c r="U1177" s="223"/>
      <c r="V1177" s="223">
        <v>35.353500000000004</v>
      </c>
      <c r="W1177" s="11"/>
      <c r="Y1177" s="225">
        <v>363621.36</v>
      </c>
      <c r="Z1177" s="225">
        <v>362153.24999999884</v>
      </c>
      <c r="AB1177" s="11"/>
      <c r="AC1177" s="11"/>
      <c r="AD1177" s="11"/>
      <c r="AE1177" s="4"/>
      <c r="AF1177" s="4"/>
    </row>
    <row r="1178" spans="1:32" x14ac:dyDescent="0.2">
      <c r="A1178" s="55"/>
      <c r="B1178" s="11"/>
      <c r="C1178" s="238" t="s">
        <v>887</v>
      </c>
      <c r="D1178" s="238"/>
      <c r="E1178" s="288">
        <v>8071</v>
      </c>
      <c r="F1178" s="11"/>
      <c r="G1178" s="11"/>
      <c r="H1178" s="11"/>
      <c r="I1178" s="11"/>
      <c r="J1178" s="11"/>
      <c r="K1178" s="11"/>
      <c r="M1178" s="328">
        <v>2</v>
      </c>
      <c r="N1178" s="69"/>
      <c r="P1178" s="225">
        <v>62.5</v>
      </c>
      <c r="Q1178" s="225"/>
      <c r="R1178" s="225">
        <v>62.5</v>
      </c>
      <c r="S1178" s="223"/>
      <c r="T1178" s="223">
        <v>77.174999999999997</v>
      </c>
      <c r="U1178" s="223"/>
      <c r="V1178" s="223">
        <v>77.174999999999997</v>
      </c>
      <c r="W1178" s="11"/>
      <c r="Y1178" s="225">
        <v>125</v>
      </c>
      <c r="Z1178" s="225">
        <v>156.19999999999999</v>
      </c>
      <c r="AB1178" s="11"/>
      <c r="AC1178" s="11"/>
      <c r="AD1178" s="11"/>
      <c r="AE1178" s="4"/>
      <c r="AF1178" s="4"/>
    </row>
    <row r="1179" spans="1:32" x14ac:dyDescent="0.2">
      <c r="A1179" s="55"/>
      <c r="B1179" s="11"/>
      <c r="C1179" s="238" t="s">
        <v>791</v>
      </c>
      <c r="D1179" s="238"/>
      <c r="E1179" s="288">
        <v>8318</v>
      </c>
      <c r="F1179" s="11"/>
      <c r="G1179" s="11"/>
      <c r="H1179" s="11"/>
      <c r="I1179" s="11"/>
      <c r="J1179" s="11"/>
      <c r="K1179" s="11"/>
      <c r="M1179" s="328">
        <v>15</v>
      </c>
      <c r="N1179" s="69"/>
      <c r="P1179" s="225">
        <v>56.2890625</v>
      </c>
      <c r="Q1179" s="225"/>
      <c r="R1179" s="225">
        <v>49.599999999999994</v>
      </c>
      <c r="S1179" s="223"/>
      <c r="T1179" s="223">
        <v>55.308750000000003</v>
      </c>
      <c r="U1179" s="223"/>
      <c r="V1179" s="223">
        <v>58.652999999999999</v>
      </c>
      <c r="W1179" s="11"/>
      <c r="Y1179" s="225">
        <v>1801.25</v>
      </c>
      <c r="Z1179" s="225">
        <v>1874.98</v>
      </c>
      <c r="AB1179" s="11"/>
      <c r="AC1179" s="11"/>
      <c r="AD1179" s="11"/>
      <c r="AE1179" s="4"/>
      <c r="AF1179" s="4"/>
    </row>
    <row r="1180" spans="1:32" x14ac:dyDescent="0.2">
      <c r="A1180" s="55"/>
      <c r="B1180" s="11"/>
      <c r="C1180" s="238" t="s">
        <v>543</v>
      </c>
      <c r="D1180" s="238"/>
      <c r="E1180" s="288">
        <v>8302</v>
      </c>
      <c r="F1180" s="11"/>
      <c r="G1180" s="11"/>
      <c r="H1180" s="11"/>
      <c r="I1180" s="11"/>
      <c r="J1180" s="11"/>
      <c r="K1180" s="11"/>
      <c r="M1180" s="328">
        <v>20</v>
      </c>
      <c r="N1180" s="69"/>
      <c r="P1180" s="225">
        <v>68.19977272727273</v>
      </c>
      <c r="Q1180" s="225"/>
      <c r="R1180" s="225">
        <v>61.365000000000002</v>
      </c>
      <c r="S1180" s="223"/>
      <c r="T1180" s="223">
        <v>67.399499999999989</v>
      </c>
      <c r="U1180" s="223"/>
      <c r="V1180" s="223">
        <v>62.769000000000005</v>
      </c>
      <c r="W1180" s="11"/>
      <c r="Y1180" s="225">
        <v>3000.79</v>
      </c>
      <c r="Z1180" s="225">
        <v>3092.06</v>
      </c>
      <c r="AB1180" s="11"/>
      <c r="AC1180" s="11"/>
      <c r="AD1180" s="11"/>
      <c r="AE1180" s="4"/>
      <c r="AF1180" s="4"/>
    </row>
    <row r="1181" spans="1:32" x14ac:dyDescent="0.2">
      <c r="A1181" s="55"/>
      <c r="B1181" s="11"/>
      <c r="C1181" s="238" t="s">
        <v>543</v>
      </c>
      <c r="D1181" s="238"/>
      <c r="E1181" s="288">
        <v>8318</v>
      </c>
      <c r="F1181" s="11"/>
      <c r="G1181" s="11"/>
      <c r="H1181" s="11"/>
      <c r="I1181" s="11"/>
      <c r="J1181" s="11"/>
      <c r="K1181" s="11"/>
      <c r="M1181" s="328">
        <v>362</v>
      </c>
      <c r="N1181" s="69"/>
      <c r="P1181" s="225">
        <v>58.853185053380777</v>
      </c>
      <c r="Q1181" s="225"/>
      <c r="R1181" s="225">
        <v>51.46</v>
      </c>
      <c r="S1181" s="223"/>
      <c r="T1181" s="223">
        <v>55.917957295373704</v>
      </c>
      <c r="U1181" s="223"/>
      <c r="V1181" s="223">
        <v>49.392000000000003</v>
      </c>
      <c r="W1181" s="11"/>
      <c r="Y1181" s="225">
        <v>33075.49</v>
      </c>
      <c r="Z1181" s="225">
        <v>33000.070000000022</v>
      </c>
      <c r="AB1181" s="11"/>
      <c r="AC1181" s="11"/>
      <c r="AD1181" s="11"/>
      <c r="AE1181" s="4"/>
      <c r="AF1181" s="4"/>
    </row>
    <row r="1182" spans="1:32" x14ac:dyDescent="0.2">
      <c r="A1182" s="55"/>
      <c r="B1182" s="11"/>
      <c r="C1182" s="238" t="s">
        <v>543</v>
      </c>
      <c r="D1182" s="238"/>
      <c r="E1182" s="288">
        <v>8344</v>
      </c>
      <c r="F1182" s="11"/>
      <c r="G1182" s="11"/>
      <c r="H1182" s="11"/>
      <c r="I1182" s="11"/>
      <c r="J1182" s="11"/>
      <c r="K1182" s="11"/>
      <c r="M1182" s="328">
        <v>3</v>
      </c>
      <c r="N1182" s="69"/>
      <c r="P1182" s="225">
        <v>32.793333333333329</v>
      </c>
      <c r="Q1182" s="225"/>
      <c r="R1182" s="225">
        <v>28.92</v>
      </c>
      <c r="S1182" s="223"/>
      <c r="T1182" s="223">
        <v>29.155000000000001</v>
      </c>
      <c r="U1182" s="223"/>
      <c r="V1182" s="223">
        <v>22.638000000000002</v>
      </c>
      <c r="W1182" s="11"/>
      <c r="Y1182" s="225">
        <v>196.76</v>
      </c>
      <c r="Z1182" s="225">
        <v>196.76</v>
      </c>
      <c r="AB1182" s="11"/>
      <c r="AC1182" s="11"/>
      <c r="AD1182" s="11"/>
      <c r="AE1182" s="4"/>
      <c r="AF1182" s="4"/>
    </row>
    <row r="1183" spans="1:32" x14ac:dyDescent="0.2">
      <c r="A1183" s="55"/>
      <c r="B1183" s="11"/>
      <c r="C1183" s="238" t="s">
        <v>543</v>
      </c>
      <c r="D1183" s="238"/>
      <c r="E1183" s="288">
        <v>8347</v>
      </c>
      <c r="F1183" s="11"/>
      <c r="G1183" s="11"/>
      <c r="H1183" s="11"/>
      <c r="I1183" s="11"/>
      <c r="J1183" s="11"/>
      <c r="K1183" s="11"/>
      <c r="M1183" s="328">
        <v>7</v>
      </c>
      <c r="N1183" s="69"/>
      <c r="P1183" s="225">
        <v>33.147500000000001</v>
      </c>
      <c r="Q1183" s="225"/>
      <c r="R1183" s="225">
        <v>32.195</v>
      </c>
      <c r="S1183" s="223"/>
      <c r="T1183" s="223">
        <v>29.326499999999999</v>
      </c>
      <c r="U1183" s="223"/>
      <c r="V1183" s="223">
        <v>29.326500000000003</v>
      </c>
      <c r="W1183" s="11"/>
      <c r="Y1183" s="225">
        <v>132.59</v>
      </c>
      <c r="Z1183" s="225">
        <v>132.59</v>
      </c>
      <c r="AB1183" s="11"/>
      <c r="AC1183" s="11"/>
      <c r="AD1183" s="11"/>
      <c r="AE1183" s="4"/>
      <c r="AF1183" s="4"/>
    </row>
    <row r="1184" spans="1:32" x14ac:dyDescent="0.2">
      <c r="A1184" s="55"/>
      <c r="B1184" s="11"/>
      <c r="C1184" s="238" t="s">
        <v>542</v>
      </c>
      <c r="D1184" s="238"/>
      <c r="E1184" s="288">
        <v>8302</v>
      </c>
      <c r="F1184" s="11"/>
      <c r="G1184" s="11"/>
      <c r="H1184" s="11"/>
      <c r="I1184" s="11"/>
      <c r="J1184" s="11"/>
      <c r="K1184" s="11"/>
      <c r="M1184" s="328">
        <v>2</v>
      </c>
      <c r="N1184" s="69"/>
      <c r="P1184" s="225">
        <v>51.895000000000003</v>
      </c>
      <c r="Q1184" s="225"/>
      <c r="R1184" s="225">
        <v>49.79</v>
      </c>
      <c r="S1184" s="223"/>
      <c r="T1184" s="223">
        <v>46.305</v>
      </c>
      <c r="U1184" s="223"/>
      <c r="V1184" s="223">
        <v>46.305</v>
      </c>
      <c r="W1184" s="11"/>
      <c r="Y1184" s="225">
        <v>207.58</v>
      </c>
      <c r="Z1184" s="225">
        <v>198.45000000000002</v>
      </c>
      <c r="AB1184" s="11"/>
      <c r="AC1184" s="11"/>
      <c r="AD1184" s="11"/>
      <c r="AE1184" s="4"/>
      <c r="AF1184" s="4"/>
    </row>
    <row r="1185" spans="1:32" x14ac:dyDescent="0.2">
      <c r="A1185" s="55"/>
      <c r="B1185" s="11"/>
      <c r="C1185" s="238" t="s">
        <v>542</v>
      </c>
      <c r="D1185" s="238"/>
      <c r="E1185" s="288">
        <v>8318</v>
      </c>
      <c r="F1185" s="11"/>
      <c r="G1185" s="11"/>
      <c r="H1185" s="11"/>
      <c r="I1185" s="11"/>
      <c r="J1185" s="11"/>
      <c r="K1185" s="11"/>
      <c r="M1185" s="328">
        <v>315</v>
      </c>
      <c r="N1185" s="69"/>
      <c r="P1185" s="225">
        <v>47.217932242990656</v>
      </c>
      <c r="Q1185" s="225"/>
      <c r="R1185" s="225">
        <v>40.844999999999999</v>
      </c>
      <c r="S1185" s="223"/>
      <c r="T1185" s="223">
        <v>42.910502336448623</v>
      </c>
      <c r="U1185" s="223"/>
      <c r="V1185" s="223">
        <v>37.043999999999997</v>
      </c>
      <c r="W1185" s="11"/>
      <c r="Y1185" s="225">
        <v>40418.550000000003</v>
      </c>
      <c r="Z1185" s="225">
        <v>40140.810000000005</v>
      </c>
      <c r="AB1185" s="11"/>
      <c r="AC1185" s="11"/>
      <c r="AD1185" s="11"/>
      <c r="AE1185" s="4"/>
      <c r="AF1185" s="4"/>
    </row>
    <row r="1186" spans="1:32" x14ac:dyDescent="0.2">
      <c r="A1186" s="55"/>
      <c r="B1186" s="11"/>
      <c r="C1186" s="238" t="s">
        <v>544</v>
      </c>
      <c r="D1186" s="238"/>
      <c r="E1186" s="288">
        <v>8232</v>
      </c>
      <c r="F1186" s="11"/>
      <c r="G1186" s="11"/>
      <c r="H1186" s="11"/>
      <c r="I1186" s="11"/>
      <c r="J1186" s="11"/>
      <c r="K1186" s="11"/>
      <c r="M1186" s="328">
        <v>4944</v>
      </c>
      <c r="N1186" s="69"/>
      <c r="P1186" s="225">
        <v>33.72693007289088</v>
      </c>
      <c r="Q1186" s="225"/>
      <c r="R1186" s="225">
        <v>33.108000000000004</v>
      </c>
      <c r="S1186" s="223"/>
      <c r="T1186" s="223">
        <v>29.529838102516624</v>
      </c>
      <c r="U1186" s="223"/>
      <c r="V1186" s="223">
        <v>29.3706</v>
      </c>
      <c r="W1186" s="11"/>
      <c r="Y1186" s="225">
        <v>479063.77999999997</v>
      </c>
      <c r="Z1186" s="225">
        <v>466260.79999999795</v>
      </c>
      <c r="AB1186" s="11"/>
      <c r="AC1186" s="11"/>
      <c r="AD1186" s="11"/>
      <c r="AE1186" s="4"/>
      <c r="AF1186" s="4"/>
    </row>
    <row r="1187" spans="1:32" x14ac:dyDescent="0.2">
      <c r="A1187" s="55"/>
      <c r="B1187" s="11"/>
      <c r="C1187" s="238" t="s">
        <v>544</v>
      </c>
      <c r="D1187" s="238"/>
      <c r="E1187" s="288">
        <v>8234</v>
      </c>
      <c r="F1187" s="11"/>
      <c r="G1187" s="11"/>
      <c r="H1187" s="11"/>
      <c r="I1187" s="11"/>
      <c r="J1187" s="11"/>
      <c r="K1187" s="11"/>
      <c r="M1187" s="328">
        <v>3</v>
      </c>
      <c r="N1187" s="69"/>
      <c r="P1187" s="225">
        <v>20.385000000000002</v>
      </c>
      <c r="Q1187" s="225"/>
      <c r="R1187" s="225">
        <v>12.115</v>
      </c>
      <c r="S1187" s="223"/>
      <c r="T1187" s="223">
        <v>16.20675</v>
      </c>
      <c r="U1187" s="223"/>
      <c r="V1187" s="223">
        <v>6.6885000000000003</v>
      </c>
      <c r="W1187" s="11"/>
      <c r="Y1187" s="225">
        <v>163.08000000000001</v>
      </c>
      <c r="Z1187" s="225">
        <v>163.07999999999998</v>
      </c>
      <c r="AB1187" s="11"/>
      <c r="AC1187" s="11"/>
      <c r="AD1187" s="11"/>
      <c r="AE1187" s="4"/>
      <c r="AF1187" s="4"/>
    </row>
    <row r="1188" spans="1:32" x14ac:dyDescent="0.2">
      <c r="A1188" s="55"/>
      <c r="B1188" s="11"/>
      <c r="C1188" s="238" t="s">
        <v>544</v>
      </c>
      <c r="D1188" s="238"/>
      <c r="E1188" s="288">
        <v>8332</v>
      </c>
      <c r="F1188" s="11"/>
      <c r="G1188" s="11"/>
      <c r="H1188" s="11"/>
      <c r="I1188" s="11"/>
      <c r="J1188" s="11"/>
      <c r="K1188" s="11"/>
      <c r="M1188" s="328">
        <v>1</v>
      </c>
      <c r="N1188" s="69"/>
      <c r="P1188" s="225">
        <v>26.434999999999999</v>
      </c>
      <c r="Q1188" s="225"/>
      <c r="R1188" s="225">
        <v>26.435000000000002</v>
      </c>
      <c r="S1188" s="223"/>
      <c r="T1188" s="223">
        <v>22.638000000000002</v>
      </c>
      <c r="U1188" s="223"/>
      <c r="V1188" s="223">
        <v>22.638000000000002</v>
      </c>
      <c r="W1188" s="11"/>
      <c r="Y1188" s="225">
        <v>52.87</v>
      </c>
      <c r="Z1188" s="225">
        <v>52.870000000000005</v>
      </c>
      <c r="AB1188" s="11"/>
      <c r="AC1188" s="11"/>
      <c r="AD1188" s="11"/>
      <c r="AE1188" s="4"/>
      <c r="AF1188" s="4"/>
    </row>
    <row r="1189" spans="1:32" x14ac:dyDescent="0.2">
      <c r="A1189" s="55"/>
      <c r="B1189" s="11"/>
      <c r="C1189" s="238" t="s">
        <v>545</v>
      </c>
      <c r="D1189" s="238"/>
      <c r="E1189" s="288">
        <v>8240</v>
      </c>
      <c r="F1189" s="11"/>
      <c r="G1189" s="11"/>
      <c r="H1189" s="11"/>
      <c r="I1189" s="11"/>
      <c r="J1189" s="11"/>
      <c r="K1189" s="11"/>
      <c r="M1189" s="328">
        <v>76</v>
      </c>
      <c r="N1189" s="69"/>
      <c r="P1189" s="225">
        <v>43.346312499999996</v>
      </c>
      <c r="Q1189" s="225"/>
      <c r="R1189" s="225">
        <v>38.655000000000001</v>
      </c>
      <c r="S1189" s="223"/>
      <c r="T1189" s="223">
        <v>39.204899999999967</v>
      </c>
      <c r="U1189" s="223"/>
      <c r="V1189" s="223">
        <v>33.957000000000001</v>
      </c>
      <c r="W1189" s="11"/>
      <c r="Y1189" s="225">
        <v>6935.41</v>
      </c>
      <c r="Z1189" s="225">
        <v>6845.5499999999956</v>
      </c>
      <c r="AB1189" s="11"/>
      <c r="AC1189" s="11"/>
      <c r="AD1189" s="11"/>
      <c r="AE1189" s="4"/>
      <c r="AF1189" s="4"/>
    </row>
    <row r="1190" spans="1:32" x14ac:dyDescent="0.2">
      <c r="A1190" s="55"/>
      <c r="B1190" s="11"/>
      <c r="C1190" s="238" t="s">
        <v>546</v>
      </c>
      <c r="D1190" s="238"/>
      <c r="E1190" s="288">
        <v>8332</v>
      </c>
      <c r="F1190" s="11"/>
      <c r="G1190" s="11"/>
      <c r="H1190" s="11"/>
      <c r="I1190" s="11"/>
      <c r="J1190" s="11"/>
      <c r="K1190" s="11"/>
      <c r="M1190" s="328">
        <v>1</v>
      </c>
      <c r="N1190" s="69"/>
      <c r="P1190" s="225">
        <v>60.74</v>
      </c>
      <c r="Q1190" s="225"/>
      <c r="R1190" s="225">
        <v>60.74</v>
      </c>
      <c r="S1190" s="223"/>
      <c r="T1190" s="223">
        <v>57.624000000000002</v>
      </c>
      <c r="U1190" s="223"/>
      <c r="V1190" s="223">
        <v>57.624000000000002</v>
      </c>
      <c r="W1190" s="11"/>
      <c r="Y1190" s="225">
        <v>121.48</v>
      </c>
      <c r="Z1190" s="225">
        <v>121.48</v>
      </c>
      <c r="AB1190" s="11"/>
      <c r="AC1190" s="11"/>
      <c r="AD1190" s="11"/>
      <c r="AE1190" s="4"/>
      <c r="AF1190" s="4"/>
    </row>
    <row r="1191" spans="1:32" x14ac:dyDescent="0.2">
      <c r="A1191" s="55"/>
      <c r="B1191" s="11"/>
      <c r="C1191" s="238" t="s">
        <v>546</v>
      </c>
      <c r="D1191" s="238"/>
      <c r="E1191" s="288">
        <v>8348</v>
      </c>
      <c r="F1191" s="11"/>
      <c r="G1191" s="11"/>
      <c r="H1191" s="11"/>
      <c r="I1191" s="11"/>
      <c r="J1191" s="11"/>
      <c r="K1191" s="11"/>
      <c r="M1191" s="328">
        <v>77</v>
      </c>
      <c r="N1191" s="69"/>
      <c r="P1191" s="225">
        <v>52.998161764705884</v>
      </c>
      <c r="Q1191" s="225"/>
      <c r="R1191" s="225">
        <v>43.15</v>
      </c>
      <c r="S1191" s="223"/>
      <c r="T1191" s="223">
        <v>48.424308823529401</v>
      </c>
      <c r="U1191" s="223"/>
      <c r="V1191" s="223">
        <v>44.247</v>
      </c>
      <c r="W1191" s="11"/>
      <c r="Y1191" s="225">
        <v>7207.75</v>
      </c>
      <c r="Z1191" s="225">
        <v>7283.28</v>
      </c>
      <c r="AB1191" s="11"/>
      <c r="AC1191" s="11"/>
      <c r="AD1191" s="11"/>
      <c r="AE1191" s="4"/>
      <c r="AF1191" s="4"/>
    </row>
    <row r="1192" spans="1:32" x14ac:dyDescent="0.2">
      <c r="A1192" s="55"/>
      <c r="B1192" s="11"/>
      <c r="C1192" s="238" t="s">
        <v>547</v>
      </c>
      <c r="D1192" s="238"/>
      <c r="E1192" s="288">
        <v>8327</v>
      </c>
      <c r="F1192" s="11"/>
      <c r="G1192" s="11"/>
      <c r="H1192" s="11"/>
      <c r="I1192" s="11"/>
      <c r="J1192" s="11"/>
      <c r="K1192" s="11"/>
      <c r="M1192" s="328">
        <v>1</v>
      </c>
      <c r="N1192" s="69"/>
      <c r="P1192" s="225">
        <v>0</v>
      </c>
      <c r="Q1192" s="225"/>
      <c r="R1192" s="225">
        <v>0</v>
      </c>
      <c r="S1192" s="223"/>
      <c r="T1192" s="223">
        <v>0</v>
      </c>
      <c r="U1192" s="223"/>
      <c r="V1192" s="223">
        <v>0</v>
      </c>
      <c r="W1192" s="11"/>
      <c r="Y1192" s="225">
        <v>0</v>
      </c>
      <c r="Z1192" s="225">
        <v>0</v>
      </c>
      <c r="AB1192" s="11"/>
      <c r="AC1192" s="11"/>
      <c r="AD1192" s="11"/>
      <c r="AE1192" s="4"/>
      <c r="AF1192" s="4"/>
    </row>
    <row r="1193" spans="1:32" x14ac:dyDescent="0.2">
      <c r="A1193" s="55"/>
      <c r="B1193" s="11"/>
      <c r="C1193" s="238" t="s">
        <v>547</v>
      </c>
      <c r="D1193" s="238"/>
      <c r="E1193" s="288">
        <v>8329</v>
      </c>
      <c r="F1193" s="11"/>
      <c r="G1193" s="11"/>
      <c r="H1193" s="11"/>
      <c r="I1193" s="11"/>
      <c r="J1193" s="11"/>
      <c r="K1193" s="11"/>
      <c r="M1193" s="328">
        <v>1</v>
      </c>
      <c r="N1193" s="69"/>
      <c r="P1193" s="225">
        <v>63.94</v>
      </c>
      <c r="Q1193" s="225"/>
      <c r="R1193" s="225">
        <v>63.94</v>
      </c>
      <c r="S1193" s="223"/>
      <c r="T1193" s="223">
        <v>61.74</v>
      </c>
      <c r="U1193" s="223"/>
      <c r="V1193" s="223">
        <v>61.74</v>
      </c>
      <c r="W1193" s="11"/>
      <c r="Y1193" s="225">
        <v>127.88</v>
      </c>
      <c r="Z1193" s="225">
        <v>127.88</v>
      </c>
      <c r="AB1193" s="11"/>
      <c r="AC1193" s="11"/>
      <c r="AD1193" s="11"/>
      <c r="AE1193" s="4"/>
      <c r="AF1193" s="4"/>
    </row>
    <row r="1194" spans="1:32" x14ac:dyDescent="0.2">
      <c r="A1194" s="55"/>
      <c r="B1194" s="11"/>
      <c r="C1194" s="238" t="s">
        <v>547</v>
      </c>
      <c r="D1194" s="238"/>
      <c r="E1194" s="288">
        <v>8332</v>
      </c>
      <c r="F1194" s="11"/>
      <c r="G1194" s="11"/>
      <c r="H1194" s="11"/>
      <c r="I1194" s="11"/>
      <c r="J1194" s="11"/>
      <c r="K1194" s="11"/>
      <c r="M1194" s="328">
        <v>1</v>
      </c>
      <c r="N1194" s="69"/>
      <c r="P1194" s="225">
        <v>14.865</v>
      </c>
      <c r="Q1194" s="225"/>
      <c r="R1194" s="225">
        <v>14.865</v>
      </c>
      <c r="S1194" s="223"/>
      <c r="T1194" s="223">
        <v>10.29</v>
      </c>
      <c r="U1194" s="223"/>
      <c r="V1194" s="223">
        <v>10.29</v>
      </c>
      <c r="W1194" s="11"/>
      <c r="Y1194" s="225">
        <v>29.73</v>
      </c>
      <c r="Z1194" s="225">
        <v>29.73</v>
      </c>
      <c r="AB1194" s="11"/>
      <c r="AC1194" s="11"/>
      <c r="AD1194" s="11"/>
      <c r="AE1194" s="4"/>
      <c r="AF1194" s="4"/>
    </row>
    <row r="1195" spans="1:32" x14ac:dyDescent="0.2">
      <c r="A1195" s="55"/>
      <c r="B1195" s="11"/>
      <c r="C1195" s="238" t="s">
        <v>547</v>
      </c>
      <c r="D1195" s="238"/>
      <c r="E1195" s="288">
        <v>8349</v>
      </c>
      <c r="F1195" s="11"/>
      <c r="G1195" s="11"/>
      <c r="H1195" s="11"/>
      <c r="I1195" s="11"/>
      <c r="J1195" s="11"/>
      <c r="K1195" s="11"/>
      <c r="M1195" s="328">
        <v>333</v>
      </c>
      <c r="N1195" s="69"/>
      <c r="P1195" s="225">
        <v>50.620720390720393</v>
      </c>
      <c r="Q1195" s="225"/>
      <c r="R1195" s="225">
        <v>33.17</v>
      </c>
      <c r="S1195" s="223"/>
      <c r="T1195" s="223">
        <v>51.148529914529945</v>
      </c>
      <c r="U1195" s="223"/>
      <c r="V1195" s="223">
        <v>29.841000000000001</v>
      </c>
      <c r="W1195" s="11"/>
      <c r="Y1195" s="225">
        <v>41458.370000000003</v>
      </c>
      <c r="Z1195" s="225">
        <v>40589.550000000047</v>
      </c>
      <c r="AB1195" s="11"/>
      <c r="AC1195" s="11"/>
      <c r="AD1195" s="11"/>
      <c r="AE1195" s="4"/>
      <c r="AF1195" s="4"/>
    </row>
    <row r="1196" spans="1:32" x14ac:dyDescent="0.2">
      <c r="A1196" s="55"/>
      <c r="B1196" s="11"/>
      <c r="C1196" s="238" t="s">
        <v>793</v>
      </c>
      <c r="D1196" s="238"/>
      <c r="E1196" s="288">
        <v>8241</v>
      </c>
      <c r="F1196" s="11"/>
      <c r="G1196" s="11"/>
      <c r="H1196" s="11"/>
      <c r="I1196" s="11"/>
      <c r="J1196" s="11"/>
      <c r="K1196" s="11"/>
      <c r="M1196" s="328">
        <v>11</v>
      </c>
      <c r="N1196" s="69"/>
      <c r="P1196" s="225">
        <v>104.580625</v>
      </c>
      <c r="Q1196" s="225"/>
      <c r="R1196" s="225">
        <v>90.77000000000001</v>
      </c>
      <c r="S1196" s="223"/>
      <c r="T1196" s="223">
        <v>104.19018749999999</v>
      </c>
      <c r="U1196" s="223"/>
      <c r="V1196" s="223">
        <v>91.066499999999991</v>
      </c>
      <c r="W1196" s="11"/>
      <c r="Y1196" s="225">
        <v>3346.58</v>
      </c>
      <c r="Z1196" s="225">
        <v>3346.58</v>
      </c>
      <c r="AB1196" s="11"/>
      <c r="AC1196" s="11"/>
      <c r="AD1196" s="11"/>
      <c r="AE1196" s="4"/>
      <c r="AF1196" s="4"/>
    </row>
    <row r="1197" spans="1:32" x14ac:dyDescent="0.2">
      <c r="A1197" s="55"/>
      <c r="B1197" s="11"/>
      <c r="C1197" s="238" t="s">
        <v>793</v>
      </c>
      <c r="D1197" s="238"/>
      <c r="E1197" s="288">
        <v>8330</v>
      </c>
      <c r="F1197" s="11"/>
      <c r="G1197" s="11"/>
      <c r="H1197" s="11"/>
      <c r="I1197" s="11"/>
      <c r="J1197" s="11"/>
      <c r="K1197" s="11"/>
      <c r="M1197" s="328">
        <v>1</v>
      </c>
      <c r="N1197" s="69"/>
      <c r="P1197" s="225">
        <v>0</v>
      </c>
      <c r="Q1197" s="225"/>
      <c r="R1197" s="225">
        <v>0</v>
      </c>
      <c r="S1197" s="223"/>
      <c r="T1197" s="223">
        <v>0</v>
      </c>
      <c r="U1197" s="223"/>
      <c r="V1197" s="223">
        <v>0</v>
      </c>
      <c r="W1197" s="11"/>
      <c r="Y1197" s="225">
        <v>0</v>
      </c>
      <c r="Z1197" s="225">
        <v>0</v>
      </c>
      <c r="AB1197" s="11"/>
      <c r="AC1197" s="11"/>
      <c r="AD1197" s="11"/>
      <c r="AE1197" s="4"/>
      <c r="AF1197" s="4"/>
    </row>
    <row r="1198" spans="1:32" x14ac:dyDescent="0.2">
      <c r="A1198" s="55"/>
      <c r="B1198" s="11"/>
      <c r="C1198" s="238" t="s">
        <v>548</v>
      </c>
      <c r="D1198" s="238"/>
      <c r="E1198" s="288">
        <v>8310</v>
      </c>
      <c r="F1198" s="11"/>
      <c r="G1198" s="11"/>
      <c r="H1198" s="11"/>
      <c r="I1198" s="11"/>
      <c r="J1198" s="11"/>
      <c r="K1198" s="11"/>
      <c r="M1198" s="328">
        <v>1</v>
      </c>
      <c r="N1198" s="69"/>
      <c r="P1198" s="225">
        <v>57.45</v>
      </c>
      <c r="Q1198" s="225"/>
      <c r="R1198" s="225">
        <v>57.45</v>
      </c>
      <c r="S1198" s="223"/>
      <c r="T1198" s="223">
        <v>54.536999999999999</v>
      </c>
      <c r="U1198" s="223"/>
      <c r="V1198" s="223">
        <v>54.536999999999999</v>
      </c>
      <c r="W1198" s="11"/>
      <c r="Y1198" s="225">
        <v>114.9</v>
      </c>
      <c r="Z1198" s="225">
        <v>114.9</v>
      </c>
      <c r="AB1198" s="11"/>
      <c r="AC1198" s="11"/>
      <c r="AD1198" s="11"/>
      <c r="AE1198" s="4"/>
      <c r="AF1198" s="4"/>
    </row>
    <row r="1199" spans="1:32" x14ac:dyDescent="0.2">
      <c r="A1199" s="55"/>
      <c r="B1199" s="11"/>
      <c r="C1199" s="238" t="s">
        <v>548</v>
      </c>
      <c r="D1199" s="238"/>
      <c r="E1199" s="288">
        <v>8350</v>
      </c>
      <c r="F1199" s="11"/>
      <c r="G1199" s="11"/>
      <c r="H1199" s="11"/>
      <c r="I1199" s="11"/>
      <c r="J1199" s="11"/>
      <c r="K1199" s="11"/>
      <c r="M1199" s="328">
        <v>156</v>
      </c>
      <c r="N1199" s="69"/>
      <c r="P1199" s="225">
        <v>64.060374639769449</v>
      </c>
      <c r="Q1199" s="225"/>
      <c r="R1199" s="225">
        <v>59.41</v>
      </c>
      <c r="S1199" s="223"/>
      <c r="T1199" s="223">
        <v>65.186265129683008</v>
      </c>
      <c r="U1199" s="223"/>
      <c r="V1199" s="223">
        <v>64.826999999999998</v>
      </c>
      <c r="W1199" s="11"/>
      <c r="Y1199" s="225">
        <v>22228.95</v>
      </c>
      <c r="Z1199" s="225">
        <v>23495.72</v>
      </c>
      <c r="AB1199" s="11"/>
      <c r="AC1199" s="11"/>
      <c r="AD1199" s="11"/>
      <c r="AE1199" s="4"/>
      <c r="AF1199" s="4"/>
    </row>
    <row r="1200" spans="1:32" x14ac:dyDescent="0.2">
      <c r="A1200" s="55"/>
      <c r="B1200" s="11"/>
      <c r="C1200" s="238" t="s">
        <v>549</v>
      </c>
      <c r="D1200" s="238"/>
      <c r="E1200" s="288">
        <v>8074</v>
      </c>
      <c r="F1200" s="11"/>
      <c r="G1200" s="11"/>
      <c r="H1200" s="11"/>
      <c r="I1200" s="11"/>
      <c r="J1200" s="11"/>
      <c r="K1200" s="11"/>
      <c r="M1200" s="328">
        <v>69</v>
      </c>
      <c r="N1200" s="69"/>
      <c r="P1200" s="225">
        <v>58.163716216216216</v>
      </c>
      <c r="Q1200" s="225"/>
      <c r="R1200" s="225">
        <v>47.65</v>
      </c>
      <c r="S1200" s="223"/>
      <c r="T1200" s="223">
        <v>53.43847297297296</v>
      </c>
      <c r="U1200" s="223"/>
      <c r="V1200" s="223">
        <v>43.218000000000004</v>
      </c>
      <c r="W1200" s="11"/>
      <c r="Y1200" s="225">
        <v>8608.23</v>
      </c>
      <c r="Z1200" s="225">
        <v>8323.5899999999983</v>
      </c>
      <c r="AB1200" s="11"/>
      <c r="AC1200" s="11"/>
      <c r="AD1200" s="11"/>
      <c r="AE1200" s="4"/>
      <c r="AF1200" s="4"/>
    </row>
    <row r="1201" spans="1:32" x14ac:dyDescent="0.2">
      <c r="A1201" s="55"/>
      <c r="B1201" s="11"/>
      <c r="C1201" s="238" t="s">
        <v>550</v>
      </c>
      <c r="D1201" s="238"/>
      <c r="E1201" s="288">
        <v>8242</v>
      </c>
      <c r="F1201" s="11"/>
      <c r="G1201" s="11"/>
      <c r="H1201" s="11"/>
      <c r="I1201" s="11"/>
      <c r="J1201" s="11"/>
      <c r="K1201" s="11"/>
      <c r="M1201" s="328">
        <v>1249</v>
      </c>
      <c r="N1201" s="69"/>
      <c r="P1201" s="225">
        <v>27.869882568807338</v>
      </c>
      <c r="Q1201" s="225"/>
      <c r="R1201" s="225">
        <v>23.755000000000003</v>
      </c>
      <c r="S1201" s="223"/>
      <c r="T1201" s="223">
        <v>23.973126055045903</v>
      </c>
      <c r="U1201" s="223"/>
      <c r="V1201" s="223">
        <v>21.094499999999996</v>
      </c>
      <c r="W1201" s="11"/>
      <c r="Y1201" s="225">
        <v>115484.35</v>
      </c>
      <c r="Z1201" s="225">
        <v>115166.23000000019</v>
      </c>
      <c r="AB1201" s="11"/>
      <c r="AC1201" s="11"/>
      <c r="AD1201" s="11"/>
      <c r="AE1201" s="4"/>
      <c r="AF1201" s="4"/>
    </row>
    <row r="1202" spans="1:32" x14ac:dyDescent="0.2">
      <c r="A1202" s="55"/>
      <c r="B1202" s="11"/>
      <c r="C1202" s="238" t="s">
        <v>550</v>
      </c>
      <c r="D1202" s="238"/>
      <c r="E1202" s="288">
        <v>8260</v>
      </c>
      <c r="F1202" s="11"/>
      <c r="G1202" s="11"/>
      <c r="H1202" s="11"/>
      <c r="I1202" s="11"/>
      <c r="J1202" s="11"/>
      <c r="K1202" s="11"/>
      <c r="M1202" s="328">
        <v>1</v>
      </c>
      <c r="N1202" s="69"/>
      <c r="P1202" s="225">
        <v>41.805</v>
      </c>
      <c r="Q1202" s="225"/>
      <c r="R1202" s="225">
        <v>41.805</v>
      </c>
      <c r="S1202" s="223"/>
      <c r="T1202" s="223">
        <v>38.073</v>
      </c>
      <c r="U1202" s="223"/>
      <c r="V1202" s="223">
        <v>38.073</v>
      </c>
      <c r="W1202" s="11"/>
      <c r="Y1202" s="225">
        <v>83.61</v>
      </c>
      <c r="Z1202" s="225">
        <v>83.61</v>
      </c>
      <c r="AB1202" s="11"/>
      <c r="AC1202" s="11"/>
      <c r="AD1202" s="11"/>
      <c r="AE1202" s="4"/>
      <c r="AF1202" s="4"/>
    </row>
    <row r="1203" spans="1:32" x14ac:dyDescent="0.2">
      <c r="A1203" s="55"/>
      <c r="B1203" s="11"/>
      <c r="C1203" s="238" t="s">
        <v>797</v>
      </c>
      <c r="D1203" s="238"/>
      <c r="E1203" s="288">
        <v>8352</v>
      </c>
      <c r="F1203" s="11"/>
      <c r="G1203" s="11"/>
      <c r="H1203" s="11"/>
      <c r="I1203" s="11"/>
      <c r="J1203" s="11"/>
      <c r="K1203" s="11"/>
      <c r="M1203" s="328">
        <v>1</v>
      </c>
      <c r="N1203" s="69"/>
      <c r="P1203" s="225">
        <v>26.61</v>
      </c>
      <c r="Q1203" s="225"/>
      <c r="R1203" s="225">
        <v>26.61</v>
      </c>
      <c r="S1203" s="223"/>
      <c r="T1203" s="223">
        <v>22.638000000000002</v>
      </c>
      <c r="U1203" s="223"/>
      <c r="V1203" s="223">
        <v>22.638000000000002</v>
      </c>
      <c r="W1203" s="11"/>
      <c r="Y1203" s="225">
        <v>53.22</v>
      </c>
      <c r="Z1203" s="225">
        <v>53.22</v>
      </c>
      <c r="AB1203" s="11"/>
      <c r="AC1203" s="11"/>
      <c r="AD1203" s="11"/>
      <c r="AE1203" s="4"/>
      <c r="AF1203" s="4"/>
    </row>
    <row r="1204" spans="1:32" x14ac:dyDescent="0.2">
      <c r="A1204" s="55"/>
      <c r="B1204" s="11"/>
      <c r="C1204" s="238" t="s">
        <v>551</v>
      </c>
      <c r="D1204" s="238"/>
      <c r="E1204" s="288">
        <v>8352</v>
      </c>
      <c r="F1204" s="11"/>
      <c r="G1204" s="11"/>
      <c r="H1204" s="11"/>
      <c r="I1204" s="11"/>
      <c r="J1204" s="11"/>
      <c r="K1204" s="11"/>
      <c r="M1204" s="328">
        <v>226</v>
      </c>
      <c r="N1204" s="69"/>
      <c r="P1204" s="225">
        <v>56.60581854043393</v>
      </c>
      <c r="Q1204" s="225"/>
      <c r="R1204" s="225">
        <v>51.11</v>
      </c>
      <c r="S1204" s="223"/>
      <c r="T1204" s="223">
        <v>53.378268244575978</v>
      </c>
      <c r="U1204" s="223"/>
      <c r="V1204" s="223">
        <v>49.392000000000003</v>
      </c>
      <c r="W1204" s="11"/>
      <c r="Y1204" s="225">
        <v>28699.15</v>
      </c>
      <c r="Z1204" s="225">
        <v>28663.870000000017</v>
      </c>
      <c r="AB1204" s="11"/>
      <c r="AC1204" s="11"/>
      <c r="AD1204" s="11"/>
      <c r="AE1204" s="4"/>
      <c r="AF1204" s="4"/>
    </row>
    <row r="1205" spans="1:32" x14ac:dyDescent="0.2">
      <c r="A1205" s="55"/>
      <c r="B1205" s="11"/>
      <c r="C1205" s="238" t="s">
        <v>552</v>
      </c>
      <c r="D1205" s="238"/>
      <c r="E1205" s="288">
        <v>8007</v>
      </c>
      <c r="F1205" s="11"/>
      <c r="G1205" s="11"/>
      <c r="H1205" s="11"/>
      <c r="I1205" s="11"/>
      <c r="J1205" s="11"/>
      <c r="K1205" s="11"/>
      <c r="M1205" s="328">
        <v>1</v>
      </c>
      <c r="N1205" s="69"/>
      <c r="P1205" s="225">
        <v>29.112500000000001</v>
      </c>
      <c r="Q1205" s="225"/>
      <c r="R1205" s="225">
        <v>30.314999999999998</v>
      </c>
      <c r="S1205" s="223"/>
      <c r="T1205" s="223">
        <v>23.667000000000002</v>
      </c>
      <c r="U1205" s="223"/>
      <c r="V1205" s="223">
        <v>23.667000000000002</v>
      </c>
      <c r="W1205" s="11"/>
      <c r="Y1205" s="225">
        <v>116.45</v>
      </c>
      <c r="Z1205" s="225">
        <v>116.45</v>
      </c>
      <c r="AB1205" s="11"/>
      <c r="AC1205" s="11"/>
      <c r="AD1205" s="11"/>
      <c r="AE1205" s="4"/>
      <c r="AF1205" s="4"/>
    </row>
    <row r="1206" spans="1:32" x14ac:dyDescent="0.2">
      <c r="A1206" s="55"/>
      <c r="B1206" s="11"/>
      <c r="C1206" s="238" t="s">
        <v>552</v>
      </c>
      <c r="D1206" s="238"/>
      <c r="E1206" s="288">
        <v>8029</v>
      </c>
      <c r="F1206" s="11"/>
      <c r="G1206" s="11"/>
      <c r="H1206" s="11"/>
      <c r="I1206" s="11"/>
      <c r="J1206" s="11"/>
      <c r="K1206" s="11"/>
      <c r="M1206" s="328">
        <v>1</v>
      </c>
      <c r="N1206" s="69"/>
      <c r="P1206" s="225">
        <v>6.4050000000000002</v>
      </c>
      <c r="Q1206" s="225"/>
      <c r="R1206" s="225">
        <v>6.4049999999999994</v>
      </c>
      <c r="S1206" s="223"/>
      <c r="T1206" s="223">
        <v>1.0289999999999999</v>
      </c>
      <c r="U1206" s="223"/>
      <c r="V1206" s="223">
        <v>1.0289999999999999</v>
      </c>
      <c r="W1206" s="11"/>
      <c r="Y1206" s="225">
        <v>12.81</v>
      </c>
      <c r="Z1206" s="225">
        <v>12.81</v>
      </c>
      <c r="AB1206" s="11"/>
      <c r="AC1206" s="11"/>
      <c r="AD1206" s="11"/>
      <c r="AE1206" s="4"/>
      <c r="AF1206" s="4"/>
    </row>
    <row r="1207" spans="1:32" x14ac:dyDescent="0.2">
      <c r="A1207" s="55"/>
      <c r="B1207" s="11"/>
      <c r="C1207" s="238" t="s">
        <v>552</v>
      </c>
      <c r="D1207" s="238"/>
      <c r="E1207" s="288">
        <v>8078</v>
      </c>
      <c r="F1207" s="11"/>
      <c r="G1207" s="11"/>
      <c r="H1207" s="11"/>
      <c r="I1207" s="11"/>
      <c r="J1207" s="11"/>
      <c r="K1207" s="11"/>
      <c r="M1207" s="328">
        <v>2586</v>
      </c>
      <c r="N1207" s="69"/>
      <c r="P1207" s="225">
        <v>50.60634123018076</v>
      </c>
      <c r="Q1207" s="225"/>
      <c r="R1207" s="225">
        <v>49.098333333333329</v>
      </c>
      <c r="S1207" s="223"/>
      <c r="T1207" s="223">
        <v>48.287257819729781</v>
      </c>
      <c r="U1207" s="223"/>
      <c r="V1207" s="223">
        <v>47.334000000000003</v>
      </c>
      <c r="W1207" s="11"/>
      <c r="Y1207" s="225">
        <v>278476.87</v>
      </c>
      <c r="Z1207" s="225">
        <v>287533.15999999945</v>
      </c>
      <c r="AB1207" s="11"/>
      <c r="AC1207" s="11"/>
      <c r="AD1207" s="11"/>
      <c r="AE1207" s="4"/>
      <c r="AF1207" s="4"/>
    </row>
    <row r="1208" spans="1:32" x14ac:dyDescent="0.2">
      <c r="A1208" s="55"/>
      <c r="B1208" s="11"/>
      <c r="C1208" s="238" t="s">
        <v>552</v>
      </c>
      <c r="D1208" s="238"/>
      <c r="E1208" s="288">
        <v>8094</v>
      </c>
      <c r="F1208" s="11"/>
      <c r="G1208" s="11"/>
      <c r="H1208" s="11"/>
      <c r="I1208" s="11"/>
      <c r="J1208" s="11"/>
      <c r="K1208" s="11"/>
      <c r="M1208" s="328">
        <v>1</v>
      </c>
      <c r="N1208" s="69"/>
      <c r="P1208" s="225">
        <v>22.164999999999999</v>
      </c>
      <c r="Q1208" s="225"/>
      <c r="R1208" s="225">
        <v>22.164999999999999</v>
      </c>
      <c r="S1208" s="223"/>
      <c r="T1208" s="223">
        <v>18.521999999999998</v>
      </c>
      <c r="U1208" s="223"/>
      <c r="V1208" s="223">
        <v>18.521999999999998</v>
      </c>
      <c r="W1208" s="11"/>
      <c r="Y1208" s="225">
        <v>44.33</v>
      </c>
      <c r="Z1208" s="225">
        <v>44.33</v>
      </c>
      <c r="AB1208" s="11"/>
      <c r="AC1208" s="11"/>
      <c r="AD1208" s="11"/>
      <c r="AE1208" s="4"/>
      <c r="AF1208" s="4"/>
    </row>
    <row r="1209" spans="1:32" x14ac:dyDescent="0.2">
      <c r="A1209" s="55"/>
      <c r="B1209" s="11"/>
      <c r="C1209" s="238" t="s">
        <v>614</v>
      </c>
      <c r="D1209" s="238"/>
      <c r="E1209" s="288">
        <v>8078</v>
      </c>
      <c r="F1209" s="11"/>
      <c r="G1209" s="11"/>
      <c r="H1209" s="11"/>
      <c r="I1209" s="11"/>
      <c r="J1209" s="11"/>
      <c r="K1209" s="11"/>
      <c r="M1209" s="328">
        <v>1</v>
      </c>
      <c r="N1209" s="69"/>
      <c r="P1209" s="225">
        <v>46.637500000000003</v>
      </c>
      <c r="Q1209" s="225"/>
      <c r="R1209" s="225">
        <v>45.015000000000001</v>
      </c>
      <c r="S1209" s="223"/>
      <c r="T1209" s="223">
        <v>44.777000000000001</v>
      </c>
      <c r="U1209" s="223"/>
      <c r="V1209" s="223">
        <v>44.777000000000001</v>
      </c>
      <c r="W1209" s="11"/>
      <c r="Y1209" s="225">
        <v>186.55</v>
      </c>
      <c r="Z1209" s="225">
        <v>186.55</v>
      </c>
      <c r="AB1209" s="11"/>
      <c r="AC1209" s="11"/>
      <c r="AD1209" s="11"/>
      <c r="AE1209" s="4"/>
      <c r="AF1209" s="4"/>
    </row>
    <row r="1210" spans="1:32" x14ac:dyDescent="0.2">
      <c r="A1210" s="55"/>
      <c r="B1210" s="11"/>
      <c r="C1210" s="238" t="s">
        <v>614</v>
      </c>
      <c r="D1210" s="238"/>
      <c r="E1210" s="288">
        <v>8079</v>
      </c>
      <c r="F1210" s="11"/>
      <c r="G1210" s="11"/>
      <c r="H1210" s="11"/>
      <c r="I1210" s="11"/>
      <c r="J1210" s="11"/>
      <c r="K1210" s="11"/>
      <c r="M1210" s="328">
        <v>1132</v>
      </c>
      <c r="N1210" s="69"/>
      <c r="P1210" s="225">
        <v>41.058211139528275</v>
      </c>
      <c r="Q1210" s="225"/>
      <c r="R1210" s="225">
        <v>36.571666666666665</v>
      </c>
      <c r="S1210" s="223"/>
      <c r="T1210" s="223">
        <v>37.353486501847158</v>
      </c>
      <c r="U1210" s="223"/>
      <c r="V1210" s="223">
        <v>33.613999999999997</v>
      </c>
      <c r="W1210" s="11"/>
      <c r="Y1210" s="225">
        <v>101951.65000000001</v>
      </c>
      <c r="Z1210" s="225">
        <v>99965.120000000228</v>
      </c>
      <c r="AB1210" s="11"/>
      <c r="AC1210" s="11"/>
      <c r="AD1210" s="11"/>
      <c r="AE1210" s="4"/>
      <c r="AF1210" s="4"/>
    </row>
    <row r="1211" spans="1:32" x14ac:dyDescent="0.2">
      <c r="A1211" s="55"/>
      <c r="B1211" s="11"/>
      <c r="C1211" s="238" t="s">
        <v>614</v>
      </c>
      <c r="D1211" s="238"/>
      <c r="E1211" s="288">
        <v>8097</v>
      </c>
      <c r="F1211" s="11"/>
      <c r="G1211" s="11"/>
      <c r="H1211" s="11"/>
      <c r="I1211" s="11"/>
      <c r="J1211" s="11"/>
      <c r="K1211" s="11"/>
      <c r="M1211" s="328">
        <v>1</v>
      </c>
      <c r="N1211" s="69"/>
      <c r="P1211" s="225">
        <v>41.91</v>
      </c>
      <c r="Q1211" s="225"/>
      <c r="R1211" s="225">
        <v>41.91</v>
      </c>
      <c r="S1211" s="223"/>
      <c r="T1211" s="223">
        <v>39.101999999999997</v>
      </c>
      <c r="U1211" s="223"/>
      <c r="V1211" s="223">
        <v>39.101999999999997</v>
      </c>
      <c r="W1211" s="11"/>
      <c r="Y1211" s="225">
        <v>83.82</v>
      </c>
      <c r="Z1211" s="225">
        <v>83.82</v>
      </c>
      <c r="AB1211" s="11"/>
      <c r="AC1211" s="11"/>
      <c r="AD1211" s="11"/>
      <c r="AE1211" s="4"/>
      <c r="AF1211" s="4"/>
    </row>
    <row r="1212" spans="1:32" x14ac:dyDescent="0.2">
      <c r="A1212" s="55"/>
      <c r="B1212" s="11"/>
      <c r="C1212" s="238" t="s">
        <v>799</v>
      </c>
      <c r="D1212" s="238"/>
      <c r="E1212" s="288">
        <v>8243</v>
      </c>
      <c r="F1212" s="11"/>
      <c r="G1212" s="11"/>
      <c r="H1212" s="11"/>
      <c r="I1212" s="11"/>
      <c r="J1212" s="11"/>
      <c r="K1212" s="11"/>
      <c r="M1212" s="328">
        <v>2</v>
      </c>
      <c r="N1212" s="69"/>
      <c r="P1212" s="225">
        <v>13.077500000000001</v>
      </c>
      <c r="Q1212" s="225"/>
      <c r="R1212" s="225">
        <v>12.899999999999999</v>
      </c>
      <c r="S1212" s="223"/>
      <c r="T1212" s="223">
        <v>8.2319999999999993</v>
      </c>
      <c r="U1212" s="223"/>
      <c r="V1212" s="223">
        <v>8.2319999999999993</v>
      </c>
      <c r="W1212" s="11"/>
      <c r="Y1212" s="225">
        <v>52.31</v>
      </c>
      <c r="Z1212" s="225">
        <v>52.31</v>
      </c>
      <c r="AB1212" s="11"/>
      <c r="AC1212" s="11"/>
      <c r="AD1212" s="11"/>
      <c r="AE1212" s="4"/>
      <c r="AF1212" s="4"/>
    </row>
    <row r="1213" spans="1:32" x14ac:dyDescent="0.2">
      <c r="A1213" s="55"/>
      <c r="B1213" s="11"/>
      <c r="C1213" s="238" t="s">
        <v>554</v>
      </c>
      <c r="D1213" s="238"/>
      <c r="E1213" s="288">
        <v>8243</v>
      </c>
      <c r="F1213" s="11"/>
      <c r="G1213" s="11"/>
      <c r="H1213" s="11"/>
      <c r="I1213" s="11"/>
      <c r="J1213" s="11"/>
      <c r="K1213" s="11"/>
      <c r="M1213" s="328">
        <v>5293</v>
      </c>
      <c r="N1213" s="69"/>
      <c r="P1213" s="225">
        <v>15.848387626138924</v>
      </c>
      <c r="Q1213" s="225"/>
      <c r="R1213" s="225">
        <v>14.388</v>
      </c>
      <c r="S1213" s="223"/>
      <c r="T1213" s="223">
        <v>10.570118261977095</v>
      </c>
      <c r="U1213" s="223"/>
      <c r="V1213" s="223">
        <v>9.7754999999999992</v>
      </c>
      <c r="W1213" s="11"/>
      <c r="Y1213" s="225">
        <v>188538.24000000002</v>
      </c>
      <c r="Z1213" s="225">
        <v>166721.18999999849</v>
      </c>
      <c r="AB1213" s="11"/>
      <c r="AC1213" s="11"/>
      <c r="AD1213" s="11"/>
      <c r="AE1213" s="4"/>
      <c r="AF1213" s="4"/>
    </row>
    <row r="1214" spans="1:32" x14ac:dyDescent="0.2">
      <c r="A1214" s="55"/>
      <c r="B1214" s="11"/>
      <c r="C1214" s="238" t="s">
        <v>554</v>
      </c>
      <c r="D1214" s="238"/>
      <c r="E1214" s="288">
        <v>8342</v>
      </c>
      <c r="F1214" s="11"/>
      <c r="G1214" s="11"/>
      <c r="H1214" s="11"/>
      <c r="I1214" s="11"/>
      <c r="J1214" s="11"/>
      <c r="K1214" s="11"/>
      <c r="M1214" s="328">
        <v>1</v>
      </c>
      <c r="N1214" s="69"/>
      <c r="P1214" s="225">
        <v>11.56</v>
      </c>
      <c r="Q1214" s="225"/>
      <c r="R1214" s="225">
        <v>11.56</v>
      </c>
      <c r="S1214" s="223"/>
      <c r="T1214" s="223">
        <v>0</v>
      </c>
      <c r="U1214" s="223"/>
      <c r="V1214" s="223">
        <v>0</v>
      </c>
      <c r="W1214" s="11"/>
      <c r="Y1214" s="225">
        <v>11.56</v>
      </c>
      <c r="Z1214" s="225">
        <v>11.56</v>
      </c>
      <c r="AB1214" s="11"/>
      <c r="AC1214" s="11"/>
      <c r="AD1214" s="11"/>
      <c r="AE1214" s="4"/>
      <c r="AF1214" s="4"/>
    </row>
    <row r="1215" spans="1:32" x14ac:dyDescent="0.2">
      <c r="A1215" s="55"/>
      <c r="B1215" s="11"/>
      <c r="C1215" s="238" t="s">
        <v>802</v>
      </c>
      <c r="D1215" s="238"/>
      <c r="E1215" s="288">
        <v>8234</v>
      </c>
      <c r="F1215" s="11"/>
      <c r="G1215" s="11"/>
      <c r="H1215" s="11"/>
      <c r="I1215" s="11"/>
      <c r="J1215" s="11"/>
      <c r="K1215" s="11"/>
      <c r="M1215" s="328">
        <v>2</v>
      </c>
      <c r="N1215" s="69"/>
      <c r="P1215" s="225">
        <v>8.7200000000000006</v>
      </c>
      <c r="Q1215" s="225"/>
      <c r="R1215" s="225">
        <v>8.7200000000000006</v>
      </c>
      <c r="S1215" s="223"/>
      <c r="T1215" s="223">
        <v>3.0870000000000002</v>
      </c>
      <c r="U1215" s="223"/>
      <c r="V1215" s="223">
        <v>3.0870000000000002</v>
      </c>
      <c r="W1215" s="11"/>
      <c r="Y1215" s="225">
        <v>17.440000000000001</v>
      </c>
      <c r="Z1215" s="225">
        <v>17.440000000000001</v>
      </c>
      <c r="AB1215" s="11"/>
      <c r="AC1215" s="11"/>
      <c r="AD1215" s="11"/>
      <c r="AE1215" s="4"/>
      <c r="AF1215" s="4"/>
    </row>
    <row r="1216" spans="1:32" x14ac:dyDescent="0.2">
      <c r="A1216" s="55"/>
      <c r="B1216" s="11"/>
      <c r="C1216" s="238" t="s">
        <v>802</v>
      </c>
      <c r="D1216" s="238"/>
      <c r="E1216" s="288">
        <v>8243</v>
      </c>
      <c r="F1216" s="11"/>
      <c r="G1216" s="11"/>
      <c r="H1216" s="11"/>
      <c r="I1216" s="11"/>
      <c r="J1216" s="11"/>
      <c r="K1216" s="11"/>
      <c r="M1216" s="328">
        <v>14</v>
      </c>
      <c r="N1216" s="69"/>
      <c r="P1216" s="225">
        <v>18.373461538461537</v>
      </c>
      <c r="Q1216" s="225"/>
      <c r="R1216" s="225">
        <v>13.620000000000001</v>
      </c>
      <c r="S1216" s="223"/>
      <c r="T1216" s="223">
        <v>13.377000000000001</v>
      </c>
      <c r="U1216" s="223"/>
      <c r="V1216" s="223">
        <v>14.406000000000001</v>
      </c>
      <c r="W1216" s="11"/>
      <c r="Y1216" s="225">
        <v>477.71</v>
      </c>
      <c r="Z1216" s="225">
        <v>477.71000000000004</v>
      </c>
      <c r="AB1216" s="11"/>
      <c r="AC1216" s="11"/>
      <c r="AD1216" s="11"/>
      <c r="AE1216" s="4"/>
      <c r="AF1216" s="4"/>
    </row>
    <row r="1217" spans="1:32" x14ac:dyDescent="0.2">
      <c r="A1217" s="55"/>
      <c r="B1217" s="11"/>
      <c r="C1217" s="238" t="s">
        <v>555</v>
      </c>
      <c r="D1217" s="238"/>
      <c r="E1217" s="288">
        <v>8302</v>
      </c>
      <c r="F1217" s="11"/>
      <c r="G1217" s="11"/>
      <c r="H1217" s="11"/>
      <c r="I1217" s="11"/>
      <c r="J1217" s="11"/>
      <c r="K1217" s="11"/>
      <c r="M1217" s="328">
        <v>32</v>
      </c>
      <c r="N1217" s="69"/>
      <c r="P1217" s="225">
        <v>71.697246376811592</v>
      </c>
      <c r="Q1217" s="225"/>
      <c r="R1217" s="225">
        <v>71.19</v>
      </c>
      <c r="S1217" s="223"/>
      <c r="T1217" s="223">
        <v>70.599913043478267</v>
      </c>
      <c r="U1217" s="223"/>
      <c r="V1217" s="223">
        <v>77.174999999999997</v>
      </c>
      <c r="W1217" s="11"/>
      <c r="Y1217" s="225">
        <v>4947.1099999999997</v>
      </c>
      <c r="Z1217" s="225">
        <v>5031.42</v>
      </c>
      <c r="AB1217" s="11"/>
      <c r="AC1217" s="11"/>
      <c r="AD1217" s="11"/>
      <c r="AE1217" s="4"/>
      <c r="AF1217" s="4"/>
    </row>
    <row r="1218" spans="1:32" x14ac:dyDescent="0.2">
      <c r="A1218" s="55"/>
      <c r="B1218" s="11"/>
      <c r="C1218" s="238" t="s">
        <v>803</v>
      </c>
      <c r="D1218" s="238"/>
      <c r="E1218" s="288">
        <v>8230</v>
      </c>
      <c r="F1218" s="11"/>
      <c r="G1218" s="11"/>
      <c r="H1218" s="11"/>
      <c r="I1218" s="11"/>
      <c r="J1218" s="11"/>
      <c r="K1218" s="11"/>
      <c r="M1218" s="328">
        <v>1</v>
      </c>
      <c r="N1218" s="69"/>
      <c r="P1218" s="225">
        <v>13.715</v>
      </c>
      <c r="Q1218" s="225"/>
      <c r="R1218" s="225">
        <v>13.715</v>
      </c>
      <c r="S1218" s="223"/>
      <c r="T1218" s="223">
        <v>9.2609999999999992</v>
      </c>
      <c r="U1218" s="223"/>
      <c r="V1218" s="223">
        <v>9.2609999999999992</v>
      </c>
      <c r="W1218" s="11"/>
      <c r="Y1218" s="225">
        <v>27.43</v>
      </c>
      <c r="Z1218" s="225">
        <v>27.43</v>
      </c>
      <c r="AB1218" s="11"/>
      <c r="AC1218" s="11"/>
      <c r="AD1218" s="11"/>
      <c r="AE1218" s="4"/>
      <c r="AF1218" s="4"/>
    </row>
    <row r="1219" spans="1:32" x14ac:dyDescent="0.2">
      <c r="A1219" s="55"/>
      <c r="B1219" s="11"/>
      <c r="C1219" s="238" t="s">
        <v>803</v>
      </c>
      <c r="D1219" s="238"/>
      <c r="E1219" s="288">
        <v>8230</v>
      </c>
      <c r="F1219" s="11"/>
      <c r="G1219" s="11"/>
      <c r="H1219" s="11"/>
      <c r="I1219" s="11"/>
      <c r="J1219" s="11"/>
      <c r="K1219" s="11"/>
      <c r="M1219" s="328">
        <v>133</v>
      </c>
      <c r="N1219" s="69"/>
      <c r="P1219" s="225">
        <v>26.244055944055944</v>
      </c>
      <c r="Q1219" s="225"/>
      <c r="R1219" s="225">
        <v>16.690000000000001</v>
      </c>
      <c r="S1219" s="223"/>
      <c r="T1219" s="223">
        <v>21.213230769230744</v>
      </c>
      <c r="U1219" s="223"/>
      <c r="V1219" s="223">
        <v>11.319000000000001</v>
      </c>
      <c r="W1219" s="11"/>
      <c r="Y1219" s="225">
        <v>7505.8</v>
      </c>
      <c r="Z1219" s="225">
        <v>7188.9999999999945</v>
      </c>
      <c r="AB1219" s="11"/>
      <c r="AC1219" s="11"/>
      <c r="AD1219" s="11"/>
      <c r="AE1219" s="4"/>
      <c r="AF1219" s="4"/>
    </row>
    <row r="1220" spans="1:32" x14ac:dyDescent="0.2">
      <c r="A1220" s="55"/>
      <c r="B1220" s="11"/>
      <c r="C1220" s="238" t="s">
        <v>804</v>
      </c>
      <c r="D1220" s="238"/>
      <c r="E1220" s="288">
        <v>8085</v>
      </c>
      <c r="F1220" s="11"/>
      <c r="G1220" s="11"/>
      <c r="H1220" s="11"/>
      <c r="I1220" s="11"/>
      <c r="J1220" s="11"/>
      <c r="K1220" s="11"/>
      <c r="M1220" s="328">
        <v>1</v>
      </c>
      <c r="N1220" s="69"/>
      <c r="P1220" s="225">
        <v>6.23</v>
      </c>
      <c r="Q1220" s="225"/>
      <c r="R1220" s="225">
        <v>6.23</v>
      </c>
      <c r="S1220" s="223"/>
      <c r="T1220" s="223">
        <v>1.0289999999999999</v>
      </c>
      <c r="U1220" s="223"/>
      <c r="V1220" s="223">
        <v>1.0289999999999999</v>
      </c>
      <c r="W1220" s="11"/>
      <c r="Y1220" s="225">
        <v>12.46</v>
      </c>
      <c r="Z1220" s="225">
        <v>12.46</v>
      </c>
      <c r="AB1220" s="11"/>
      <c r="AC1220" s="11"/>
      <c r="AD1220" s="11"/>
      <c r="AE1220" s="4"/>
      <c r="AF1220" s="4"/>
    </row>
    <row r="1221" spans="1:32" x14ac:dyDescent="0.2">
      <c r="A1221" s="55"/>
      <c r="B1221" s="11"/>
      <c r="C1221" s="238" t="s">
        <v>557</v>
      </c>
      <c r="D1221" s="238"/>
      <c r="E1221" s="288">
        <v>8012</v>
      </c>
      <c r="F1221" s="11"/>
      <c r="G1221" s="11"/>
      <c r="H1221" s="11"/>
      <c r="I1221" s="11"/>
      <c r="J1221" s="11"/>
      <c r="K1221" s="11"/>
      <c r="M1221" s="328">
        <v>3</v>
      </c>
      <c r="N1221" s="69"/>
      <c r="P1221" s="225">
        <v>122.765</v>
      </c>
      <c r="Q1221" s="225"/>
      <c r="R1221" s="225">
        <v>121.02500000000001</v>
      </c>
      <c r="S1221" s="223"/>
      <c r="T1221" s="223">
        <v>123.82299999999999</v>
      </c>
      <c r="U1221" s="223"/>
      <c r="V1221" s="223">
        <v>132.74100000000001</v>
      </c>
      <c r="W1221" s="11"/>
      <c r="Y1221" s="225">
        <v>736.59</v>
      </c>
      <c r="Z1221" s="225">
        <v>737.48</v>
      </c>
      <c r="AB1221" s="11"/>
      <c r="AC1221" s="11"/>
      <c r="AD1221" s="11"/>
      <c r="AE1221" s="4"/>
      <c r="AF1221" s="4"/>
    </row>
    <row r="1222" spans="1:32" x14ac:dyDescent="0.2">
      <c r="A1222" s="55"/>
      <c r="B1222" s="11"/>
      <c r="C1222" s="238" t="s">
        <v>557</v>
      </c>
      <c r="D1222" s="238"/>
      <c r="E1222" s="288">
        <v>8020</v>
      </c>
      <c r="F1222" s="11"/>
      <c r="G1222" s="11"/>
      <c r="H1222" s="11"/>
      <c r="I1222" s="11"/>
      <c r="J1222" s="11"/>
      <c r="K1222" s="11"/>
      <c r="M1222" s="328">
        <v>1</v>
      </c>
      <c r="N1222" s="69"/>
      <c r="P1222" s="225">
        <v>35.744999999999997</v>
      </c>
      <c r="Q1222" s="225"/>
      <c r="R1222" s="225">
        <v>35.744999999999997</v>
      </c>
      <c r="S1222" s="223"/>
      <c r="T1222" s="223">
        <v>31.899000000000001</v>
      </c>
      <c r="U1222" s="223"/>
      <c r="V1222" s="223">
        <v>31.899000000000001</v>
      </c>
      <c r="W1222" s="11"/>
      <c r="Y1222" s="225">
        <v>71.489999999999995</v>
      </c>
      <c r="Z1222" s="225">
        <v>71.489999999999995</v>
      </c>
      <c r="AB1222" s="11"/>
      <c r="AC1222" s="11"/>
      <c r="AD1222" s="11"/>
      <c r="AE1222" s="4"/>
      <c r="AF1222" s="4"/>
    </row>
    <row r="1223" spans="1:32" x14ac:dyDescent="0.2">
      <c r="A1223" s="55"/>
      <c r="B1223" s="11"/>
      <c r="C1223" s="238" t="s">
        <v>557</v>
      </c>
      <c r="D1223" s="238"/>
      <c r="E1223" s="288">
        <v>8080</v>
      </c>
      <c r="F1223" s="11"/>
      <c r="G1223" s="11"/>
      <c r="H1223" s="11"/>
      <c r="I1223" s="11"/>
      <c r="J1223" s="11"/>
      <c r="K1223" s="11"/>
      <c r="M1223" s="328">
        <v>9579</v>
      </c>
      <c r="N1223" s="69"/>
      <c r="P1223" s="225">
        <v>44.55993502601747</v>
      </c>
      <c r="Q1223" s="225"/>
      <c r="R1223" s="225">
        <v>44.201499999999996</v>
      </c>
      <c r="S1223" s="223"/>
      <c r="T1223" s="223">
        <v>41.328847084649688</v>
      </c>
      <c r="U1223" s="223"/>
      <c r="V1223" s="223">
        <v>40.9542</v>
      </c>
      <c r="W1223" s="11"/>
      <c r="Y1223" s="225">
        <v>1256745.06</v>
      </c>
      <c r="Z1223" s="225">
        <v>1269362.7100000062</v>
      </c>
      <c r="AB1223" s="11"/>
      <c r="AC1223" s="11"/>
      <c r="AD1223" s="11"/>
      <c r="AE1223" s="4"/>
      <c r="AF1223" s="4"/>
    </row>
    <row r="1224" spans="1:32" x14ac:dyDescent="0.2">
      <c r="A1224" s="55"/>
      <c r="B1224" s="11"/>
      <c r="C1224" s="238" t="s">
        <v>557</v>
      </c>
      <c r="D1224" s="238"/>
      <c r="E1224" s="288">
        <v>8081</v>
      </c>
      <c r="F1224" s="11"/>
      <c r="G1224" s="11"/>
      <c r="H1224" s="11"/>
      <c r="I1224" s="11"/>
      <c r="J1224" s="11"/>
      <c r="K1224" s="11"/>
      <c r="M1224" s="328">
        <v>1</v>
      </c>
      <c r="N1224" s="69"/>
      <c r="P1224" s="225">
        <v>32.295000000000002</v>
      </c>
      <c r="Q1224" s="225"/>
      <c r="R1224" s="225">
        <v>32.295000000000002</v>
      </c>
      <c r="S1224" s="223"/>
      <c r="T1224" s="223">
        <v>28.812000000000001</v>
      </c>
      <c r="U1224" s="223"/>
      <c r="V1224" s="223">
        <v>28.812000000000001</v>
      </c>
      <c r="W1224" s="11"/>
      <c r="Y1224" s="225">
        <v>64.59</v>
      </c>
      <c r="Z1224" s="225">
        <v>64.59</v>
      </c>
      <c r="AB1224" s="11"/>
      <c r="AC1224" s="11"/>
      <c r="AD1224" s="11"/>
      <c r="AE1224" s="4"/>
      <c r="AF1224" s="4"/>
    </row>
    <row r="1225" spans="1:32" x14ac:dyDescent="0.2">
      <c r="A1225" s="55"/>
      <c r="B1225" s="11"/>
      <c r="C1225" s="238" t="s">
        <v>557</v>
      </c>
      <c r="D1225" s="238"/>
      <c r="E1225" s="288">
        <v>8096</v>
      </c>
      <c r="F1225" s="11"/>
      <c r="G1225" s="11"/>
      <c r="H1225" s="11"/>
      <c r="I1225" s="11"/>
      <c r="J1225" s="11"/>
      <c r="K1225" s="11"/>
      <c r="M1225" s="328">
        <v>1</v>
      </c>
      <c r="N1225" s="69"/>
      <c r="P1225" s="225">
        <v>29.53</v>
      </c>
      <c r="Q1225" s="225"/>
      <c r="R1225" s="225">
        <v>29.53</v>
      </c>
      <c r="S1225" s="223"/>
      <c r="T1225" s="223">
        <v>25.725000000000001</v>
      </c>
      <c r="U1225" s="223"/>
      <c r="V1225" s="223">
        <v>25.725000000000001</v>
      </c>
      <c r="W1225" s="11"/>
      <c r="Y1225" s="225">
        <v>59.06</v>
      </c>
      <c r="Z1225" s="225">
        <v>59.06</v>
      </c>
      <c r="AB1225" s="11"/>
      <c r="AC1225" s="11"/>
      <c r="AD1225" s="11"/>
      <c r="AE1225" s="4"/>
      <c r="AF1225" s="4"/>
    </row>
    <row r="1226" spans="1:32" x14ac:dyDescent="0.2">
      <c r="A1226" s="55"/>
      <c r="B1226" s="11"/>
      <c r="C1226" s="238" t="s">
        <v>805</v>
      </c>
      <c r="D1226" s="238"/>
      <c r="E1226" s="288">
        <v>8088</v>
      </c>
      <c r="F1226" s="11"/>
      <c r="G1226" s="11"/>
      <c r="H1226" s="11"/>
      <c r="I1226" s="11"/>
      <c r="J1226" s="11"/>
      <c r="K1226" s="11"/>
      <c r="M1226" s="328">
        <v>1</v>
      </c>
      <c r="N1226" s="69"/>
      <c r="P1226" s="225">
        <v>30.864999999999998</v>
      </c>
      <c r="Q1226" s="225"/>
      <c r="R1226" s="225">
        <v>30.864999999999998</v>
      </c>
      <c r="S1226" s="223"/>
      <c r="T1226" s="223">
        <v>26.754000000000001</v>
      </c>
      <c r="U1226" s="223"/>
      <c r="V1226" s="223">
        <v>26.754000000000001</v>
      </c>
      <c r="W1226" s="11"/>
      <c r="Y1226" s="225">
        <v>61.73</v>
      </c>
      <c r="Z1226" s="225">
        <v>61.73</v>
      </c>
      <c r="AB1226" s="11"/>
      <c r="AC1226" s="11"/>
      <c r="AD1226" s="11"/>
      <c r="AE1226" s="4"/>
      <c r="AF1226" s="4"/>
    </row>
    <row r="1227" spans="1:32" x14ac:dyDescent="0.2">
      <c r="A1227" s="55"/>
      <c r="B1227" s="11"/>
      <c r="C1227" s="238" t="s">
        <v>806</v>
      </c>
      <c r="D1227" s="238"/>
      <c r="E1227" s="288">
        <v>8088</v>
      </c>
      <c r="F1227" s="11"/>
      <c r="G1227" s="11"/>
      <c r="H1227" s="11"/>
      <c r="I1227" s="11"/>
      <c r="J1227" s="11"/>
      <c r="K1227" s="11"/>
      <c r="M1227" s="328">
        <v>3</v>
      </c>
      <c r="N1227" s="69"/>
      <c r="P1227" s="225">
        <v>105.63</v>
      </c>
      <c r="Q1227" s="225"/>
      <c r="R1227" s="225">
        <v>72.06</v>
      </c>
      <c r="S1227" s="223"/>
      <c r="T1227" s="223">
        <v>77.174999999999997</v>
      </c>
      <c r="U1227" s="223"/>
      <c r="V1227" s="223">
        <v>77.174999999999997</v>
      </c>
      <c r="W1227" s="11"/>
      <c r="Y1227" s="225">
        <v>422.52</v>
      </c>
      <c r="Z1227" s="225">
        <v>315.16000000000003</v>
      </c>
      <c r="AB1227" s="11"/>
      <c r="AC1227" s="11"/>
      <c r="AD1227" s="11"/>
      <c r="AE1227" s="4"/>
      <c r="AF1227" s="4"/>
    </row>
    <row r="1228" spans="1:32" x14ac:dyDescent="0.2">
      <c r="A1228" s="55"/>
      <c r="B1228" s="11"/>
      <c r="C1228" s="238" t="s">
        <v>807</v>
      </c>
      <c r="D1228" s="238"/>
      <c r="E1228" s="288">
        <v>8088</v>
      </c>
      <c r="F1228" s="11"/>
      <c r="G1228" s="11"/>
      <c r="H1228" s="11"/>
      <c r="I1228" s="11"/>
      <c r="J1228" s="11"/>
      <c r="K1228" s="11"/>
      <c r="M1228" s="328">
        <v>1</v>
      </c>
      <c r="N1228" s="69"/>
      <c r="P1228" s="225">
        <v>58.61</v>
      </c>
      <c r="Q1228" s="225"/>
      <c r="R1228" s="225">
        <v>58.61</v>
      </c>
      <c r="S1228" s="223"/>
      <c r="T1228" s="223">
        <v>55.566000000000003</v>
      </c>
      <c r="U1228" s="223"/>
      <c r="V1228" s="223">
        <v>55.566000000000003</v>
      </c>
      <c r="W1228" s="11"/>
      <c r="Y1228" s="225">
        <v>117.22</v>
      </c>
      <c r="Z1228" s="225">
        <v>117.22</v>
      </c>
      <c r="AB1228" s="11"/>
      <c r="AC1228" s="11"/>
      <c r="AD1228" s="11"/>
      <c r="AE1228" s="4"/>
      <c r="AF1228" s="4"/>
    </row>
    <row r="1229" spans="1:32" x14ac:dyDescent="0.2">
      <c r="A1229" s="55"/>
      <c r="B1229" s="11"/>
      <c r="C1229" s="238" t="s">
        <v>558</v>
      </c>
      <c r="D1229" s="238"/>
      <c r="E1229" s="288">
        <v>8088</v>
      </c>
      <c r="F1229" s="11"/>
      <c r="G1229" s="11"/>
      <c r="H1229" s="11"/>
      <c r="I1229" s="11"/>
      <c r="J1229" s="11"/>
      <c r="K1229" s="11"/>
      <c r="M1229" s="328">
        <v>724</v>
      </c>
      <c r="N1229" s="69"/>
      <c r="P1229" s="225">
        <v>56.419212283044054</v>
      </c>
      <c r="Q1229" s="225"/>
      <c r="R1229" s="225">
        <v>46.93</v>
      </c>
      <c r="S1229" s="223"/>
      <c r="T1229" s="223">
        <v>52.152724966622102</v>
      </c>
      <c r="U1229" s="223"/>
      <c r="V1229" s="223">
        <v>46.305</v>
      </c>
      <c r="W1229" s="11"/>
      <c r="Y1229" s="225">
        <v>84515.98</v>
      </c>
      <c r="Z1229" s="225">
        <v>82581.640000000014</v>
      </c>
      <c r="AB1229" s="11"/>
      <c r="AC1229" s="11"/>
      <c r="AD1229" s="11"/>
      <c r="AE1229" s="4"/>
      <c r="AF1229" s="4"/>
    </row>
    <row r="1230" spans="1:32" x14ac:dyDescent="0.2">
      <c r="A1230" s="55"/>
      <c r="B1230" s="11"/>
      <c r="C1230" s="238" t="s">
        <v>559</v>
      </c>
      <c r="D1230" s="238"/>
      <c r="E1230" s="288">
        <v>8353</v>
      </c>
      <c r="F1230" s="11"/>
      <c r="G1230" s="11"/>
      <c r="H1230" s="11"/>
      <c r="I1230" s="11"/>
      <c r="J1230" s="11"/>
      <c r="K1230" s="11"/>
      <c r="M1230" s="328">
        <v>94</v>
      </c>
      <c r="N1230" s="69"/>
      <c r="P1230" s="225">
        <v>44.849090909090904</v>
      </c>
      <c r="Q1230" s="225"/>
      <c r="R1230" s="225">
        <v>33.24</v>
      </c>
      <c r="S1230" s="223"/>
      <c r="T1230" s="223">
        <v>75.644909090909096</v>
      </c>
      <c r="U1230" s="223"/>
      <c r="V1230" s="223">
        <v>33.99</v>
      </c>
      <c r="W1230" s="11"/>
      <c r="Y1230" s="225">
        <v>493.34</v>
      </c>
      <c r="Z1230" s="225">
        <v>874.88</v>
      </c>
      <c r="AB1230" s="11"/>
      <c r="AC1230" s="11"/>
      <c r="AD1230" s="11"/>
      <c r="AE1230" s="4"/>
      <c r="AF1230" s="4"/>
    </row>
    <row r="1231" spans="1:32" x14ac:dyDescent="0.2">
      <c r="A1231" s="55"/>
      <c r="B1231" s="11"/>
      <c r="C1231" s="238" t="s">
        <v>616</v>
      </c>
      <c r="D1231" s="238"/>
      <c r="E1231" s="288">
        <v>8018</v>
      </c>
      <c r="F1231" s="11"/>
      <c r="G1231" s="11"/>
      <c r="H1231" s="11"/>
      <c r="I1231" s="11"/>
      <c r="J1231" s="11"/>
      <c r="K1231" s="11"/>
      <c r="M1231" s="328">
        <v>2</v>
      </c>
      <c r="N1231" s="69"/>
      <c r="P1231" s="225">
        <v>75.872500000000002</v>
      </c>
      <c r="Q1231" s="225"/>
      <c r="R1231" s="225">
        <v>75.185000000000002</v>
      </c>
      <c r="S1231" s="223"/>
      <c r="T1231" s="223">
        <v>74.087999999999994</v>
      </c>
      <c r="U1231" s="223"/>
      <c r="V1231" s="223">
        <v>74.087999999999994</v>
      </c>
      <c r="W1231" s="11"/>
      <c r="Y1231" s="225">
        <v>303.49</v>
      </c>
      <c r="Z1231" s="225">
        <v>303.49</v>
      </c>
      <c r="AB1231" s="11"/>
      <c r="AC1231" s="11"/>
      <c r="AD1231" s="11"/>
      <c r="AE1231" s="4"/>
      <c r="AF1231" s="4"/>
    </row>
    <row r="1232" spans="1:32" x14ac:dyDescent="0.2">
      <c r="A1232" s="55"/>
      <c r="B1232" s="11"/>
      <c r="C1232" s="238" t="s">
        <v>616</v>
      </c>
      <c r="D1232" s="238"/>
      <c r="E1232" s="288">
        <v>8021</v>
      </c>
      <c r="F1232" s="11"/>
      <c r="G1232" s="11"/>
      <c r="H1232" s="11"/>
      <c r="I1232" s="11"/>
      <c r="J1232" s="11"/>
      <c r="K1232" s="11"/>
      <c r="M1232" s="328">
        <v>2</v>
      </c>
      <c r="N1232" s="69"/>
      <c r="P1232" s="225">
        <v>41.354999999999997</v>
      </c>
      <c r="Q1232" s="225"/>
      <c r="R1232" s="225">
        <v>39.07</v>
      </c>
      <c r="S1232" s="223"/>
      <c r="T1232" s="223">
        <v>38.073</v>
      </c>
      <c r="U1232" s="223"/>
      <c r="V1232" s="223">
        <v>38.073</v>
      </c>
      <c r="W1232" s="11"/>
      <c r="Y1232" s="225">
        <v>165.42</v>
      </c>
      <c r="Z1232" s="225">
        <v>165.42000000000002</v>
      </c>
      <c r="AB1232" s="11"/>
      <c r="AC1232" s="11"/>
      <c r="AD1232" s="11"/>
      <c r="AE1232" s="4"/>
      <c r="AF1232" s="4"/>
    </row>
    <row r="1233" spans="1:32" x14ac:dyDescent="0.2">
      <c r="A1233" s="55"/>
      <c r="B1233" s="11"/>
      <c r="C1233" s="238" t="s">
        <v>616</v>
      </c>
      <c r="D1233" s="238"/>
      <c r="E1233" s="288">
        <v>8036</v>
      </c>
      <c r="F1233" s="11"/>
      <c r="G1233" s="11"/>
      <c r="H1233" s="11"/>
      <c r="I1233" s="11"/>
      <c r="J1233" s="11"/>
      <c r="K1233" s="11"/>
      <c r="M1233" s="328">
        <v>11</v>
      </c>
      <c r="N1233" s="69"/>
      <c r="P1233" s="225">
        <v>31.040499999999998</v>
      </c>
      <c r="Q1233" s="225"/>
      <c r="R1233" s="225">
        <v>28.71</v>
      </c>
      <c r="S1233" s="223"/>
      <c r="T1233" s="223">
        <v>26.754000000000001</v>
      </c>
      <c r="U1233" s="223"/>
      <c r="V1233" s="223">
        <v>28.812000000000001</v>
      </c>
      <c r="W1233" s="11"/>
      <c r="Y1233" s="225">
        <v>620.80999999999995</v>
      </c>
      <c r="Z1233" s="225">
        <v>620.81000000000006</v>
      </c>
      <c r="AB1233" s="11"/>
      <c r="AC1233" s="11"/>
      <c r="AD1233" s="11"/>
      <c r="AE1233" s="4"/>
      <c r="AF1233" s="4"/>
    </row>
    <row r="1234" spans="1:32" x14ac:dyDescent="0.2">
      <c r="A1234" s="55"/>
      <c r="B1234" s="11"/>
      <c r="C1234" s="238" t="s">
        <v>616</v>
      </c>
      <c r="D1234" s="238"/>
      <c r="E1234" s="288">
        <v>8080</v>
      </c>
      <c r="F1234" s="11"/>
      <c r="G1234" s="11"/>
      <c r="H1234" s="11"/>
      <c r="I1234" s="11"/>
      <c r="J1234" s="11"/>
      <c r="K1234" s="11"/>
      <c r="M1234" s="328">
        <v>1</v>
      </c>
      <c r="N1234" s="69"/>
      <c r="P1234" s="225">
        <v>42.96</v>
      </c>
      <c r="Q1234" s="225"/>
      <c r="R1234" s="225">
        <v>42.96</v>
      </c>
      <c r="S1234" s="223"/>
      <c r="T1234" s="223">
        <v>39.101999999999997</v>
      </c>
      <c r="U1234" s="223"/>
      <c r="V1234" s="223">
        <v>39.101999999999997</v>
      </c>
      <c r="W1234" s="11"/>
      <c r="Y1234" s="225">
        <v>85.92</v>
      </c>
      <c r="Z1234" s="225">
        <v>85.92</v>
      </c>
      <c r="AB1234" s="11"/>
      <c r="AC1234" s="11"/>
      <c r="AD1234" s="11"/>
      <c r="AE1234" s="4"/>
      <c r="AF1234" s="4"/>
    </row>
    <row r="1235" spans="1:32" x14ac:dyDescent="0.2">
      <c r="A1235" s="55"/>
      <c r="B1235" s="11"/>
      <c r="C1235" s="238" t="s">
        <v>616</v>
      </c>
      <c r="D1235" s="238"/>
      <c r="E1235" s="288">
        <v>8081</v>
      </c>
      <c r="F1235" s="11"/>
      <c r="G1235" s="11"/>
      <c r="H1235" s="11"/>
      <c r="I1235" s="11"/>
      <c r="J1235" s="11"/>
      <c r="K1235" s="11"/>
      <c r="M1235" s="328">
        <v>11691</v>
      </c>
      <c r="N1235" s="69"/>
      <c r="P1235" s="225">
        <v>48.584137528490054</v>
      </c>
      <c r="Q1235" s="225"/>
      <c r="R1235" s="225">
        <v>47.675892857142863</v>
      </c>
      <c r="S1235" s="223"/>
      <c r="T1235" s="223">
        <v>45.137422546741938</v>
      </c>
      <c r="U1235" s="223"/>
      <c r="V1235" s="223">
        <v>44.099999999999987</v>
      </c>
      <c r="W1235" s="11"/>
      <c r="Y1235" s="225">
        <v>1651214.8599999999</v>
      </c>
      <c r="Z1235" s="225">
        <v>1681798.2999999989</v>
      </c>
      <c r="AB1235" s="11"/>
      <c r="AC1235" s="11"/>
      <c r="AD1235" s="11"/>
      <c r="AE1235" s="4"/>
      <c r="AF1235" s="4"/>
    </row>
    <row r="1236" spans="1:32" x14ac:dyDescent="0.2">
      <c r="A1236" s="55"/>
      <c r="B1236" s="11"/>
      <c r="C1236" s="238" t="s">
        <v>616</v>
      </c>
      <c r="D1236" s="238"/>
      <c r="E1236" s="288">
        <v>8088</v>
      </c>
      <c r="F1236" s="11"/>
      <c r="G1236" s="11"/>
      <c r="H1236" s="11"/>
      <c r="I1236" s="11"/>
      <c r="J1236" s="11"/>
      <c r="K1236" s="11"/>
      <c r="M1236" s="328">
        <v>1</v>
      </c>
      <c r="N1236" s="69"/>
      <c r="P1236" s="225">
        <v>46.515000000000001</v>
      </c>
      <c r="Q1236" s="225"/>
      <c r="R1236" s="225">
        <v>46.515000000000001</v>
      </c>
      <c r="S1236" s="223"/>
      <c r="T1236" s="223">
        <v>43.218000000000004</v>
      </c>
      <c r="U1236" s="223"/>
      <c r="V1236" s="223">
        <v>43.218000000000004</v>
      </c>
      <c r="W1236" s="11"/>
      <c r="Y1236" s="225">
        <v>93.03</v>
      </c>
      <c r="Z1236" s="225">
        <v>93.03</v>
      </c>
      <c r="AB1236" s="11"/>
      <c r="AC1236" s="11"/>
      <c r="AD1236" s="11"/>
      <c r="AE1236" s="4"/>
      <c r="AF1236" s="4"/>
    </row>
    <row r="1237" spans="1:32" x14ac:dyDescent="0.2">
      <c r="A1237" s="55"/>
      <c r="B1237" s="11"/>
      <c r="C1237" s="238" t="s">
        <v>616</v>
      </c>
      <c r="D1237" s="238"/>
      <c r="E1237" s="288">
        <v>8095</v>
      </c>
      <c r="F1237" s="11"/>
      <c r="G1237" s="11"/>
      <c r="H1237" s="11"/>
      <c r="I1237" s="11"/>
      <c r="J1237" s="11"/>
      <c r="K1237" s="11"/>
      <c r="M1237" s="328">
        <v>8</v>
      </c>
      <c r="N1237" s="69"/>
      <c r="P1237" s="225">
        <v>32.016000000000005</v>
      </c>
      <c r="Q1237" s="225"/>
      <c r="R1237" s="225">
        <v>30.425000000000004</v>
      </c>
      <c r="S1237" s="223"/>
      <c r="T1237" s="223">
        <v>28.812000000000001</v>
      </c>
      <c r="U1237" s="223"/>
      <c r="V1237" s="223">
        <v>23.1525</v>
      </c>
      <c r="W1237" s="11"/>
      <c r="Y1237" s="225">
        <v>640.32000000000005</v>
      </c>
      <c r="Z1237" s="225">
        <v>640.32000000000005</v>
      </c>
      <c r="AB1237" s="11"/>
      <c r="AC1237" s="11"/>
      <c r="AD1237" s="11"/>
      <c r="AE1237" s="4"/>
      <c r="AF1237" s="4"/>
    </row>
    <row r="1238" spans="1:32" x14ac:dyDescent="0.2">
      <c r="A1238" s="55"/>
      <c r="B1238" s="11"/>
      <c r="C1238" s="238" t="s">
        <v>616</v>
      </c>
      <c r="D1238" s="238"/>
      <c r="E1238" s="288">
        <v>8318</v>
      </c>
      <c r="F1238" s="11"/>
      <c r="G1238" s="11"/>
      <c r="H1238" s="11"/>
      <c r="I1238" s="11"/>
      <c r="J1238" s="11"/>
      <c r="K1238" s="11"/>
      <c r="M1238" s="328">
        <v>1</v>
      </c>
      <c r="N1238" s="69"/>
      <c r="P1238" s="225">
        <v>75.69</v>
      </c>
      <c r="Q1238" s="225"/>
      <c r="R1238" s="225">
        <v>75.69</v>
      </c>
      <c r="S1238" s="223"/>
      <c r="T1238" s="223">
        <v>74.087999999999994</v>
      </c>
      <c r="U1238" s="223"/>
      <c r="V1238" s="223">
        <v>74.087999999999994</v>
      </c>
      <c r="W1238" s="11"/>
      <c r="Y1238" s="225">
        <v>151.38</v>
      </c>
      <c r="Z1238" s="225">
        <v>151.38</v>
      </c>
      <c r="AB1238" s="11"/>
      <c r="AC1238" s="11"/>
      <c r="AD1238" s="11"/>
      <c r="AE1238" s="4"/>
      <c r="AF1238" s="4"/>
    </row>
    <row r="1239" spans="1:32" x14ac:dyDescent="0.2">
      <c r="A1239" s="55"/>
      <c r="B1239" s="11"/>
      <c r="C1239" s="238" t="s">
        <v>561</v>
      </c>
      <c r="D1239" s="238"/>
      <c r="E1239" s="288">
        <v>8083</v>
      </c>
      <c r="F1239" s="11"/>
      <c r="G1239" s="11"/>
      <c r="H1239" s="11"/>
      <c r="I1239" s="11"/>
      <c r="J1239" s="11"/>
      <c r="K1239" s="11"/>
      <c r="M1239" s="328">
        <v>2785</v>
      </c>
      <c r="N1239" s="69"/>
      <c r="P1239" s="225">
        <v>42.990915692821368</v>
      </c>
      <c r="Q1239" s="225"/>
      <c r="R1239" s="225">
        <v>39.732500000000002</v>
      </c>
      <c r="S1239" s="223"/>
      <c r="T1239" s="223">
        <v>38.912281302170243</v>
      </c>
      <c r="U1239" s="223"/>
      <c r="V1239" s="223">
        <v>36.015000000000001</v>
      </c>
      <c r="W1239" s="11"/>
      <c r="Y1239" s="225">
        <v>287097.95</v>
      </c>
      <c r="Z1239" s="225">
        <v>283990.46999999846</v>
      </c>
      <c r="AB1239" s="11"/>
      <c r="AC1239" s="11"/>
      <c r="AD1239" s="11"/>
      <c r="AE1239" s="4"/>
      <c r="AF1239" s="4"/>
    </row>
    <row r="1240" spans="1:32" x14ac:dyDescent="0.2">
      <c r="A1240" s="55"/>
      <c r="B1240" s="11"/>
      <c r="C1240" s="238" t="s">
        <v>562</v>
      </c>
      <c r="D1240" s="238"/>
      <c r="E1240" s="288">
        <v>8225</v>
      </c>
      <c r="F1240" s="11"/>
      <c r="G1240" s="11"/>
      <c r="H1240" s="11"/>
      <c r="I1240" s="11"/>
      <c r="J1240" s="11"/>
      <c r="K1240" s="11"/>
      <c r="M1240" s="328">
        <v>1</v>
      </c>
      <c r="N1240" s="69"/>
      <c r="P1240" s="225">
        <v>33.475000000000001</v>
      </c>
      <c r="Q1240" s="225"/>
      <c r="R1240" s="225">
        <v>33.475000000000001</v>
      </c>
      <c r="S1240" s="223"/>
      <c r="T1240" s="223">
        <v>29.87</v>
      </c>
      <c r="U1240" s="223"/>
      <c r="V1240" s="223">
        <v>29.87</v>
      </c>
      <c r="W1240" s="11"/>
      <c r="Y1240" s="225">
        <v>66.95</v>
      </c>
      <c r="Z1240" s="225">
        <v>66.95</v>
      </c>
      <c r="AB1240" s="11"/>
      <c r="AC1240" s="11"/>
      <c r="AD1240" s="11"/>
      <c r="AE1240" s="4"/>
      <c r="AF1240" s="4"/>
    </row>
    <row r="1241" spans="1:32" x14ac:dyDescent="0.2">
      <c r="A1241" s="55"/>
      <c r="B1241" s="11"/>
      <c r="C1241" s="238" t="s">
        <v>562</v>
      </c>
      <c r="D1241" s="238"/>
      <c r="E1241" s="288">
        <v>8244</v>
      </c>
      <c r="F1241" s="11"/>
      <c r="G1241" s="11"/>
      <c r="H1241" s="11"/>
      <c r="I1241" s="11"/>
      <c r="J1241" s="11"/>
      <c r="K1241" s="11"/>
      <c r="M1241" s="328">
        <v>3635</v>
      </c>
      <c r="N1241" s="69"/>
      <c r="P1241" s="225">
        <v>29.933754306917571</v>
      </c>
      <c r="Q1241" s="225"/>
      <c r="R1241" s="225">
        <v>28.092500000000001</v>
      </c>
      <c r="S1241" s="223"/>
      <c r="T1241" s="223">
        <v>25.560503180492994</v>
      </c>
      <c r="U1241" s="223"/>
      <c r="V1241" s="223">
        <v>24.714500000000001</v>
      </c>
      <c r="W1241" s="11"/>
      <c r="Y1241" s="225">
        <v>251115.31999999998</v>
      </c>
      <c r="Z1241" s="225">
        <v>228293.9399999993</v>
      </c>
      <c r="AB1241" s="11"/>
      <c r="AC1241" s="11"/>
      <c r="AD1241" s="11"/>
      <c r="AE1241" s="4"/>
      <c r="AF1241" s="4"/>
    </row>
    <row r="1242" spans="1:32" x14ac:dyDescent="0.2">
      <c r="A1242" s="55"/>
      <c r="B1242" s="11"/>
      <c r="C1242" s="238" t="s">
        <v>684</v>
      </c>
      <c r="D1242" s="238"/>
      <c r="E1242" s="288">
        <v>8244</v>
      </c>
      <c r="F1242" s="11"/>
      <c r="G1242" s="11"/>
      <c r="H1242" s="11"/>
      <c r="I1242" s="11"/>
      <c r="J1242" s="11"/>
      <c r="K1242" s="11"/>
      <c r="M1242" s="328">
        <v>3</v>
      </c>
      <c r="N1242" s="69"/>
      <c r="P1242" s="225">
        <v>11.324</v>
      </c>
      <c r="Q1242" s="225"/>
      <c r="R1242" s="225">
        <v>10.85</v>
      </c>
      <c r="S1242" s="223"/>
      <c r="T1242" s="223">
        <v>5.3552</v>
      </c>
      <c r="U1242" s="223"/>
      <c r="V1242" s="223">
        <v>2.0579999999999998</v>
      </c>
      <c r="W1242" s="11"/>
      <c r="Y1242" s="225">
        <v>56.62</v>
      </c>
      <c r="Z1242" s="225">
        <v>56.620000000000005</v>
      </c>
      <c r="AB1242" s="11"/>
      <c r="AC1242" s="11"/>
      <c r="AD1242" s="11"/>
      <c r="AE1242" s="4"/>
      <c r="AF1242" s="4"/>
    </row>
    <row r="1243" spans="1:32" x14ac:dyDescent="0.2">
      <c r="A1243" s="55"/>
      <c r="B1243" s="11"/>
      <c r="C1243" s="238" t="s">
        <v>809</v>
      </c>
      <c r="D1243" s="238"/>
      <c r="E1243" s="288">
        <v>8244</v>
      </c>
      <c r="F1243" s="11"/>
      <c r="G1243" s="11"/>
      <c r="H1243" s="11"/>
      <c r="I1243" s="11"/>
      <c r="J1243" s="11"/>
      <c r="K1243" s="11"/>
      <c r="M1243" s="328">
        <v>1</v>
      </c>
      <c r="N1243" s="69"/>
      <c r="P1243" s="225">
        <v>50</v>
      </c>
      <c r="Q1243" s="225"/>
      <c r="R1243" s="225">
        <v>50</v>
      </c>
      <c r="S1243" s="223"/>
      <c r="T1243" s="223">
        <v>15.435</v>
      </c>
      <c r="U1243" s="223"/>
      <c r="V1243" s="223">
        <v>15.435</v>
      </c>
      <c r="W1243" s="11"/>
      <c r="Y1243" s="225">
        <v>100</v>
      </c>
      <c r="Z1243" s="225">
        <v>39.14</v>
      </c>
      <c r="AB1243" s="11"/>
      <c r="AC1243" s="11"/>
      <c r="AD1243" s="11"/>
      <c r="AE1243" s="4"/>
      <c r="AF1243" s="4"/>
    </row>
    <row r="1244" spans="1:32" x14ac:dyDescent="0.2">
      <c r="A1244" s="55"/>
      <c r="B1244" s="11"/>
      <c r="C1244" s="238" t="s">
        <v>810</v>
      </c>
      <c r="D1244" s="238"/>
      <c r="E1244" s="288">
        <v>8088</v>
      </c>
      <c r="F1244" s="11"/>
      <c r="G1244" s="11"/>
      <c r="H1244" s="11"/>
      <c r="I1244" s="11"/>
      <c r="J1244" s="11"/>
      <c r="K1244" s="11"/>
      <c r="M1244" s="328">
        <v>1</v>
      </c>
      <c r="N1244" s="69"/>
      <c r="P1244" s="225">
        <v>88.405000000000001</v>
      </c>
      <c r="Q1244" s="225"/>
      <c r="R1244" s="225">
        <v>88.405000000000001</v>
      </c>
      <c r="S1244" s="223"/>
      <c r="T1244" s="223">
        <v>87.465000000000003</v>
      </c>
      <c r="U1244" s="223"/>
      <c r="V1244" s="223">
        <v>87.465000000000003</v>
      </c>
      <c r="W1244" s="11"/>
      <c r="Y1244" s="225">
        <v>176.81</v>
      </c>
      <c r="Z1244" s="225">
        <v>176.81</v>
      </c>
      <c r="AB1244" s="11"/>
      <c r="AC1244" s="11"/>
      <c r="AD1244" s="11"/>
      <c r="AE1244" s="4"/>
      <c r="AF1244" s="4"/>
    </row>
    <row r="1245" spans="1:32" x14ac:dyDescent="0.2">
      <c r="A1245" s="55"/>
      <c r="B1245" s="11"/>
      <c r="C1245" s="238" t="s">
        <v>563</v>
      </c>
      <c r="D1245" s="238"/>
      <c r="E1245" s="288">
        <v>8062</v>
      </c>
      <c r="F1245" s="11"/>
      <c r="G1245" s="11"/>
      <c r="H1245" s="11"/>
      <c r="I1245" s="11"/>
      <c r="J1245" s="11"/>
      <c r="K1245" s="11"/>
      <c r="M1245" s="328">
        <v>128</v>
      </c>
      <c r="N1245" s="69"/>
      <c r="P1245" s="225">
        <v>43.020996168582371</v>
      </c>
      <c r="Q1245" s="225"/>
      <c r="R1245" s="225">
        <v>37.6</v>
      </c>
      <c r="S1245" s="223"/>
      <c r="T1245" s="223">
        <v>39.072245210727971</v>
      </c>
      <c r="U1245" s="223"/>
      <c r="V1245" s="223">
        <v>32.927999999999997</v>
      </c>
      <c r="W1245" s="11"/>
      <c r="Y1245" s="225">
        <v>11228.48</v>
      </c>
      <c r="Z1245" s="225">
        <v>11067.159999999996</v>
      </c>
      <c r="AB1245" s="11"/>
      <c r="AC1245" s="11"/>
      <c r="AD1245" s="11"/>
      <c r="AE1245" s="4"/>
      <c r="AF1245" s="4"/>
    </row>
    <row r="1246" spans="1:32" x14ac:dyDescent="0.2">
      <c r="A1246" s="55"/>
      <c r="B1246" s="11"/>
      <c r="C1246" s="238" t="s">
        <v>811</v>
      </c>
      <c r="D1246" s="238"/>
      <c r="E1246" s="288">
        <v>8062</v>
      </c>
      <c r="F1246" s="11"/>
      <c r="G1246" s="11"/>
      <c r="H1246" s="11"/>
      <c r="I1246" s="11"/>
      <c r="J1246" s="11"/>
      <c r="K1246" s="11"/>
      <c r="M1246" s="328">
        <v>2</v>
      </c>
      <c r="N1246" s="69"/>
      <c r="P1246" s="225">
        <v>72.222499999999997</v>
      </c>
      <c r="Q1246" s="225"/>
      <c r="R1246" s="225">
        <v>71.965000000000003</v>
      </c>
      <c r="S1246" s="223"/>
      <c r="T1246" s="223">
        <v>69.972000000000008</v>
      </c>
      <c r="U1246" s="223"/>
      <c r="V1246" s="223">
        <v>69.972000000000008</v>
      </c>
      <c r="W1246" s="11"/>
      <c r="Y1246" s="225">
        <v>288.89</v>
      </c>
      <c r="Z1246" s="225">
        <v>288.89</v>
      </c>
      <c r="AB1246" s="11"/>
      <c r="AC1246" s="11"/>
      <c r="AD1246" s="11"/>
      <c r="AE1246" s="4"/>
      <c r="AF1246" s="4"/>
    </row>
    <row r="1247" spans="1:32" x14ac:dyDescent="0.2">
      <c r="A1247" s="55"/>
      <c r="B1247" s="11"/>
      <c r="C1247" s="238" t="s">
        <v>812</v>
      </c>
      <c r="D1247" s="238"/>
      <c r="E1247" s="288">
        <v>8039</v>
      </c>
      <c r="F1247" s="11"/>
      <c r="G1247" s="11"/>
      <c r="H1247" s="11"/>
      <c r="I1247" s="11"/>
      <c r="J1247" s="11"/>
      <c r="K1247" s="11"/>
      <c r="M1247" s="328">
        <v>1</v>
      </c>
      <c r="N1247" s="69"/>
      <c r="P1247" s="225">
        <v>50.61</v>
      </c>
      <c r="Q1247" s="225"/>
      <c r="R1247" s="225">
        <v>50.61</v>
      </c>
      <c r="S1247" s="223"/>
      <c r="T1247" s="223">
        <v>47.334000000000003</v>
      </c>
      <c r="U1247" s="223"/>
      <c r="V1247" s="223">
        <v>47.334000000000003</v>
      </c>
      <c r="W1247" s="11"/>
      <c r="Y1247" s="225">
        <v>101.22</v>
      </c>
      <c r="Z1247" s="225">
        <v>101.22</v>
      </c>
      <c r="AB1247" s="11"/>
      <c r="AC1247" s="11"/>
      <c r="AD1247" s="11"/>
      <c r="AE1247" s="4"/>
      <c r="AF1247" s="4"/>
    </row>
    <row r="1248" spans="1:32" x14ac:dyDescent="0.2">
      <c r="A1248" s="55"/>
      <c r="B1248" s="11"/>
      <c r="C1248" s="238" t="s">
        <v>813</v>
      </c>
      <c r="D1248" s="238"/>
      <c r="E1248" s="288">
        <v>8039</v>
      </c>
      <c r="F1248" s="11"/>
      <c r="G1248" s="11"/>
      <c r="H1248" s="11"/>
      <c r="I1248" s="11"/>
      <c r="J1248" s="11"/>
      <c r="K1248" s="11"/>
      <c r="M1248" s="328">
        <v>1</v>
      </c>
      <c r="N1248" s="69"/>
      <c r="P1248" s="225">
        <v>29.085000000000001</v>
      </c>
      <c r="Q1248" s="225"/>
      <c r="R1248" s="225">
        <v>29.085000000000001</v>
      </c>
      <c r="S1248" s="223"/>
      <c r="T1248" s="223">
        <v>24.696000000000002</v>
      </c>
      <c r="U1248" s="223"/>
      <c r="V1248" s="223">
        <v>24.696000000000002</v>
      </c>
      <c r="W1248" s="11"/>
      <c r="Y1248" s="225">
        <v>58.17</v>
      </c>
      <c r="Z1248" s="225">
        <v>58.17</v>
      </c>
      <c r="AB1248" s="11"/>
      <c r="AC1248" s="11"/>
      <c r="AD1248" s="11"/>
      <c r="AE1248" s="4"/>
      <c r="AF1248" s="4"/>
    </row>
    <row r="1249" spans="1:32" x14ac:dyDescent="0.2">
      <c r="A1249" s="55"/>
      <c r="B1249" s="11"/>
      <c r="C1249" s="238" t="s">
        <v>813</v>
      </c>
      <c r="D1249" s="238"/>
      <c r="E1249" s="288">
        <v>8085</v>
      </c>
      <c r="F1249" s="11"/>
      <c r="G1249" s="11"/>
      <c r="H1249" s="11"/>
      <c r="I1249" s="11"/>
      <c r="J1249" s="11"/>
      <c r="K1249" s="11"/>
      <c r="M1249" s="328">
        <v>1</v>
      </c>
      <c r="N1249" s="69"/>
      <c r="P1249" s="225">
        <v>32.024999999999999</v>
      </c>
      <c r="Q1249" s="225"/>
      <c r="R1249" s="225">
        <v>32.025000000000006</v>
      </c>
      <c r="S1249" s="223"/>
      <c r="T1249" s="223">
        <v>27.783000000000001</v>
      </c>
      <c r="U1249" s="223"/>
      <c r="V1249" s="223">
        <v>27.783000000000001</v>
      </c>
      <c r="W1249" s="11"/>
      <c r="Y1249" s="225">
        <v>64.05</v>
      </c>
      <c r="Z1249" s="225">
        <v>64.050000000000011</v>
      </c>
      <c r="AB1249" s="11"/>
      <c r="AC1249" s="11"/>
      <c r="AD1249" s="11"/>
      <c r="AE1249" s="4"/>
      <c r="AF1249" s="4"/>
    </row>
    <row r="1250" spans="1:32" x14ac:dyDescent="0.2">
      <c r="A1250" s="55"/>
      <c r="B1250" s="11"/>
      <c r="C1250" s="238" t="s">
        <v>564</v>
      </c>
      <c r="D1250" s="238"/>
      <c r="E1250" s="288">
        <v>8210</v>
      </c>
      <c r="F1250" s="11"/>
      <c r="G1250" s="11"/>
      <c r="H1250" s="11"/>
      <c r="I1250" s="11"/>
      <c r="J1250" s="11"/>
      <c r="K1250" s="11"/>
      <c r="M1250" s="328">
        <v>2</v>
      </c>
      <c r="N1250" s="69"/>
      <c r="P1250" s="225">
        <v>97.697500000000005</v>
      </c>
      <c r="Q1250" s="225"/>
      <c r="R1250" s="225">
        <v>93.039999999999992</v>
      </c>
      <c r="S1250" s="223"/>
      <c r="T1250" s="223">
        <v>97.240499999999997</v>
      </c>
      <c r="U1250" s="223"/>
      <c r="V1250" s="223">
        <v>97.240499999999997</v>
      </c>
      <c r="W1250" s="11"/>
      <c r="Y1250" s="225">
        <v>390.79</v>
      </c>
      <c r="Z1250" s="225">
        <v>390.78999999999996</v>
      </c>
      <c r="AB1250" s="11"/>
      <c r="AC1250" s="11"/>
      <c r="AD1250" s="11"/>
      <c r="AE1250" s="4"/>
      <c r="AF1250" s="4"/>
    </row>
    <row r="1251" spans="1:32" x14ac:dyDescent="0.2">
      <c r="A1251" s="55"/>
      <c r="B1251" s="11"/>
      <c r="C1251" s="238" t="s">
        <v>564</v>
      </c>
      <c r="D1251" s="238"/>
      <c r="E1251" s="288">
        <v>8246</v>
      </c>
      <c r="F1251" s="11"/>
      <c r="G1251" s="11"/>
      <c r="H1251" s="11"/>
      <c r="I1251" s="11"/>
      <c r="J1251" s="11"/>
      <c r="K1251" s="11"/>
      <c r="M1251" s="328">
        <v>64</v>
      </c>
      <c r="N1251" s="69"/>
      <c r="P1251" s="225">
        <v>55.515185185185189</v>
      </c>
      <c r="Q1251" s="225"/>
      <c r="R1251" s="225">
        <v>49.35</v>
      </c>
      <c r="S1251" s="223"/>
      <c r="T1251" s="223">
        <v>53.346785185185183</v>
      </c>
      <c r="U1251" s="223"/>
      <c r="V1251" s="223">
        <v>51.5</v>
      </c>
      <c r="W1251" s="11"/>
      <c r="Y1251" s="225">
        <v>7494.55</v>
      </c>
      <c r="Z1251" s="225">
        <v>7554.380000000001</v>
      </c>
      <c r="AB1251" s="11"/>
      <c r="AC1251" s="11"/>
      <c r="AD1251" s="11"/>
      <c r="AE1251" s="4"/>
      <c r="AF1251" s="4"/>
    </row>
    <row r="1252" spans="1:32" x14ac:dyDescent="0.2">
      <c r="A1252" s="55"/>
      <c r="B1252" s="11"/>
      <c r="C1252" s="238" t="s">
        <v>814</v>
      </c>
      <c r="D1252" s="238"/>
      <c r="E1252" s="288">
        <v>8246</v>
      </c>
      <c r="F1252" s="11"/>
      <c r="G1252" s="11"/>
      <c r="H1252" s="11"/>
      <c r="I1252" s="11"/>
      <c r="J1252" s="11"/>
      <c r="K1252" s="11"/>
      <c r="M1252" s="328">
        <v>1</v>
      </c>
      <c r="N1252" s="69"/>
      <c r="P1252" s="225">
        <v>48.397500000000001</v>
      </c>
      <c r="Q1252" s="225"/>
      <c r="R1252" s="225">
        <v>43.724999999999994</v>
      </c>
      <c r="S1252" s="223"/>
      <c r="T1252" s="223">
        <v>45.286000000000001</v>
      </c>
      <c r="U1252" s="223"/>
      <c r="V1252" s="223">
        <v>45.286000000000001</v>
      </c>
      <c r="W1252" s="11"/>
      <c r="Y1252" s="225">
        <v>193.59</v>
      </c>
      <c r="Z1252" s="225">
        <v>193.59</v>
      </c>
      <c r="AB1252" s="11"/>
      <c r="AC1252" s="11"/>
      <c r="AD1252" s="11"/>
      <c r="AE1252" s="4"/>
      <c r="AF1252" s="4"/>
    </row>
    <row r="1253" spans="1:32" x14ac:dyDescent="0.2">
      <c r="A1253" s="55"/>
      <c r="B1253" s="11"/>
      <c r="C1253" s="238" t="s">
        <v>815</v>
      </c>
      <c r="D1253" s="238"/>
      <c r="E1253" s="288">
        <v>8088</v>
      </c>
      <c r="F1253" s="11"/>
      <c r="G1253" s="11"/>
      <c r="H1253" s="11"/>
      <c r="I1253" s="11"/>
      <c r="J1253" s="11"/>
      <c r="K1253" s="11"/>
      <c r="M1253" s="328">
        <v>2</v>
      </c>
      <c r="N1253" s="69"/>
      <c r="P1253" s="225">
        <v>31.932500000000001</v>
      </c>
      <c r="Q1253" s="225"/>
      <c r="R1253" s="225">
        <v>31.685000000000002</v>
      </c>
      <c r="S1253" s="223"/>
      <c r="T1253" s="223">
        <v>27.783000000000001</v>
      </c>
      <c r="U1253" s="223"/>
      <c r="V1253" s="223">
        <v>27.783000000000001</v>
      </c>
      <c r="W1253" s="11"/>
      <c r="Y1253" s="225">
        <v>127.73</v>
      </c>
      <c r="Z1253" s="225">
        <v>127.72999999999999</v>
      </c>
      <c r="AB1253" s="11"/>
      <c r="AC1253" s="11"/>
      <c r="AD1253" s="11"/>
      <c r="AE1253" s="4"/>
      <c r="AF1253" s="4"/>
    </row>
    <row r="1254" spans="1:32" x14ac:dyDescent="0.2">
      <c r="A1254" s="55"/>
      <c r="B1254" s="11"/>
      <c r="C1254" s="238" t="s">
        <v>816</v>
      </c>
      <c r="D1254" s="238"/>
      <c r="E1254" s="288">
        <v>8088</v>
      </c>
      <c r="F1254" s="11"/>
      <c r="G1254" s="11"/>
      <c r="H1254" s="11"/>
      <c r="I1254" s="11"/>
      <c r="J1254" s="11"/>
      <c r="K1254" s="11"/>
      <c r="M1254" s="328">
        <v>13</v>
      </c>
      <c r="N1254" s="69"/>
      <c r="P1254" s="225">
        <v>58.085312500000001</v>
      </c>
      <c r="Q1254" s="225"/>
      <c r="R1254" s="225">
        <v>52.22</v>
      </c>
      <c r="S1254" s="223"/>
      <c r="T1254" s="223">
        <v>56.148562499999997</v>
      </c>
      <c r="U1254" s="223"/>
      <c r="V1254" s="223">
        <v>57.109499999999997</v>
      </c>
      <c r="W1254" s="11"/>
      <c r="Y1254" s="225">
        <v>1858.73</v>
      </c>
      <c r="Z1254" s="225">
        <v>1858.73</v>
      </c>
      <c r="AB1254" s="11"/>
      <c r="AC1254" s="11"/>
      <c r="AD1254" s="11"/>
      <c r="AE1254" s="4"/>
      <c r="AF1254" s="4"/>
    </row>
    <row r="1255" spans="1:32" x14ac:dyDescent="0.2">
      <c r="A1255" s="55"/>
      <c r="B1255" s="11"/>
      <c r="C1255" s="238" t="s">
        <v>817</v>
      </c>
      <c r="D1255" s="238"/>
      <c r="E1255" s="288">
        <v>8248</v>
      </c>
      <c r="F1255" s="11"/>
      <c r="G1255" s="11"/>
      <c r="H1255" s="11"/>
      <c r="I1255" s="11"/>
      <c r="J1255" s="11"/>
      <c r="K1255" s="11"/>
      <c r="M1255" s="328">
        <v>1</v>
      </c>
      <c r="N1255" s="69"/>
      <c r="P1255" s="225">
        <v>0</v>
      </c>
      <c r="Q1255" s="225"/>
      <c r="R1255" s="225">
        <v>0</v>
      </c>
      <c r="S1255" s="223"/>
      <c r="T1255" s="223">
        <v>0</v>
      </c>
      <c r="U1255" s="223"/>
      <c r="V1255" s="223">
        <v>0</v>
      </c>
      <c r="W1255" s="11"/>
      <c r="Y1255" s="225">
        <v>0</v>
      </c>
      <c r="Z1255" s="225">
        <v>0</v>
      </c>
      <c r="AB1255" s="11"/>
      <c r="AC1255" s="11"/>
      <c r="AD1255" s="11"/>
      <c r="AE1255" s="4"/>
      <c r="AF1255" s="4"/>
    </row>
    <row r="1256" spans="1:32" x14ac:dyDescent="0.2">
      <c r="A1256" s="55"/>
      <c r="B1256" s="11"/>
      <c r="C1256" s="238" t="s">
        <v>888</v>
      </c>
      <c r="D1256" s="238"/>
      <c r="E1256" s="288">
        <v>8247</v>
      </c>
      <c r="F1256" s="11"/>
      <c r="G1256" s="11"/>
      <c r="H1256" s="11"/>
      <c r="I1256" s="11"/>
      <c r="J1256" s="11"/>
      <c r="K1256" s="11"/>
      <c r="M1256" s="328">
        <v>1</v>
      </c>
      <c r="N1256" s="69"/>
      <c r="P1256" s="225">
        <v>81.512500000000003</v>
      </c>
      <c r="Q1256" s="225"/>
      <c r="R1256" s="225">
        <v>81.745000000000005</v>
      </c>
      <c r="S1256" s="223"/>
      <c r="T1256" s="223">
        <v>84.974999999999994</v>
      </c>
      <c r="U1256" s="223"/>
      <c r="V1256" s="223">
        <v>84.974999999999994</v>
      </c>
      <c r="W1256" s="11"/>
      <c r="Y1256" s="225">
        <v>326.05</v>
      </c>
      <c r="Z1256" s="225">
        <v>326.04999999999995</v>
      </c>
      <c r="AB1256" s="11"/>
      <c r="AC1256" s="11"/>
      <c r="AD1256" s="11"/>
      <c r="AE1256" s="4"/>
      <c r="AF1256" s="4"/>
    </row>
    <row r="1257" spans="1:32" x14ac:dyDescent="0.2">
      <c r="A1257" s="55"/>
      <c r="B1257" s="11"/>
      <c r="C1257" s="238" t="s">
        <v>617</v>
      </c>
      <c r="D1257" s="238"/>
      <c r="E1257" s="288">
        <v>8026</v>
      </c>
      <c r="F1257" s="11"/>
      <c r="G1257" s="11"/>
      <c r="H1257" s="11"/>
      <c r="I1257" s="11"/>
      <c r="J1257" s="11"/>
      <c r="K1257" s="11"/>
      <c r="M1257" s="328">
        <v>2</v>
      </c>
      <c r="N1257" s="69"/>
      <c r="P1257" s="225">
        <v>11.793333333333335</v>
      </c>
      <c r="Q1257" s="225"/>
      <c r="R1257" s="225">
        <v>10.85</v>
      </c>
      <c r="S1257" s="223"/>
      <c r="T1257" s="223">
        <v>4.8020000000000005</v>
      </c>
      <c r="U1257" s="223"/>
      <c r="V1257" s="223">
        <v>7.2030000000000003</v>
      </c>
      <c r="W1257" s="11"/>
      <c r="Y1257" s="225">
        <v>35.380000000000003</v>
      </c>
      <c r="Z1257" s="225">
        <v>35.380000000000003</v>
      </c>
      <c r="AB1257" s="11"/>
      <c r="AC1257" s="11"/>
      <c r="AD1257" s="11"/>
      <c r="AE1257" s="4"/>
      <c r="AF1257" s="4"/>
    </row>
    <row r="1258" spans="1:32" x14ac:dyDescent="0.2">
      <c r="A1258" s="55"/>
      <c r="B1258" s="11"/>
      <c r="C1258" s="238" t="s">
        <v>617</v>
      </c>
      <c r="D1258" s="238"/>
      <c r="E1258" s="288">
        <v>8210</v>
      </c>
      <c r="F1258" s="11"/>
      <c r="G1258" s="11"/>
      <c r="H1258" s="11"/>
      <c r="I1258" s="11"/>
      <c r="J1258" s="11"/>
      <c r="K1258" s="11"/>
      <c r="M1258" s="328">
        <v>1</v>
      </c>
      <c r="N1258" s="69"/>
      <c r="P1258" s="225">
        <v>15.395</v>
      </c>
      <c r="Q1258" s="225"/>
      <c r="R1258" s="225">
        <v>15.395</v>
      </c>
      <c r="S1258" s="223"/>
      <c r="T1258" s="223">
        <v>10.29</v>
      </c>
      <c r="U1258" s="223"/>
      <c r="V1258" s="223">
        <v>10.29</v>
      </c>
      <c r="W1258" s="11"/>
      <c r="Y1258" s="225">
        <v>30.79</v>
      </c>
      <c r="Z1258" s="225">
        <v>30.79</v>
      </c>
      <c r="AB1258" s="11"/>
      <c r="AC1258" s="11"/>
      <c r="AD1258" s="11"/>
      <c r="AE1258" s="4"/>
      <c r="AF1258" s="4"/>
    </row>
    <row r="1259" spans="1:32" x14ac:dyDescent="0.2">
      <c r="A1259" s="55"/>
      <c r="B1259" s="11"/>
      <c r="C1259" s="238" t="s">
        <v>617</v>
      </c>
      <c r="D1259" s="238"/>
      <c r="E1259" s="288">
        <v>8247</v>
      </c>
      <c r="F1259" s="11"/>
      <c r="G1259" s="11"/>
      <c r="H1259" s="11"/>
      <c r="I1259" s="11"/>
      <c r="J1259" s="11"/>
      <c r="K1259" s="11"/>
      <c r="M1259" s="328">
        <v>2288</v>
      </c>
      <c r="N1259" s="69"/>
      <c r="P1259" s="225">
        <v>32.910773686388083</v>
      </c>
      <c r="Q1259" s="225"/>
      <c r="R1259" s="225">
        <v>17.739999999999998</v>
      </c>
      <c r="S1259" s="223"/>
      <c r="T1259" s="223">
        <v>27.188804716590887</v>
      </c>
      <c r="U1259" s="223"/>
      <c r="V1259" s="223">
        <v>12.348000000000001</v>
      </c>
      <c r="W1259" s="11"/>
      <c r="Y1259" s="225">
        <v>159090.68</v>
      </c>
      <c r="Z1259" s="225">
        <v>150433.04999999926</v>
      </c>
      <c r="AB1259" s="11"/>
      <c r="AC1259" s="11"/>
      <c r="AD1259" s="11"/>
      <c r="AE1259" s="4"/>
      <c r="AF1259" s="4"/>
    </row>
    <row r="1260" spans="1:32" x14ac:dyDescent="0.2">
      <c r="A1260" s="55"/>
      <c r="B1260" s="11"/>
      <c r="C1260" s="238" t="s">
        <v>617</v>
      </c>
      <c r="D1260" s="238"/>
      <c r="E1260" s="288">
        <v>8347</v>
      </c>
      <c r="F1260" s="11"/>
      <c r="G1260" s="11"/>
      <c r="H1260" s="11"/>
      <c r="I1260" s="11"/>
      <c r="J1260" s="11"/>
      <c r="K1260" s="11"/>
      <c r="M1260" s="328">
        <v>1</v>
      </c>
      <c r="N1260" s="69"/>
      <c r="P1260" s="225">
        <v>13.205</v>
      </c>
      <c r="Q1260" s="225"/>
      <c r="R1260" s="225">
        <v>13.205000000000002</v>
      </c>
      <c r="S1260" s="223"/>
      <c r="T1260" s="223">
        <v>9.27</v>
      </c>
      <c r="U1260" s="223"/>
      <c r="V1260" s="223">
        <v>9.27</v>
      </c>
      <c r="W1260" s="11"/>
      <c r="Y1260" s="225">
        <v>26.41</v>
      </c>
      <c r="Z1260" s="225">
        <v>26.41</v>
      </c>
      <c r="AB1260" s="11"/>
      <c r="AC1260" s="11"/>
      <c r="AD1260" s="11"/>
      <c r="AE1260" s="4"/>
      <c r="AF1260" s="4"/>
    </row>
    <row r="1261" spans="1:32" x14ac:dyDescent="0.2">
      <c r="A1261" s="55"/>
      <c r="B1261" s="11"/>
      <c r="C1261" s="238" t="s">
        <v>565</v>
      </c>
      <c r="D1261" s="238"/>
      <c r="E1261" s="288">
        <v>8084</v>
      </c>
      <c r="F1261" s="11"/>
      <c r="G1261" s="11"/>
      <c r="H1261" s="11"/>
      <c r="I1261" s="11"/>
      <c r="J1261" s="11"/>
      <c r="K1261" s="11"/>
      <c r="M1261" s="328">
        <v>2091</v>
      </c>
      <c r="N1261" s="69"/>
      <c r="P1261" s="225">
        <v>21.965083952204708</v>
      </c>
      <c r="Q1261" s="225"/>
      <c r="R1261" s="225">
        <v>20.57375</v>
      </c>
      <c r="S1261" s="223"/>
      <c r="T1261" s="223">
        <v>16.465515163750567</v>
      </c>
      <c r="U1261" s="223"/>
      <c r="V1261" s="223">
        <v>15.563624999999998</v>
      </c>
      <c r="W1261" s="11"/>
      <c r="Y1261" s="225">
        <v>203114.59</v>
      </c>
      <c r="Z1261" s="225">
        <v>187460.28999999922</v>
      </c>
      <c r="AB1261" s="11"/>
      <c r="AC1261" s="11"/>
      <c r="AD1261" s="11"/>
      <c r="AE1261" s="4"/>
      <c r="AF1261" s="4"/>
    </row>
    <row r="1262" spans="1:32" x14ac:dyDescent="0.2">
      <c r="A1262" s="55"/>
      <c r="B1262" s="11"/>
      <c r="C1262" s="238" t="s">
        <v>819</v>
      </c>
      <c r="D1262" s="238"/>
      <c r="E1262" s="288">
        <v>8248</v>
      </c>
      <c r="F1262" s="11"/>
      <c r="G1262" s="11"/>
      <c r="H1262" s="11"/>
      <c r="I1262" s="11"/>
      <c r="J1262" s="11"/>
      <c r="K1262" s="11"/>
      <c r="M1262" s="328">
        <v>2</v>
      </c>
      <c r="N1262" s="69"/>
      <c r="P1262" s="225">
        <v>10.256666666666666</v>
      </c>
      <c r="Q1262" s="225"/>
      <c r="R1262" s="225">
        <v>10.5</v>
      </c>
      <c r="S1262" s="223"/>
      <c r="T1262" s="223">
        <v>3.4299999999999997</v>
      </c>
      <c r="U1262" s="223"/>
      <c r="V1262" s="223">
        <v>5.1449999999999996</v>
      </c>
      <c r="W1262" s="11"/>
      <c r="Y1262" s="225">
        <v>30.77</v>
      </c>
      <c r="Z1262" s="225">
        <v>30.77</v>
      </c>
      <c r="AB1262" s="11"/>
      <c r="AC1262" s="11"/>
      <c r="AD1262" s="11"/>
      <c r="AE1262" s="4"/>
      <c r="AF1262" s="4"/>
    </row>
    <row r="1263" spans="1:32" x14ac:dyDescent="0.2">
      <c r="A1263" s="55"/>
      <c r="B1263" s="11"/>
      <c r="C1263" s="238" t="s">
        <v>566</v>
      </c>
      <c r="D1263" s="238"/>
      <c r="E1263" s="288">
        <v>8230</v>
      </c>
      <c r="F1263" s="11"/>
      <c r="G1263" s="11"/>
      <c r="H1263" s="11"/>
      <c r="I1263" s="11"/>
      <c r="J1263" s="11"/>
      <c r="K1263" s="11"/>
      <c r="M1263" s="328">
        <v>2</v>
      </c>
      <c r="N1263" s="69"/>
      <c r="P1263" s="225">
        <v>15.522500000000001</v>
      </c>
      <c r="Q1263" s="225"/>
      <c r="R1263" s="225">
        <v>15.445</v>
      </c>
      <c r="S1263" s="223"/>
      <c r="T1263" s="223">
        <v>10.804500000000001</v>
      </c>
      <c r="U1263" s="223"/>
      <c r="V1263" s="223">
        <v>10.804500000000001</v>
      </c>
      <c r="W1263" s="11"/>
      <c r="Y1263" s="225">
        <v>62.09</v>
      </c>
      <c r="Z1263" s="225">
        <v>62.089999999999996</v>
      </c>
      <c r="AB1263" s="11"/>
      <c r="AC1263" s="11"/>
      <c r="AD1263" s="11"/>
      <c r="AE1263" s="4"/>
      <c r="AF1263" s="4"/>
    </row>
    <row r="1264" spans="1:32" x14ac:dyDescent="0.2">
      <c r="A1264" s="55"/>
      <c r="B1264" s="11"/>
      <c r="C1264" s="238" t="s">
        <v>566</v>
      </c>
      <c r="D1264" s="238"/>
      <c r="E1264" s="288">
        <v>8248</v>
      </c>
      <c r="F1264" s="11"/>
      <c r="G1264" s="11"/>
      <c r="H1264" s="11"/>
      <c r="I1264" s="11"/>
      <c r="J1264" s="11"/>
      <c r="K1264" s="11"/>
      <c r="M1264" s="328">
        <v>345</v>
      </c>
      <c r="N1264" s="69"/>
      <c r="P1264" s="225">
        <v>22.849457013574661</v>
      </c>
      <c r="Q1264" s="225"/>
      <c r="R1264" s="225">
        <v>16.18</v>
      </c>
      <c r="S1264" s="223"/>
      <c r="T1264" s="223">
        <v>15.806093514328829</v>
      </c>
      <c r="U1264" s="223"/>
      <c r="V1264" s="223">
        <v>10.29</v>
      </c>
      <c r="W1264" s="11"/>
      <c r="Y1264" s="225">
        <v>15149.19</v>
      </c>
      <c r="Z1264" s="225">
        <v>13706.910000000002</v>
      </c>
      <c r="AB1264" s="11"/>
      <c r="AC1264" s="11"/>
      <c r="AD1264" s="11"/>
      <c r="AE1264" s="4"/>
      <c r="AF1264" s="4"/>
    </row>
    <row r="1265" spans="1:32" x14ac:dyDescent="0.2">
      <c r="A1265" s="55"/>
      <c r="B1265" s="11"/>
      <c r="C1265" s="238" t="s">
        <v>821</v>
      </c>
      <c r="D1265" s="238"/>
      <c r="E1265" s="288">
        <v>8210</v>
      </c>
      <c r="F1265" s="11"/>
      <c r="G1265" s="11"/>
      <c r="H1265" s="11"/>
      <c r="I1265" s="11"/>
      <c r="J1265" s="11"/>
      <c r="K1265" s="11"/>
      <c r="M1265" s="328">
        <v>2</v>
      </c>
      <c r="N1265" s="69"/>
      <c r="P1265" s="225">
        <v>62.325000000000003</v>
      </c>
      <c r="Q1265" s="225"/>
      <c r="R1265" s="225">
        <v>59.69</v>
      </c>
      <c r="S1265" s="223"/>
      <c r="T1265" s="223">
        <v>60.219500000000004</v>
      </c>
      <c r="U1265" s="223"/>
      <c r="V1265" s="223">
        <v>60.219499999999996</v>
      </c>
      <c r="W1265" s="11"/>
      <c r="Y1265" s="225">
        <v>249.3</v>
      </c>
      <c r="Z1265" s="225">
        <v>249.3</v>
      </c>
      <c r="AB1265" s="11"/>
      <c r="AC1265" s="11"/>
      <c r="AD1265" s="11"/>
      <c r="AE1265" s="4"/>
      <c r="AF1265" s="4"/>
    </row>
    <row r="1266" spans="1:32" x14ac:dyDescent="0.2">
      <c r="A1266" s="55"/>
      <c r="B1266" s="11"/>
      <c r="C1266" s="238" t="s">
        <v>822</v>
      </c>
      <c r="D1266" s="238"/>
      <c r="E1266" s="288">
        <v>8085</v>
      </c>
      <c r="F1266" s="11"/>
      <c r="G1266" s="11"/>
      <c r="H1266" s="11"/>
      <c r="I1266" s="11"/>
      <c r="J1266" s="11"/>
      <c r="K1266" s="11"/>
      <c r="M1266" s="328">
        <v>1</v>
      </c>
      <c r="N1266" s="69"/>
      <c r="P1266" s="225">
        <v>14</v>
      </c>
      <c r="Q1266" s="225"/>
      <c r="R1266" s="225">
        <v>14</v>
      </c>
      <c r="S1266" s="223"/>
      <c r="T1266" s="223">
        <v>0</v>
      </c>
      <c r="U1266" s="223"/>
      <c r="V1266" s="223">
        <v>0</v>
      </c>
      <c r="W1266" s="11"/>
      <c r="Y1266" s="225">
        <v>14</v>
      </c>
      <c r="Z1266" s="225">
        <v>14</v>
      </c>
      <c r="AB1266" s="11"/>
      <c r="AC1266" s="11"/>
      <c r="AD1266" s="11"/>
      <c r="AE1266" s="4"/>
      <c r="AF1266" s="4"/>
    </row>
    <row r="1267" spans="1:32" x14ac:dyDescent="0.2">
      <c r="A1267" s="55"/>
      <c r="B1267" s="11"/>
      <c r="C1267" s="238" t="s">
        <v>567</v>
      </c>
      <c r="D1267" s="238"/>
      <c r="E1267" s="288">
        <v>8085</v>
      </c>
      <c r="F1267" s="11"/>
      <c r="G1267" s="11"/>
      <c r="H1267" s="11"/>
      <c r="I1267" s="11"/>
      <c r="J1267" s="11"/>
      <c r="K1267" s="11"/>
      <c r="M1267" s="328">
        <v>4647</v>
      </c>
      <c r="N1267" s="69"/>
      <c r="P1267" s="225">
        <v>23.921975578700909</v>
      </c>
      <c r="Q1267" s="225"/>
      <c r="R1267" s="225">
        <v>23.299558823529413</v>
      </c>
      <c r="S1267" s="223"/>
      <c r="T1267" s="223">
        <v>19.530585501701704</v>
      </c>
      <c r="U1267" s="223"/>
      <c r="V1267" s="223">
        <v>19.278617647058823</v>
      </c>
      <c r="W1267" s="11"/>
      <c r="Y1267" s="225">
        <v>406999.09</v>
      </c>
      <c r="Z1267" s="225">
        <v>383080.34999999788</v>
      </c>
      <c r="AB1267" s="11"/>
      <c r="AC1267" s="11"/>
      <c r="AD1267" s="11"/>
      <c r="AE1267" s="4"/>
      <c r="AF1267" s="4"/>
    </row>
    <row r="1268" spans="1:32" x14ac:dyDescent="0.2">
      <c r="A1268" s="55"/>
      <c r="B1268" s="11"/>
      <c r="C1268" s="238" t="s">
        <v>567</v>
      </c>
      <c r="D1268" s="238"/>
      <c r="E1268" s="288">
        <v>8096</v>
      </c>
      <c r="F1268" s="11"/>
      <c r="G1268" s="11"/>
      <c r="H1268" s="11"/>
      <c r="I1268" s="11"/>
      <c r="J1268" s="11"/>
      <c r="K1268" s="11"/>
      <c r="M1268" s="328">
        <v>1</v>
      </c>
      <c r="N1268" s="69"/>
      <c r="P1268" s="225">
        <v>31.045000000000002</v>
      </c>
      <c r="Q1268" s="225"/>
      <c r="R1268" s="225">
        <v>31.044999999999998</v>
      </c>
      <c r="S1268" s="223"/>
      <c r="T1268" s="223">
        <v>26.754000000000001</v>
      </c>
      <c r="U1268" s="223"/>
      <c r="V1268" s="223">
        <v>26.754000000000001</v>
      </c>
      <c r="W1268" s="11"/>
      <c r="Y1268" s="225">
        <v>62.09</v>
      </c>
      <c r="Z1268" s="225">
        <v>62.089999999999996</v>
      </c>
      <c r="AB1268" s="11"/>
      <c r="AC1268" s="11"/>
      <c r="AD1268" s="11"/>
      <c r="AE1268" s="4"/>
      <c r="AF1268" s="4"/>
    </row>
    <row r="1269" spans="1:32" x14ac:dyDescent="0.2">
      <c r="A1269" s="55"/>
      <c r="B1269" s="11"/>
      <c r="C1269" s="238" t="s">
        <v>823</v>
      </c>
      <c r="D1269" s="238"/>
      <c r="E1269" s="288">
        <v>8088</v>
      </c>
      <c r="F1269" s="11"/>
      <c r="G1269" s="11"/>
      <c r="H1269" s="11"/>
      <c r="I1269" s="11"/>
      <c r="J1269" s="11"/>
      <c r="K1269" s="11"/>
      <c r="M1269" s="328">
        <v>1</v>
      </c>
      <c r="N1269" s="69"/>
      <c r="P1269" s="225">
        <v>55.76</v>
      </c>
      <c r="Q1269" s="225"/>
      <c r="R1269" s="225">
        <v>55.76</v>
      </c>
      <c r="S1269" s="223"/>
      <c r="T1269" s="223">
        <v>53.508000000000003</v>
      </c>
      <c r="U1269" s="223"/>
      <c r="V1269" s="223">
        <v>53.508000000000003</v>
      </c>
      <c r="W1269" s="11"/>
      <c r="Y1269" s="225">
        <v>111.52</v>
      </c>
      <c r="Z1269" s="225">
        <v>111.52</v>
      </c>
      <c r="AB1269" s="11"/>
      <c r="AC1269" s="11"/>
      <c r="AD1269" s="11"/>
      <c r="AE1269" s="4"/>
      <c r="AF1269" s="4"/>
    </row>
    <row r="1270" spans="1:32" x14ac:dyDescent="0.2">
      <c r="A1270" s="55"/>
      <c r="B1270" s="11"/>
      <c r="C1270" s="238" t="s">
        <v>824</v>
      </c>
      <c r="D1270" s="238"/>
      <c r="E1270" s="288">
        <v>8088</v>
      </c>
      <c r="F1270" s="11"/>
      <c r="G1270" s="11"/>
      <c r="H1270" s="11"/>
      <c r="I1270" s="11"/>
      <c r="J1270" s="11"/>
      <c r="K1270" s="11"/>
      <c r="M1270" s="328">
        <v>6</v>
      </c>
      <c r="N1270" s="69"/>
      <c r="P1270" s="225">
        <v>33.517142857142858</v>
      </c>
      <c r="Q1270" s="225"/>
      <c r="R1270" s="225">
        <v>32.36</v>
      </c>
      <c r="S1270" s="223"/>
      <c r="T1270" s="223">
        <v>29.988</v>
      </c>
      <c r="U1270" s="223"/>
      <c r="V1270" s="223">
        <v>30.87</v>
      </c>
      <c r="W1270" s="11"/>
      <c r="Y1270" s="225">
        <v>469.24</v>
      </c>
      <c r="Z1270" s="225">
        <v>469.24</v>
      </c>
      <c r="AB1270" s="11"/>
      <c r="AC1270" s="11"/>
      <c r="AD1270" s="11"/>
      <c r="AE1270" s="4"/>
      <c r="AF1270" s="4"/>
    </row>
    <row r="1271" spans="1:32" x14ac:dyDescent="0.2">
      <c r="A1271" s="55"/>
      <c r="B1271" s="11"/>
      <c r="C1271" s="238" t="s">
        <v>568</v>
      </c>
      <c r="D1271" s="238"/>
      <c r="E1271" s="288">
        <v>8019</v>
      </c>
      <c r="F1271" s="11"/>
      <c r="G1271" s="11"/>
      <c r="H1271" s="11"/>
      <c r="I1271" s="11"/>
      <c r="J1271" s="11"/>
      <c r="K1271" s="11"/>
      <c r="M1271" s="328">
        <v>1</v>
      </c>
      <c r="N1271" s="69"/>
      <c r="P1271" s="225">
        <v>17.61</v>
      </c>
      <c r="Q1271" s="225"/>
      <c r="R1271" s="225">
        <v>17.61</v>
      </c>
      <c r="S1271" s="223"/>
      <c r="T1271" s="223">
        <v>13.377000000000001</v>
      </c>
      <c r="U1271" s="223"/>
      <c r="V1271" s="223">
        <v>13.377000000000001</v>
      </c>
      <c r="W1271" s="11"/>
      <c r="Y1271" s="225">
        <v>35.22</v>
      </c>
      <c r="Z1271" s="225">
        <v>35.22</v>
      </c>
      <c r="AB1271" s="11"/>
      <c r="AC1271" s="11"/>
      <c r="AD1271" s="11"/>
      <c r="AE1271" s="4"/>
      <c r="AF1271" s="4"/>
    </row>
    <row r="1272" spans="1:32" x14ac:dyDescent="0.2">
      <c r="A1272" s="55"/>
      <c r="B1272" s="11"/>
      <c r="C1272" s="238" t="s">
        <v>568</v>
      </c>
      <c r="D1272" s="238"/>
      <c r="E1272" s="288">
        <v>8043</v>
      </c>
      <c r="F1272" s="11"/>
      <c r="G1272" s="11"/>
      <c r="H1272" s="11"/>
      <c r="I1272" s="11"/>
      <c r="J1272" s="11"/>
      <c r="K1272" s="11"/>
      <c r="M1272" s="328">
        <v>1</v>
      </c>
      <c r="N1272" s="69"/>
      <c r="P1272" s="225">
        <v>42.43</v>
      </c>
      <c r="Q1272" s="225"/>
      <c r="R1272" s="225">
        <v>42.43</v>
      </c>
      <c r="S1272" s="223"/>
      <c r="T1272" s="223">
        <v>39.101999999999997</v>
      </c>
      <c r="U1272" s="223"/>
      <c r="V1272" s="223">
        <v>39.101999999999997</v>
      </c>
      <c r="W1272" s="11"/>
      <c r="Y1272" s="225">
        <v>84.86</v>
      </c>
      <c r="Z1272" s="225">
        <v>84.86</v>
      </c>
      <c r="AB1272" s="11"/>
      <c r="AC1272" s="11"/>
      <c r="AD1272" s="11"/>
      <c r="AE1272" s="4"/>
      <c r="AF1272" s="4"/>
    </row>
    <row r="1273" spans="1:32" x14ac:dyDescent="0.2">
      <c r="A1273" s="55"/>
      <c r="B1273" s="11"/>
      <c r="C1273" s="238" t="s">
        <v>568</v>
      </c>
      <c r="D1273" s="238"/>
      <c r="E1273" s="288">
        <v>8088</v>
      </c>
      <c r="F1273" s="11"/>
      <c r="G1273" s="11"/>
      <c r="H1273" s="11"/>
      <c r="I1273" s="11"/>
      <c r="J1273" s="11"/>
      <c r="K1273" s="11"/>
      <c r="M1273" s="328">
        <v>558</v>
      </c>
      <c r="N1273" s="69"/>
      <c r="P1273" s="225">
        <v>42.013770277341706</v>
      </c>
      <c r="Q1273" s="225"/>
      <c r="R1273" s="225">
        <v>40.371666666666663</v>
      </c>
      <c r="S1273" s="223"/>
      <c r="T1273" s="223">
        <v>38.158906331763518</v>
      </c>
      <c r="U1273" s="223"/>
      <c r="V1273" s="223">
        <v>37.044000000000004</v>
      </c>
      <c r="W1273" s="11"/>
      <c r="Y1273" s="225">
        <v>54905.23</v>
      </c>
      <c r="Z1273" s="225">
        <v>53479.200000000033</v>
      </c>
      <c r="AB1273" s="11"/>
      <c r="AC1273" s="11"/>
      <c r="AD1273" s="11"/>
      <c r="AE1273" s="4"/>
      <c r="AF1273" s="4"/>
    </row>
    <row r="1274" spans="1:32" x14ac:dyDescent="0.2">
      <c r="A1274" s="55"/>
      <c r="B1274" s="11"/>
      <c r="C1274" s="238" t="s">
        <v>825</v>
      </c>
      <c r="D1274" s="238"/>
      <c r="E1274" s="288">
        <v>8088</v>
      </c>
      <c r="F1274" s="11"/>
      <c r="G1274" s="11"/>
      <c r="H1274" s="11"/>
      <c r="I1274" s="11"/>
      <c r="J1274" s="11"/>
      <c r="K1274" s="11"/>
      <c r="M1274" s="328">
        <v>1</v>
      </c>
      <c r="N1274" s="69"/>
      <c r="P1274" s="225">
        <v>32.645000000000003</v>
      </c>
      <c r="Q1274" s="225"/>
      <c r="R1274" s="225">
        <v>32.644999999999996</v>
      </c>
      <c r="S1274" s="223"/>
      <c r="T1274" s="223">
        <v>28.812000000000001</v>
      </c>
      <c r="U1274" s="223"/>
      <c r="V1274" s="223">
        <v>28.812000000000001</v>
      </c>
      <c r="W1274" s="11"/>
      <c r="Y1274" s="225">
        <v>65.290000000000006</v>
      </c>
      <c r="Z1274" s="225">
        <v>65.289999999999992</v>
      </c>
      <c r="AB1274" s="11"/>
      <c r="AC1274" s="11"/>
      <c r="AD1274" s="11"/>
      <c r="AE1274" s="4"/>
      <c r="AF1274" s="4"/>
    </row>
    <row r="1275" spans="1:32" x14ac:dyDescent="0.2">
      <c r="A1275" s="55"/>
      <c r="B1275" s="11"/>
      <c r="C1275" s="238" t="s">
        <v>889</v>
      </c>
      <c r="D1275" s="238"/>
      <c r="E1275" s="288">
        <v>8009</v>
      </c>
      <c r="F1275" s="11"/>
      <c r="G1275" s="11"/>
      <c r="H1275" s="11"/>
      <c r="I1275" s="11"/>
      <c r="J1275" s="11"/>
      <c r="K1275" s="11"/>
      <c r="M1275" s="328">
        <v>2</v>
      </c>
      <c r="N1275" s="69"/>
      <c r="P1275" s="225">
        <v>25.625</v>
      </c>
      <c r="Q1275" s="225"/>
      <c r="R1275" s="225">
        <v>24.96</v>
      </c>
      <c r="S1275" s="223"/>
      <c r="T1275" s="223">
        <v>21.609000000000002</v>
      </c>
      <c r="U1275" s="223"/>
      <c r="V1275" s="223">
        <v>21.609000000000002</v>
      </c>
      <c r="W1275" s="11"/>
      <c r="Y1275" s="225">
        <v>102.5</v>
      </c>
      <c r="Z1275" s="225">
        <v>102.5</v>
      </c>
      <c r="AB1275" s="11"/>
      <c r="AC1275" s="11"/>
      <c r="AD1275" s="11"/>
      <c r="AE1275" s="4"/>
      <c r="AF1275" s="4"/>
    </row>
    <row r="1276" spans="1:32" x14ac:dyDescent="0.2">
      <c r="A1276" s="55"/>
      <c r="B1276" s="11"/>
      <c r="C1276" s="238" t="s">
        <v>645</v>
      </c>
      <c r="D1276" s="238"/>
      <c r="E1276" s="288">
        <v>8086</v>
      </c>
      <c r="F1276" s="11"/>
      <c r="G1276" s="11"/>
      <c r="H1276" s="11"/>
      <c r="I1276" s="11"/>
      <c r="J1276" s="11"/>
      <c r="K1276" s="11"/>
      <c r="M1276" s="328">
        <v>20</v>
      </c>
      <c r="N1276" s="69"/>
      <c r="P1276" s="225">
        <v>49.782954545454544</v>
      </c>
      <c r="Q1276" s="225"/>
      <c r="R1276" s="225">
        <v>47.474999999999994</v>
      </c>
      <c r="S1276" s="223"/>
      <c r="T1276" s="223">
        <v>48.410409090909091</v>
      </c>
      <c r="U1276" s="223"/>
      <c r="V1276" s="223">
        <v>43.218000000000004</v>
      </c>
      <c r="W1276" s="11"/>
      <c r="Y1276" s="225">
        <v>2190.4499999999998</v>
      </c>
      <c r="Z1276" s="225">
        <v>2239.9899999999998</v>
      </c>
      <c r="AB1276" s="11"/>
      <c r="AC1276" s="11"/>
      <c r="AD1276" s="11"/>
      <c r="AE1276" s="4"/>
      <c r="AF1276" s="4"/>
    </row>
    <row r="1277" spans="1:32" x14ac:dyDescent="0.2">
      <c r="A1277" s="55"/>
      <c r="B1277" s="11"/>
      <c r="C1277" s="238" t="s">
        <v>569</v>
      </c>
      <c r="D1277" s="238"/>
      <c r="E1277" s="288">
        <v>8250</v>
      </c>
      <c r="F1277" s="11"/>
      <c r="G1277" s="11"/>
      <c r="H1277" s="11"/>
      <c r="I1277" s="11"/>
      <c r="J1277" s="11"/>
      <c r="K1277" s="11"/>
      <c r="M1277" s="328">
        <v>38</v>
      </c>
      <c r="N1277" s="69"/>
      <c r="P1277" s="225">
        <v>41.804000000000002</v>
      </c>
      <c r="Q1277" s="225"/>
      <c r="R1277" s="225">
        <v>35.909999999999997</v>
      </c>
      <c r="S1277" s="223"/>
      <c r="T1277" s="223">
        <v>37.227111111111107</v>
      </c>
      <c r="U1277" s="223"/>
      <c r="V1277" s="223">
        <v>34.985999999999997</v>
      </c>
      <c r="W1277" s="11"/>
      <c r="Y1277" s="225">
        <v>3762.36</v>
      </c>
      <c r="Z1277" s="225">
        <v>3660.2399999999984</v>
      </c>
      <c r="AB1277" s="11"/>
      <c r="AC1277" s="11"/>
      <c r="AD1277" s="11"/>
      <c r="AE1277" s="4"/>
      <c r="AF1277" s="4"/>
    </row>
    <row r="1278" spans="1:32" x14ac:dyDescent="0.2">
      <c r="A1278" s="55"/>
      <c r="B1278" s="11"/>
      <c r="C1278" s="238" t="s">
        <v>569</v>
      </c>
      <c r="D1278" s="238"/>
      <c r="E1278" s="288">
        <v>8270</v>
      </c>
      <c r="F1278" s="11"/>
      <c r="G1278" s="11"/>
      <c r="H1278" s="11"/>
      <c r="I1278" s="11"/>
      <c r="J1278" s="11"/>
      <c r="K1278" s="11"/>
      <c r="M1278" s="328">
        <v>4</v>
      </c>
      <c r="N1278" s="69"/>
      <c r="P1278" s="225">
        <v>30.99625</v>
      </c>
      <c r="Q1278" s="225"/>
      <c r="R1278" s="225">
        <v>21.049999999999997</v>
      </c>
      <c r="S1278" s="223"/>
      <c r="T1278" s="223">
        <v>27.268500000000007</v>
      </c>
      <c r="U1278" s="223"/>
      <c r="V1278" s="223">
        <v>13.891500000000001</v>
      </c>
      <c r="W1278" s="11"/>
      <c r="Y1278" s="225">
        <v>247.97</v>
      </c>
      <c r="Z1278" s="225">
        <v>247.97</v>
      </c>
      <c r="AB1278" s="11"/>
      <c r="AC1278" s="11"/>
      <c r="AD1278" s="11"/>
      <c r="AE1278" s="4"/>
      <c r="AF1278" s="4"/>
    </row>
    <row r="1279" spans="1:32" x14ac:dyDescent="0.2">
      <c r="A1279" s="55"/>
      <c r="B1279" s="11"/>
      <c r="C1279" s="238" t="s">
        <v>570</v>
      </c>
      <c r="D1279" s="238"/>
      <c r="E1279" s="288">
        <v>8012</v>
      </c>
      <c r="F1279" s="11"/>
      <c r="G1279" s="11"/>
      <c r="H1279" s="11"/>
      <c r="I1279" s="11"/>
      <c r="J1279" s="11"/>
      <c r="K1279" s="11"/>
      <c r="M1279" s="328">
        <v>125</v>
      </c>
      <c r="N1279" s="69"/>
      <c r="P1279" s="225">
        <v>74.095325000000003</v>
      </c>
      <c r="Q1279" s="225"/>
      <c r="R1279" s="225">
        <v>64.745000000000005</v>
      </c>
      <c r="S1279" s="223"/>
      <c r="T1279" s="223">
        <v>73.448659999999961</v>
      </c>
      <c r="U1279" s="223"/>
      <c r="V1279" s="223">
        <v>65.341499999999996</v>
      </c>
      <c r="W1279" s="11"/>
      <c r="Y1279" s="225">
        <v>29638.13</v>
      </c>
      <c r="Z1279" s="225">
        <v>30325.05000000001</v>
      </c>
      <c r="AB1279" s="11"/>
      <c r="AC1279" s="11"/>
      <c r="AD1279" s="11"/>
      <c r="AE1279" s="4"/>
      <c r="AF1279" s="4"/>
    </row>
    <row r="1280" spans="1:32" x14ac:dyDescent="0.2">
      <c r="A1280" s="55"/>
      <c r="B1280" s="11"/>
      <c r="C1280" s="238" t="s">
        <v>570</v>
      </c>
      <c r="D1280" s="238"/>
      <c r="E1280" s="288">
        <v>8028</v>
      </c>
      <c r="F1280" s="11"/>
      <c r="G1280" s="11"/>
      <c r="H1280" s="11"/>
      <c r="I1280" s="11"/>
      <c r="J1280" s="11"/>
      <c r="K1280" s="11"/>
      <c r="M1280" s="328">
        <v>1</v>
      </c>
      <c r="N1280" s="69"/>
      <c r="P1280" s="225">
        <v>27.75</v>
      </c>
      <c r="Q1280" s="225"/>
      <c r="R1280" s="225">
        <v>27.75</v>
      </c>
      <c r="S1280" s="223"/>
      <c r="T1280" s="223">
        <v>23.667000000000002</v>
      </c>
      <c r="U1280" s="223"/>
      <c r="V1280" s="223">
        <v>23.667000000000002</v>
      </c>
      <c r="W1280" s="11"/>
      <c r="Y1280" s="225">
        <v>55.5</v>
      </c>
      <c r="Z1280" s="225">
        <v>55.5</v>
      </c>
      <c r="AB1280" s="11"/>
      <c r="AC1280" s="11"/>
      <c r="AD1280" s="11"/>
      <c r="AE1280" s="4"/>
      <c r="AF1280" s="4"/>
    </row>
    <row r="1281" spans="1:32" x14ac:dyDescent="0.2">
      <c r="A1281" s="55"/>
      <c r="B1281" s="11"/>
      <c r="C1281" s="238" t="s">
        <v>570</v>
      </c>
      <c r="D1281" s="238"/>
      <c r="E1281" s="288">
        <v>8080</v>
      </c>
      <c r="F1281" s="11"/>
      <c r="G1281" s="11"/>
      <c r="H1281" s="11"/>
      <c r="I1281" s="11"/>
      <c r="J1281" s="11"/>
      <c r="K1281" s="11"/>
      <c r="M1281" s="328">
        <v>1</v>
      </c>
      <c r="N1281" s="69"/>
      <c r="P1281" s="225">
        <v>94.265000000000001</v>
      </c>
      <c r="Q1281" s="225"/>
      <c r="R1281" s="225">
        <v>94.265000000000001</v>
      </c>
      <c r="S1281" s="223"/>
      <c r="T1281" s="223">
        <v>93.638999999999996</v>
      </c>
      <c r="U1281" s="223"/>
      <c r="V1281" s="223">
        <v>93.638999999999996</v>
      </c>
      <c r="W1281" s="11"/>
      <c r="Y1281" s="225">
        <v>188.53</v>
      </c>
      <c r="Z1281" s="225">
        <v>188.53</v>
      </c>
      <c r="AB1281" s="11"/>
      <c r="AC1281" s="11"/>
      <c r="AD1281" s="11"/>
      <c r="AE1281" s="4"/>
      <c r="AF1281" s="4"/>
    </row>
    <row r="1282" spans="1:32" x14ac:dyDescent="0.2">
      <c r="A1282" s="55"/>
      <c r="B1282" s="11"/>
      <c r="C1282" s="238" t="s">
        <v>570</v>
      </c>
      <c r="D1282" s="238"/>
      <c r="E1282" s="288">
        <v>8081</v>
      </c>
      <c r="F1282" s="11"/>
      <c r="G1282" s="11"/>
      <c r="H1282" s="11"/>
      <c r="I1282" s="11"/>
      <c r="J1282" s="11"/>
      <c r="K1282" s="11"/>
      <c r="M1282" s="328">
        <v>1</v>
      </c>
      <c r="N1282" s="69"/>
      <c r="P1282" s="225">
        <v>0</v>
      </c>
      <c r="Q1282" s="225"/>
      <c r="R1282" s="225">
        <v>0</v>
      </c>
      <c r="S1282" s="223"/>
      <c r="T1282" s="223">
        <v>0</v>
      </c>
      <c r="U1282" s="223"/>
      <c r="V1282" s="223">
        <v>0</v>
      </c>
      <c r="W1282" s="11"/>
      <c r="Y1282" s="225">
        <v>0</v>
      </c>
      <c r="Z1282" s="225">
        <v>0</v>
      </c>
      <c r="AB1282" s="11"/>
      <c r="AC1282" s="11"/>
      <c r="AD1282" s="11"/>
      <c r="AE1282" s="4"/>
      <c r="AF1282" s="4"/>
    </row>
    <row r="1283" spans="1:32" x14ac:dyDescent="0.2">
      <c r="A1283" s="55"/>
      <c r="B1283" s="11"/>
      <c r="C1283" s="238" t="s">
        <v>831</v>
      </c>
      <c r="D1283" s="238"/>
      <c r="E1283" s="288">
        <v>8302</v>
      </c>
      <c r="F1283" s="11"/>
      <c r="G1283" s="11"/>
      <c r="H1283" s="11"/>
      <c r="I1283" s="11"/>
      <c r="J1283" s="11"/>
      <c r="K1283" s="11"/>
      <c r="M1283" s="328">
        <v>5</v>
      </c>
      <c r="N1283" s="69"/>
      <c r="P1283" s="225">
        <v>92.358333333333334</v>
      </c>
      <c r="Q1283" s="225"/>
      <c r="R1283" s="225">
        <v>83.955000000000013</v>
      </c>
      <c r="S1283" s="223"/>
      <c r="T1283" s="223">
        <v>90.894999999999996</v>
      </c>
      <c r="U1283" s="223"/>
      <c r="V1283" s="223">
        <v>76.146000000000001</v>
      </c>
      <c r="W1283" s="11"/>
      <c r="Y1283" s="225">
        <v>554.15</v>
      </c>
      <c r="Z1283" s="225">
        <v>554.15000000000009</v>
      </c>
      <c r="AB1283" s="11"/>
      <c r="AC1283" s="11"/>
      <c r="AD1283" s="11"/>
      <c r="AE1283" s="4"/>
      <c r="AF1283" s="4"/>
    </row>
    <row r="1284" spans="1:32" x14ac:dyDescent="0.2">
      <c r="A1284" s="55"/>
      <c r="B1284" s="11"/>
      <c r="C1284" s="238" t="s">
        <v>619</v>
      </c>
      <c r="D1284" s="238"/>
      <c r="E1284" s="288">
        <v>8302</v>
      </c>
      <c r="F1284" s="11"/>
      <c r="G1284" s="11"/>
      <c r="H1284" s="11"/>
      <c r="I1284" s="11"/>
      <c r="J1284" s="11"/>
      <c r="K1284" s="11"/>
      <c r="M1284" s="328">
        <v>181</v>
      </c>
      <c r="N1284" s="69"/>
      <c r="P1284" s="225">
        <v>55.35970501474926</v>
      </c>
      <c r="Q1284" s="225"/>
      <c r="R1284" s="225">
        <v>50.31</v>
      </c>
      <c r="S1284" s="223"/>
      <c r="T1284" s="223">
        <v>54.146920353982345</v>
      </c>
      <c r="U1284" s="223"/>
      <c r="V1284" s="223">
        <v>53.508000000000003</v>
      </c>
      <c r="W1284" s="11"/>
      <c r="Y1284" s="225">
        <v>18766.939999999999</v>
      </c>
      <c r="Z1284" s="225">
        <v>19579.170000000009</v>
      </c>
      <c r="AB1284" s="11"/>
      <c r="AC1284" s="11"/>
      <c r="AD1284" s="11"/>
      <c r="AE1284" s="4"/>
      <c r="AF1284" s="4"/>
    </row>
    <row r="1285" spans="1:32" x14ac:dyDescent="0.2">
      <c r="A1285" s="55"/>
      <c r="B1285" s="11"/>
      <c r="C1285" s="238" t="s">
        <v>832</v>
      </c>
      <c r="D1285" s="238"/>
      <c r="E1285" s="288">
        <v>8302</v>
      </c>
      <c r="F1285" s="11"/>
      <c r="G1285" s="11"/>
      <c r="H1285" s="11"/>
      <c r="I1285" s="11"/>
      <c r="J1285" s="11"/>
      <c r="K1285" s="11"/>
      <c r="M1285" s="328">
        <v>2</v>
      </c>
      <c r="N1285" s="69"/>
      <c r="P1285" s="225">
        <v>50.457500000000003</v>
      </c>
      <c r="Q1285" s="225"/>
      <c r="R1285" s="225">
        <v>49.524999999999999</v>
      </c>
      <c r="S1285" s="223"/>
      <c r="T1285" s="223">
        <v>46.819499999999991</v>
      </c>
      <c r="U1285" s="223"/>
      <c r="V1285" s="223">
        <v>46.819499999999998</v>
      </c>
      <c r="W1285" s="11"/>
      <c r="Y1285" s="225">
        <v>201.83</v>
      </c>
      <c r="Z1285" s="225">
        <v>201.82999999999998</v>
      </c>
      <c r="AB1285" s="11"/>
      <c r="AC1285" s="11"/>
      <c r="AD1285" s="11"/>
      <c r="AE1285" s="4"/>
      <c r="AF1285" s="4"/>
    </row>
    <row r="1286" spans="1:32" x14ac:dyDescent="0.2">
      <c r="A1286" s="55"/>
      <c r="B1286" s="11"/>
      <c r="C1286" s="238" t="s">
        <v>833</v>
      </c>
      <c r="D1286" s="238"/>
      <c r="E1286" s="288">
        <v>8344</v>
      </c>
      <c r="F1286" s="11"/>
      <c r="G1286" s="11"/>
      <c r="H1286" s="11"/>
      <c r="I1286" s="11"/>
      <c r="J1286" s="11"/>
      <c r="K1286" s="11"/>
      <c r="M1286" s="328">
        <v>1</v>
      </c>
      <c r="N1286" s="69"/>
      <c r="P1286" s="225">
        <v>29.704999999999998</v>
      </c>
      <c r="Q1286" s="225"/>
      <c r="R1286" s="225">
        <v>29.704999999999998</v>
      </c>
      <c r="S1286" s="223"/>
      <c r="T1286" s="223">
        <v>25.725000000000001</v>
      </c>
      <c r="U1286" s="223"/>
      <c r="V1286" s="223">
        <v>25.725000000000001</v>
      </c>
      <c r="W1286" s="11"/>
      <c r="Y1286" s="225">
        <v>59.41</v>
      </c>
      <c r="Z1286" s="225">
        <v>59.41</v>
      </c>
      <c r="AB1286" s="11"/>
      <c r="AC1286" s="11"/>
      <c r="AD1286" s="11"/>
      <c r="AE1286" s="4"/>
      <c r="AF1286" s="4"/>
    </row>
    <row r="1287" spans="1:32" x14ac:dyDescent="0.2">
      <c r="A1287" s="55"/>
      <c r="B1287" s="11"/>
      <c r="C1287" s="238" t="s">
        <v>571</v>
      </c>
      <c r="D1287" s="238"/>
      <c r="E1287" s="288">
        <v>8318</v>
      </c>
      <c r="F1287" s="11"/>
      <c r="G1287" s="11"/>
      <c r="H1287" s="11"/>
      <c r="I1287" s="11"/>
      <c r="J1287" s="11"/>
      <c r="K1287" s="11"/>
      <c r="M1287" s="328">
        <v>3</v>
      </c>
      <c r="N1287" s="69"/>
      <c r="P1287" s="225">
        <v>71.475000000000009</v>
      </c>
      <c r="Q1287" s="225"/>
      <c r="R1287" s="225">
        <v>69.98</v>
      </c>
      <c r="S1287" s="223"/>
      <c r="T1287" s="223">
        <v>69.285999999999987</v>
      </c>
      <c r="U1287" s="223"/>
      <c r="V1287" s="223">
        <v>78.203999999999994</v>
      </c>
      <c r="W1287" s="11"/>
      <c r="Y1287" s="225">
        <v>428.85</v>
      </c>
      <c r="Z1287" s="225">
        <v>428.85</v>
      </c>
      <c r="AB1287" s="11"/>
      <c r="AC1287" s="11"/>
      <c r="AD1287" s="11"/>
      <c r="AE1287" s="4"/>
      <c r="AF1287" s="4"/>
    </row>
    <row r="1288" spans="1:32" x14ac:dyDescent="0.2">
      <c r="A1288" s="55"/>
      <c r="B1288" s="11"/>
      <c r="C1288" s="238" t="s">
        <v>571</v>
      </c>
      <c r="D1288" s="238"/>
      <c r="E1288" s="288">
        <v>8343</v>
      </c>
      <c r="F1288" s="11"/>
      <c r="G1288" s="11"/>
      <c r="H1288" s="11"/>
      <c r="I1288" s="11"/>
      <c r="J1288" s="11"/>
      <c r="K1288" s="11"/>
      <c r="M1288" s="328">
        <v>47</v>
      </c>
      <c r="N1288" s="69"/>
      <c r="P1288" s="225">
        <v>53.817142857142862</v>
      </c>
      <c r="Q1288" s="225"/>
      <c r="R1288" s="225">
        <v>51.85</v>
      </c>
      <c r="S1288" s="223"/>
      <c r="T1288" s="223">
        <v>46.525500000000001</v>
      </c>
      <c r="U1288" s="223"/>
      <c r="V1288" s="223">
        <v>44.247</v>
      </c>
      <c r="W1288" s="11"/>
      <c r="Y1288" s="225">
        <v>4520.6400000000003</v>
      </c>
      <c r="Z1288" s="225">
        <v>4201.5500000000011</v>
      </c>
      <c r="AB1288" s="11"/>
      <c r="AC1288" s="11"/>
      <c r="AD1288" s="11"/>
      <c r="AE1288" s="4"/>
      <c r="AF1288" s="4"/>
    </row>
    <row r="1289" spans="1:32" x14ac:dyDescent="0.2">
      <c r="A1289" s="55"/>
      <c r="B1289" s="11"/>
      <c r="C1289" s="238" t="s">
        <v>834</v>
      </c>
      <c r="D1289" s="238"/>
      <c r="E1289" s="288">
        <v>8318</v>
      </c>
      <c r="F1289" s="11"/>
      <c r="G1289" s="11"/>
      <c r="H1289" s="11"/>
      <c r="I1289" s="11"/>
      <c r="J1289" s="11"/>
      <c r="K1289" s="11"/>
      <c r="M1289" s="328">
        <v>1</v>
      </c>
      <c r="N1289" s="69"/>
      <c r="P1289" s="225">
        <v>50.43</v>
      </c>
      <c r="Q1289" s="225"/>
      <c r="R1289" s="225">
        <v>50.43</v>
      </c>
      <c r="S1289" s="223"/>
      <c r="T1289" s="223">
        <v>47.334000000000003</v>
      </c>
      <c r="U1289" s="223"/>
      <c r="V1289" s="223">
        <v>47.334000000000003</v>
      </c>
      <c r="W1289" s="11"/>
      <c r="Y1289" s="225">
        <v>100.86</v>
      </c>
      <c r="Z1289" s="225">
        <v>100.86</v>
      </c>
      <c r="AB1289" s="11"/>
      <c r="AC1289" s="11"/>
      <c r="AD1289" s="11"/>
      <c r="AE1289" s="4"/>
      <c r="AF1289" s="4"/>
    </row>
    <row r="1290" spans="1:32" x14ac:dyDescent="0.2">
      <c r="A1290" s="55"/>
      <c r="B1290" s="11"/>
      <c r="C1290" s="238" t="s">
        <v>836</v>
      </c>
      <c r="D1290" s="238"/>
      <c r="E1290" s="288">
        <v>8223</v>
      </c>
      <c r="F1290" s="11"/>
      <c r="G1290" s="11"/>
      <c r="H1290" s="11"/>
      <c r="I1290" s="11"/>
      <c r="J1290" s="11"/>
      <c r="K1290" s="11"/>
      <c r="M1290" s="328">
        <v>2</v>
      </c>
      <c r="N1290" s="69"/>
      <c r="P1290" s="225">
        <v>22.34</v>
      </c>
      <c r="Q1290" s="225"/>
      <c r="R1290" s="225">
        <v>21.484999999999999</v>
      </c>
      <c r="S1290" s="223"/>
      <c r="T1290" s="223">
        <v>18.522000000000002</v>
      </c>
      <c r="U1290" s="223"/>
      <c r="V1290" s="223">
        <v>18.522000000000002</v>
      </c>
      <c r="W1290" s="11"/>
      <c r="Y1290" s="225">
        <v>89.36</v>
      </c>
      <c r="Z1290" s="225">
        <v>89.359999999999985</v>
      </c>
      <c r="AB1290" s="11"/>
      <c r="AC1290" s="11"/>
      <c r="AD1290" s="11"/>
      <c r="AE1290" s="4"/>
      <c r="AF1290" s="4"/>
    </row>
    <row r="1291" spans="1:32" x14ac:dyDescent="0.2">
      <c r="A1291" s="55"/>
      <c r="B1291" s="11"/>
      <c r="C1291" s="238" t="s">
        <v>836</v>
      </c>
      <c r="D1291" s="238"/>
      <c r="E1291" s="288">
        <v>8230</v>
      </c>
      <c r="F1291" s="11"/>
      <c r="G1291" s="11"/>
      <c r="H1291" s="11"/>
      <c r="I1291" s="11"/>
      <c r="J1291" s="11"/>
      <c r="K1291" s="11"/>
      <c r="M1291" s="328">
        <v>4</v>
      </c>
      <c r="N1291" s="69"/>
      <c r="P1291" s="225">
        <v>30.78</v>
      </c>
      <c r="Q1291" s="225"/>
      <c r="R1291" s="225">
        <v>27.26</v>
      </c>
      <c r="S1291" s="223"/>
      <c r="T1291" s="223">
        <v>27.096999999999998</v>
      </c>
      <c r="U1291" s="223"/>
      <c r="V1291" s="223">
        <v>30.87</v>
      </c>
      <c r="W1291" s="11"/>
      <c r="Y1291" s="225">
        <v>184.68</v>
      </c>
      <c r="Z1291" s="225">
        <v>184.68</v>
      </c>
      <c r="AB1291" s="11"/>
      <c r="AC1291" s="11"/>
      <c r="AD1291" s="11"/>
      <c r="AE1291" s="4"/>
      <c r="AF1291" s="4"/>
    </row>
    <row r="1292" spans="1:32" x14ac:dyDescent="0.2">
      <c r="A1292" s="55"/>
      <c r="B1292" s="11"/>
      <c r="C1292" s="238" t="s">
        <v>836</v>
      </c>
      <c r="D1292" s="238"/>
      <c r="E1292" s="288">
        <v>8270</v>
      </c>
      <c r="F1292" s="11"/>
      <c r="G1292" s="11"/>
      <c r="H1292" s="11"/>
      <c r="I1292" s="11"/>
      <c r="J1292" s="11"/>
      <c r="K1292" s="11"/>
      <c r="M1292" s="328">
        <v>2</v>
      </c>
      <c r="N1292" s="69"/>
      <c r="P1292" s="225">
        <v>16.9025</v>
      </c>
      <c r="Q1292" s="225"/>
      <c r="R1292" s="225">
        <v>15.975000000000001</v>
      </c>
      <c r="S1292" s="223"/>
      <c r="T1292" s="223">
        <v>12.347999999999999</v>
      </c>
      <c r="U1292" s="223"/>
      <c r="V1292" s="223">
        <v>12.347999999999999</v>
      </c>
      <c r="W1292" s="11"/>
      <c r="Y1292" s="225">
        <v>67.61</v>
      </c>
      <c r="Z1292" s="225">
        <v>67.61</v>
      </c>
      <c r="AB1292" s="11"/>
      <c r="AC1292" s="11"/>
      <c r="AD1292" s="11"/>
      <c r="AE1292" s="4"/>
      <c r="AF1292" s="4"/>
    </row>
    <row r="1293" spans="1:32" x14ac:dyDescent="0.2">
      <c r="A1293" s="55"/>
      <c r="B1293" s="11"/>
      <c r="C1293" s="238" t="s">
        <v>572</v>
      </c>
      <c r="D1293" s="238"/>
      <c r="E1293" s="288">
        <v>8223</v>
      </c>
      <c r="F1293" s="11"/>
      <c r="G1293" s="11"/>
      <c r="H1293" s="11"/>
      <c r="I1293" s="11"/>
      <c r="J1293" s="11"/>
      <c r="K1293" s="11"/>
      <c r="M1293" s="328">
        <v>196</v>
      </c>
      <c r="N1293" s="69"/>
      <c r="P1293" s="225">
        <v>49.733437499999994</v>
      </c>
      <c r="Q1293" s="225"/>
      <c r="R1293" s="225">
        <v>39.64</v>
      </c>
      <c r="S1293" s="223"/>
      <c r="T1293" s="223">
        <v>42.756357954545479</v>
      </c>
      <c r="U1293" s="223"/>
      <c r="V1293" s="223">
        <v>34.985999999999997</v>
      </c>
      <c r="W1293" s="11"/>
      <c r="Y1293" s="225">
        <v>17506.169999999998</v>
      </c>
      <c r="Z1293" s="225">
        <v>16126.639999999998</v>
      </c>
      <c r="AB1293" s="11"/>
      <c r="AC1293" s="11"/>
      <c r="AD1293" s="11"/>
      <c r="AE1293" s="4"/>
      <c r="AF1293" s="4"/>
    </row>
    <row r="1294" spans="1:32" x14ac:dyDescent="0.2">
      <c r="A1294" s="55"/>
      <c r="B1294" s="11"/>
      <c r="C1294" s="238" t="s">
        <v>572</v>
      </c>
      <c r="D1294" s="238"/>
      <c r="E1294" s="288">
        <v>8230</v>
      </c>
      <c r="F1294" s="11"/>
      <c r="G1294" s="11"/>
      <c r="H1294" s="11"/>
      <c r="I1294" s="11"/>
      <c r="J1294" s="11"/>
      <c r="K1294" s="11"/>
      <c r="M1294" s="328">
        <v>1</v>
      </c>
      <c r="N1294" s="69"/>
      <c r="P1294" s="225">
        <v>0</v>
      </c>
      <c r="Q1294" s="225"/>
      <c r="R1294" s="225">
        <v>0</v>
      </c>
      <c r="S1294" s="223"/>
      <c r="T1294" s="223">
        <v>0</v>
      </c>
      <c r="U1294" s="223"/>
      <c r="V1294" s="223">
        <v>0</v>
      </c>
      <c r="W1294" s="11"/>
      <c r="Y1294" s="225">
        <v>0</v>
      </c>
      <c r="Z1294" s="225">
        <v>0</v>
      </c>
      <c r="AB1294" s="11"/>
      <c r="AC1294" s="11"/>
      <c r="AD1294" s="11"/>
      <c r="AE1294" s="4"/>
      <c r="AF1294" s="4"/>
    </row>
    <row r="1295" spans="1:32" x14ac:dyDescent="0.2">
      <c r="A1295" s="55"/>
      <c r="B1295" s="11"/>
      <c r="C1295" s="238" t="s">
        <v>572</v>
      </c>
      <c r="D1295" s="238"/>
      <c r="E1295" s="288">
        <v>8250</v>
      </c>
      <c r="F1295" s="11"/>
      <c r="G1295" s="11"/>
      <c r="H1295" s="11"/>
      <c r="I1295" s="11"/>
      <c r="J1295" s="11"/>
      <c r="K1295" s="11"/>
      <c r="M1295" s="328">
        <v>7</v>
      </c>
      <c r="N1295" s="69"/>
      <c r="P1295" s="225">
        <v>45.185000000000002</v>
      </c>
      <c r="Q1295" s="225"/>
      <c r="R1295" s="225">
        <v>45.445</v>
      </c>
      <c r="S1295" s="223"/>
      <c r="T1295" s="223">
        <v>42.189</v>
      </c>
      <c r="U1295" s="223"/>
      <c r="V1295" s="223">
        <v>38.073</v>
      </c>
      <c r="W1295" s="11"/>
      <c r="Y1295" s="225">
        <v>271.11</v>
      </c>
      <c r="Z1295" s="225">
        <v>271.11</v>
      </c>
      <c r="AB1295" s="11"/>
      <c r="AC1295" s="11"/>
      <c r="AD1295" s="11"/>
      <c r="AE1295" s="4"/>
      <c r="AF1295" s="4"/>
    </row>
    <row r="1296" spans="1:32" x14ac:dyDescent="0.2">
      <c r="A1296" s="55"/>
      <c r="B1296" s="11"/>
      <c r="C1296" s="238" t="s">
        <v>572</v>
      </c>
      <c r="D1296" s="238"/>
      <c r="E1296" s="288">
        <v>8270</v>
      </c>
      <c r="F1296" s="11"/>
      <c r="G1296" s="11"/>
      <c r="H1296" s="11"/>
      <c r="I1296" s="11"/>
      <c r="J1296" s="11"/>
      <c r="K1296" s="11"/>
      <c r="M1296" s="328">
        <v>106</v>
      </c>
      <c r="N1296" s="69"/>
      <c r="P1296" s="225">
        <v>46.001407407407406</v>
      </c>
      <c r="Q1296" s="225"/>
      <c r="R1296" s="225">
        <v>42.06</v>
      </c>
      <c r="S1296" s="223"/>
      <c r="T1296" s="223">
        <v>42.410044444444402</v>
      </c>
      <c r="U1296" s="223"/>
      <c r="V1296" s="223">
        <v>34.985999999999997</v>
      </c>
      <c r="W1296" s="11"/>
      <c r="Y1296" s="225">
        <v>6210.19</v>
      </c>
      <c r="Z1296" s="225">
        <v>6225.9299999999994</v>
      </c>
      <c r="AB1296" s="11"/>
      <c r="AC1296" s="11"/>
      <c r="AD1296" s="11"/>
      <c r="AE1296" s="4"/>
      <c r="AF1296" s="4"/>
    </row>
    <row r="1297" spans="1:32" x14ac:dyDescent="0.2">
      <c r="A1297" s="55"/>
      <c r="B1297" s="11"/>
      <c r="C1297" s="238" t="s">
        <v>574</v>
      </c>
      <c r="D1297" s="238"/>
      <c r="E1297" s="288">
        <v>8046</v>
      </c>
      <c r="F1297" s="11"/>
      <c r="G1297" s="11"/>
      <c r="H1297" s="11"/>
      <c r="I1297" s="11"/>
      <c r="J1297" s="11"/>
      <c r="K1297" s="11"/>
      <c r="M1297" s="328">
        <v>2</v>
      </c>
      <c r="N1297" s="69"/>
      <c r="P1297" s="225">
        <v>10.7675</v>
      </c>
      <c r="Q1297" s="225"/>
      <c r="R1297" s="225">
        <v>9.9250000000000007</v>
      </c>
      <c r="S1297" s="223"/>
      <c r="T1297" s="223">
        <v>6.1740000000000004</v>
      </c>
      <c r="U1297" s="223"/>
      <c r="V1297" s="223">
        <v>6.1740000000000004</v>
      </c>
      <c r="W1297" s="11"/>
      <c r="Y1297" s="225">
        <v>43.07</v>
      </c>
      <c r="Z1297" s="225">
        <v>43.07</v>
      </c>
      <c r="AB1297" s="11"/>
      <c r="AC1297" s="11"/>
      <c r="AD1297" s="11"/>
      <c r="AE1297" s="4"/>
      <c r="AF1297" s="4"/>
    </row>
    <row r="1298" spans="1:32" x14ac:dyDescent="0.2">
      <c r="A1298" s="55"/>
      <c r="B1298" s="11"/>
      <c r="C1298" s="238" t="s">
        <v>574</v>
      </c>
      <c r="D1298" s="238"/>
      <c r="E1298" s="288">
        <v>8401</v>
      </c>
      <c r="F1298" s="11"/>
      <c r="G1298" s="11"/>
      <c r="H1298" s="11"/>
      <c r="I1298" s="11"/>
      <c r="J1298" s="11"/>
      <c r="K1298" s="11"/>
      <c r="M1298" s="328">
        <v>7</v>
      </c>
      <c r="N1298" s="69"/>
      <c r="P1298" s="225">
        <v>29.598888888888887</v>
      </c>
      <c r="Q1298" s="225"/>
      <c r="R1298" s="225">
        <v>26.96</v>
      </c>
      <c r="S1298" s="223"/>
      <c r="T1298" s="223">
        <v>25.610666666666667</v>
      </c>
      <c r="U1298" s="223"/>
      <c r="V1298" s="223">
        <v>23.667000000000002</v>
      </c>
      <c r="W1298" s="11"/>
      <c r="Y1298" s="225">
        <v>532.78</v>
      </c>
      <c r="Z1298" s="225">
        <v>532.78</v>
      </c>
      <c r="AB1298" s="11"/>
      <c r="AC1298" s="11"/>
      <c r="AD1298" s="11"/>
      <c r="AE1298" s="4"/>
      <c r="AF1298" s="4"/>
    </row>
    <row r="1299" spans="1:32" x14ac:dyDescent="0.2">
      <c r="A1299" s="55"/>
      <c r="B1299" s="11"/>
      <c r="C1299" s="238" t="s">
        <v>574</v>
      </c>
      <c r="D1299" s="238"/>
      <c r="E1299" s="288">
        <v>8406</v>
      </c>
      <c r="F1299" s="11"/>
      <c r="G1299" s="11"/>
      <c r="H1299" s="11"/>
      <c r="I1299" s="11"/>
      <c r="J1299" s="11"/>
      <c r="K1299" s="11"/>
      <c r="M1299" s="328">
        <v>4711</v>
      </c>
      <c r="N1299" s="69"/>
      <c r="P1299" s="225">
        <v>20.733781071578246</v>
      </c>
      <c r="Q1299" s="225"/>
      <c r="R1299" s="225">
        <v>19.298846153846149</v>
      </c>
      <c r="S1299" s="223"/>
      <c r="T1299" s="223">
        <v>14.695899057851513</v>
      </c>
      <c r="U1299" s="223"/>
      <c r="V1299" s="223">
        <v>14.089384615384613</v>
      </c>
      <c r="W1299" s="11"/>
      <c r="Y1299" s="225">
        <v>291432.48000000004</v>
      </c>
      <c r="Z1299" s="225">
        <v>255418.79999999804</v>
      </c>
      <c r="AB1299" s="11"/>
      <c r="AC1299" s="11"/>
      <c r="AD1299" s="11"/>
      <c r="AE1299" s="4"/>
      <c r="AF1299" s="4"/>
    </row>
    <row r="1300" spans="1:32" x14ac:dyDescent="0.2">
      <c r="A1300" s="55"/>
      <c r="B1300" s="11"/>
      <c r="C1300" s="238" t="s">
        <v>837</v>
      </c>
      <c r="D1300" s="238"/>
      <c r="E1300" s="288">
        <v>8406</v>
      </c>
      <c r="F1300" s="11"/>
      <c r="G1300" s="11"/>
      <c r="H1300" s="11"/>
      <c r="I1300" s="11"/>
      <c r="J1300" s="11"/>
      <c r="K1300" s="11"/>
      <c r="M1300" s="328">
        <v>1</v>
      </c>
      <c r="N1300" s="69"/>
      <c r="P1300" s="225">
        <v>14.69</v>
      </c>
      <c r="Q1300" s="225"/>
      <c r="R1300" s="225">
        <v>14.69</v>
      </c>
      <c r="S1300" s="223"/>
      <c r="T1300" s="223">
        <v>10.29</v>
      </c>
      <c r="U1300" s="223"/>
      <c r="V1300" s="223">
        <v>10.29</v>
      </c>
      <c r="W1300" s="11"/>
      <c r="Y1300" s="225">
        <v>29.38</v>
      </c>
      <c r="Z1300" s="225">
        <v>29.38</v>
      </c>
      <c r="AB1300" s="11"/>
      <c r="AC1300" s="11"/>
      <c r="AD1300" s="11"/>
      <c r="AE1300" s="4"/>
      <c r="AF1300" s="4"/>
    </row>
    <row r="1301" spans="1:32" x14ac:dyDescent="0.2">
      <c r="A1301" s="55"/>
      <c r="B1301" s="11"/>
      <c r="C1301" s="238" t="s">
        <v>573</v>
      </c>
      <c r="D1301" s="238"/>
      <c r="E1301" s="288">
        <v>8406</v>
      </c>
      <c r="F1301" s="11"/>
      <c r="G1301" s="11"/>
      <c r="H1301" s="11"/>
      <c r="I1301" s="11"/>
      <c r="J1301" s="11"/>
      <c r="K1301" s="11"/>
      <c r="M1301" s="328">
        <v>458</v>
      </c>
      <c r="N1301" s="69"/>
      <c r="P1301" s="225">
        <v>32.634176755447946</v>
      </c>
      <c r="Q1301" s="225"/>
      <c r="R1301" s="225">
        <v>22.240000000000002</v>
      </c>
      <c r="S1301" s="223"/>
      <c r="T1301" s="223">
        <v>22.47109443099281</v>
      </c>
      <c r="U1301" s="223"/>
      <c r="V1301" s="223">
        <v>18.521999999999998</v>
      </c>
      <c r="W1301" s="11"/>
      <c r="Y1301" s="225">
        <v>26955.83</v>
      </c>
      <c r="Z1301" s="225">
        <v>21980.909999999989</v>
      </c>
      <c r="AB1301" s="11"/>
      <c r="AC1301" s="11"/>
      <c r="AD1301" s="11"/>
      <c r="AE1301" s="4"/>
      <c r="AF1301" s="4"/>
    </row>
    <row r="1302" spans="1:32" x14ac:dyDescent="0.2">
      <c r="A1302" s="55"/>
      <c r="B1302" s="11"/>
      <c r="C1302" s="238" t="s">
        <v>838</v>
      </c>
      <c r="D1302" s="238"/>
      <c r="E1302" s="288">
        <v>8406</v>
      </c>
      <c r="F1302" s="11"/>
      <c r="G1302" s="11"/>
      <c r="H1302" s="11"/>
      <c r="I1302" s="11"/>
      <c r="J1302" s="11"/>
      <c r="K1302" s="11"/>
      <c r="M1302" s="328">
        <v>1</v>
      </c>
      <c r="N1302" s="69"/>
      <c r="P1302" s="225">
        <v>7.84</v>
      </c>
      <c r="Q1302" s="225"/>
      <c r="R1302" s="225">
        <v>7.84</v>
      </c>
      <c r="S1302" s="223"/>
      <c r="T1302" s="223">
        <v>3.0870000000000002</v>
      </c>
      <c r="U1302" s="223"/>
      <c r="V1302" s="223">
        <v>3.0870000000000002</v>
      </c>
      <c r="W1302" s="11"/>
      <c r="Y1302" s="225">
        <v>15.68</v>
      </c>
      <c r="Z1302" s="225">
        <v>15.68</v>
      </c>
      <c r="AB1302" s="11"/>
      <c r="AC1302" s="11"/>
      <c r="AD1302" s="11"/>
      <c r="AE1302" s="4"/>
      <c r="AF1302" s="4"/>
    </row>
    <row r="1303" spans="1:32" x14ac:dyDescent="0.2">
      <c r="A1303" s="55"/>
      <c r="B1303" s="11"/>
      <c r="C1303" s="238" t="s">
        <v>839</v>
      </c>
      <c r="D1303" s="238"/>
      <c r="E1303" s="288">
        <v>8360</v>
      </c>
      <c r="F1303" s="11"/>
      <c r="G1303" s="11"/>
      <c r="H1303" s="11"/>
      <c r="I1303" s="11"/>
      <c r="J1303" s="11"/>
      <c r="K1303" s="11"/>
      <c r="M1303" s="328">
        <v>1</v>
      </c>
      <c r="N1303" s="69"/>
      <c r="P1303" s="225">
        <v>20.274999999999999</v>
      </c>
      <c r="Q1303" s="225"/>
      <c r="R1303" s="225">
        <v>20.274999999999999</v>
      </c>
      <c r="S1303" s="223"/>
      <c r="T1303" s="223">
        <v>15.435</v>
      </c>
      <c r="U1303" s="223"/>
      <c r="V1303" s="223">
        <v>15.435</v>
      </c>
      <c r="W1303" s="11"/>
      <c r="Y1303" s="225">
        <v>40.549999999999997</v>
      </c>
      <c r="Z1303" s="225">
        <v>40.550000000000004</v>
      </c>
      <c r="AB1303" s="11"/>
      <c r="AC1303" s="11"/>
      <c r="AD1303" s="11"/>
      <c r="AE1303" s="4"/>
      <c r="AF1303" s="4"/>
    </row>
    <row r="1304" spans="1:32" x14ac:dyDescent="0.2">
      <c r="A1304" s="55"/>
      <c r="B1304" s="11"/>
      <c r="C1304" s="238" t="s">
        <v>575</v>
      </c>
      <c r="D1304" s="238"/>
      <c r="E1304" s="288">
        <v>8051</v>
      </c>
      <c r="F1304" s="11"/>
      <c r="G1304" s="11"/>
      <c r="H1304" s="11"/>
      <c r="I1304" s="11"/>
      <c r="J1304" s="11"/>
      <c r="K1304" s="11"/>
      <c r="M1304" s="328">
        <v>1</v>
      </c>
      <c r="N1304" s="69"/>
      <c r="P1304" s="225">
        <v>36.034999999999997</v>
      </c>
      <c r="Q1304" s="225"/>
      <c r="R1304" s="225">
        <v>36.034999999999997</v>
      </c>
      <c r="S1304" s="223"/>
      <c r="T1304" s="223">
        <v>32.927999999999997</v>
      </c>
      <c r="U1304" s="223"/>
      <c r="V1304" s="223">
        <v>32.927999999999997</v>
      </c>
      <c r="W1304" s="11"/>
      <c r="Y1304" s="225">
        <v>72.069999999999993</v>
      </c>
      <c r="Z1304" s="225">
        <v>72.069999999999993</v>
      </c>
      <c r="AB1304" s="11"/>
      <c r="AC1304" s="11"/>
      <c r="AD1304" s="11"/>
      <c r="AE1304" s="4"/>
      <c r="AF1304" s="4"/>
    </row>
    <row r="1305" spans="1:32" x14ac:dyDescent="0.2">
      <c r="A1305" s="55"/>
      <c r="B1305" s="11"/>
      <c r="C1305" s="238" t="s">
        <v>575</v>
      </c>
      <c r="D1305" s="238"/>
      <c r="E1305" s="288">
        <v>8204</v>
      </c>
      <c r="F1305" s="11"/>
      <c r="G1305" s="11"/>
      <c r="H1305" s="11"/>
      <c r="I1305" s="11"/>
      <c r="J1305" s="11"/>
      <c r="K1305" s="11"/>
      <c r="M1305" s="328">
        <v>2</v>
      </c>
      <c r="N1305" s="69"/>
      <c r="P1305" s="225">
        <v>16.817499999999999</v>
      </c>
      <c r="Q1305" s="225"/>
      <c r="R1305" s="225">
        <v>15.96</v>
      </c>
      <c r="S1305" s="223"/>
      <c r="T1305" s="223">
        <v>12.347999999999999</v>
      </c>
      <c r="U1305" s="223"/>
      <c r="V1305" s="223">
        <v>12.347999999999999</v>
      </c>
      <c r="W1305" s="11"/>
      <c r="Y1305" s="225">
        <v>67.27</v>
      </c>
      <c r="Z1305" s="225">
        <v>67.27000000000001</v>
      </c>
      <c r="AB1305" s="11"/>
      <c r="AC1305" s="11"/>
      <c r="AD1305" s="11"/>
      <c r="AE1305" s="4"/>
      <c r="AF1305" s="4"/>
    </row>
    <row r="1306" spans="1:32" x14ac:dyDescent="0.2">
      <c r="A1306" s="55"/>
      <c r="B1306" s="11"/>
      <c r="C1306" s="238" t="s">
        <v>575</v>
      </c>
      <c r="D1306" s="238"/>
      <c r="E1306" s="288">
        <v>8215</v>
      </c>
      <c r="F1306" s="11"/>
      <c r="G1306" s="11"/>
      <c r="H1306" s="11"/>
      <c r="I1306" s="11"/>
      <c r="J1306" s="11"/>
      <c r="K1306" s="11"/>
      <c r="M1306" s="328">
        <v>1</v>
      </c>
      <c r="N1306" s="69"/>
      <c r="P1306" s="225">
        <v>9.8000000000000007</v>
      </c>
      <c r="Q1306" s="225"/>
      <c r="R1306" s="225">
        <v>9.8000000000000007</v>
      </c>
      <c r="S1306" s="223"/>
      <c r="T1306" s="223">
        <v>0</v>
      </c>
      <c r="U1306" s="223"/>
      <c r="V1306" s="223">
        <v>0</v>
      </c>
      <c r="W1306" s="11"/>
      <c r="Y1306" s="225">
        <v>9.8000000000000007</v>
      </c>
      <c r="Z1306" s="225">
        <v>9.8000000000000007</v>
      </c>
      <c r="AB1306" s="11"/>
      <c r="AC1306" s="11"/>
      <c r="AD1306" s="11"/>
      <c r="AE1306" s="4"/>
      <c r="AF1306" s="4"/>
    </row>
    <row r="1307" spans="1:32" x14ac:dyDescent="0.2">
      <c r="A1307" s="55"/>
      <c r="B1307" s="11"/>
      <c r="C1307" s="238" t="s">
        <v>575</v>
      </c>
      <c r="D1307" s="238"/>
      <c r="E1307" s="288">
        <v>8251</v>
      </c>
      <c r="F1307" s="11"/>
      <c r="G1307" s="11"/>
      <c r="H1307" s="11"/>
      <c r="I1307" s="11"/>
      <c r="J1307" s="11"/>
      <c r="K1307" s="11"/>
      <c r="M1307" s="328">
        <v>2951</v>
      </c>
      <c r="N1307" s="69"/>
      <c r="P1307" s="225">
        <v>22.134076128330616</v>
      </c>
      <c r="Q1307" s="225"/>
      <c r="R1307" s="225">
        <v>20.296666666666667</v>
      </c>
      <c r="S1307" s="223"/>
      <c r="T1307" s="223">
        <v>16.066761392060958</v>
      </c>
      <c r="U1307" s="223"/>
      <c r="V1307" s="223">
        <v>14.749000000000001</v>
      </c>
      <c r="W1307" s="11"/>
      <c r="Y1307" s="225">
        <v>155052.5</v>
      </c>
      <c r="Z1307" s="225">
        <v>150173.83000000019</v>
      </c>
      <c r="AB1307" s="11"/>
      <c r="AC1307" s="11"/>
      <c r="AD1307" s="11"/>
      <c r="AE1307" s="4"/>
      <c r="AF1307" s="4"/>
    </row>
    <row r="1308" spans="1:32" x14ac:dyDescent="0.2">
      <c r="A1308" s="55"/>
      <c r="B1308" s="11"/>
      <c r="C1308" s="238" t="s">
        <v>575</v>
      </c>
      <c r="D1308" s="238"/>
      <c r="E1308" s="288">
        <v>8252</v>
      </c>
      <c r="F1308" s="11"/>
      <c r="G1308" s="11"/>
      <c r="H1308" s="11"/>
      <c r="I1308" s="11"/>
      <c r="J1308" s="11"/>
      <c r="K1308" s="11"/>
      <c r="M1308" s="328">
        <v>1</v>
      </c>
      <c r="N1308" s="69"/>
      <c r="P1308" s="225">
        <v>45.5</v>
      </c>
      <c r="Q1308" s="225"/>
      <c r="R1308" s="225">
        <v>45.5</v>
      </c>
      <c r="S1308" s="223"/>
      <c r="T1308" s="223">
        <v>23.667000000000002</v>
      </c>
      <c r="U1308" s="223"/>
      <c r="V1308" s="223">
        <v>23.667000000000002</v>
      </c>
      <c r="W1308" s="11"/>
      <c r="Y1308" s="225">
        <v>91</v>
      </c>
      <c r="Z1308" s="225">
        <v>54.8</v>
      </c>
      <c r="AB1308" s="11"/>
      <c r="AC1308" s="11"/>
      <c r="AD1308" s="11"/>
      <c r="AE1308" s="4"/>
      <c r="AF1308" s="4"/>
    </row>
    <row r="1309" spans="1:32" x14ac:dyDescent="0.2">
      <c r="A1309" s="55"/>
      <c r="B1309" s="11"/>
      <c r="C1309" s="238" t="s">
        <v>575</v>
      </c>
      <c r="D1309" s="238"/>
      <c r="E1309" s="288">
        <v>8256</v>
      </c>
      <c r="F1309" s="11"/>
      <c r="G1309" s="11"/>
      <c r="H1309" s="11"/>
      <c r="I1309" s="11"/>
      <c r="J1309" s="11"/>
      <c r="K1309" s="11"/>
      <c r="M1309" s="328">
        <v>1</v>
      </c>
      <c r="N1309" s="69"/>
      <c r="P1309" s="225">
        <v>6.8650000000000002</v>
      </c>
      <c r="Q1309" s="225"/>
      <c r="R1309" s="225">
        <v>6.8649999999999993</v>
      </c>
      <c r="S1309" s="223"/>
      <c r="T1309" s="223">
        <v>2.0579999999999998</v>
      </c>
      <c r="U1309" s="223"/>
      <c r="V1309" s="223">
        <v>2.0579999999999998</v>
      </c>
      <c r="W1309" s="11"/>
      <c r="Y1309" s="225">
        <v>13.73</v>
      </c>
      <c r="Z1309" s="225">
        <v>13.73</v>
      </c>
      <c r="AB1309" s="11"/>
      <c r="AC1309" s="11"/>
      <c r="AD1309" s="11"/>
      <c r="AE1309" s="4"/>
      <c r="AF1309" s="4"/>
    </row>
    <row r="1310" spans="1:32" x14ac:dyDescent="0.2">
      <c r="A1310" s="55"/>
      <c r="B1310" s="11"/>
      <c r="C1310" s="238" t="s">
        <v>575</v>
      </c>
      <c r="D1310" s="238"/>
      <c r="E1310" s="288">
        <v>8521</v>
      </c>
      <c r="F1310" s="11"/>
      <c r="G1310" s="11"/>
      <c r="H1310" s="11"/>
      <c r="I1310" s="11"/>
      <c r="J1310" s="11"/>
      <c r="K1310" s="11"/>
      <c r="M1310" s="328">
        <v>3</v>
      </c>
      <c r="N1310" s="69"/>
      <c r="P1310" s="225">
        <v>20.605</v>
      </c>
      <c r="Q1310" s="225"/>
      <c r="R1310" s="225">
        <v>18.75</v>
      </c>
      <c r="S1310" s="223"/>
      <c r="T1310" s="223">
        <v>16.463999999999999</v>
      </c>
      <c r="U1310" s="223"/>
      <c r="V1310" s="223">
        <v>14.406000000000001</v>
      </c>
      <c r="W1310" s="11"/>
      <c r="Y1310" s="225">
        <v>123.63</v>
      </c>
      <c r="Z1310" s="225">
        <v>123.63000000000001</v>
      </c>
      <c r="AB1310" s="11"/>
      <c r="AC1310" s="11"/>
      <c r="AD1310" s="11"/>
      <c r="AE1310" s="4"/>
      <c r="AF1310" s="4"/>
    </row>
    <row r="1311" spans="1:32" x14ac:dyDescent="0.2">
      <c r="A1311" s="55"/>
      <c r="B1311" s="11"/>
      <c r="C1311" s="238" t="s">
        <v>576</v>
      </c>
      <c r="D1311" s="238"/>
      <c r="E1311" s="288">
        <v>8088</v>
      </c>
      <c r="F1311" s="11"/>
      <c r="G1311" s="11"/>
      <c r="H1311" s="11"/>
      <c r="I1311" s="11"/>
      <c r="J1311" s="11"/>
      <c r="K1311" s="11"/>
      <c r="M1311" s="328">
        <v>2040</v>
      </c>
      <c r="N1311" s="69"/>
      <c r="P1311" s="225">
        <v>50.202374463790058</v>
      </c>
      <c r="Q1311" s="225"/>
      <c r="R1311" s="225">
        <v>43</v>
      </c>
      <c r="S1311" s="223"/>
      <c r="T1311" s="223">
        <v>45.985790562705084</v>
      </c>
      <c r="U1311" s="223"/>
      <c r="V1311" s="223">
        <v>42.189</v>
      </c>
      <c r="W1311" s="11"/>
      <c r="Y1311" s="225">
        <v>198952.01</v>
      </c>
      <c r="Z1311" s="225">
        <v>195038.65999999974</v>
      </c>
      <c r="AB1311" s="11"/>
      <c r="AC1311" s="11"/>
      <c r="AD1311" s="11"/>
      <c r="AE1311" s="4"/>
      <c r="AF1311" s="4"/>
    </row>
    <row r="1312" spans="1:32" x14ac:dyDescent="0.2">
      <c r="A1312" s="55"/>
      <c r="B1312" s="11"/>
      <c r="C1312" s="238" t="s">
        <v>650</v>
      </c>
      <c r="D1312" s="238"/>
      <c r="E1312" s="288">
        <v>8360</v>
      </c>
      <c r="F1312" s="11"/>
      <c r="G1312" s="11"/>
      <c r="H1312" s="11"/>
      <c r="I1312" s="11"/>
      <c r="J1312" s="11"/>
      <c r="K1312" s="11"/>
      <c r="M1312" s="328">
        <v>3</v>
      </c>
      <c r="N1312" s="69"/>
      <c r="P1312" s="225">
        <v>24.265000000000001</v>
      </c>
      <c r="Q1312" s="225"/>
      <c r="R1312" s="225">
        <v>24.265000000000001</v>
      </c>
      <c r="S1312" s="223"/>
      <c r="T1312" s="223">
        <v>18.521999999999998</v>
      </c>
      <c r="U1312" s="223"/>
      <c r="V1312" s="223">
        <v>18.521999999999998</v>
      </c>
      <c r="W1312" s="11"/>
      <c r="Y1312" s="225">
        <v>48.53</v>
      </c>
      <c r="Z1312" s="225">
        <v>48.53</v>
      </c>
      <c r="AB1312" s="11"/>
      <c r="AC1312" s="11"/>
      <c r="AD1312" s="11"/>
      <c r="AE1312" s="4"/>
      <c r="AF1312" s="4"/>
    </row>
    <row r="1313" spans="1:32" x14ac:dyDescent="0.2">
      <c r="A1313" s="55"/>
      <c r="B1313" s="11"/>
      <c r="C1313" s="238" t="s">
        <v>840</v>
      </c>
      <c r="D1313" s="238"/>
      <c r="E1313" s="288">
        <v>8360</v>
      </c>
      <c r="F1313" s="11"/>
      <c r="G1313" s="11"/>
      <c r="H1313" s="11"/>
      <c r="I1313" s="11"/>
      <c r="J1313" s="11"/>
      <c r="K1313" s="11"/>
      <c r="M1313" s="328">
        <v>1</v>
      </c>
      <c r="N1313" s="69"/>
      <c r="P1313" s="225">
        <v>29.88</v>
      </c>
      <c r="Q1313" s="225"/>
      <c r="R1313" s="225">
        <v>29.880000000000003</v>
      </c>
      <c r="S1313" s="223"/>
      <c r="T1313" s="223">
        <v>25.725000000000001</v>
      </c>
      <c r="U1313" s="223"/>
      <c r="V1313" s="223">
        <v>25.725000000000001</v>
      </c>
      <c r="W1313" s="11"/>
      <c r="Y1313" s="225">
        <v>59.76</v>
      </c>
      <c r="Z1313" s="225">
        <v>59.760000000000005</v>
      </c>
      <c r="AB1313" s="11"/>
      <c r="AC1313" s="11"/>
      <c r="AD1313" s="11"/>
      <c r="AE1313" s="4"/>
      <c r="AF1313" s="4"/>
    </row>
    <row r="1314" spans="1:32" x14ac:dyDescent="0.2">
      <c r="A1314" s="55"/>
      <c r="B1314" s="11"/>
      <c r="C1314" s="238" t="s">
        <v>621</v>
      </c>
      <c r="D1314" s="238"/>
      <c r="E1314" s="288">
        <v>8036</v>
      </c>
      <c r="F1314" s="11"/>
      <c r="G1314" s="11"/>
      <c r="H1314" s="11"/>
      <c r="I1314" s="11"/>
      <c r="J1314" s="11"/>
      <c r="K1314" s="11"/>
      <c r="M1314" s="328">
        <v>1</v>
      </c>
      <c r="N1314" s="69"/>
      <c r="P1314" s="225">
        <v>37.185000000000002</v>
      </c>
      <c r="Q1314" s="225"/>
      <c r="R1314" s="225">
        <v>37.185000000000002</v>
      </c>
      <c r="S1314" s="223"/>
      <c r="T1314" s="223">
        <v>33.957000000000001</v>
      </c>
      <c r="U1314" s="223"/>
      <c r="V1314" s="223">
        <v>33.957000000000001</v>
      </c>
      <c r="W1314" s="11"/>
      <c r="Y1314" s="225">
        <v>74.37</v>
      </c>
      <c r="Z1314" s="225">
        <v>74.37</v>
      </c>
      <c r="AB1314" s="11"/>
      <c r="AC1314" s="11"/>
      <c r="AD1314" s="11"/>
      <c r="AE1314" s="4"/>
      <c r="AF1314" s="4"/>
    </row>
    <row r="1315" spans="1:32" x14ac:dyDescent="0.2">
      <c r="A1315" s="55"/>
      <c r="B1315" s="11"/>
      <c r="C1315" s="238" t="s">
        <v>621</v>
      </c>
      <c r="D1315" s="238"/>
      <c r="E1315" s="288">
        <v>8310</v>
      </c>
      <c r="F1315" s="11"/>
      <c r="G1315" s="11"/>
      <c r="H1315" s="11"/>
      <c r="I1315" s="11"/>
      <c r="J1315" s="11"/>
      <c r="K1315" s="11"/>
      <c r="M1315" s="328">
        <v>2</v>
      </c>
      <c r="N1315" s="69"/>
      <c r="P1315" s="225">
        <v>0</v>
      </c>
      <c r="Q1315" s="225"/>
      <c r="R1315" s="225">
        <v>0</v>
      </c>
      <c r="S1315" s="223"/>
      <c r="T1315" s="223">
        <v>0</v>
      </c>
      <c r="U1315" s="223"/>
      <c r="V1315" s="223">
        <v>0</v>
      </c>
      <c r="W1315" s="11"/>
      <c r="Y1315" s="225">
        <v>0</v>
      </c>
      <c r="Z1315" s="225">
        <v>0</v>
      </c>
      <c r="AB1315" s="11"/>
      <c r="AC1315" s="11"/>
      <c r="AD1315" s="11"/>
      <c r="AE1315" s="4"/>
      <c r="AF1315" s="4"/>
    </row>
    <row r="1316" spans="1:32" x14ac:dyDescent="0.2">
      <c r="A1316" s="55"/>
      <c r="B1316" s="11"/>
      <c r="C1316" s="238" t="s">
        <v>621</v>
      </c>
      <c r="D1316" s="238"/>
      <c r="E1316" s="288">
        <v>8322</v>
      </c>
      <c r="F1316" s="11"/>
      <c r="G1316" s="11"/>
      <c r="H1316" s="11"/>
      <c r="I1316" s="11"/>
      <c r="J1316" s="11"/>
      <c r="K1316" s="11"/>
      <c r="M1316" s="328">
        <v>1</v>
      </c>
      <c r="N1316" s="69"/>
      <c r="P1316" s="225">
        <v>0</v>
      </c>
      <c r="Q1316" s="225"/>
      <c r="R1316" s="225">
        <v>0</v>
      </c>
      <c r="S1316" s="223"/>
      <c r="T1316" s="223">
        <v>0</v>
      </c>
      <c r="U1316" s="223"/>
      <c r="V1316" s="223">
        <v>0</v>
      </c>
      <c r="W1316" s="11"/>
      <c r="Y1316" s="225">
        <v>0</v>
      </c>
      <c r="Z1316" s="225">
        <v>0</v>
      </c>
      <c r="AB1316" s="11"/>
      <c r="AC1316" s="11"/>
      <c r="AD1316" s="11"/>
      <c r="AE1316" s="4"/>
      <c r="AF1316" s="4"/>
    </row>
    <row r="1317" spans="1:32" x14ac:dyDescent="0.2">
      <c r="A1317" s="55"/>
      <c r="B1317" s="11"/>
      <c r="C1317" s="238" t="s">
        <v>621</v>
      </c>
      <c r="D1317" s="238"/>
      <c r="E1317" s="288">
        <v>8332</v>
      </c>
      <c r="F1317" s="11"/>
      <c r="G1317" s="11"/>
      <c r="H1317" s="11"/>
      <c r="I1317" s="11"/>
      <c r="J1317" s="11"/>
      <c r="K1317" s="11"/>
      <c r="M1317" s="328">
        <v>25</v>
      </c>
      <c r="N1317" s="69"/>
      <c r="P1317" s="225">
        <v>50.80627450980392</v>
      </c>
      <c r="Q1317" s="225"/>
      <c r="R1317" s="225">
        <v>44.49</v>
      </c>
      <c r="S1317" s="223"/>
      <c r="T1317" s="223">
        <v>43.137568627450989</v>
      </c>
      <c r="U1317" s="223"/>
      <c r="V1317" s="223">
        <v>43.218000000000004</v>
      </c>
      <c r="W1317" s="11"/>
      <c r="Y1317" s="225">
        <v>2591.12</v>
      </c>
      <c r="Z1317" s="225">
        <v>2375.9400000000005</v>
      </c>
      <c r="AB1317" s="11"/>
      <c r="AC1317" s="11"/>
      <c r="AD1317" s="11"/>
      <c r="AE1317" s="4"/>
      <c r="AF1317" s="4"/>
    </row>
    <row r="1318" spans="1:32" x14ac:dyDescent="0.2">
      <c r="A1318" s="55"/>
      <c r="B1318" s="11"/>
      <c r="C1318" s="238" t="s">
        <v>621</v>
      </c>
      <c r="D1318" s="238"/>
      <c r="E1318" s="288">
        <v>8344</v>
      </c>
      <c r="F1318" s="11"/>
      <c r="G1318" s="11"/>
      <c r="H1318" s="11"/>
      <c r="I1318" s="11"/>
      <c r="J1318" s="11"/>
      <c r="K1318" s="11"/>
      <c r="M1318" s="328">
        <v>19</v>
      </c>
      <c r="N1318" s="69"/>
      <c r="P1318" s="225">
        <v>37.208333333333336</v>
      </c>
      <c r="Q1318" s="225"/>
      <c r="R1318" s="225">
        <v>26.175000000000001</v>
      </c>
      <c r="S1318" s="223"/>
      <c r="T1318" s="223">
        <v>35.084761904761898</v>
      </c>
      <c r="U1318" s="223"/>
      <c r="V1318" s="223">
        <v>24.696000000000002</v>
      </c>
      <c r="W1318" s="11"/>
      <c r="Y1318" s="225">
        <v>1562.75</v>
      </c>
      <c r="Z1318" s="225">
        <v>1612.29</v>
      </c>
      <c r="AB1318" s="11"/>
      <c r="AC1318" s="11"/>
      <c r="AD1318" s="11"/>
      <c r="AE1318" s="4"/>
      <c r="AF1318" s="4"/>
    </row>
    <row r="1319" spans="1:32" x14ac:dyDescent="0.2">
      <c r="A1319" s="55"/>
      <c r="B1319" s="11"/>
      <c r="C1319" s="238" t="s">
        <v>621</v>
      </c>
      <c r="D1319" s="238"/>
      <c r="E1319" s="288">
        <v>8360</v>
      </c>
      <c r="F1319" s="11"/>
      <c r="G1319" s="11"/>
      <c r="H1319" s="11"/>
      <c r="I1319" s="11"/>
      <c r="J1319" s="11"/>
      <c r="K1319" s="11"/>
      <c r="M1319" s="328">
        <v>11195</v>
      </c>
      <c r="N1319" s="69"/>
      <c r="P1319" s="225">
        <v>36.818397666426378</v>
      </c>
      <c r="Q1319" s="225"/>
      <c r="R1319" s="225">
        <v>35.668580246913585</v>
      </c>
      <c r="S1319" s="223"/>
      <c r="T1319" s="223">
        <v>31.537690301712718</v>
      </c>
      <c r="U1319" s="223"/>
      <c r="V1319" s="223">
        <v>31.264098765432092</v>
      </c>
      <c r="W1319" s="11"/>
      <c r="Y1319" s="225">
        <v>974635.08</v>
      </c>
      <c r="Z1319" s="225">
        <v>933359.65999999875</v>
      </c>
      <c r="AB1319" s="11"/>
      <c r="AC1319" s="11"/>
      <c r="AD1319" s="11"/>
      <c r="AE1319" s="4"/>
      <c r="AF1319" s="4"/>
    </row>
    <row r="1320" spans="1:32" x14ac:dyDescent="0.2">
      <c r="A1320" s="55"/>
      <c r="B1320" s="11"/>
      <c r="C1320" s="238" t="s">
        <v>621</v>
      </c>
      <c r="D1320" s="238"/>
      <c r="E1320" s="288">
        <v>8361</v>
      </c>
      <c r="F1320" s="11"/>
      <c r="G1320" s="11"/>
      <c r="H1320" s="11"/>
      <c r="I1320" s="11"/>
      <c r="J1320" s="11"/>
      <c r="K1320" s="11"/>
      <c r="M1320" s="328">
        <v>5451</v>
      </c>
      <c r="N1320" s="69"/>
      <c r="P1320" s="225">
        <v>37.798566582619145</v>
      </c>
      <c r="Q1320" s="225"/>
      <c r="R1320" s="225">
        <v>36.77214285714286</v>
      </c>
      <c r="S1320" s="223"/>
      <c r="T1320" s="223">
        <v>29.83377814792086</v>
      </c>
      <c r="U1320" s="223"/>
      <c r="V1320" s="223">
        <v>29.84099999999999</v>
      </c>
      <c r="W1320" s="11"/>
      <c r="Y1320" s="225">
        <v>541170.59</v>
      </c>
      <c r="Z1320" s="225">
        <v>513309.48999999906</v>
      </c>
      <c r="AB1320" s="11"/>
      <c r="AC1320" s="11"/>
      <c r="AD1320" s="11"/>
      <c r="AE1320" s="4"/>
      <c r="AF1320" s="4"/>
    </row>
    <row r="1321" spans="1:32" x14ac:dyDescent="0.2">
      <c r="A1321" s="55"/>
      <c r="B1321" s="11"/>
      <c r="C1321" s="238" t="s">
        <v>621</v>
      </c>
      <c r="D1321" s="238"/>
      <c r="E1321" s="288">
        <v>8362</v>
      </c>
      <c r="F1321" s="11"/>
      <c r="G1321" s="11"/>
      <c r="H1321" s="11"/>
      <c r="I1321" s="11"/>
      <c r="J1321" s="11"/>
      <c r="K1321" s="11"/>
      <c r="M1321" s="328">
        <v>1</v>
      </c>
      <c r="N1321" s="69"/>
      <c r="P1321" s="225">
        <v>19.295000000000002</v>
      </c>
      <c r="Q1321" s="225"/>
      <c r="R1321" s="225">
        <v>19.295000000000002</v>
      </c>
      <c r="S1321" s="223"/>
      <c r="T1321" s="223">
        <v>14.406000000000001</v>
      </c>
      <c r="U1321" s="223"/>
      <c r="V1321" s="223">
        <v>14.406000000000001</v>
      </c>
      <c r="W1321" s="11"/>
      <c r="Y1321" s="225">
        <v>38.590000000000003</v>
      </c>
      <c r="Z1321" s="225">
        <v>38.590000000000003</v>
      </c>
      <c r="AB1321" s="11"/>
      <c r="AC1321" s="11"/>
      <c r="AD1321" s="11"/>
      <c r="AE1321" s="4"/>
      <c r="AF1321" s="4"/>
    </row>
    <row r="1322" spans="1:32" x14ac:dyDescent="0.2">
      <c r="A1322" s="55"/>
      <c r="B1322" s="11"/>
      <c r="C1322" s="238" t="s">
        <v>842</v>
      </c>
      <c r="D1322" s="238"/>
      <c r="E1322" s="288">
        <v>8360</v>
      </c>
      <c r="F1322" s="11"/>
      <c r="G1322" s="11"/>
      <c r="H1322" s="11"/>
      <c r="I1322" s="11"/>
      <c r="J1322" s="11"/>
      <c r="K1322" s="11"/>
      <c r="M1322" s="328">
        <v>1</v>
      </c>
      <c r="N1322" s="69"/>
      <c r="P1322" s="225">
        <v>50.08</v>
      </c>
      <c r="Q1322" s="225"/>
      <c r="R1322" s="225">
        <v>50.08</v>
      </c>
      <c r="S1322" s="223"/>
      <c r="T1322" s="223">
        <v>47.334000000000003</v>
      </c>
      <c r="U1322" s="223"/>
      <c r="V1322" s="223">
        <v>47.334000000000003</v>
      </c>
      <c r="W1322" s="11"/>
      <c r="Y1322" s="225">
        <v>100.16</v>
      </c>
      <c r="Z1322" s="225">
        <v>100.16</v>
      </c>
      <c r="AB1322" s="11"/>
      <c r="AC1322" s="11"/>
      <c r="AD1322" s="11"/>
      <c r="AE1322" s="4"/>
      <c r="AF1322" s="4"/>
    </row>
    <row r="1323" spans="1:32" x14ac:dyDescent="0.2">
      <c r="A1323" s="55"/>
      <c r="B1323" s="11"/>
      <c r="C1323" s="238" t="s">
        <v>843</v>
      </c>
      <c r="D1323" s="238"/>
      <c r="E1323" s="288">
        <v>8035</v>
      </c>
      <c r="F1323" s="11"/>
      <c r="G1323" s="11"/>
      <c r="H1323" s="11"/>
      <c r="I1323" s="11"/>
      <c r="J1323" s="11"/>
      <c r="K1323" s="11"/>
      <c r="M1323" s="328">
        <v>1</v>
      </c>
      <c r="N1323" s="69"/>
      <c r="P1323" s="225">
        <v>74.094999999999999</v>
      </c>
      <c r="Q1323" s="225"/>
      <c r="R1323" s="225">
        <v>74.094999999999999</v>
      </c>
      <c r="S1323" s="223"/>
      <c r="T1323" s="223">
        <v>72.03</v>
      </c>
      <c r="U1323" s="223"/>
      <c r="V1323" s="223">
        <v>72.03</v>
      </c>
      <c r="W1323" s="11"/>
      <c r="Y1323" s="225">
        <v>148.19</v>
      </c>
      <c r="Z1323" s="225">
        <v>148.19</v>
      </c>
      <c r="AB1323" s="11"/>
      <c r="AC1323" s="11"/>
      <c r="AD1323" s="11"/>
      <c r="AE1323" s="4"/>
      <c r="AF1323" s="4"/>
    </row>
    <row r="1324" spans="1:32" x14ac:dyDescent="0.2">
      <c r="A1324" s="55"/>
      <c r="B1324" s="11"/>
      <c r="C1324" s="238" t="s">
        <v>843</v>
      </c>
      <c r="D1324" s="238"/>
      <c r="E1324" s="288">
        <v>8043</v>
      </c>
      <c r="F1324" s="11"/>
      <c r="G1324" s="11"/>
      <c r="H1324" s="11"/>
      <c r="I1324" s="11"/>
      <c r="J1324" s="11"/>
      <c r="K1324" s="11"/>
      <c r="M1324" s="328">
        <v>10</v>
      </c>
      <c r="N1324" s="69"/>
      <c r="P1324" s="225">
        <v>228.94050000000001</v>
      </c>
      <c r="Q1324" s="225"/>
      <c r="R1324" s="225">
        <v>46.09</v>
      </c>
      <c r="S1324" s="223"/>
      <c r="T1324" s="223">
        <v>235.22940000000003</v>
      </c>
      <c r="U1324" s="223"/>
      <c r="V1324" s="223">
        <v>42.703499999999998</v>
      </c>
      <c r="W1324" s="11"/>
      <c r="Y1324" s="225">
        <v>4578.8100000000004</v>
      </c>
      <c r="Z1324" s="225">
        <v>4578.8100000000004</v>
      </c>
      <c r="AB1324" s="11"/>
      <c r="AC1324" s="11"/>
      <c r="AD1324" s="11"/>
      <c r="AE1324" s="4"/>
      <c r="AF1324" s="4"/>
    </row>
    <row r="1325" spans="1:32" x14ac:dyDescent="0.2">
      <c r="A1325" s="55"/>
      <c r="B1325" s="11"/>
      <c r="C1325" s="238" t="s">
        <v>844</v>
      </c>
      <c r="D1325" s="238"/>
      <c r="E1325" s="288">
        <v>8043</v>
      </c>
      <c r="F1325" s="11"/>
      <c r="G1325" s="11"/>
      <c r="H1325" s="11"/>
      <c r="I1325" s="11"/>
      <c r="J1325" s="11"/>
      <c r="K1325" s="11"/>
      <c r="M1325" s="328">
        <v>2</v>
      </c>
      <c r="N1325" s="69"/>
      <c r="P1325" s="225">
        <v>61.767499999999998</v>
      </c>
      <c r="Q1325" s="225"/>
      <c r="R1325" s="225">
        <v>60.915000000000006</v>
      </c>
      <c r="S1325" s="223"/>
      <c r="T1325" s="223">
        <v>59.167500000000004</v>
      </c>
      <c r="U1325" s="223"/>
      <c r="V1325" s="223">
        <v>59.167500000000004</v>
      </c>
      <c r="W1325" s="11"/>
      <c r="Y1325" s="225">
        <v>247.07</v>
      </c>
      <c r="Z1325" s="225">
        <v>247.07</v>
      </c>
      <c r="AB1325" s="11"/>
      <c r="AC1325" s="11"/>
      <c r="AD1325" s="11"/>
      <c r="AE1325" s="4"/>
      <c r="AF1325" s="4"/>
    </row>
    <row r="1326" spans="1:32" x14ac:dyDescent="0.2">
      <c r="A1326" s="55"/>
      <c r="B1326" s="11"/>
      <c r="C1326" s="238" t="s">
        <v>578</v>
      </c>
      <c r="D1326" s="238"/>
      <c r="E1326" s="288">
        <v>8041</v>
      </c>
      <c r="F1326" s="11"/>
      <c r="G1326" s="11"/>
      <c r="H1326" s="11"/>
      <c r="I1326" s="11"/>
      <c r="J1326" s="11"/>
      <c r="K1326" s="11"/>
      <c r="M1326" s="328">
        <v>1</v>
      </c>
      <c r="N1326" s="69"/>
      <c r="P1326" s="225">
        <v>42.604999999999997</v>
      </c>
      <c r="Q1326" s="225"/>
      <c r="R1326" s="225">
        <v>42.604999999999997</v>
      </c>
      <c r="S1326" s="223"/>
      <c r="T1326" s="223">
        <v>39.101999999999997</v>
      </c>
      <c r="U1326" s="223"/>
      <c r="V1326" s="223">
        <v>39.101999999999997</v>
      </c>
      <c r="W1326" s="11"/>
      <c r="Y1326" s="225">
        <v>85.21</v>
      </c>
      <c r="Z1326" s="225">
        <v>85.21</v>
      </c>
      <c r="AB1326" s="11"/>
      <c r="AC1326" s="11"/>
      <c r="AD1326" s="11"/>
      <c r="AE1326" s="4"/>
      <c r="AF1326" s="4"/>
    </row>
    <row r="1327" spans="1:32" x14ac:dyDescent="0.2">
      <c r="A1327" s="55"/>
      <c r="B1327" s="11"/>
      <c r="C1327" s="238" t="s">
        <v>578</v>
      </c>
      <c r="D1327" s="238"/>
      <c r="E1327" s="288">
        <v>8043</v>
      </c>
      <c r="F1327" s="11"/>
      <c r="G1327" s="11"/>
      <c r="H1327" s="11"/>
      <c r="I1327" s="11"/>
      <c r="J1327" s="11"/>
      <c r="K1327" s="11"/>
      <c r="M1327" s="328">
        <v>8953</v>
      </c>
      <c r="N1327" s="69"/>
      <c r="P1327" s="225">
        <v>27.071599537499537</v>
      </c>
      <c r="Q1327" s="225"/>
      <c r="R1327" s="225">
        <v>25.512999999999998</v>
      </c>
      <c r="S1327" s="223"/>
      <c r="T1327" s="223">
        <v>22.023045289525246</v>
      </c>
      <c r="U1327" s="223"/>
      <c r="V1327" s="223">
        <v>21.060200000000002</v>
      </c>
      <c r="W1327" s="11"/>
      <c r="Y1327" s="225">
        <v>950367.19000000006</v>
      </c>
      <c r="Z1327" s="225">
        <v>911992.80999999773</v>
      </c>
      <c r="AB1327" s="11"/>
      <c r="AC1327" s="11"/>
      <c r="AD1327" s="11"/>
      <c r="AE1327" s="4"/>
      <c r="AF1327" s="4"/>
    </row>
    <row r="1328" spans="1:32" x14ac:dyDescent="0.2">
      <c r="A1328" s="55"/>
      <c r="B1328" s="11"/>
      <c r="C1328" s="238" t="s">
        <v>578</v>
      </c>
      <c r="D1328" s="238"/>
      <c r="E1328" s="288">
        <v>8053</v>
      </c>
      <c r="F1328" s="11"/>
      <c r="G1328" s="11"/>
      <c r="H1328" s="11"/>
      <c r="I1328" s="11"/>
      <c r="J1328" s="11"/>
      <c r="K1328" s="11"/>
      <c r="M1328" s="328">
        <v>13</v>
      </c>
      <c r="N1328" s="69"/>
      <c r="P1328" s="225">
        <v>54.302499999999995</v>
      </c>
      <c r="Q1328" s="225"/>
      <c r="R1328" s="225">
        <v>46.745000000000005</v>
      </c>
      <c r="S1328" s="223"/>
      <c r="T1328" s="223">
        <v>50.421000000000006</v>
      </c>
      <c r="U1328" s="223"/>
      <c r="V1328" s="223">
        <v>43.218000000000004</v>
      </c>
      <c r="W1328" s="11"/>
      <c r="Y1328" s="225">
        <v>1086.05</v>
      </c>
      <c r="Z1328" s="225">
        <v>1069.4100000000001</v>
      </c>
      <c r="AB1328" s="11"/>
      <c r="AC1328" s="11"/>
      <c r="AD1328" s="11"/>
      <c r="AE1328" s="4"/>
      <c r="AF1328" s="4"/>
    </row>
    <row r="1329" spans="1:32" x14ac:dyDescent="0.2">
      <c r="A1329" s="55"/>
      <c r="B1329" s="11"/>
      <c r="C1329" s="238" t="s">
        <v>578</v>
      </c>
      <c r="D1329" s="238"/>
      <c r="E1329" s="288">
        <v>8091</v>
      </c>
      <c r="F1329" s="11"/>
      <c r="G1329" s="11"/>
      <c r="H1329" s="11"/>
      <c r="I1329" s="11"/>
      <c r="J1329" s="11"/>
      <c r="K1329" s="11"/>
      <c r="M1329" s="328">
        <v>6</v>
      </c>
      <c r="N1329" s="69"/>
      <c r="P1329" s="225">
        <v>89.384999999999991</v>
      </c>
      <c r="Q1329" s="225"/>
      <c r="R1329" s="225">
        <v>66.739999999999995</v>
      </c>
      <c r="S1329" s="223"/>
      <c r="T1329" s="223">
        <v>88.150999999999996</v>
      </c>
      <c r="U1329" s="223"/>
      <c r="V1329" s="223">
        <v>69.457499999999996</v>
      </c>
      <c r="W1329" s="11"/>
      <c r="Y1329" s="225">
        <v>1072.6199999999999</v>
      </c>
      <c r="Z1329" s="225">
        <v>1072.6199999999999</v>
      </c>
      <c r="AB1329" s="11"/>
      <c r="AC1329" s="11"/>
      <c r="AD1329" s="11"/>
      <c r="AE1329" s="4"/>
      <c r="AF1329" s="4"/>
    </row>
    <row r="1330" spans="1:32" x14ac:dyDescent="0.2">
      <c r="A1330" s="55"/>
      <c r="B1330" s="11"/>
      <c r="C1330" s="238" t="s">
        <v>845</v>
      </c>
      <c r="D1330" s="238"/>
      <c r="E1330" s="288">
        <v>8204</v>
      </c>
      <c r="F1330" s="11"/>
      <c r="G1330" s="11"/>
      <c r="H1330" s="11"/>
      <c r="I1330" s="11"/>
      <c r="J1330" s="11"/>
      <c r="K1330" s="11"/>
      <c r="M1330" s="328">
        <v>4</v>
      </c>
      <c r="N1330" s="69"/>
      <c r="P1330" s="225">
        <v>20.304285714285715</v>
      </c>
      <c r="Q1330" s="225"/>
      <c r="R1330" s="225">
        <v>15.53</v>
      </c>
      <c r="S1330" s="223"/>
      <c r="T1330" s="223">
        <v>14.993999999999998</v>
      </c>
      <c r="U1330" s="223"/>
      <c r="V1330" s="223">
        <v>10.29</v>
      </c>
      <c r="W1330" s="11"/>
      <c r="Y1330" s="225">
        <v>142.13</v>
      </c>
      <c r="Z1330" s="225">
        <v>142.13</v>
      </c>
      <c r="AB1330" s="11"/>
      <c r="AC1330" s="11"/>
      <c r="AD1330" s="11"/>
      <c r="AE1330" s="4"/>
      <c r="AF1330" s="4"/>
    </row>
    <row r="1331" spans="1:32" x14ac:dyDescent="0.2">
      <c r="A1331" s="55"/>
      <c r="B1331" s="11"/>
      <c r="C1331" s="238" t="s">
        <v>651</v>
      </c>
      <c r="D1331" s="238"/>
      <c r="E1331" s="288">
        <v>8012</v>
      </c>
      <c r="F1331" s="11"/>
      <c r="G1331" s="11"/>
      <c r="H1331" s="11"/>
      <c r="I1331" s="11"/>
      <c r="J1331" s="11"/>
      <c r="K1331" s="11"/>
      <c r="M1331" s="328">
        <v>3</v>
      </c>
      <c r="N1331" s="69"/>
      <c r="P1331" s="225">
        <v>69.774999999999991</v>
      </c>
      <c r="Q1331" s="225"/>
      <c r="R1331" s="225">
        <v>54.68</v>
      </c>
      <c r="S1331" s="223"/>
      <c r="T1331" s="223">
        <v>49.391999999999996</v>
      </c>
      <c r="U1331" s="223"/>
      <c r="V1331" s="223">
        <v>40.131</v>
      </c>
      <c r="W1331" s="11"/>
      <c r="Y1331" s="225">
        <v>418.65</v>
      </c>
      <c r="Z1331" s="225">
        <v>312.89000000000004</v>
      </c>
      <c r="AB1331" s="11"/>
      <c r="AC1331" s="11"/>
      <c r="AD1331" s="11"/>
      <c r="AE1331" s="4"/>
      <c r="AF1331" s="4"/>
    </row>
    <row r="1332" spans="1:32" x14ac:dyDescent="0.2">
      <c r="A1332" s="55"/>
      <c r="B1332" s="11"/>
      <c r="C1332" s="238" t="s">
        <v>651</v>
      </c>
      <c r="D1332" s="238"/>
      <c r="E1332" s="288">
        <v>8080</v>
      </c>
      <c r="F1332" s="11"/>
      <c r="G1332" s="11"/>
      <c r="H1332" s="11"/>
      <c r="I1332" s="11"/>
      <c r="J1332" s="11"/>
      <c r="K1332" s="11"/>
      <c r="M1332" s="328">
        <v>3</v>
      </c>
      <c r="N1332" s="69"/>
      <c r="P1332" s="225">
        <v>0</v>
      </c>
      <c r="Q1332" s="225"/>
      <c r="R1332" s="225">
        <v>0</v>
      </c>
      <c r="S1332" s="223"/>
      <c r="T1332" s="223">
        <v>0</v>
      </c>
      <c r="U1332" s="223"/>
      <c r="V1332" s="223">
        <v>0</v>
      </c>
      <c r="W1332" s="11"/>
      <c r="Y1332" s="225">
        <v>0</v>
      </c>
      <c r="Z1332" s="225">
        <v>0</v>
      </c>
      <c r="AB1332" s="11"/>
      <c r="AC1332" s="11"/>
      <c r="AD1332" s="11"/>
      <c r="AE1332" s="4"/>
      <c r="AF1332" s="4"/>
    </row>
    <row r="1333" spans="1:32" x14ac:dyDescent="0.2">
      <c r="A1333" s="55"/>
      <c r="B1333" s="11"/>
      <c r="C1333" s="238" t="s">
        <v>579</v>
      </c>
      <c r="D1333" s="238"/>
      <c r="E1333" s="288">
        <v>8012</v>
      </c>
      <c r="F1333" s="11"/>
      <c r="G1333" s="11"/>
      <c r="H1333" s="11"/>
      <c r="I1333" s="11"/>
      <c r="J1333" s="11"/>
      <c r="K1333" s="11"/>
      <c r="M1333" s="328">
        <v>1251</v>
      </c>
      <c r="N1333" s="69"/>
      <c r="P1333" s="225">
        <v>66.468165654813532</v>
      </c>
      <c r="Q1333" s="225"/>
      <c r="R1333" s="225">
        <v>62.29</v>
      </c>
      <c r="S1333" s="223"/>
      <c r="T1333" s="223">
        <v>66.823034692107569</v>
      </c>
      <c r="U1333" s="223"/>
      <c r="V1333" s="223">
        <v>65.855999999999995</v>
      </c>
      <c r="W1333" s="11"/>
      <c r="Y1333" s="225">
        <v>153275.59</v>
      </c>
      <c r="Z1333" s="225">
        <v>160463.67999999976</v>
      </c>
      <c r="AB1333" s="11"/>
      <c r="AC1333" s="11"/>
      <c r="AD1333" s="11"/>
      <c r="AE1333" s="4"/>
      <c r="AF1333" s="4"/>
    </row>
    <row r="1334" spans="1:32" x14ac:dyDescent="0.2">
      <c r="A1334" s="55"/>
      <c r="B1334" s="11"/>
      <c r="C1334" s="238" t="s">
        <v>579</v>
      </c>
      <c r="D1334" s="238"/>
      <c r="E1334" s="288">
        <v>8028</v>
      </c>
      <c r="F1334" s="11"/>
      <c r="G1334" s="11"/>
      <c r="H1334" s="11"/>
      <c r="I1334" s="11"/>
      <c r="J1334" s="11"/>
      <c r="K1334" s="11"/>
      <c r="M1334" s="328">
        <v>24</v>
      </c>
      <c r="N1334" s="69"/>
      <c r="P1334" s="225">
        <v>86.070294117647052</v>
      </c>
      <c r="Q1334" s="225"/>
      <c r="R1334" s="225">
        <v>87.25</v>
      </c>
      <c r="S1334" s="223"/>
      <c r="T1334" s="223">
        <v>86.557058823529403</v>
      </c>
      <c r="U1334" s="223"/>
      <c r="V1334" s="223">
        <v>75.117000000000004</v>
      </c>
      <c r="W1334" s="11"/>
      <c r="Y1334" s="225">
        <v>2926.39</v>
      </c>
      <c r="Z1334" s="225">
        <v>3008.8700000000003</v>
      </c>
      <c r="AB1334" s="11"/>
      <c r="AC1334" s="11"/>
      <c r="AD1334" s="11"/>
      <c r="AE1334" s="4"/>
      <c r="AF1334" s="4"/>
    </row>
    <row r="1335" spans="1:32" x14ac:dyDescent="0.2">
      <c r="A1335" s="55"/>
      <c r="B1335" s="11"/>
      <c r="C1335" s="238" t="s">
        <v>579</v>
      </c>
      <c r="D1335" s="238"/>
      <c r="E1335" s="288">
        <v>8032</v>
      </c>
      <c r="F1335" s="11"/>
      <c r="G1335" s="11"/>
      <c r="H1335" s="11"/>
      <c r="I1335" s="11"/>
      <c r="J1335" s="11"/>
      <c r="K1335" s="11"/>
      <c r="M1335" s="328">
        <v>19</v>
      </c>
      <c r="N1335" s="69"/>
      <c r="P1335" s="225">
        <v>54.771578947368425</v>
      </c>
      <c r="Q1335" s="225"/>
      <c r="R1335" s="225">
        <v>51.445</v>
      </c>
      <c r="S1335" s="223"/>
      <c r="T1335" s="223">
        <v>57.894789473684199</v>
      </c>
      <c r="U1335" s="223"/>
      <c r="V1335" s="223">
        <v>58.652999999999999</v>
      </c>
      <c r="W1335" s="11"/>
      <c r="Y1335" s="225">
        <v>2081.3200000000002</v>
      </c>
      <c r="Z1335" s="225">
        <v>2282.71</v>
      </c>
      <c r="AB1335" s="11"/>
      <c r="AC1335" s="11"/>
      <c r="AD1335" s="11"/>
      <c r="AE1335" s="4"/>
      <c r="AF1335" s="4"/>
    </row>
    <row r="1336" spans="1:32" x14ac:dyDescent="0.2">
      <c r="A1336" s="55"/>
      <c r="B1336" s="11"/>
      <c r="C1336" s="238" t="s">
        <v>579</v>
      </c>
      <c r="D1336" s="238"/>
      <c r="E1336" s="288">
        <v>8080</v>
      </c>
      <c r="F1336" s="11"/>
      <c r="G1336" s="11"/>
      <c r="H1336" s="11"/>
      <c r="I1336" s="11"/>
      <c r="J1336" s="11"/>
      <c r="K1336" s="11"/>
      <c r="M1336" s="328">
        <v>2179</v>
      </c>
      <c r="N1336" s="69"/>
      <c r="P1336" s="225">
        <v>66.182920376494536</v>
      </c>
      <c r="Q1336" s="225"/>
      <c r="R1336" s="225">
        <v>60.67</v>
      </c>
      <c r="S1336" s="223"/>
      <c r="T1336" s="223">
        <v>65.430103790384223</v>
      </c>
      <c r="U1336" s="223"/>
      <c r="V1336" s="223">
        <v>62.768999999999998</v>
      </c>
      <c r="W1336" s="11"/>
      <c r="Y1336" s="225">
        <v>260165.06</v>
      </c>
      <c r="Z1336" s="225">
        <v>267057.40999999933</v>
      </c>
      <c r="AB1336" s="11"/>
      <c r="AC1336" s="11"/>
      <c r="AD1336" s="11"/>
      <c r="AE1336" s="4"/>
      <c r="AF1336" s="4"/>
    </row>
    <row r="1337" spans="1:32" x14ac:dyDescent="0.2">
      <c r="A1337" s="55"/>
      <c r="B1337" s="11"/>
      <c r="C1337" s="238" t="s">
        <v>579</v>
      </c>
      <c r="D1337" s="238"/>
      <c r="E1337" s="288">
        <v>8081</v>
      </c>
      <c r="F1337" s="11"/>
      <c r="G1337" s="11"/>
      <c r="H1337" s="11"/>
      <c r="I1337" s="11"/>
      <c r="J1337" s="11"/>
      <c r="K1337" s="11"/>
      <c r="M1337" s="328">
        <v>149</v>
      </c>
      <c r="N1337" s="69"/>
      <c r="P1337" s="225">
        <v>53.488124999999997</v>
      </c>
      <c r="Q1337" s="225"/>
      <c r="R1337" s="225">
        <v>46.82</v>
      </c>
      <c r="S1337" s="223"/>
      <c r="T1337" s="223">
        <v>44.963726562499986</v>
      </c>
      <c r="U1337" s="223"/>
      <c r="V1337" s="223">
        <v>39.101999999999997</v>
      </c>
      <c r="W1337" s="11"/>
      <c r="Y1337" s="225">
        <v>13692.96</v>
      </c>
      <c r="Z1337" s="225">
        <v>12366.980000000003</v>
      </c>
      <c r="AB1337" s="11"/>
      <c r="AC1337" s="11"/>
      <c r="AD1337" s="11"/>
      <c r="AE1337" s="4"/>
      <c r="AF1337" s="4"/>
    </row>
    <row r="1338" spans="1:32" x14ac:dyDescent="0.2">
      <c r="A1338" s="55"/>
      <c r="B1338" s="11"/>
      <c r="C1338" s="238" t="s">
        <v>579</v>
      </c>
      <c r="D1338" s="238"/>
      <c r="E1338" s="288">
        <v>8094</v>
      </c>
      <c r="F1338" s="11"/>
      <c r="G1338" s="11"/>
      <c r="H1338" s="11"/>
      <c r="I1338" s="11"/>
      <c r="J1338" s="11"/>
      <c r="K1338" s="11"/>
      <c r="M1338" s="328">
        <v>1</v>
      </c>
      <c r="N1338" s="69"/>
      <c r="P1338" s="225">
        <v>105.5</v>
      </c>
      <c r="Q1338" s="225"/>
      <c r="R1338" s="225">
        <v>105.5</v>
      </c>
      <c r="S1338" s="223"/>
      <c r="T1338" s="223">
        <v>76.146000000000001</v>
      </c>
      <c r="U1338" s="223"/>
      <c r="V1338" s="223">
        <v>76.146000000000001</v>
      </c>
      <c r="W1338" s="11"/>
      <c r="Y1338" s="225">
        <v>211</v>
      </c>
      <c r="Z1338" s="225">
        <v>154.6</v>
      </c>
      <c r="AB1338" s="11"/>
      <c r="AC1338" s="11"/>
      <c r="AD1338" s="11"/>
      <c r="AE1338" s="4"/>
      <c r="AF1338" s="4"/>
    </row>
    <row r="1339" spans="1:32" x14ac:dyDescent="0.2">
      <c r="A1339" s="55"/>
      <c r="B1339" s="11"/>
      <c r="C1339" s="238" t="s">
        <v>846</v>
      </c>
      <c r="D1339" s="238"/>
      <c r="E1339" s="288">
        <v>8004</v>
      </c>
      <c r="F1339" s="11"/>
      <c r="G1339" s="11"/>
      <c r="H1339" s="11"/>
      <c r="I1339" s="11"/>
      <c r="J1339" s="11"/>
      <c r="K1339" s="11"/>
      <c r="M1339" s="328">
        <v>3</v>
      </c>
      <c r="N1339" s="69"/>
      <c r="P1339" s="225">
        <v>17.643333333333334</v>
      </c>
      <c r="Q1339" s="225"/>
      <c r="R1339" s="225">
        <v>15.14</v>
      </c>
      <c r="S1339" s="223"/>
      <c r="T1339" s="223">
        <v>13.034000000000001</v>
      </c>
      <c r="U1339" s="223"/>
      <c r="V1339" s="223">
        <v>14.406000000000001</v>
      </c>
      <c r="W1339" s="11"/>
      <c r="Y1339" s="225">
        <v>105.86</v>
      </c>
      <c r="Z1339" s="225">
        <v>105.86</v>
      </c>
      <c r="AB1339" s="11"/>
      <c r="AC1339" s="11"/>
      <c r="AD1339" s="11"/>
      <c r="AE1339" s="4"/>
      <c r="AF1339" s="4"/>
    </row>
    <row r="1340" spans="1:32" x14ac:dyDescent="0.2">
      <c r="A1340" s="55"/>
      <c r="B1340" s="11"/>
      <c r="C1340" s="238" t="s">
        <v>846</v>
      </c>
      <c r="D1340" s="238"/>
      <c r="E1340" s="288">
        <v>8089</v>
      </c>
      <c r="F1340" s="11"/>
      <c r="G1340" s="11"/>
      <c r="H1340" s="11"/>
      <c r="I1340" s="11"/>
      <c r="J1340" s="11"/>
      <c r="K1340" s="11"/>
      <c r="M1340" s="328">
        <v>2</v>
      </c>
      <c r="N1340" s="69"/>
      <c r="P1340" s="225">
        <v>22.225000000000001</v>
      </c>
      <c r="Q1340" s="225"/>
      <c r="R1340" s="225">
        <v>19.96</v>
      </c>
      <c r="S1340" s="223"/>
      <c r="T1340" s="223">
        <v>18.0075</v>
      </c>
      <c r="U1340" s="223"/>
      <c r="V1340" s="223">
        <v>18.0075</v>
      </c>
      <c r="W1340" s="11"/>
      <c r="Y1340" s="225">
        <v>88.9</v>
      </c>
      <c r="Z1340" s="225">
        <v>88.9</v>
      </c>
      <c r="AB1340" s="11"/>
      <c r="AC1340" s="11"/>
      <c r="AD1340" s="11"/>
      <c r="AE1340" s="4"/>
      <c r="AF1340" s="4"/>
    </row>
    <row r="1341" spans="1:32" x14ac:dyDescent="0.2">
      <c r="A1341" s="55"/>
      <c r="B1341" s="11"/>
      <c r="C1341" s="238" t="s">
        <v>847</v>
      </c>
      <c r="D1341" s="238"/>
      <c r="E1341" s="288">
        <v>8089</v>
      </c>
      <c r="F1341" s="11"/>
      <c r="G1341" s="11"/>
      <c r="H1341" s="11"/>
      <c r="I1341" s="11"/>
      <c r="J1341" s="11"/>
      <c r="K1341" s="11"/>
      <c r="M1341" s="328">
        <v>1</v>
      </c>
      <c r="N1341" s="69"/>
      <c r="P1341" s="225">
        <v>21.53</v>
      </c>
      <c r="Q1341" s="225"/>
      <c r="R1341" s="225">
        <v>21.53</v>
      </c>
      <c r="S1341" s="223"/>
      <c r="T1341" s="223">
        <v>17.492999999999999</v>
      </c>
      <c r="U1341" s="223"/>
      <c r="V1341" s="223">
        <v>17.492999999999999</v>
      </c>
      <c r="W1341" s="11"/>
      <c r="Y1341" s="225">
        <v>43.06</v>
      </c>
      <c r="Z1341" s="225">
        <v>43.06</v>
      </c>
      <c r="AB1341" s="11"/>
      <c r="AC1341" s="11"/>
      <c r="AD1341" s="11"/>
      <c r="AE1341" s="4"/>
      <c r="AF1341" s="4"/>
    </row>
    <row r="1342" spans="1:32" x14ac:dyDescent="0.2">
      <c r="A1342" s="55"/>
      <c r="B1342" s="11"/>
      <c r="C1342" s="238" t="s">
        <v>581</v>
      </c>
      <c r="D1342" s="238"/>
      <c r="E1342" s="288">
        <v>8080</v>
      </c>
      <c r="F1342" s="11"/>
      <c r="G1342" s="11"/>
      <c r="H1342" s="11"/>
      <c r="I1342" s="11"/>
      <c r="J1342" s="11"/>
      <c r="K1342" s="11"/>
      <c r="M1342" s="328">
        <v>1</v>
      </c>
      <c r="N1342" s="69"/>
      <c r="P1342" s="225">
        <v>57.73</v>
      </c>
      <c r="Q1342" s="225"/>
      <c r="R1342" s="225">
        <v>57.730000000000004</v>
      </c>
      <c r="S1342" s="223"/>
      <c r="T1342" s="223">
        <v>55.566000000000003</v>
      </c>
      <c r="U1342" s="223"/>
      <c r="V1342" s="223">
        <v>55.566000000000003</v>
      </c>
      <c r="W1342" s="11"/>
      <c r="Y1342" s="225">
        <v>115.46</v>
      </c>
      <c r="Z1342" s="225">
        <v>115.46000000000001</v>
      </c>
      <c r="AB1342" s="11"/>
      <c r="AC1342" s="11"/>
      <c r="AD1342" s="11"/>
      <c r="AE1342" s="4"/>
      <c r="AF1342" s="4"/>
    </row>
    <row r="1343" spans="1:32" x14ac:dyDescent="0.2">
      <c r="A1343" s="55"/>
      <c r="B1343" s="11"/>
      <c r="C1343" s="238" t="s">
        <v>581</v>
      </c>
      <c r="D1343" s="238"/>
      <c r="E1343" s="288">
        <v>8089</v>
      </c>
      <c r="F1343" s="11"/>
      <c r="G1343" s="11"/>
      <c r="H1343" s="11"/>
      <c r="I1343" s="11"/>
      <c r="J1343" s="11"/>
      <c r="K1343" s="11"/>
      <c r="M1343" s="328">
        <v>596</v>
      </c>
      <c r="N1343" s="69"/>
      <c r="P1343" s="225">
        <v>37.032801913628134</v>
      </c>
      <c r="Q1343" s="225"/>
      <c r="R1343" s="225">
        <v>34.671666666666667</v>
      </c>
      <c r="S1343" s="223"/>
      <c r="T1343" s="223">
        <v>34.279101887768313</v>
      </c>
      <c r="U1343" s="223"/>
      <c r="V1343" s="223">
        <v>32.927999999999997</v>
      </c>
      <c r="W1343" s="11"/>
      <c r="Y1343" s="225">
        <v>70689.83</v>
      </c>
      <c r="Z1343" s="225">
        <v>71266.760000000082</v>
      </c>
      <c r="AB1343" s="11"/>
      <c r="AC1343" s="11"/>
      <c r="AD1343" s="11"/>
      <c r="AE1343" s="4"/>
      <c r="AF1343" s="4"/>
    </row>
    <row r="1344" spans="1:32" x14ac:dyDescent="0.2">
      <c r="A1344" s="55"/>
      <c r="B1344" s="11"/>
      <c r="C1344" s="238" t="s">
        <v>580</v>
      </c>
      <c r="D1344" s="238"/>
      <c r="E1344" s="288">
        <v>8004</v>
      </c>
      <c r="F1344" s="11"/>
      <c r="G1344" s="11"/>
      <c r="H1344" s="11"/>
      <c r="I1344" s="11"/>
      <c r="J1344" s="11"/>
      <c r="K1344" s="11"/>
      <c r="M1344" s="328">
        <v>911</v>
      </c>
      <c r="N1344" s="69"/>
      <c r="P1344" s="225">
        <v>52.652402515723274</v>
      </c>
      <c r="Q1344" s="225"/>
      <c r="R1344" s="225">
        <v>45.864999999999995</v>
      </c>
      <c r="S1344" s="223"/>
      <c r="T1344" s="223">
        <v>48.585845283018948</v>
      </c>
      <c r="U1344" s="223"/>
      <c r="V1344" s="223">
        <v>44.247</v>
      </c>
      <c r="W1344" s="11"/>
      <c r="Y1344" s="225">
        <v>83717.320000000007</v>
      </c>
      <c r="Z1344" s="225">
        <v>82386.62000000001</v>
      </c>
      <c r="AB1344" s="11"/>
      <c r="AC1344" s="11"/>
      <c r="AD1344" s="11"/>
      <c r="AE1344" s="4"/>
      <c r="AF1344" s="4"/>
    </row>
    <row r="1345" spans="1:32" x14ac:dyDescent="0.2">
      <c r="A1345" s="55"/>
      <c r="B1345" s="11"/>
      <c r="C1345" s="238" t="s">
        <v>580</v>
      </c>
      <c r="D1345" s="238"/>
      <c r="E1345" s="288">
        <v>8009</v>
      </c>
      <c r="F1345" s="11"/>
      <c r="G1345" s="11"/>
      <c r="H1345" s="11"/>
      <c r="I1345" s="11"/>
      <c r="J1345" s="11"/>
      <c r="K1345" s="11"/>
      <c r="M1345" s="328">
        <v>2</v>
      </c>
      <c r="N1345" s="69"/>
      <c r="P1345" s="225">
        <v>44.39</v>
      </c>
      <c r="Q1345" s="225"/>
      <c r="R1345" s="225">
        <v>41.35</v>
      </c>
      <c r="S1345" s="223"/>
      <c r="T1345" s="223">
        <v>41.160000000000004</v>
      </c>
      <c r="U1345" s="223"/>
      <c r="V1345" s="223">
        <v>41.16</v>
      </c>
      <c r="W1345" s="11"/>
      <c r="Y1345" s="225">
        <v>177.56</v>
      </c>
      <c r="Z1345" s="225">
        <v>177.56</v>
      </c>
      <c r="AB1345" s="11"/>
      <c r="AC1345" s="11"/>
      <c r="AD1345" s="11"/>
      <c r="AE1345" s="4"/>
      <c r="AF1345" s="4"/>
    </row>
    <row r="1346" spans="1:32" x14ac:dyDescent="0.2">
      <c r="A1346" s="55"/>
      <c r="B1346" s="11"/>
      <c r="C1346" s="238" t="s">
        <v>580</v>
      </c>
      <c r="D1346" s="238"/>
      <c r="E1346" s="288">
        <v>8089</v>
      </c>
      <c r="F1346" s="11"/>
      <c r="G1346" s="11"/>
      <c r="H1346" s="11"/>
      <c r="I1346" s="11"/>
      <c r="J1346" s="11"/>
      <c r="K1346" s="11"/>
      <c r="M1346" s="328">
        <v>78</v>
      </c>
      <c r="N1346" s="69"/>
      <c r="P1346" s="225">
        <v>45.830909090909088</v>
      </c>
      <c r="Q1346" s="225"/>
      <c r="R1346" s="225">
        <v>38.04</v>
      </c>
      <c r="S1346" s="223"/>
      <c r="T1346" s="223">
        <v>44.383720279720251</v>
      </c>
      <c r="U1346" s="223"/>
      <c r="V1346" s="223">
        <v>37.043999999999997</v>
      </c>
      <c r="W1346" s="11"/>
      <c r="Y1346" s="225">
        <v>6553.82</v>
      </c>
      <c r="Z1346" s="225">
        <v>6782.25</v>
      </c>
      <c r="AB1346" s="11"/>
      <c r="AC1346" s="11"/>
      <c r="AD1346" s="11"/>
      <c r="AE1346" s="4"/>
      <c r="AF1346" s="4"/>
    </row>
    <row r="1347" spans="1:32" x14ac:dyDescent="0.2">
      <c r="A1347" s="55"/>
      <c r="B1347" s="11"/>
      <c r="C1347" s="238" t="s">
        <v>582</v>
      </c>
      <c r="D1347" s="238"/>
      <c r="E1347" s="288">
        <v>8090</v>
      </c>
      <c r="F1347" s="11"/>
      <c r="G1347" s="11"/>
      <c r="H1347" s="11"/>
      <c r="I1347" s="11"/>
      <c r="J1347" s="11"/>
      <c r="K1347" s="11"/>
      <c r="M1347" s="328">
        <v>2354</v>
      </c>
      <c r="N1347" s="69"/>
      <c r="P1347" s="225">
        <v>52.200027515723271</v>
      </c>
      <c r="Q1347" s="225"/>
      <c r="R1347" s="225">
        <v>45.3</v>
      </c>
      <c r="S1347" s="223"/>
      <c r="T1347" s="223">
        <v>46.596494889937162</v>
      </c>
      <c r="U1347" s="223"/>
      <c r="V1347" s="223">
        <v>43.218000000000004</v>
      </c>
      <c r="W1347" s="11"/>
      <c r="Y1347" s="225">
        <v>265593.74</v>
      </c>
      <c r="Z1347" s="225">
        <v>255808.87999999971</v>
      </c>
      <c r="AB1347" s="11"/>
      <c r="AC1347" s="11"/>
      <c r="AD1347" s="11"/>
      <c r="AE1347" s="4"/>
      <c r="AF1347" s="4"/>
    </row>
    <row r="1348" spans="1:32" x14ac:dyDescent="0.2">
      <c r="A1348" s="55"/>
      <c r="B1348" s="11"/>
      <c r="C1348" s="238" t="s">
        <v>582</v>
      </c>
      <c r="D1348" s="238"/>
      <c r="E1348" s="288">
        <v>8312</v>
      </c>
      <c r="F1348" s="11"/>
      <c r="G1348" s="11"/>
      <c r="H1348" s="11"/>
      <c r="I1348" s="11"/>
      <c r="J1348" s="11"/>
      <c r="K1348" s="11"/>
      <c r="M1348" s="328">
        <v>1</v>
      </c>
      <c r="N1348" s="69"/>
      <c r="P1348" s="225">
        <v>28.28</v>
      </c>
      <c r="Q1348" s="225"/>
      <c r="R1348" s="225">
        <v>28.28</v>
      </c>
      <c r="S1348" s="223"/>
      <c r="T1348" s="223">
        <v>23.667000000000002</v>
      </c>
      <c r="U1348" s="223"/>
      <c r="V1348" s="223">
        <v>23.667000000000002</v>
      </c>
      <c r="W1348" s="11"/>
      <c r="Y1348" s="225">
        <v>56.56</v>
      </c>
      <c r="Z1348" s="225">
        <v>56.56</v>
      </c>
      <c r="AB1348" s="11"/>
      <c r="AC1348" s="11"/>
      <c r="AD1348" s="11"/>
      <c r="AE1348" s="4"/>
      <c r="AF1348" s="4"/>
    </row>
    <row r="1349" spans="1:32" x14ac:dyDescent="0.2">
      <c r="A1349" s="55"/>
      <c r="B1349" s="11"/>
      <c r="C1349" s="238" t="s">
        <v>849</v>
      </c>
      <c r="D1349" s="238"/>
      <c r="E1349" s="288">
        <v>8204</v>
      </c>
      <c r="F1349" s="11"/>
      <c r="G1349" s="11"/>
      <c r="H1349" s="11"/>
      <c r="I1349" s="11"/>
      <c r="J1349" s="11"/>
      <c r="K1349" s="11"/>
      <c r="M1349" s="328">
        <v>1</v>
      </c>
      <c r="N1349" s="69"/>
      <c r="P1349" s="225">
        <v>10.85</v>
      </c>
      <c r="Q1349" s="225"/>
      <c r="R1349" s="225">
        <v>10.85</v>
      </c>
      <c r="S1349" s="223"/>
      <c r="T1349" s="223">
        <v>0</v>
      </c>
      <c r="U1349" s="223"/>
      <c r="V1349" s="223">
        <v>0</v>
      </c>
      <c r="W1349" s="11"/>
      <c r="Y1349" s="225">
        <v>10.85</v>
      </c>
      <c r="Z1349" s="225">
        <v>10.85</v>
      </c>
      <c r="AB1349" s="11"/>
      <c r="AC1349" s="11"/>
      <c r="AD1349" s="11"/>
      <c r="AE1349" s="4"/>
      <c r="AF1349" s="4"/>
    </row>
    <row r="1350" spans="1:32" x14ac:dyDescent="0.2">
      <c r="A1350" s="55"/>
      <c r="B1350" s="11"/>
      <c r="C1350" s="238" t="s">
        <v>583</v>
      </c>
      <c r="D1350" s="238"/>
      <c r="E1350" s="288">
        <v>8009</v>
      </c>
      <c r="F1350" s="11"/>
      <c r="G1350" s="11"/>
      <c r="H1350" s="11"/>
      <c r="I1350" s="11"/>
      <c r="J1350" s="11"/>
      <c r="K1350" s="11"/>
      <c r="M1350" s="328">
        <v>3</v>
      </c>
      <c r="N1350" s="69"/>
      <c r="P1350" s="225">
        <v>47.533333333333331</v>
      </c>
      <c r="Q1350" s="225"/>
      <c r="R1350" s="225">
        <v>44.67</v>
      </c>
      <c r="S1350" s="223"/>
      <c r="T1350" s="223">
        <v>44.589999999999996</v>
      </c>
      <c r="U1350" s="223"/>
      <c r="V1350" s="223">
        <v>44.247</v>
      </c>
      <c r="W1350" s="11"/>
      <c r="Y1350" s="225">
        <v>285.2</v>
      </c>
      <c r="Z1350" s="225">
        <v>285.20000000000005</v>
      </c>
      <c r="AB1350" s="11"/>
      <c r="AC1350" s="11"/>
      <c r="AD1350" s="11"/>
      <c r="AE1350" s="4"/>
      <c r="AF1350" s="4"/>
    </row>
    <row r="1351" spans="1:32" x14ac:dyDescent="0.2">
      <c r="A1351" s="55"/>
      <c r="B1351" s="11"/>
      <c r="C1351" s="238" t="s">
        <v>583</v>
      </c>
      <c r="D1351" s="238"/>
      <c r="E1351" s="288">
        <v>8091</v>
      </c>
      <c r="F1351" s="11"/>
      <c r="G1351" s="11"/>
      <c r="H1351" s="11"/>
      <c r="I1351" s="11"/>
      <c r="J1351" s="11"/>
      <c r="K1351" s="11"/>
      <c r="M1351" s="328">
        <v>1523</v>
      </c>
      <c r="N1351" s="69"/>
      <c r="P1351" s="225">
        <v>23.456361391694724</v>
      </c>
      <c r="Q1351" s="225"/>
      <c r="R1351" s="225">
        <v>22.379545454545454</v>
      </c>
      <c r="S1351" s="223"/>
      <c r="T1351" s="223">
        <v>18.327584118967458</v>
      </c>
      <c r="U1351" s="223"/>
      <c r="V1351" s="223">
        <v>17.539772727272723</v>
      </c>
      <c r="W1351" s="11"/>
      <c r="Y1351" s="225">
        <v>144331.97</v>
      </c>
      <c r="Z1351" s="225">
        <v>139839.50000000017</v>
      </c>
      <c r="AB1351" s="11"/>
      <c r="AC1351" s="11"/>
      <c r="AD1351" s="11"/>
      <c r="AE1351" s="4"/>
      <c r="AF1351" s="4"/>
    </row>
    <row r="1352" spans="1:32" x14ac:dyDescent="0.2">
      <c r="A1352" s="55"/>
      <c r="B1352" s="11"/>
      <c r="C1352" s="238" t="s">
        <v>583</v>
      </c>
      <c r="D1352" s="238"/>
      <c r="E1352" s="288">
        <v>8092</v>
      </c>
      <c r="F1352" s="11"/>
      <c r="G1352" s="11"/>
      <c r="H1352" s="11"/>
      <c r="I1352" s="11"/>
      <c r="J1352" s="11"/>
      <c r="K1352" s="11"/>
      <c r="M1352" s="328">
        <v>1</v>
      </c>
      <c r="N1352" s="69"/>
      <c r="P1352" s="225">
        <v>61.82</v>
      </c>
      <c r="Q1352" s="225"/>
      <c r="R1352" s="225">
        <v>61.819999999999993</v>
      </c>
      <c r="S1352" s="223"/>
      <c r="T1352" s="223">
        <v>59.682000000000002</v>
      </c>
      <c r="U1352" s="223"/>
      <c r="V1352" s="223">
        <v>59.682000000000002</v>
      </c>
      <c r="W1352" s="11"/>
      <c r="Y1352" s="225">
        <v>123.64</v>
      </c>
      <c r="Z1352" s="225">
        <v>123.63999999999999</v>
      </c>
      <c r="AB1352" s="11"/>
      <c r="AC1352" s="11"/>
      <c r="AD1352" s="11"/>
      <c r="AE1352" s="4"/>
      <c r="AF1352" s="4"/>
    </row>
    <row r="1353" spans="1:32" x14ac:dyDescent="0.2">
      <c r="A1353" s="55"/>
      <c r="B1353" s="11"/>
      <c r="C1353" s="238" t="s">
        <v>584</v>
      </c>
      <c r="D1353" s="238"/>
      <c r="E1353" s="288">
        <v>8204</v>
      </c>
      <c r="F1353" s="11"/>
      <c r="G1353" s="11"/>
      <c r="H1353" s="11"/>
      <c r="I1353" s="11"/>
      <c r="J1353" s="11"/>
      <c r="K1353" s="11"/>
      <c r="M1353" s="328">
        <v>429</v>
      </c>
      <c r="N1353" s="69"/>
      <c r="P1353" s="225">
        <v>31.145565006075334</v>
      </c>
      <c r="Q1353" s="225"/>
      <c r="R1353" s="225">
        <v>21.29</v>
      </c>
      <c r="S1353" s="223"/>
      <c r="T1353" s="223">
        <v>23.94086755771573</v>
      </c>
      <c r="U1353" s="223"/>
      <c r="V1353" s="223">
        <v>16.463999999999999</v>
      </c>
      <c r="W1353" s="11"/>
      <c r="Y1353" s="225">
        <v>25632.799999999999</v>
      </c>
      <c r="Z1353" s="225">
        <v>23436.990000000009</v>
      </c>
      <c r="AB1353" s="11"/>
      <c r="AC1353" s="11"/>
      <c r="AD1353" s="11"/>
      <c r="AE1353" s="4"/>
      <c r="AF1353" s="4"/>
    </row>
    <row r="1354" spans="1:32" x14ac:dyDescent="0.2">
      <c r="A1354" s="55"/>
      <c r="B1354" s="11"/>
      <c r="C1354" s="238" t="s">
        <v>586</v>
      </c>
      <c r="D1354" s="238"/>
      <c r="E1354" s="288">
        <v>8051</v>
      </c>
      <c r="F1354" s="11"/>
      <c r="G1354" s="11"/>
      <c r="H1354" s="11"/>
      <c r="I1354" s="11"/>
      <c r="J1354" s="11"/>
      <c r="K1354" s="11"/>
      <c r="M1354" s="328">
        <v>89</v>
      </c>
      <c r="N1354" s="69"/>
      <c r="P1354" s="225">
        <v>42.789775280898873</v>
      </c>
      <c r="Q1354" s="225"/>
      <c r="R1354" s="225">
        <v>39.049999999999997</v>
      </c>
      <c r="S1354" s="223"/>
      <c r="T1354" s="223">
        <v>35.795752808988723</v>
      </c>
      <c r="U1354" s="223"/>
      <c r="V1354" s="223">
        <v>31.899000000000001</v>
      </c>
      <c r="W1354" s="11"/>
      <c r="Y1354" s="225">
        <v>7616.58</v>
      </c>
      <c r="Z1354" s="225">
        <v>7146.2499999999991</v>
      </c>
      <c r="AB1354" s="11"/>
      <c r="AC1354" s="11"/>
      <c r="AD1354" s="11"/>
      <c r="AE1354" s="4"/>
      <c r="AF1354" s="4"/>
    </row>
    <row r="1355" spans="1:32" x14ac:dyDescent="0.2">
      <c r="A1355" s="55"/>
      <c r="B1355" s="11"/>
      <c r="C1355" s="238" t="s">
        <v>586</v>
      </c>
      <c r="D1355" s="238"/>
      <c r="E1355" s="288">
        <v>8066</v>
      </c>
      <c r="F1355" s="11"/>
      <c r="G1355" s="11"/>
      <c r="H1355" s="11"/>
      <c r="I1355" s="11"/>
      <c r="J1355" s="11"/>
      <c r="K1355" s="11"/>
      <c r="M1355" s="328">
        <v>3</v>
      </c>
      <c r="N1355" s="69"/>
      <c r="P1355" s="225">
        <v>50.965000000000003</v>
      </c>
      <c r="Q1355" s="225"/>
      <c r="R1355" s="225">
        <v>50.53</v>
      </c>
      <c r="S1355" s="223"/>
      <c r="T1355" s="223">
        <v>48.363</v>
      </c>
      <c r="U1355" s="223"/>
      <c r="V1355" s="223">
        <v>48.363</v>
      </c>
      <c r="W1355" s="11"/>
      <c r="Y1355" s="225">
        <v>203.86</v>
      </c>
      <c r="Z1355" s="225">
        <v>203.86</v>
      </c>
      <c r="AB1355" s="11"/>
      <c r="AC1355" s="11"/>
      <c r="AD1355" s="11"/>
      <c r="AE1355" s="4"/>
      <c r="AF1355" s="4"/>
    </row>
    <row r="1356" spans="1:32" x14ac:dyDescent="0.2">
      <c r="A1356" s="55"/>
      <c r="B1356" s="11"/>
      <c r="C1356" s="238" t="s">
        <v>586</v>
      </c>
      <c r="D1356" s="238"/>
      <c r="E1356" s="288">
        <v>8086</v>
      </c>
      <c r="F1356" s="11"/>
      <c r="G1356" s="11"/>
      <c r="H1356" s="11"/>
      <c r="I1356" s="11"/>
      <c r="J1356" s="11"/>
      <c r="K1356" s="11"/>
      <c r="M1356" s="328">
        <v>39</v>
      </c>
      <c r="N1356" s="69"/>
      <c r="P1356" s="225">
        <v>77.727586206896547</v>
      </c>
      <c r="Q1356" s="225"/>
      <c r="R1356" s="225">
        <v>69.650000000000006</v>
      </c>
      <c r="S1356" s="223"/>
      <c r="T1356" s="223">
        <v>77.423379310344842</v>
      </c>
      <c r="U1356" s="223"/>
      <c r="V1356" s="223">
        <v>74.087999999999994</v>
      </c>
      <c r="W1356" s="11"/>
      <c r="Y1356" s="225">
        <v>4508.2</v>
      </c>
      <c r="Z1356" s="225">
        <v>4564.92</v>
      </c>
      <c r="AB1356" s="11"/>
      <c r="AC1356" s="11"/>
      <c r="AD1356" s="11"/>
      <c r="AE1356" s="4"/>
      <c r="AF1356" s="4"/>
    </row>
    <row r="1357" spans="1:32" x14ac:dyDescent="0.2">
      <c r="A1357" s="55"/>
      <c r="B1357" s="11"/>
      <c r="C1357" s="238" t="s">
        <v>586</v>
      </c>
      <c r="D1357" s="238"/>
      <c r="E1357" s="288">
        <v>8096</v>
      </c>
      <c r="F1357" s="11"/>
      <c r="G1357" s="11"/>
      <c r="H1357" s="11"/>
      <c r="I1357" s="11"/>
      <c r="J1357" s="11"/>
      <c r="K1357" s="11"/>
      <c r="M1357" s="328">
        <v>167</v>
      </c>
      <c r="N1357" s="69"/>
      <c r="P1357" s="225">
        <v>63.267751677852353</v>
      </c>
      <c r="Q1357" s="225"/>
      <c r="R1357" s="225">
        <v>60.15</v>
      </c>
      <c r="S1357" s="223"/>
      <c r="T1357" s="223">
        <v>61.332543624161069</v>
      </c>
      <c r="U1357" s="223"/>
      <c r="V1357" s="223">
        <v>57.624000000000002</v>
      </c>
      <c r="W1357" s="11"/>
      <c r="Y1357" s="225">
        <v>18853.79</v>
      </c>
      <c r="Z1357" s="225">
        <v>19043.399999999998</v>
      </c>
      <c r="AB1357" s="11"/>
      <c r="AC1357" s="11"/>
      <c r="AD1357" s="11"/>
      <c r="AE1357" s="4"/>
      <c r="AF1357" s="4"/>
    </row>
    <row r="1358" spans="1:32" x14ac:dyDescent="0.2">
      <c r="A1358" s="55"/>
      <c r="B1358" s="11"/>
      <c r="C1358" s="238" t="s">
        <v>586</v>
      </c>
      <c r="D1358" s="238"/>
      <c r="E1358" s="288">
        <v>8097</v>
      </c>
      <c r="F1358" s="11"/>
      <c r="G1358" s="11"/>
      <c r="H1358" s="11"/>
      <c r="I1358" s="11"/>
      <c r="J1358" s="11"/>
      <c r="K1358" s="11"/>
      <c r="M1358" s="328">
        <v>22</v>
      </c>
      <c r="N1358" s="69"/>
      <c r="P1358" s="225">
        <v>61.8125</v>
      </c>
      <c r="Q1358" s="225"/>
      <c r="R1358" s="225">
        <v>57</v>
      </c>
      <c r="S1358" s="223"/>
      <c r="T1358" s="223">
        <v>61.51133333333334</v>
      </c>
      <c r="U1358" s="223"/>
      <c r="V1358" s="223">
        <v>62.769000000000005</v>
      </c>
      <c r="W1358" s="11"/>
      <c r="Y1358" s="225">
        <v>2225.25</v>
      </c>
      <c r="Z1358" s="225">
        <v>2303.4699999999998</v>
      </c>
      <c r="AB1358" s="11"/>
      <c r="AC1358" s="11"/>
      <c r="AD1358" s="11"/>
      <c r="AE1358" s="4"/>
      <c r="AF1358" s="4"/>
    </row>
    <row r="1359" spans="1:32" x14ac:dyDescent="0.2">
      <c r="A1359" s="55"/>
      <c r="B1359" s="11"/>
      <c r="C1359" s="238" t="s">
        <v>585</v>
      </c>
      <c r="D1359" s="238"/>
      <c r="E1359" s="288">
        <v>8051</v>
      </c>
      <c r="F1359" s="11"/>
      <c r="G1359" s="11"/>
      <c r="H1359" s="11"/>
      <c r="I1359" s="11"/>
      <c r="J1359" s="11"/>
      <c r="K1359" s="11"/>
      <c r="M1359" s="328">
        <v>463</v>
      </c>
      <c r="N1359" s="69"/>
      <c r="P1359" s="225">
        <v>36.083644670050759</v>
      </c>
      <c r="Q1359" s="225"/>
      <c r="R1359" s="225">
        <v>31.55</v>
      </c>
      <c r="S1359" s="223"/>
      <c r="T1359" s="223">
        <v>30.63195939086302</v>
      </c>
      <c r="U1359" s="223"/>
      <c r="V1359" s="223">
        <v>27.783000000000001</v>
      </c>
      <c r="W1359" s="11"/>
      <c r="Y1359" s="225">
        <v>35542.39</v>
      </c>
      <c r="Z1359" s="225">
        <v>34615.720000000023</v>
      </c>
      <c r="AB1359" s="11"/>
      <c r="AC1359" s="11"/>
      <c r="AD1359" s="11"/>
      <c r="AE1359" s="4"/>
      <c r="AF1359" s="4"/>
    </row>
    <row r="1360" spans="1:32" x14ac:dyDescent="0.2">
      <c r="A1360" s="55"/>
      <c r="B1360" s="11"/>
      <c r="C1360" s="238" t="s">
        <v>585</v>
      </c>
      <c r="D1360" s="238"/>
      <c r="E1360" s="288">
        <v>8066</v>
      </c>
      <c r="F1360" s="11"/>
      <c r="G1360" s="11"/>
      <c r="H1360" s="11"/>
      <c r="I1360" s="11"/>
      <c r="J1360" s="11"/>
      <c r="K1360" s="11"/>
      <c r="M1360" s="328">
        <v>9</v>
      </c>
      <c r="N1360" s="69"/>
      <c r="P1360" s="225">
        <v>42.096923076923076</v>
      </c>
      <c r="Q1360" s="225"/>
      <c r="R1360" s="225">
        <v>41.71</v>
      </c>
      <c r="S1360" s="223"/>
      <c r="T1360" s="223">
        <v>42.505615384615382</v>
      </c>
      <c r="U1360" s="223"/>
      <c r="V1360" s="223">
        <v>41.16</v>
      </c>
      <c r="W1360" s="11"/>
      <c r="Y1360" s="225">
        <v>1094.52</v>
      </c>
      <c r="Z1360" s="225">
        <v>1182.6299999999999</v>
      </c>
      <c r="AB1360" s="11"/>
      <c r="AC1360" s="11"/>
      <c r="AD1360" s="11"/>
      <c r="AE1360" s="4"/>
      <c r="AF1360" s="4"/>
    </row>
    <row r="1361" spans="1:32" x14ac:dyDescent="0.2">
      <c r="A1361" s="55"/>
      <c r="B1361" s="11"/>
      <c r="C1361" s="238" t="s">
        <v>585</v>
      </c>
      <c r="D1361" s="238"/>
      <c r="E1361" s="288">
        <v>8086</v>
      </c>
      <c r="F1361" s="11"/>
      <c r="G1361" s="11"/>
      <c r="H1361" s="11"/>
      <c r="I1361" s="11"/>
      <c r="J1361" s="11"/>
      <c r="K1361" s="11"/>
      <c r="M1361" s="328">
        <v>208</v>
      </c>
      <c r="N1361" s="69"/>
      <c r="P1361" s="225">
        <v>44.895891304347828</v>
      </c>
      <c r="Q1361" s="225"/>
      <c r="R1361" s="225">
        <v>36.22</v>
      </c>
      <c r="S1361" s="223"/>
      <c r="T1361" s="223">
        <v>42.444682608695665</v>
      </c>
      <c r="U1361" s="223"/>
      <c r="V1361" s="223">
        <v>32.413499999999999</v>
      </c>
      <c r="W1361" s="11"/>
      <c r="Y1361" s="225">
        <v>20652.11</v>
      </c>
      <c r="Z1361" s="225">
        <v>20882.280000000013</v>
      </c>
      <c r="AB1361" s="11"/>
      <c r="AC1361" s="11"/>
      <c r="AD1361" s="11"/>
      <c r="AE1361" s="4"/>
      <c r="AF1361" s="4"/>
    </row>
    <row r="1362" spans="1:32" x14ac:dyDescent="0.2">
      <c r="A1362" s="55"/>
      <c r="B1362" s="11"/>
      <c r="C1362" s="238" t="s">
        <v>585</v>
      </c>
      <c r="D1362" s="238"/>
      <c r="E1362" s="288">
        <v>8096</v>
      </c>
      <c r="F1362" s="11"/>
      <c r="G1362" s="11"/>
      <c r="H1362" s="11"/>
      <c r="I1362" s="11"/>
      <c r="J1362" s="11"/>
      <c r="K1362" s="11"/>
      <c r="M1362" s="328">
        <v>546</v>
      </c>
      <c r="N1362" s="69"/>
      <c r="P1362" s="225">
        <v>60.128325082508248</v>
      </c>
      <c r="Q1362" s="225"/>
      <c r="R1362" s="225">
        <v>55.7</v>
      </c>
      <c r="S1362" s="223"/>
      <c r="T1362" s="223">
        <v>58.31900660066011</v>
      </c>
      <c r="U1362" s="223"/>
      <c r="V1362" s="223">
        <v>53.508000000000003</v>
      </c>
      <c r="W1362" s="11"/>
      <c r="Y1362" s="225">
        <v>72875.53</v>
      </c>
      <c r="Z1362" s="225">
        <v>73471.589999999967</v>
      </c>
      <c r="AB1362" s="11"/>
      <c r="AC1362" s="11"/>
      <c r="AD1362" s="11"/>
      <c r="AE1362" s="4"/>
      <c r="AF1362" s="4"/>
    </row>
    <row r="1363" spans="1:32" x14ac:dyDescent="0.2">
      <c r="A1363" s="55"/>
      <c r="B1363" s="11"/>
      <c r="C1363" s="238" t="s">
        <v>587</v>
      </c>
      <c r="D1363" s="238"/>
      <c r="E1363" s="288">
        <v>8260</v>
      </c>
      <c r="F1363" s="11"/>
      <c r="G1363" s="11"/>
      <c r="H1363" s="11"/>
      <c r="I1363" s="11"/>
      <c r="J1363" s="11"/>
      <c r="K1363" s="11"/>
      <c r="M1363" s="328">
        <v>199</v>
      </c>
      <c r="N1363" s="69"/>
      <c r="P1363" s="225">
        <v>22.270482233502538</v>
      </c>
      <c r="Q1363" s="225"/>
      <c r="R1363" s="225">
        <v>15.614999999999998</v>
      </c>
      <c r="S1363" s="223"/>
      <c r="T1363" s="223">
        <v>13.706096446700487</v>
      </c>
      <c r="U1363" s="223"/>
      <c r="V1363" s="223">
        <v>8.2319999999999993</v>
      </c>
      <c r="W1363" s="11"/>
      <c r="Y1363" s="225">
        <v>8774.57</v>
      </c>
      <c r="Z1363" s="225">
        <v>7506.0299999999961</v>
      </c>
      <c r="AB1363" s="11"/>
      <c r="AC1363" s="11"/>
      <c r="AD1363" s="11"/>
      <c r="AE1363" s="4"/>
      <c r="AF1363" s="4"/>
    </row>
    <row r="1364" spans="1:32" x14ac:dyDescent="0.2">
      <c r="A1364" s="55"/>
      <c r="B1364" s="11"/>
      <c r="C1364" s="238" t="s">
        <v>588</v>
      </c>
      <c r="D1364" s="238"/>
      <c r="E1364" s="288">
        <v>8330</v>
      </c>
      <c r="F1364" s="11"/>
      <c r="G1364" s="11"/>
      <c r="H1364" s="11"/>
      <c r="I1364" s="11"/>
      <c r="J1364" s="11"/>
      <c r="K1364" s="11"/>
      <c r="M1364" s="328">
        <v>20</v>
      </c>
      <c r="N1364" s="69"/>
      <c r="P1364" s="225">
        <v>34.223225806451616</v>
      </c>
      <c r="Q1364" s="225"/>
      <c r="R1364" s="225">
        <v>32.36</v>
      </c>
      <c r="S1364" s="223"/>
      <c r="T1364" s="223">
        <v>28.413677419354833</v>
      </c>
      <c r="U1364" s="223"/>
      <c r="V1364" s="223">
        <v>30.87</v>
      </c>
      <c r="W1364" s="11"/>
      <c r="Y1364" s="225">
        <v>1060.92</v>
      </c>
      <c r="Z1364" s="225">
        <v>1028.5</v>
      </c>
      <c r="AB1364" s="11"/>
      <c r="AC1364" s="11"/>
      <c r="AD1364" s="11"/>
      <c r="AE1364" s="4"/>
      <c r="AF1364" s="4"/>
    </row>
    <row r="1365" spans="1:32" x14ac:dyDescent="0.2">
      <c r="A1365" s="55"/>
      <c r="B1365" s="11"/>
      <c r="C1365" s="238" t="s">
        <v>589</v>
      </c>
      <c r="D1365" s="238"/>
      <c r="E1365" s="288">
        <v>8210</v>
      </c>
      <c r="F1365" s="11"/>
      <c r="G1365" s="11"/>
      <c r="H1365" s="11"/>
      <c r="I1365" s="11"/>
      <c r="J1365" s="11"/>
      <c r="K1365" s="11"/>
      <c r="M1365" s="328">
        <v>1</v>
      </c>
      <c r="N1365" s="69"/>
      <c r="P1365" s="225">
        <v>44.84</v>
      </c>
      <c r="Q1365" s="225"/>
      <c r="R1365" s="225">
        <v>44.84</v>
      </c>
      <c r="S1365" s="223"/>
      <c r="T1365" s="223">
        <v>42.189</v>
      </c>
      <c r="U1365" s="223"/>
      <c r="V1365" s="223">
        <v>42.189</v>
      </c>
      <c r="W1365" s="11"/>
      <c r="Y1365" s="225">
        <v>89.68</v>
      </c>
      <c r="Z1365" s="225">
        <v>89.68</v>
      </c>
      <c r="AB1365" s="11"/>
      <c r="AC1365" s="11"/>
      <c r="AD1365" s="11"/>
      <c r="AE1365" s="4"/>
      <c r="AF1365" s="4"/>
    </row>
    <row r="1366" spans="1:32" x14ac:dyDescent="0.2">
      <c r="A1366" s="55"/>
      <c r="B1366" s="11"/>
      <c r="C1366" s="238" t="s">
        <v>589</v>
      </c>
      <c r="D1366" s="238"/>
      <c r="E1366" s="288">
        <v>8252</v>
      </c>
      <c r="F1366" s="11"/>
      <c r="G1366" s="11"/>
      <c r="H1366" s="11"/>
      <c r="I1366" s="11"/>
      <c r="J1366" s="11"/>
      <c r="K1366" s="11"/>
      <c r="M1366" s="328">
        <v>55</v>
      </c>
      <c r="N1366" s="69"/>
      <c r="P1366" s="225">
        <v>42.277154471544719</v>
      </c>
      <c r="Q1366" s="225"/>
      <c r="R1366" s="225">
        <v>37.340000000000003</v>
      </c>
      <c r="S1366" s="223"/>
      <c r="T1366" s="223">
        <v>42.113707317073164</v>
      </c>
      <c r="U1366" s="223"/>
      <c r="V1366" s="223">
        <v>37.043999999999997</v>
      </c>
      <c r="W1366" s="11"/>
      <c r="Y1366" s="225">
        <v>5200.09</v>
      </c>
      <c r="Z1366" s="225">
        <v>5521.9699999999993</v>
      </c>
      <c r="AB1366" s="11"/>
      <c r="AC1366" s="11"/>
      <c r="AD1366" s="11"/>
      <c r="AE1366" s="4"/>
      <c r="AF1366" s="4"/>
    </row>
    <row r="1367" spans="1:32" x14ac:dyDescent="0.2">
      <c r="A1367" s="55"/>
      <c r="B1367" s="11"/>
      <c r="C1367" s="238" t="s">
        <v>852</v>
      </c>
      <c r="D1367" s="238"/>
      <c r="E1367" s="288">
        <v>8260</v>
      </c>
      <c r="F1367" s="11"/>
      <c r="G1367" s="11"/>
      <c r="H1367" s="11"/>
      <c r="I1367" s="11"/>
      <c r="J1367" s="11"/>
      <c r="K1367" s="11"/>
      <c r="M1367" s="328">
        <v>2</v>
      </c>
      <c r="N1367" s="69"/>
      <c r="P1367" s="225">
        <v>26.147000000000002</v>
      </c>
      <c r="Q1367" s="225"/>
      <c r="R1367" s="225">
        <v>26.175000000000001</v>
      </c>
      <c r="S1367" s="223"/>
      <c r="T1367" s="223">
        <v>22.637999999999998</v>
      </c>
      <c r="U1367" s="223"/>
      <c r="V1367" s="223">
        <v>16.463999999999999</v>
      </c>
      <c r="W1367" s="11"/>
      <c r="Y1367" s="225">
        <v>261.47000000000003</v>
      </c>
      <c r="Z1367" s="225">
        <v>261.47000000000003</v>
      </c>
      <c r="AB1367" s="11"/>
      <c r="AC1367" s="11"/>
      <c r="AD1367" s="11"/>
      <c r="AE1367" s="4"/>
      <c r="AF1367" s="4"/>
    </row>
    <row r="1368" spans="1:32" x14ac:dyDescent="0.2">
      <c r="A1368" s="55"/>
      <c r="B1368" s="11"/>
      <c r="C1368" s="238" t="s">
        <v>622</v>
      </c>
      <c r="D1368" s="238"/>
      <c r="E1368" s="288">
        <v>8204</v>
      </c>
      <c r="F1368" s="11"/>
      <c r="G1368" s="11"/>
      <c r="H1368" s="11"/>
      <c r="I1368" s="11"/>
      <c r="J1368" s="11"/>
      <c r="K1368" s="11"/>
      <c r="M1368" s="328">
        <v>1</v>
      </c>
      <c r="N1368" s="69"/>
      <c r="P1368" s="225">
        <v>6.0549999999999997</v>
      </c>
      <c r="Q1368" s="225"/>
      <c r="R1368" s="225">
        <v>6.0549999999999997</v>
      </c>
      <c r="S1368" s="223"/>
      <c r="T1368" s="223">
        <v>1.0289999999999999</v>
      </c>
      <c r="U1368" s="223"/>
      <c r="V1368" s="223">
        <v>1.0289999999999999</v>
      </c>
      <c r="W1368" s="11"/>
      <c r="Y1368" s="225">
        <v>12.11</v>
      </c>
      <c r="Z1368" s="225">
        <v>12.110000000000001</v>
      </c>
      <c r="AB1368" s="11"/>
      <c r="AC1368" s="11"/>
      <c r="AD1368" s="11"/>
      <c r="AE1368" s="4"/>
      <c r="AF1368" s="4"/>
    </row>
    <row r="1369" spans="1:32" x14ac:dyDescent="0.2">
      <c r="A1369" s="55"/>
      <c r="B1369" s="11"/>
      <c r="C1369" s="238" t="s">
        <v>622</v>
      </c>
      <c r="D1369" s="238"/>
      <c r="E1369" s="288">
        <v>8206</v>
      </c>
      <c r="F1369" s="11"/>
      <c r="G1369" s="11"/>
      <c r="H1369" s="11"/>
      <c r="I1369" s="11"/>
      <c r="J1369" s="11"/>
      <c r="K1369" s="11"/>
      <c r="M1369" s="328">
        <v>1</v>
      </c>
      <c r="N1369" s="69"/>
      <c r="P1369" s="225">
        <v>8.3650000000000002</v>
      </c>
      <c r="Q1369" s="225"/>
      <c r="R1369" s="225">
        <v>8.3650000000000002</v>
      </c>
      <c r="S1369" s="223"/>
      <c r="T1369" s="223">
        <v>3.0870000000000002</v>
      </c>
      <c r="U1369" s="223"/>
      <c r="V1369" s="223">
        <v>3.0870000000000002</v>
      </c>
      <c r="W1369" s="11"/>
      <c r="Y1369" s="225">
        <v>16.73</v>
      </c>
      <c r="Z1369" s="225">
        <v>16.73</v>
      </c>
      <c r="AB1369" s="11"/>
      <c r="AC1369" s="11"/>
      <c r="AD1369" s="11"/>
      <c r="AE1369" s="4"/>
      <c r="AF1369" s="4"/>
    </row>
    <row r="1370" spans="1:32" x14ac:dyDescent="0.2">
      <c r="A1370" s="55"/>
      <c r="B1370" s="11"/>
      <c r="C1370" s="238" t="s">
        <v>622</v>
      </c>
      <c r="D1370" s="238"/>
      <c r="E1370" s="288">
        <v>8260</v>
      </c>
      <c r="F1370" s="11"/>
      <c r="G1370" s="11"/>
      <c r="H1370" s="11"/>
      <c r="I1370" s="11"/>
      <c r="J1370" s="11"/>
      <c r="K1370" s="11"/>
      <c r="M1370" s="328">
        <v>1064</v>
      </c>
      <c r="N1370" s="69"/>
      <c r="P1370" s="225">
        <v>22.38094580777096</v>
      </c>
      <c r="Q1370" s="225"/>
      <c r="R1370" s="225">
        <v>14.3</v>
      </c>
      <c r="S1370" s="223"/>
      <c r="T1370" s="223">
        <v>14.245071574642239</v>
      </c>
      <c r="U1370" s="223"/>
      <c r="V1370" s="223">
        <v>7.2030000000000003</v>
      </c>
      <c r="W1370" s="11"/>
      <c r="Y1370" s="225">
        <v>43777.13</v>
      </c>
      <c r="Z1370" s="225">
        <v>37743.61000000003</v>
      </c>
      <c r="AB1370" s="11"/>
      <c r="AC1370" s="11"/>
      <c r="AD1370" s="11"/>
      <c r="AE1370" s="4"/>
      <c r="AF1370" s="4"/>
    </row>
    <row r="1371" spans="1:32" x14ac:dyDescent="0.2">
      <c r="A1371" s="55"/>
      <c r="B1371" s="11"/>
      <c r="C1371" s="238" t="s">
        <v>590</v>
      </c>
      <c r="D1371" s="238"/>
      <c r="E1371" s="288">
        <v>8026</v>
      </c>
      <c r="F1371" s="11"/>
      <c r="G1371" s="11"/>
      <c r="H1371" s="11"/>
      <c r="I1371" s="11"/>
      <c r="J1371" s="11"/>
      <c r="K1371" s="11"/>
      <c r="M1371" s="328">
        <v>1</v>
      </c>
      <c r="N1371" s="69"/>
      <c r="P1371" s="225">
        <v>9.15</v>
      </c>
      <c r="Q1371" s="225"/>
      <c r="R1371" s="225">
        <v>9.15</v>
      </c>
      <c r="S1371" s="223"/>
      <c r="T1371" s="223">
        <v>4.1159999999999997</v>
      </c>
      <c r="U1371" s="223"/>
      <c r="V1371" s="223">
        <v>4.1159999999999997</v>
      </c>
      <c r="W1371" s="11"/>
      <c r="Y1371" s="225">
        <v>18.3</v>
      </c>
      <c r="Z1371" s="225">
        <v>18.3</v>
      </c>
      <c r="AB1371" s="11"/>
      <c r="AC1371" s="11"/>
      <c r="AD1371" s="11"/>
      <c r="AE1371" s="4"/>
      <c r="AF1371" s="4"/>
    </row>
    <row r="1372" spans="1:32" x14ac:dyDescent="0.2">
      <c r="A1372" s="55"/>
      <c r="B1372" s="11"/>
      <c r="C1372" s="238" t="s">
        <v>590</v>
      </c>
      <c r="D1372" s="238"/>
      <c r="E1372" s="288">
        <v>8060</v>
      </c>
      <c r="F1372" s="11"/>
      <c r="G1372" s="11"/>
      <c r="H1372" s="11"/>
      <c r="I1372" s="11"/>
      <c r="J1372" s="11"/>
      <c r="K1372" s="11"/>
      <c r="M1372" s="328">
        <v>1</v>
      </c>
      <c r="N1372" s="69"/>
      <c r="P1372" s="225">
        <v>11.21</v>
      </c>
      <c r="Q1372" s="225"/>
      <c r="R1372" s="225">
        <v>11.21</v>
      </c>
      <c r="S1372" s="223"/>
      <c r="T1372" s="223">
        <v>0</v>
      </c>
      <c r="U1372" s="223"/>
      <c r="V1372" s="223">
        <v>0</v>
      </c>
      <c r="W1372" s="11"/>
      <c r="Y1372" s="225">
        <v>11.21</v>
      </c>
      <c r="Z1372" s="225">
        <v>11.21</v>
      </c>
      <c r="AB1372" s="11"/>
      <c r="AC1372" s="11"/>
      <c r="AD1372" s="11"/>
      <c r="AE1372" s="4"/>
      <c r="AF1372" s="4"/>
    </row>
    <row r="1373" spans="1:32" x14ac:dyDescent="0.2">
      <c r="A1373" s="55"/>
      <c r="B1373" s="11"/>
      <c r="C1373" s="238" t="s">
        <v>590</v>
      </c>
      <c r="D1373" s="238"/>
      <c r="E1373" s="288">
        <v>8260</v>
      </c>
      <c r="F1373" s="11"/>
      <c r="G1373" s="11"/>
      <c r="H1373" s="11"/>
      <c r="I1373" s="11"/>
      <c r="J1373" s="11"/>
      <c r="K1373" s="11"/>
      <c r="M1373" s="328">
        <v>12386</v>
      </c>
      <c r="N1373" s="69"/>
      <c r="P1373" s="225">
        <v>22.678369312080772</v>
      </c>
      <c r="Q1373" s="225"/>
      <c r="R1373" s="225">
        <v>21.91</v>
      </c>
      <c r="S1373" s="223"/>
      <c r="T1373" s="223">
        <v>17.475956787470547</v>
      </c>
      <c r="U1373" s="223"/>
      <c r="V1373" s="223">
        <v>16.838727272727269</v>
      </c>
      <c r="W1373" s="11"/>
      <c r="Y1373" s="225">
        <v>509140.14</v>
      </c>
      <c r="Z1373" s="225">
        <v>462584.07000000251</v>
      </c>
      <c r="AB1373" s="11"/>
      <c r="AC1373" s="11"/>
      <c r="AD1373" s="11"/>
      <c r="AE1373" s="4"/>
      <c r="AF1373" s="4"/>
    </row>
    <row r="1374" spans="1:32" x14ac:dyDescent="0.2">
      <c r="A1374" s="55"/>
      <c r="B1374" s="11"/>
      <c r="C1374" s="238" t="s">
        <v>590</v>
      </c>
      <c r="D1374" s="238"/>
      <c r="E1374" s="288">
        <v>8326</v>
      </c>
      <c r="F1374" s="11"/>
      <c r="G1374" s="11"/>
      <c r="H1374" s="11"/>
      <c r="I1374" s="11"/>
      <c r="J1374" s="11"/>
      <c r="K1374" s="11"/>
      <c r="M1374" s="328">
        <v>1</v>
      </c>
      <c r="N1374" s="69"/>
      <c r="P1374" s="225">
        <v>9.5050000000000008</v>
      </c>
      <c r="Q1374" s="225"/>
      <c r="R1374" s="225">
        <v>9.504999999999999</v>
      </c>
      <c r="S1374" s="223"/>
      <c r="T1374" s="223">
        <v>4.1159999999999997</v>
      </c>
      <c r="U1374" s="223"/>
      <c r="V1374" s="223">
        <v>4.1159999999999997</v>
      </c>
      <c r="W1374" s="11"/>
      <c r="Y1374" s="225">
        <v>19.010000000000002</v>
      </c>
      <c r="Z1374" s="225">
        <v>19.009999999999998</v>
      </c>
      <c r="AB1374" s="11"/>
      <c r="AC1374" s="11"/>
      <c r="AD1374" s="11"/>
      <c r="AE1374" s="4"/>
      <c r="AF1374" s="4"/>
    </row>
    <row r="1375" spans="1:32" x14ac:dyDescent="0.2">
      <c r="A1375" s="55"/>
      <c r="B1375" s="11"/>
      <c r="C1375" s="238" t="s">
        <v>853</v>
      </c>
      <c r="D1375" s="238"/>
      <c r="E1375" s="288">
        <v>8094</v>
      </c>
      <c r="F1375" s="11"/>
      <c r="G1375" s="11"/>
      <c r="H1375" s="11"/>
      <c r="I1375" s="11"/>
      <c r="J1375" s="11"/>
      <c r="K1375" s="11"/>
      <c r="M1375" s="328">
        <v>1</v>
      </c>
      <c r="N1375" s="69"/>
      <c r="P1375" s="225">
        <v>22.055</v>
      </c>
      <c r="Q1375" s="225"/>
      <c r="R1375" s="225">
        <v>22.055</v>
      </c>
      <c r="S1375" s="223"/>
      <c r="T1375" s="223">
        <v>17.492999999999999</v>
      </c>
      <c r="U1375" s="223"/>
      <c r="V1375" s="223">
        <v>17.492999999999999</v>
      </c>
      <c r="W1375" s="11"/>
      <c r="Y1375" s="225">
        <v>44.11</v>
      </c>
      <c r="Z1375" s="225">
        <v>44.11</v>
      </c>
      <c r="AB1375" s="11"/>
      <c r="AC1375" s="11"/>
      <c r="AD1375" s="11"/>
      <c r="AE1375" s="4"/>
      <c r="AF1375" s="4"/>
    </row>
    <row r="1376" spans="1:32" x14ac:dyDescent="0.2">
      <c r="A1376" s="55"/>
      <c r="B1376" s="11"/>
      <c r="C1376" s="238" t="s">
        <v>591</v>
      </c>
      <c r="D1376" s="238"/>
      <c r="E1376" s="288">
        <v>8049</v>
      </c>
      <c r="F1376" s="11"/>
      <c r="G1376" s="11"/>
      <c r="H1376" s="11"/>
      <c r="I1376" s="11"/>
      <c r="J1376" s="11"/>
      <c r="K1376" s="11"/>
      <c r="M1376" s="328">
        <v>1</v>
      </c>
      <c r="N1376" s="69"/>
      <c r="P1376" s="225">
        <v>0</v>
      </c>
      <c r="Q1376" s="225"/>
      <c r="R1376" s="225">
        <v>0</v>
      </c>
      <c r="S1376" s="223"/>
      <c r="T1376" s="223">
        <v>0</v>
      </c>
      <c r="U1376" s="223"/>
      <c r="V1376" s="223">
        <v>0</v>
      </c>
      <c r="W1376" s="11"/>
      <c r="Y1376" s="225">
        <v>0</v>
      </c>
      <c r="Z1376" s="225">
        <v>0</v>
      </c>
      <c r="AB1376" s="11"/>
      <c r="AC1376" s="11"/>
      <c r="AD1376" s="11"/>
      <c r="AE1376" s="4"/>
      <c r="AF1376" s="4"/>
    </row>
    <row r="1377" spans="1:32" x14ac:dyDescent="0.2">
      <c r="A1377" s="55"/>
      <c r="B1377" s="11"/>
      <c r="C1377" s="238" t="s">
        <v>591</v>
      </c>
      <c r="D1377" s="238"/>
      <c r="E1377" s="288">
        <v>8094</v>
      </c>
      <c r="F1377" s="11"/>
      <c r="G1377" s="11"/>
      <c r="H1377" s="11"/>
      <c r="I1377" s="11"/>
      <c r="J1377" s="11"/>
      <c r="K1377" s="11"/>
      <c r="M1377" s="328">
        <v>10909</v>
      </c>
      <c r="N1377" s="69"/>
      <c r="P1377" s="225">
        <v>26.483293922496902</v>
      </c>
      <c r="Q1377" s="225"/>
      <c r="R1377" s="225">
        <v>25.346351351351348</v>
      </c>
      <c r="S1377" s="223"/>
      <c r="T1377" s="223">
        <v>21.172272521532118</v>
      </c>
      <c r="U1377" s="223"/>
      <c r="V1377" s="223">
        <v>20.63562162162162</v>
      </c>
      <c r="W1377" s="11"/>
      <c r="Y1377" s="225">
        <v>1183029.43</v>
      </c>
      <c r="Z1377" s="225">
        <v>1160638.6299999997</v>
      </c>
      <c r="AB1377" s="11"/>
      <c r="AC1377" s="11"/>
      <c r="AD1377" s="11"/>
      <c r="AE1377" s="4"/>
      <c r="AF1377" s="4"/>
    </row>
    <row r="1378" spans="1:32" x14ac:dyDescent="0.2">
      <c r="A1378" s="55"/>
      <c r="B1378" s="11"/>
      <c r="C1378" s="238" t="s">
        <v>591</v>
      </c>
      <c r="D1378" s="238"/>
      <c r="E1378" s="288">
        <v>8096</v>
      </c>
      <c r="F1378" s="11"/>
      <c r="G1378" s="11"/>
      <c r="H1378" s="11"/>
      <c r="I1378" s="11"/>
      <c r="J1378" s="11"/>
      <c r="K1378" s="11"/>
      <c r="M1378" s="328">
        <v>1</v>
      </c>
      <c r="N1378" s="69"/>
      <c r="P1378" s="225">
        <v>0</v>
      </c>
      <c r="Q1378" s="225"/>
      <c r="R1378" s="225">
        <v>0</v>
      </c>
      <c r="S1378" s="223"/>
      <c r="T1378" s="223">
        <v>0</v>
      </c>
      <c r="U1378" s="223"/>
      <c r="V1378" s="223">
        <v>0</v>
      </c>
      <c r="W1378" s="11"/>
      <c r="Y1378" s="225">
        <v>0</v>
      </c>
      <c r="Z1378" s="225">
        <v>0</v>
      </c>
      <c r="AB1378" s="11"/>
      <c r="AC1378" s="11"/>
      <c r="AD1378" s="11"/>
      <c r="AE1378" s="4"/>
      <c r="AF1378" s="4"/>
    </row>
    <row r="1379" spans="1:32" x14ac:dyDescent="0.2">
      <c r="A1379" s="55"/>
      <c r="B1379" s="11"/>
      <c r="C1379" s="238" t="s">
        <v>591</v>
      </c>
      <c r="D1379" s="238"/>
      <c r="E1379" s="288">
        <v>8322</v>
      </c>
      <c r="F1379" s="11"/>
      <c r="G1379" s="11"/>
      <c r="H1379" s="11"/>
      <c r="I1379" s="11"/>
      <c r="J1379" s="11"/>
      <c r="K1379" s="11"/>
      <c r="M1379" s="328">
        <v>1</v>
      </c>
      <c r="N1379" s="69"/>
      <c r="P1379" s="225">
        <v>69.5</v>
      </c>
      <c r="Q1379" s="225"/>
      <c r="R1379" s="225">
        <v>69.5</v>
      </c>
      <c r="S1379" s="223"/>
      <c r="T1379" s="223">
        <v>44.247</v>
      </c>
      <c r="U1379" s="223"/>
      <c r="V1379" s="223">
        <v>44.247</v>
      </c>
      <c r="W1379" s="11"/>
      <c r="Y1379" s="225">
        <v>139</v>
      </c>
      <c r="Z1379" s="225">
        <v>95.710000000000008</v>
      </c>
      <c r="AB1379" s="11"/>
      <c r="AC1379" s="11"/>
      <c r="AD1379" s="11"/>
      <c r="AE1379" s="4"/>
      <c r="AF1379" s="4"/>
    </row>
    <row r="1380" spans="1:32" x14ac:dyDescent="0.2">
      <c r="A1380" s="55"/>
      <c r="B1380" s="11"/>
      <c r="C1380" s="238" t="s">
        <v>591</v>
      </c>
      <c r="D1380" s="238"/>
      <c r="E1380" s="288">
        <v>8346</v>
      </c>
      <c r="F1380" s="11"/>
      <c r="G1380" s="11"/>
      <c r="H1380" s="11"/>
      <c r="I1380" s="11"/>
      <c r="J1380" s="11"/>
      <c r="K1380" s="11"/>
      <c r="M1380" s="328">
        <v>1</v>
      </c>
      <c r="N1380" s="69"/>
      <c r="P1380" s="225">
        <v>33.975000000000001</v>
      </c>
      <c r="Q1380" s="225"/>
      <c r="R1380" s="225">
        <v>33.975000000000001</v>
      </c>
      <c r="S1380" s="223"/>
      <c r="T1380" s="223">
        <v>29.841000000000001</v>
      </c>
      <c r="U1380" s="223"/>
      <c r="V1380" s="223">
        <v>29.841000000000001</v>
      </c>
      <c r="W1380" s="11"/>
      <c r="Y1380" s="225">
        <v>67.95</v>
      </c>
      <c r="Z1380" s="225">
        <v>67.95</v>
      </c>
      <c r="AB1380" s="11"/>
      <c r="AC1380" s="11"/>
      <c r="AD1380" s="11"/>
      <c r="AE1380" s="4"/>
      <c r="AF1380" s="4"/>
    </row>
    <row r="1381" spans="1:32" x14ac:dyDescent="0.2">
      <c r="A1381" s="55"/>
      <c r="B1381" s="11"/>
      <c r="C1381" s="238" t="s">
        <v>854</v>
      </c>
      <c r="D1381" s="238"/>
      <c r="E1381" s="288">
        <v>8094</v>
      </c>
      <c r="F1381" s="11"/>
      <c r="G1381" s="11"/>
      <c r="H1381" s="11"/>
      <c r="I1381" s="11"/>
      <c r="J1381" s="11"/>
      <c r="K1381" s="11"/>
      <c r="M1381" s="328">
        <v>1</v>
      </c>
      <c r="N1381" s="69"/>
      <c r="P1381" s="225">
        <v>44.03</v>
      </c>
      <c r="Q1381" s="225"/>
      <c r="R1381" s="225">
        <v>44.03</v>
      </c>
      <c r="S1381" s="223"/>
      <c r="T1381" s="223">
        <v>41.16</v>
      </c>
      <c r="U1381" s="223"/>
      <c r="V1381" s="223">
        <v>41.16</v>
      </c>
      <c r="W1381" s="11"/>
      <c r="Y1381" s="225">
        <v>88.06</v>
      </c>
      <c r="Z1381" s="225">
        <v>88.06</v>
      </c>
      <c r="AB1381" s="11"/>
      <c r="AC1381" s="11"/>
      <c r="AD1381" s="11"/>
      <c r="AE1381" s="4"/>
      <c r="AF1381" s="4"/>
    </row>
    <row r="1382" spans="1:32" x14ac:dyDescent="0.2">
      <c r="A1382" s="55"/>
      <c r="B1382" s="11"/>
      <c r="C1382" s="238" t="s">
        <v>856</v>
      </c>
      <c r="D1382" s="238"/>
      <c r="E1382" s="288">
        <v>8037</v>
      </c>
      <c r="F1382" s="11"/>
      <c r="G1382" s="11"/>
      <c r="H1382" s="11"/>
      <c r="I1382" s="11"/>
      <c r="J1382" s="11"/>
      <c r="K1382" s="11"/>
      <c r="M1382" s="328">
        <v>4</v>
      </c>
      <c r="N1382" s="69"/>
      <c r="P1382" s="225">
        <v>69.48</v>
      </c>
      <c r="Q1382" s="225"/>
      <c r="R1382" s="225">
        <v>65.78</v>
      </c>
      <c r="S1382" s="223"/>
      <c r="T1382" s="223">
        <v>67.656749999999988</v>
      </c>
      <c r="U1382" s="223"/>
      <c r="V1382" s="223">
        <v>66.884999999999991</v>
      </c>
      <c r="W1382" s="11"/>
      <c r="Y1382" s="225">
        <v>555.84</v>
      </c>
      <c r="Z1382" s="225">
        <v>555.83999999999992</v>
      </c>
      <c r="AB1382" s="11"/>
      <c r="AC1382" s="11"/>
      <c r="AD1382" s="11"/>
      <c r="AE1382" s="4"/>
      <c r="AF1382" s="4"/>
    </row>
    <row r="1383" spans="1:32" x14ac:dyDescent="0.2">
      <c r="A1383" s="55"/>
      <c r="B1383" s="11"/>
      <c r="C1383" s="238" t="s">
        <v>856</v>
      </c>
      <c r="D1383" s="238"/>
      <c r="E1383" s="288">
        <v>8081</v>
      </c>
      <c r="F1383" s="11"/>
      <c r="G1383" s="11"/>
      <c r="H1383" s="11"/>
      <c r="I1383" s="11"/>
      <c r="J1383" s="11"/>
      <c r="K1383" s="11"/>
      <c r="M1383" s="328">
        <v>1</v>
      </c>
      <c r="N1383" s="69"/>
      <c r="P1383" s="225">
        <v>14.885</v>
      </c>
      <c r="Q1383" s="225"/>
      <c r="R1383" s="225">
        <v>14.884999999999998</v>
      </c>
      <c r="S1383" s="223"/>
      <c r="T1383" s="223">
        <v>9.2609999999999992</v>
      </c>
      <c r="U1383" s="223"/>
      <c r="V1383" s="223">
        <v>9.2609999999999992</v>
      </c>
      <c r="W1383" s="11"/>
      <c r="Y1383" s="225">
        <v>29.77</v>
      </c>
      <c r="Z1383" s="225">
        <v>29.769999999999996</v>
      </c>
      <c r="AB1383" s="11"/>
      <c r="AC1383" s="11"/>
      <c r="AD1383" s="11"/>
      <c r="AE1383" s="4"/>
      <c r="AF1383" s="4"/>
    </row>
    <row r="1384" spans="1:32" x14ac:dyDescent="0.2">
      <c r="A1384" s="55"/>
      <c r="B1384" s="11"/>
      <c r="C1384" s="238" t="s">
        <v>593</v>
      </c>
      <c r="D1384" s="238"/>
      <c r="E1384" s="288">
        <v>8004</v>
      </c>
      <c r="F1384" s="11"/>
      <c r="G1384" s="11"/>
      <c r="H1384" s="11"/>
      <c r="I1384" s="11"/>
      <c r="J1384" s="11"/>
      <c r="K1384" s="11"/>
      <c r="M1384" s="328">
        <v>54</v>
      </c>
      <c r="N1384" s="69"/>
      <c r="P1384" s="225">
        <v>59.982826086956521</v>
      </c>
      <c r="Q1384" s="225"/>
      <c r="R1384" s="225">
        <v>54.945</v>
      </c>
      <c r="S1384" s="223"/>
      <c r="T1384" s="223">
        <v>53.798804347826085</v>
      </c>
      <c r="U1384" s="223"/>
      <c r="V1384" s="223">
        <v>47.848500000000001</v>
      </c>
      <c r="W1384" s="11"/>
      <c r="Y1384" s="225">
        <v>5518.42</v>
      </c>
      <c r="Z1384" s="225">
        <v>5239.2099999999991</v>
      </c>
      <c r="AB1384" s="11"/>
      <c r="AC1384" s="11"/>
      <c r="AD1384" s="11"/>
      <c r="AE1384" s="4"/>
      <c r="AF1384" s="4"/>
    </row>
    <row r="1385" spans="1:32" x14ac:dyDescent="0.2">
      <c r="A1385" s="55"/>
      <c r="B1385" s="11"/>
      <c r="C1385" s="238" t="s">
        <v>593</v>
      </c>
      <c r="D1385" s="238"/>
      <c r="E1385" s="288">
        <v>8009</v>
      </c>
      <c r="F1385" s="11"/>
      <c r="G1385" s="11"/>
      <c r="H1385" s="11"/>
      <c r="I1385" s="11"/>
      <c r="J1385" s="11"/>
      <c r="K1385" s="11"/>
      <c r="M1385" s="328">
        <v>197</v>
      </c>
      <c r="N1385" s="69"/>
      <c r="P1385" s="225">
        <v>60.708500000000001</v>
      </c>
      <c r="Q1385" s="225"/>
      <c r="R1385" s="225">
        <v>55.120000000000005</v>
      </c>
      <c r="S1385" s="223"/>
      <c r="T1385" s="223">
        <v>57.948947368421109</v>
      </c>
      <c r="U1385" s="223"/>
      <c r="V1385" s="223">
        <v>53.508000000000003</v>
      </c>
      <c r="W1385" s="11"/>
      <c r="Y1385" s="225">
        <v>23069.23</v>
      </c>
      <c r="Z1385" s="225">
        <v>23205.220000000008</v>
      </c>
      <c r="AB1385" s="11"/>
      <c r="AC1385" s="11"/>
      <c r="AD1385" s="11"/>
      <c r="AE1385" s="4"/>
      <c r="AF1385" s="4"/>
    </row>
    <row r="1386" spans="1:32" x14ac:dyDescent="0.2">
      <c r="A1386" s="55"/>
      <c r="B1386" s="11"/>
      <c r="C1386" s="238" t="s">
        <v>593</v>
      </c>
      <c r="D1386" s="238"/>
      <c r="E1386" s="288">
        <v>8018</v>
      </c>
      <c r="F1386" s="11"/>
      <c r="G1386" s="11"/>
      <c r="H1386" s="11"/>
      <c r="I1386" s="11"/>
      <c r="J1386" s="11"/>
      <c r="K1386" s="11"/>
      <c r="M1386" s="328">
        <v>16</v>
      </c>
      <c r="N1386" s="69"/>
      <c r="P1386" s="225">
        <v>68.446071428571429</v>
      </c>
      <c r="Q1386" s="225"/>
      <c r="R1386" s="225">
        <v>65.265000000000001</v>
      </c>
      <c r="S1386" s="223"/>
      <c r="T1386" s="223">
        <v>71.588999999999999</v>
      </c>
      <c r="U1386" s="223"/>
      <c r="V1386" s="223">
        <v>73.573499999999996</v>
      </c>
      <c r="W1386" s="11"/>
      <c r="Y1386" s="225">
        <v>1916.49</v>
      </c>
      <c r="Z1386" s="225">
        <v>2054.58</v>
      </c>
      <c r="AB1386" s="11"/>
      <c r="AC1386" s="11"/>
      <c r="AD1386" s="11"/>
      <c r="AE1386" s="4"/>
      <c r="AF1386" s="4"/>
    </row>
    <row r="1387" spans="1:32" x14ac:dyDescent="0.2">
      <c r="A1387" s="55"/>
      <c r="B1387" s="11"/>
      <c r="C1387" s="238" t="s">
        <v>593</v>
      </c>
      <c r="D1387" s="238"/>
      <c r="E1387" s="288">
        <v>8037</v>
      </c>
      <c r="F1387" s="11"/>
      <c r="G1387" s="11"/>
      <c r="H1387" s="11"/>
      <c r="I1387" s="11"/>
      <c r="J1387" s="11"/>
      <c r="K1387" s="11"/>
      <c r="M1387" s="328">
        <v>232</v>
      </c>
      <c r="N1387" s="69"/>
      <c r="P1387" s="225">
        <v>57.507168367346942</v>
      </c>
      <c r="Q1387" s="225"/>
      <c r="R1387" s="225">
        <v>50.97</v>
      </c>
      <c r="S1387" s="223"/>
      <c r="T1387" s="223">
        <v>54.453000000000038</v>
      </c>
      <c r="U1387" s="223"/>
      <c r="V1387" s="223">
        <v>50.420999999999999</v>
      </c>
      <c r="W1387" s="11"/>
      <c r="Y1387" s="225">
        <v>22542.81</v>
      </c>
      <c r="Z1387" s="225">
        <v>22505.570000000007</v>
      </c>
      <c r="AB1387" s="11"/>
      <c r="AC1387" s="11"/>
      <c r="AD1387" s="11"/>
      <c r="AE1387" s="4"/>
      <c r="AF1387" s="4"/>
    </row>
    <row r="1388" spans="1:32" x14ac:dyDescent="0.2">
      <c r="A1388" s="55"/>
      <c r="B1388" s="11"/>
      <c r="C1388" s="238" t="s">
        <v>593</v>
      </c>
      <c r="D1388" s="238"/>
      <c r="E1388" s="288">
        <v>8081</v>
      </c>
      <c r="F1388" s="11"/>
      <c r="G1388" s="11"/>
      <c r="H1388" s="11"/>
      <c r="I1388" s="11"/>
      <c r="J1388" s="11"/>
      <c r="K1388" s="11"/>
      <c r="M1388" s="328">
        <v>1582</v>
      </c>
      <c r="N1388" s="69"/>
      <c r="P1388" s="225">
        <v>63.624236401673642</v>
      </c>
      <c r="Q1388" s="225"/>
      <c r="R1388" s="225">
        <v>58.314999999999998</v>
      </c>
      <c r="S1388" s="223"/>
      <c r="T1388" s="223">
        <v>62.506635285913617</v>
      </c>
      <c r="U1388" s="223"/>
      <c r="V1388" s="223">
        <v>57.624000000000002</v>
      </c>
      <c r="W1388" s="11"/>
      <c r="Y1388" s="225">
        <v>182474.31</v>
      </c>
      <c r="Z1388" s="225">
        <v>186709.53999999992</v>
      </c>
      <c r="AB1388" s="11"/>
      <c r="AC1388" s="11"/>
      <c r="AD1388" s="11"/>
      <c r="AE1388" s="4"/>
      <c r="AF1388" s="4"/>
    </row>
    <row r="1389" spans="1:32" x14ac:dyDescent="0.2">
      <c r="A1389" s="55"/>
      <c r="B1389" s="11"/>
      <c r="C1389" s="238" t="s">
        <v>593</v>
      </c>
      <c r="D1389" s="238"/>
      <c r="E1389" s="288">
        <v>8085</v>
      </c>
      <c r="F1389" s="11"/>
      <c r="G1389" s="11"/>
      <c r="H1389" s="11"/>
      <c r="I1389" s="11"/>
      <c r="J1389" s="11"/>
      <c r="K1389" s="11"/>
      <c r="M1389" s="328">
        <v>1</v>
      </c>
      <c r="N1389" s="69"/>
      <c r="P1389" s="225">
        <v>19.920000000000002</v>
      </c>
      <c r="Q1389" s="225"/>
      <c r="R1389" s="225">
        <v>19.920000000000002</v>
      </c>
      <c r="S1389" s="223"/>
      <c r="T1389" s="223">
        <v>15.435</v>
      </c>
      <c r="U1389" s="223"/>
      <c r="V1389" s="223">
        <v>15.435</v>
      </c>
      <c r="W1389" s="11"/>
      <c r="Y1389" s="225">
        <v>39.840000000000003</v>
      </c>
      <c r="Z1389" s="225">
        <v>39.840000000000003</v>
      </c>
      <c r="AB1389" s="11"/>
      <c r="AC1389" s="11"/>
      <c r="AD1389" s="11"/>
      <c r="AE1389" s="4"/>
      <c r="AF1389" s="4"/>
    </row>
    <row r="1390" spans="1:32" x14ac:dyDescent="0.2">
      <c r="A1390" s="55"/>
      <c r="B1390" s="11"/>
      <c r="C1390" s="238" t="s">
        <v>593</v>
      </c>
      <c r="D1390" s="238"/>
      <c r="E1390" s="288">
        <v>8089</v>
      </c>
      <c r="F1390" s="11"/>
      <c r="G1390" s="11"/>
      <c r="H1390" s="11"/>
      <c r="I1390" s="11"/>
      <c r="J1390" s="11"/>
      <c r="K1390" s="11"/>
      <c r="M1390" s="328">
        <v>105</v>
      </c>
      <c r="N1390" s="69"/>
      <c r="P1390" s="225">
        <v>60.66151960784314</v>
      </c>
      <c r="Q1390" s="225"/>
      <c r="R1390" s="225">
        <v>57.144999999999996</v>
      </c>
      <c r="S1390" s="223"/>
      <c r="T1390" s="223">
        <v>57.634813725490183</v>
      </c>
      <c r="U1390" s="223"/>
      <c r="V1390" s="223">
        <v>51.9895</v>
      </c>
      <c r="W1390" s="11"/>
      <c r="Y1390" s="225">
        <v>12374.95</v>
      </c>
      <c r="Z1390" s="225">
        <v>12282.870000000003</v>
      </c>
      <c r="AB1390" s="11"/>
      <c r="AC1390" s="11"/>
      <c r="AD1390" s="11"/>
      <c r="AE1390" s="4"/>
      <c r="AF1390" s="4"/>
    </row>
    <row r="1391" spans="1:32" x14ac:dyDescent="0.2">
      <c r="A1391" s="55"/>
      <c r="B1391" s="11"/>
      <c r="C1391" s="238" t="s">
        <v>593</v>
      </c>
      <c r="D1391" s="238"/>
      <c r="E1391" s="288">
        <v>8095</v>
      </c>
      <c r="F1391" s="11"/>
      <c r="G1391" s="11"/>
      <c r="H1391" s="11"/>
      <c r="I1391" s="11"/>
      <c r="J1391" s="11"/>
      <c r="K1391" s="11"/>
      <c r="M1391" s="328">
        <v>41</v>
      </c>
      <c r="N1391" s="69"/>
      <c r="P1391" s="225">
        <v>56.759518072289154</v>
      </c>
      <c r="Q1391" s="225"/>
      <c r="R1391" s="225">
        <v>46.06</v>
      </c>
      <c r="S1391" s="223"/>
      <c r="T1391" s="223">
        <v>52.14715662650601</v>
      </c>
      <c r="U1391" s="223"/>
      <c r="V1391" s="223">
        <v>48.363</v>
      </c>
      <c r="W1391" s="11"/>
      <c r="Y1391" s="225">
        <v>4711.04</v>
      </c>
      <c r="Z1391" s="225">
        <v>4544.2299999999996</v>
      </c>
      <c r="AB1391" s="11"/>
      <c r="AC1391" s="11"/>
      <c r="AD1391" s="11"/>
      <c r="AE1391" s="4"/>
      <c r="AF1391" s="4"/>
    </row>
    <row r="1392" spans="1:32" x14ac:dyDescent="0.2">
      <c r="A1392" s="55"/>
      <c r="B1392" s="11"/>
      <c r="C1392" s="238" t="s">
        <v>592</v>
      </c>
      <c r="D1392" s="238"/>
      <c r="E1392" s="288">
        <v>8009</v>
      </c>
      <c r="F1392" s="11"/>
      <c r="G1392" s="11"/>
      <c r="H1392" s="11"/>
      <c r="I1392" s="11"/>
      <c r="J1392" s="11"/>
      <c r="K1392" s="11"/>
      <c r="M1392" s="328">
        <v>4</v>
      </c>
      <c r="N1392" s="69"/>
      <c r="P1392" s="225">
        <v>30.748750000000001</v>
      </c>
      <c r="Q1392" s="225"/>
      <c r="R1392" s="225">
        <v>32.204999999999998</v>
      </c>
      <c r="S1392" s="223"/>
      <c r="T1392" s="223">
        <v>26.496749999999999</v>
      </c>
      <c r="U1392" s="223"/>
      <c r="V1392" s="223">
        <v>22.637999999999998</v>
      </c>
      <c r="W1392" s="11"/>
      <c r="Y1392" s="225">
        <v>245.99</v>
      </c>
      <c r="Z1392" s="225">
        <v>245.99</v>
      </c>
      <c r="AB1392" s="11"/>
      <c r="AC1392" s="11"/>
      <c r="AD1392" s="11"/>
      <c r="AE1392" s="4"/>
      <c r="AF1392" s="4"/>
    </row>
    <row r="1393" spans="1:32" x14ac:dyDescent="0.2">
      <c r="A1393" s="55"/>
      <c r="B1393" s="11"/>
      <c r="C1393" s="238" t="s">
        <v>592</v>
      </c>
      <c r="D1393" s="238"/>
      <c r="E1393" s="288">
        <v>8037</v>
      </c>
      <c r="F1393" s="11"/>
      <c r="G1393" s="11"/>
      <c r="H1393" s="11"/>
      <c r="I1393" s="11"/>
      <c r="J1393" s="11"/>
      <c r="K1393" s="11"/>
      <c r="M1393" s="328">
        <v>1</v>
      </c>
      <c r="N1393" s="69"/>
      <c r="P1393" s="225">
        <v>40.465000000000003</v>
      </c>
      <c r="Q1393" s="225"/>
      <c r="R1393" s="225">
        <v>40.465000000000003</v>
      </c>
      <c r="S1393" s="223"/>
      <c r="T1393" s="223">
        <v>37.043999999999997</v>
      </c>
      <c r="U1393" s="223"/>
      <c r="V1393" s="223">
        <v>37.043999999999997</v>
      </c>
      <c r="W1393" s="11"/>
      <c r="Y1393" s="225">
        <v>80.930000000000007</v>
      </c>
      <c r="Z1393" s="225">
        <v>80.930000000000007</v>
      </c>
      <c r="AB1393" s="11"/>
      <c r="AC1393" s="11"/>
      <c r="AD1393" s="11"/>
      <c r="AE1393" s="4"/>
      <c r="AF1393" s="4"/>
    </row>
    <row r="1394" spans="1:32" x14ac:dyDescent="0.2">
      <c r="A1394" s="55"/>
      <c r="B1394" s="11"/>
      <c r="C1394" s="238" t="s">
        <v>592</v>
      </c>
      <c r="D1394" s="238"/>
      <c r="E1394" s="288">
        <v>8081</v>
      </c>
      <c r="F1394" s="11"/>
      <c r="G1394" s="11"/>
      <c r="H1394" s="11"/>
      <c r="I1394" s="11"/>
      <c r="J1394" s="11"/>
      <c r="K1394" s="11"/>
      <c r="M1394" s="328">
        <v>43</v>
      </c>
      <c r="N1394" s="69"/>
      <c r="P1394" s="225">
        <v>62.435212765957445</v>
      </c>
      <c r="Q1394" s="225"/>
      <c r="R1394" s="225">
        <v>58.834999999999994</v>
      </c>
      <c r="S1394" s="223"/>
      <c r="T1394" s="223">
        <v>59.353787234042557</v>
      </c>
      <c r="U1394" s="223"/>
      <c r="V1394" s="223">
        <v>61.74</v>
      </c>
      <c r="W1394" s="11"/>
      <c r="Y1394" s="225">
        <v>5868.91</v>
      </c>
      <c r="Z1394" s="225">
        <v>5909.48</v>
      </c>
      <c r="AB1394" s="11"/>
      <c r="AC1394" s="11"/>
      <c r="AD1394" s="11"/>
      <c r="AE1394" s="4"/>
      <c r="AF1394" s="4"/>
    </row>
    <row r="1395" spans="1:32" x14ac:dyDescent="0.2">
      <c r="A1395" s="55"/>
      <c r="B1395" s="11"/>
      <c r="C1395" s="238" t="s">
        <v>592</v>
      </c>
      <c r="D1395" s="238"/>
      <c r="E1395" s="288">
        <v>8095</v>
      </c>
      <c r="F1395" s="11"/>
      <c r="G1395" s="11"/>
      <c r="H1395" s="11"/>
      <c r="I1395" s="11"/>
      <c r="J1395" s="11"/>
      <c r="K1395" s="11"/>
      <c r="M1395" s="328">
        <v>144</v>
      </c>
      <c r="N1395" s="69"/>
      <c r="P1395" s="225">
        <v>49.729840255591057</v>
      </c>
      <c r="Q1395" s="225"/>
      <c r="R1395" s="225">
        <v>43.08</v>
      </c>
      <c r="S1395" s="223"/>
      <c r="T1395" s="223">
        <v>44.559354632587869</v>
      </c>
      <c r="U1395" s="223"/>
      <c r="V1395" s="223">
        <v>41.16</v>
      </c>
      <c r="W1395" s="11"/>
      <c r="Y1395" s="225">
        <v>15565.44</v>
      </c>
      <c r="Z1395" s="225">
        <v>14980.710000000008</v>
      </c>
      <c r="AB1395" s="11"/>
      <c r="AC1395" s="11"/>
      <c r="AD1395" s="11"/>
      <c r="AE1395" s="4"/>
      <c r="AF1395" s="4"/>
    </row>
    <row r="1396" spans="1:32" x14ac:dyDescent="0.2">
      <c r="A1396" s="55"/>
      <c r="B1396" s="11"/>
      <c r="C1396" s="238" t="s">
        <v>857</v>
      </c>
      <c r="D1396" s="238"/>
      <c r="E1396" s="288">
        <v>8270</v>
      </c>
      <c r="F1396" s="11"/>
      <c r="G1396" s="11"/>
      <c r="H1396" s="11"/>
      <c r="I1396" s="11"/>
      <c r="J1396" s="11"/>
      <c r="K1396" s="11"/>
      <c r="M1396" s="328">
        <v>1</v>
      </c>
      <c r="N1396" s="69"/>
      <c r="P1396" s="225">
        <v>55.31</v>
      </c>
      <c r="Q1396" s="225"/>
      <c r="R1396" s="225">
        <v>55.31</v>
      </c>
      <c r="S1396" s="223"/>
      <c r="T1396" s="223">
        <v>52.478999999999999</v>
      </c>
      <c r="U1396" s="223"/>
      <c r="V1396" s="223">
        <v>52.478999999999999</v>
      </c>
      <c r="W1396" s="11"/>
      <c r="Y1396" s="225">
        <v>110.62</v>
      </c>
      <c r="Z1396" s="225">
        <v>110.62</v>
      </c>
      <c r="AB1396" s="11"/>
      <c r="AC1396" s="11"/>
      <c r="AD1396" s="11"/>
      <c r="AE1396" s="4"/>
      <c r="AF1396" s="4"/>
    </row>
    <row r="1397" spans="1:32" x14ac:dyDescent="0.2">
      <c r="A1397" s="55"/>
      <c r="B1397" s="11"/>
      <c r="C1397" s="238" t="s">
        <v>594</v>
      </c>
      <c r="D1397" s="238"/>
      <c r="E1397" s="288">
        <v>8250</v>
      </c>
      <c r="F1397" s="11"/>
      <c r="G1397" s="11"/>
      <c r="H1397" s="11"/>
      <c r="I1397" s="11"/>
      <c r="J1397" s="11"/>
      <c r="K1397" s="11"/>
      <c r="M1397" s="328">
        <v>2</v>
      </c>
      <c r="N1397" s="69"/>
      <c r="P1397" s="225">
        <v>39.564999999999998</v>
      </c>
      <c r="Q1397" s="225"/>
      <c r="R1397" s="225">
        <v>21.78</v>
      </c>
      <c r="S1397" s="223"/>
      <c r="T1397" s="223">
        <v>29.326499999999999</v>
      </c>
      <c r="U1397" s="223"/>
      <c r="V1397" s="223">
        <v>29.326500000000003</v>
      </c>
      <c r="W1397" s="11"/>
      <c r="Y1397" s="225">
        <v>158.26</v>
      </c>
      <c r="Z1397" s="225">
        <v>131.42999999999998</v>
      </c>
      <c r="AB1397" s="11"/>
      <c r="AC1397" s="11"/>
      <c r="AD1397" s="11"/>
      <c r="AE1397" s="4"/>
      <c r="AF1397" s="4"/>
    </row>
    <row r="1398" spans="1:32" x14ac:dyDescent="0.2">
      <c r="A1398" s="55"/>
      <c r="B1398" s="11"/>
      <c r="C1398" s="238" t="s">
        <v>594</v>
      </c>
      <c r="D1398" s="238"/>
      <c r="E1398" s="288">
        <v>8270</v>
      </c>
      <c r="F1398" s="11"/>
      <c r="G1398" s="11"/>
      <c r="H1398" s="11"/>
      <c r="I1398" s="11"/>
      <c r="J1398" s="11"/>
      <c r="K1398" s="11"/>
      <c r="M1398" s="328">
        <v>804</v>
      </c>
      <c r="N1398" s="69"/>
      <c r="P1398" s="225">
        <v>45.91779831932773</v>
      </c>
      <c r="Q1398" s="225"/>
      <c r="R1398" s="225">
        <v>42.625</v>
      </c>
      <c r="S1398" s="223"/>
      <c r="T1398" s="223">
        <v>41.661775350140104</v>
      </c>
      <c r="U1398" s="223"/>
      <c r="V1398" s="223">
        <v>39.616500000000002</v>
      </c>
      <c r="W1398" s="11"/>
      <c r="Y1398" s="225">
        <v>72993.539999999994</v>
      </c>
      <c r="Z1398" s="225">
        <v>70761.319999999949</v>
      </c>
      <c r="AB1398" s="11"/>
      <c r="AC1398" s="11"/>
      <c r="AD1398" s="11"/>
      <c r="AE1398" s="4"/>
      <c r="AF1398" s="4"/>
    </row>
    <row r="1399" spans="1:32" x14ac:dyDescent="0.2">
      <c r="A1399" s="55"/>
      <c r="B1399" s="11"/>
      <c r="C1399" s="238" t="s">
        <v>594</v>
      </c>
      <c r="D1399" s="238"/>
      <c r="E1399" s="288">
        <v>8434</v>
      </c>
      <c r="F1399" s="11"/>
      <c r="G1399" s="11"/>
      <c r="H1399" s="11"/>
      <c r="I1399" s="11"/>
      <c r="J1399" s="11"/>
      <c r="K1399" s="11"/>
      <c r="M1399" s="328">
        <v>1</v>
      </c>
      <c r="N1399" s="69"/>
      <c r="P1399" s="225">
        <v>47.325000000000003</v>
      </c>
      <c r="Q1399" s="225"/>
      <c r="R1399" s="225">
        <v>47.325000000000003</v>
      </c>
      <c r="S1399" s="223"/>
      <c r="T1399" s="223">
        <v>44.247</v>
      </c>
      <c r="U1399" s="223"/>
      <c r="V1399" s="223">
        <v>44.247</v>
      </c>
      <c r="W1399" s="11"/>
      <c r="Y1399" s="225">
        <v>94.65</v>
      </c>
      <c r="Z1399" s="225">
        <v>94.65</v>
      </c>
      <c r="AB1399" s="11"/>
      <c r="AC1399" s="11"/>
      <c r="AD1399" s="11"/>
      <c r="AE1399" s="4"/>
      <c r="AF1399" s="4"/>
    </row>
    <row r="1400" spans="1:32" x14ac:dyDescent="0.2">
      <c r="A1400" s="55"/>
      <c r="B1400" s="11"/>
      <c r="C1400" s="238" t="s">
        <v>596</v>
      </c>
      <c r="D1400" s="238"/>
      <c r="E1400" s="288">
        <v>8096</v>
      </c>
      <c r="F1400" s="11"/>
      <c r="G1400" s="11"/>
      <c r="H1400" s="11"/>
      <c r="I1400" s="11"/>
      <c r="J1400" s="11"/>
      <c r="K1400" s="11"/>
      <c r="M1400" s="328">
        <v>2</v>
      </c>
      <c r="N1400" s="69"/>
      <c r="P1400" s="225">
        <v>10.15</v>
      </c>
      <c r="Q1400" s="225"/>
      <c r="R1400" s="225">
        <v>10.15</v>
      </c>
      <c r="S1400" s="223"/>
      <c r="T1400" s="223">
        <v>0</v>
      </c>
      <c r="U1400" s="223"/>
      <c r="V1400" s="223">
        <v>0</v>
      </c>
      <c r="W1400" s="11"/>
      <c r="Y1400" s="225">
        <v>10.15</v>
      </c>
      <c r="Z1400" s="225">
        <v>10.15</v>
      </c>
      <c r="AB1400" s="11"/>
      <c r="AC1400" s="11"/>
      <c r="AD1400" s="11"/>
      <c r="AE1400" s="4"/>
      <c r="AF1400" s="4"/>
    </row>
    <row r="1401" spans="1:32" x14ac:dyDescent="0.2">
      <c r="A1401" s="55"/>
      <c r="B1401" s="11"/>
      <c r="C1401" s="238" t="s">
        <v>596</v>
      </c>
      <c r="D1401" s="238"/>
      <c r="E1401" s="288">
        <v>8097</v>
      </c>
      <c r="F1401" s="11"/>
      <c r="G1401" s="11"/>
      <c r="H1401" s="11"/>
      <c r="I1401" s="11"/>
      <c r="J1401" s="11"/>
      <c r="K1401" s="11"/>
      <c r="M1401" s="328">
        <v>1017</v>
      </c>
      <c r="N1401" s="69"/>
      <c r="P1401" s="225">
        <v>54.050653959398737</v>
      </c>
      <c r="Q1401" s="225"/>
      <c r="R1401" s="225">
        <v>52.396666666666668</v>
      </c>
      <c r="S1401" s="223"/>
      <c r="T1401" s="223">
        <v>49.646958004029131</v>
      </c>
      <c r="U1401" s="223"/>
      <c r="V1401" s="223">
        <v>48.705999999999996</v>
      </c>
      <c r="W1401" s="11"/>
      <c r="Y1401" s="225">
        <v>143108.08000000002</v>
      </c>
      <c r="Z1401" s="225">
        <v>149101.54999999987</v>
      </c>
      <c r="AB1401" s="11"/>
      <c r="AC1401" s="11"/>
      <c r="AD1401" s="11"/>
      <c r="AE1401" s="4"/>
      <c r="AF1401" s="4"/>
    </row>
    <row r="1402" spans="1:32" x14ac:dyDescent="0.2">
      <c r="A1402" s="55"/>
      <c r="B1402" s="11"/>
      <c r="C1402" s="238" t="s">
        <v>595</v>
      </c>
      <c r="D1402" s="238"/>
      <c r="E1402" s="288">
        <v>8096</v>
      </c>
      <c r="F1402" s="11"/>
      <c r="G1402" s="11"/>
      <c r="H1402" s="11"/>
      <c r="I1402" s="11"/>
      <c r="J1402" s="11"/>
      <c r="K1402" s="11"/>
      <c r="M1402" s="328">
        <v>99</v>
      </c>
      <c r="N1402" s="69"/>
      <c r="P1402" s="225">
        <v>54.338987804878052</v>
      </c>
      <c r="Q1402" s="225"/>
      <c r="R1402" s="225">
        <v>51.67499999999999</v>
      </c>
      <c r="S1402" s="223"/>
      <c r="T1402" s="223">
        <v>51.847602439024392</v>
      </c>
      <c r="U1402" s="223"/>
      <c r="V1402" s="223">
        <v>51.278500000000001</v>
      </c>
      <c r="W1402" s="11"/>
      <c r="Y1402" s="225">
        <v>10507.97</v>
      </c>
      <c r="Z1402" s="225">
        <v>10568.669999999998</v>
      </c>
      <c r="AB1402" s="11"/>
      <c r="AC1402" s="11"/>
      <c r="AD1402" s="11"/>
      <c r="AE1402" s="4"/>
      <c r="AF1402" s="4"/>
    </row>
    <row r="1403" spans="1:32" x14ac:dyDescent="0.2">
      <c r="A1403" s="55"/>
      <c r="B1403" s="11"/>
      <c r="C1403" s="238" t="s">
        <v>597</v>
      </c>
      <c r="D1403" s="238"/>
      <c r="E1403" s="288">
        <v>8098</v>
      </c>
      <c r="F1403" s="11"/>
      <c r="G1403" s="11"/>
      <c r="H1403" s="11"/>
      <c r="I1403" s="11"/>
      <c r="J1403" s="11"/>
      <c r="K1403" s="11"/>
      <c r="M1403" s="328">
        <v>1499</v>
      </c>
      <c r="N1403" s="69"/>
      <c r="P1403" s="225">
        <v>28.286771728748807</v>
      </c>
      <c r="Q1403" s="225"/>
      <c r="R1403" s="225">
        <v>24.115000000000002</v>
      </c>
      <c r="S1403" s="223"/>
      <c r="T1403" s="223">
        <v>23.421647007322537</v>
      </c>
      <c r="U1403" s="223"/>
      <c r="V1403" s="223">
        <v>21.351749999999999</v>
      </c>
      <c r="W1403" s="11"/>
      <c r="Y1403" s="225">
        <v>140649.53</v>
      </c>
      <c r="Z1403" s="225">
        <v>136337.50000000012</v>
      </c>
      <c r="AB1403" s="11"/>
      <c r="AC1403" s="11"/>
      <c r="AD1403" s="11"/>
      <c r="AE1403" s="4"/>
      <c r="AF1403" s="4"/>
    </row>
    <row r="1404" spans="1:32" x14ac:dyDescent="0.2">
      <c r="A1404" s="55"/>
      <c r="B1404" s="11"/>
      <c r="C1404" s="238" t="s">
        <v>599</v>
      </c>
      <c r="D1404" s="238"/>
      <c r="E1404" s="288">
        <v>8085</v>
      </c>
      <c r="F1404" s="11"/>
      <c r="G1404" s="11"/>
      <c r="H1404" s="11"/>
      <c r="I1404" s="11"/>
      <c r="J1404" s="11"/>
      <c r="K1404" s="11"/>
      <c r="M1404" s="328">
        <v>23</v>
      </c>
      <c r="N1404" s="69"/>
      <c r="P1404" s="225">
        <v>53.518450704225351</v>
      </c>
      <c r="Q1404" s="225"/>
      <c r="R1404" s="225">
        <v>42.29</v>
      </c>
      <c r="S1404" s="223"/>
      <c r="T1404" s="223">
        <v>48.928225352112669</v>
      </c>
      <c r="U1404" s="223"/>
      <c r="V1404" s="223">
        <v>39.101999999999997</v>
      </c>
      <c r="W1404" s="11"/>
      <c r="Y1404" s="225">
        <v>3799.81</v>
      </c>
      <c r="Z1404" s="225">
        <v>3695.26</v>
      </c>
      <c r="AB1404" s="11"/>
      <c r="AC1404" s="11"/>
      <c r="AD1404" s="11"/>
      <c r="AE1404" s="4"/>
      <c r="AF1404" s="4"/>
    </row>
    <row r="1405" spans="1:32" x14ac:dyDescent="0.2">
      <c r="A1405" s="55"/>
      <c r="B1405" s="11"/>
      <c r="C1405" s="238" t="s">
        <v>600</v>
      </c>
      <c r="D1405" s="238"/>
      <c r="E1405" s="288">
        <v>8085</v>
      </c>
      <c r="F1405" s="11"/>
      <c r="G1405" s="11"/>
      <c r="H1405" s="11"/>
      <c r="I1405" s="11"/>
      <c r="J1405" s="11"/>
      <c r="K1405" s="11"/>
      <c r="M1405" s="328">
        <v>821</v>
      </c>
      <c r="N1405" s="69"/>
      <c r="P1405" s="225">
        <v>46.920715197956575</v>
      </c>
      <c r="Q1405" s="225"/>
      <c r="R1405" s="225">
        <v>39.995000000000005</v>
      </c>
      <c r="S1405" s="223"/>
      <c r="T1405" s="223">
        <v>39.025918263090716</v>
      </c>
      <c r="U1405" s="223"/>
      <c r="V1405" s="223">
        <v>36.015000000000001</v>
      </c>
      <c r="W1405" s="11"/>
      <c r="Y1405" s="225">
        <v>73477.84</v>
      </c>
      <c r="Z1405" s="225">
        <v>66673.859999999971</v>
      </c>
      <c r="AB1405" s="11"/>
      <c r="AC1405" s="11"/>
      <c r="AD1405" s="11"/>
      <c r="AE1405" s="4"/>
      <c r="AF1405" s="4"/>
    </row>
    <row r="1406" spans="1:32" x14ac:dyDescent="0.2">
      <c r="A1406" s="55"/>
      <c r="B1406" s="11"/>
      <c r="C1406" s="238" t="s">
        <v>598</v>
      </c>
      <c r="D1406" s="238"/>
      <c r="E1406" s="288">
        <v>8085</v>
      </c>
      <c r="F1406" s="11"/>
      <c r="G1406" s="11"/>
      <c r="H1406" s="11"/>
      <c r="I1406" s="11"/>
      <c r="J1406" s="11"/>
      <c r="K1406" s="11"/>
      <c r="M1406" s="328">
        <v>250</v>
      </c>
      <c r="N1406" s="69"/>
      <c r="P1406" s="225">
        <v>24.833297101449276</v>
      </c>
      <c r="Q1406" s="225"/>
      <c r="R1406" s="225">
        <v>21.99</v>
      </c>
      <c r="S1406" s="223"/>
      <c r="T1406" s="223">
        <v>20.326550724637677</v>
      </c>
      <c r="U1406" s="223"/>
      <c r="V1406" s="223">
        <v>17.492999999999999</v>
      </c>
      <c r="W1406" s="11"/>
      <c r="Y1406" s="225">
        <v>13707.98</v>
      </c>
      <c r="Z1406" s="225">
        <v>13571.470000000001</v>
      </c>
      <c r="AB1406" s="11"/>
      <c r="AC1406" s="11"/>
      <c r="AD1406" s="11"/>
      <c r="AE1406" s="4"/>
      <c r="AF1406" s="4"/>
    </row>
    <row r="1407" spans="1:32" ht="13.5" thickBot="1" x14ac:dyDescent="0.25">
      <c r="A1407" s="55"/>
      <c r="B1407" s="11"/>
      <c r="C1407" s="238" t="s">
        <v>860</v>
      </c>
      <c r="D1407" s="238"/>
      <c r="E1407" s="288">
        <v>8085</v>
      </c>
      <c r="F1407" s="11"/>
      <c r="G1407" s="11"/>
      <c r="H1407" s="11"/>
      <c r="I1407" s="11"/>
      <c r="J1407" s="11"/>
      <c r="K1407" s="11"/>
      <c r="M1407" s="328">
        <v>16</v>
      </c>
      <c r="N1407" s="69"/>
      <c r="P1407" s="225">
        <v>26.441388888888888</v>
      </c>
      <c r="Q1407" s="225"/>
      <c r="R1407" s="225">
        <v>25.89</v>
      </c>
      <c r="S1407" s="223"/>
      <c r="T1407" s="223">
        <v>22.352166666666665</v>
      </c>
      <c r="U1407" s="223"/>
      <c r="V1407" s="223">
        <v>21.0945</v>
      </c>
      <c r="W1407" s="11"/>
      <c r="Y1407" s="329">
        <v>951.89</v>
      </c>
      <c r="Z1407" s="329">
        <v>951.8900000000001</v>
      </c>
      <c r="AB1407" s="11"/>
      <c r="AC1407" s="11"/>
      <c r="AD1407" s="11"/>
      <c r="AE1407" s="4"/>
      <c r="AF1407" s="4"/>
    </row>
    <row r="1408" spans="1:32" ht="13.5" thickBot="1" x14ac:dyDescent="0.25">
      <c r="A1408" s="55"/>
      <c r="B1408" s="91" t="s">
        <v>51</v>
      </c>
      <c r="C1408" s="91"/>
      <c r="D1408" s="91"/>
      <c r="E1408" s="330"/>
      <c r="F1408" s="93"/>
      <c r="G1408" s="93"/>
      <c r="H1408" s="93"/>
      <c r="I1408" s="93"/>
      <c r="J1408" s="93"/>
      <c r="K1408" s="94"/>
      <c r="M1408" s="243">
        <v>373813</v>
      </c>
      <c r="N1408" s="94"/>
      <c r="P1408" s="229">
        <v>37.32091328944437</v>
      </c>
      <c r="Q1408" s="194"/>
      <c r="R1408" s="230">
        <v>35.080167921250705</v>
      </c>
      <c r="S1408" s="97"/>
      <c r="T1408" s="226">
        <v>32.075701533341395</v>
      </c>
      <c r="U1408" s="97"/>
      <c r="V1408" s="226">
        <v>30.657741309385973</v>
      </c>
      <c r="W1408" s="100"/>
      <c r="Y1408" s="227">
        <f>SUM(Y732:Y1407)</f>
        <v>34731891.910000004</v>
      </c>
      <c r="Z1408" s="228">
        <f>SUM(Z732:Z1407)</f>
        <v>33836981.91999992</v>
      </c>
      <c r="AB1408" s="93"/>
      <c r="AC1408" s="93"/>
      <c r="AD1408" s="94"/>
      <c r="AE1408" s="4"/>
      <c r="AF1408" s="4"/>
    </row>
    <row r="1409" spans="1:37" s="4" customFormat="1" x14ac:dyDescent="0.2">
      <c r="A1409" s="55"/>
      <c r="M1409" s="50"/>
      <c r="P1409" s="50"/>
      <c r="Y1409" s="50"/>
      <c r="AB1409" s="50"/>
      <c r="AH1409" s="74"/>
      <c r="AI1409" s="74"/>
      <c r="AJ1409" s="74"/>
      <c r="AK1409" s="74"/>
    </row>
    <row r="1410" spans="1:37" ht="63.75" x14ac:dyDescent="0.2">
      <c r="A1410" s="176">
        <v>43770</v>
      </c>
      <c r="B1410" s="77" t="s">
        <v>33</v>
      </c>
      <c r="C1410" s="77" t="s">
        <v>34</v>
      </c>
      <c r="D1410" s="77" t="s">
        <v>35</v>
      </c>
      <c r="E1410" s="77" t="s">
        <v>36</v>
      </c>
      <c r="F1410" s="162" t="s">
        <v>37</v>
      </c>
      <c r="G1410" s="162" t="s">
        <v>37</v>
      </c>
      <c r="H1410" s="162" t="s">
        <v>38</v>
      </c>
      <c r="I1410" s="162" t="s">
        <v>38</v>
      </c>
      <c r="J1410" s="162" t="s">
        <v>39</v>
      </c>
      <c r="K1410" s="162" t="s">
        <v>40</v>
      </c>
      <c r="L1410" s="60"/>
      <c r="M1410" s="49" t="s">
        <v>41</v>
      </c>
      <c r="N1410" s="48" t="s">
        <v>41</v>
      </c>
      <c r="O1410" s="70"/>
      <c r="P1410" s="67" t="s">
        <v>42</v>
      </c>
      <c r="Q1410" s="67" t="s">
        <v>42</v>
      </c>
      <c r="R1410" s="67" t="s">
        <v>43</v>
      </c>
      <c r="S1410" s="67" t="s">
        <v>43</v>
      </c>
      <c r="T1410" s="67" t="s">
        <v>44</v>
      </c>
      <c r="U1410" s="67" t="s">
        <v>44</v>
      </c>
      <c r="V1410" s="67" t="s">
        <v>45</v>
      </c>
      <c r="W1410" s="67" t="s">
        <v>45</v>
      </c>
      <c r="X1410" s="70"/>
      <c r="Y1410" s="49" t="s">
        <v>46</v>
      </c>
      <c r="Z1410" s="49" t="s">
        <v>47</v>
      </c>
      <c r="AB1410" s="163" t="s">
        <v>48</v>
      </c>
      <c r="AC1410" s="163" t="s">
        <v>49</v>
      </c>
      <c r="AD1410" s="163" t="s">
        <v>50</v>
      </c>
      <c r="AE1410" s="4"/>
      <c r="AF1410" s="4"/>
    </row>
    <row r="1411" spans="1:37" x14ac:dyDescent="0.2">
      <c r="A1411" s="55"/>
      <c r="B1411" s="11"/>
      <c r="C1411" s="11"/>
      <c r="D1411" s="11"/>
      <c r="E1411" s="11"/>
      <c r="F1411" s="11"/>
      <c r="G1411" s="11"/>
      <c r="H1411" s="11"/>
      <c r="I1411" s="11"/>
      <c r="J1411" s="11"/>
      <c r="K1411" s="11"/>
      <c r="M1411" s="11"/>
      <c r="N1411" s="69"/>
      <c r="P1411" s="11"/>
      <c r="Q1411" s="11"/>
      <c r="R1411" s="11"/>
      <c r="S1411" s="11"/>
      <c r="T1411" s="11"/>
      <c r="U1411" s="11"/>
      <c r="V1411" s="11"/>
      <c r="W1411" s="11"/>
      <c r="Y1411" s="11"/>
      <c r="Z1411" s="11"/>
      <c r="AB1411" s="11"/>
      <c r="AC1411" s="11"/>
      <c r="AD1411" s="11"/>
      <c r="AE1411" s="4"/>
      <c r="AF1411" s="4"/>
    </row>
    <row r="1412" spans="1:37" ht="13.5" thickBot="1" x14ac:dyDescent="0.25">
      <c r="A1412" s="55"/>
      <c r="B1412" s="11"/>
      <c r="C1412" s="90"/>
      <c r="D1412" s="90"/>
      <c r="E1412" s="90"/>
      <c r="F1412" s="11"/>
      <c r="G1412" s="11"/>
      <c r="H1412" s="11"/>
      <c r="I1412" s="11"/>
      <c r="J1412" s="11"/>
      <c r="K1412" s="11"/>
      <c r="M1412" s="11"/>
      <c r="N1412" s="69"/>
      <c r="P1412" s="11"/>
      <c r="Q1412" s="11"/>
      <c r="R1412" s="11"/>
      <c r="S1412" s="11"/>
      <c r="T1412" s="11"/>
      <c r="U1412" s="11"/>
      <c r="V1412" s="11"/>
      <c r="W1412" s="11"/>
      <c r="Y1412" s="11"/>
      <c r="Z1412" s="11"/>
      <c r="AB1412" s="11"/>
      <c r="AC1412" s="11"/>
      <c r="AD1412" s="11"/>
      <c r="AE1412" s="4"/>
      <c r="AF1412" s="4"/>
    </row>
    <row r="1413" spans="1:37" ht="13.5" thickBot="1" x14ac:dyDescent="0.25">
      <c r="A1413" s="55"/>
      <c r="B1413" s="91" t="s">
        <v>51</v>
      </c>
      <c r="C1413" s="91"/>
      <c r="D1413" s="91"/>
      <c r="E1413" s="330"/>
      <c r="F1413" s="93"/>
      <c r="G1413" s="93"/>
      <c r="H1413" s="93"/>
      <c r="I1413" s="93"/>
      <c r="J1413" s="93"/>
      <c r="K1413" s="94"/>
      <c r="M1413" s="242">
        <v>353431</v>
      </c>
      <c r="N1413" s="94"/>
      <c r="P1413" s="99"/>
      <c r="Q1413" s="97"/>
      <c r="R1413" s="97"/>
      <c r="S1413" s="97"/>
      <c r="T1413" s="97"/>
      <c r="U1413" s="97"/>
      <c r="V1413" s="97"/>
      <c r="W1413" s="100"/>
      <c r="Y1413" s="95"/>
      <c r="Z1413" s="94"/>
      <c r="AB1413" s="93"/>
      <c r="AC1413" s="93"/>
      <c r="AD1413" s="94"/>
      <c r="AE1413" s="4"/>
      <c r="AF1413" s="4"/>
    </row>
    <row r="1414" spans="1:37" s="4" customFormat="1" x14ac:dyDescent="0.2">
      <c r="A1414" s="55"/>
      <c r="M1414" s="50"/>
      <c r="P1414" s="50"/>
      <c r="Y1414" s="50"/>
      <c r="AB1414" s="50"/>
      <c r="AH1414" s="74"/>
      <c r="AI1414" s="74"/>
      <c r="AJ1414" s="74"/>
      <c r="AK1414" s="74"/>
    </row>
    <row r="1415" spans="1:37" ht="63.75" x14ac:dyDescent="0.2">
      <c r="A1415" s="176">
        <f>A19</f>
        <v>45231</v>
      </c>
      <c r="B1415" s="56" t="s">
        <v>52</v>
      </c>
      <c r="C1415" s="56" t="s">
        <v>34</v>
      </c>
      <c r="D1415" s="56" t="s">
        <v>35</v>
      </c>
      <c r="E1415" s="56" t="s">
        <v>36</v>
      </c>
      <c r="F1415" s="164" t="s">
        <v>37</v>
      </c>
      <c r="G1415" s="164" t="s">
        <v>37</v>
      </c>
      <c r="H1415" s="164" t="s">
        <v>38</v>
      </c>
      <c r="I1415" s="164" t="s">
        <v>38</v>
      </c>
      <c r="J1415" s="164" t="s">
        <v>39</v>
      </c>
      <c r="K1415" s="164" t="s">
        <v>40</v>
      </c>
      <c r="L1415" s="88"/>
      <c r="M1415" s="57" t="s">
        <v>41</v>
      </c>
      <c r="N1415" s="71" t="s">
        <v>41</v>
      </c>
      <c r="O1415" s="72"/>
      <c r="P1415" s="57" t="s">
        <v>42</v>
      </c>
      <c r="Q1415" s="57" t="s">
        <v>42</v>
      </c>
      <c r="R1415" s="57" t="s">
        <v>43</v>
      </c>
      <c r="S1415" s="57" t="s">
        <v>43</v>
      </c>
      <c r="T1415" s="57" t="s">
        <v>44</v>
      </c>
      <c r="U1415" s="57" t="s">
        <v>44</v>
      </c>
      <c r="V1415" s="57" t="s">
        <v>45</v>
      </c>
      <c r="W1415" s="57" t="s">
        <v>45</v>
      </c>
      <c r="X1415" s="72"/>
      <c r="Y1415" s="57" t="s">
        <v>46</v>
      </c>
      <c r="Z1415" s="57" t="s">
        <v>47</v>
      </c>
      <c r="AB1415" s="164" t="s">
        <v>48</v>
      </c>
      <c r="AC1415" s="164" t="s">
        <v>49</v>
      </c>
      <c r="AD1415" s="164" t="s">
        <v>50</v>
      </c>
      <c r="AE1415" s="4"/>
      <c r="AF1415" s="4"/>
    </row>
    <row r="1416" spans="1:37" x14ac:dyDescent="0.2">
      <c r="A1416" s="55"/>
      <c r="B1416" s="11"/>
      <c r="C1416" s="11" t="s">
        <v>604</v>
      </c>
      <c r="D1416" s="11"/>
      <c r="E1416" s="288">
        <v>8202</v>
      </c>
      <c r="F1416" s="11"/>
      <c r="G1416" s="11"/>
      <c r="H1416" s="11"/>
      <c r="I1416" s="11"/>
      <c r="J1416" s="11"/>
      <c r="K1416" s="11"/>
      <c r="M1416" s="289">
        <v>118</v>
      </c>
      <c r="N1416" s="69"/>
      <c r="P1416" s="225">
        <v>121.2416666666666</v>
      </c>
      <c r="Q1416" s="225"/>
      <c r="R1416" s="225">
        <v>36.44</v>
      </c>
      <c r="S1416" s="11"/>
      <c r="T1416" s="223">
        <v>131.7441904761906</v>
      </c>
      <c r="U1416" s="223"/>
      <c r="V1416" s="223">
        <v>9.2609999999999992</v>
      </c>
      <c r="W1416" s="11"/>
      <c r="Y1416" s="225">
        <v>45829.349999999977</v>
      </c>
      <c r="Z1416" s="225">
        <v>45574.99</v>
      </c>
      <c r="AB1416" s="11"/>
      <c r="AC1416" s="11"/>
      <c r="AD1416" s="11"/>
      <c r="AE1416" s="4"/>
      <c r="AF1416" s="4"/>
    </row>
    <row r="1417" spans="1:37" x14ac:dyDescent="0.2">
      <c r="A1417" s="55"/>
      <c r="B1417" s="11"/>
      <c r="C1417" s="11" t="s">
        <v>647</v>
      </c>
      <c r="D1417" s="11"/>
      <c r="E1417" s="288">
        <v>8201</v>
      </c>
      <c r="F1417" s="11"/>
      <c r="G1417" s="11"/>
      <c r="H1417" s="11"/>
      <c r="I1417" s="11"/>
      <c r="J1417" s="11"/>
      <c r="K1417" s="11"/>
      <c r="M1417" s="289">
        <v>1</v>
      </c>
      <c r="N1417" s="69"/>
      <c r="P1417" s="225">
        <v>304.36</v>
      </c>
      <c r="Q1417" s="225"/>
      <c r="R1417" s="225">
        <v>304.36</v>
      </c>
      <c r="S1417" s="11"/>
      <c r="T1417" s="223">
        <v>380.73</v>
      </c>
      <c r="U1417" s="223"/>
      <c r="V1417" s="223">
        <v>380.73</v>
      </c>
      <c r="W1417" s="11"/>
      <c r="Y1417" s="225">
        <v>608.72</v>
      </c>
      <c r="Z1417" s="225">
        <v>608.72</v>
      </c>
      <c r="AB1417" s="11"/>
      <c r="AC1417" s="11"/>
      <c r="AD1417" s="11"/>
      <c r="AE1417" s="4"/>
      <c r="AF1417" s="4"/>
    </row>
    <row r="1418" spans="1:37" x14ac:dyDescent="0.2">
      <c r="A1418" s="55"/>
      <c r="B1418" s="11"/>
      <c r="C1418" s="11" t="s">
        <v>433</v>
      </c>
      <c r="D1418" s="11"/>
      <c r="E1418" s="288">
        <v>8201</v>
      </c>
      <c r="F1418" s="11"/>
      <c r="G1418" s="11"/>
      <c r="H1418" s="11"/>
      <c r="I1418" s="11"/>
      <c r="J1418" s="11"/>
      <c r="K1418" s="11"/>
      <c r="M1418" s="289">
        <v>230</v>
      </c>
      <c r="N1418" s="69"/>
      <c r="P1418" s="225">
        <v>116.21543159609115</v>
      </c>
      <c r="Q1418" s="225"/>
      <c r="R1418" s="225">
        <v>51.8125</v>
      </c>
      <c r="S1418" s="11"/>
      <c r="T1418" s="223">
        <v>125.44953094462544</v>
      </c>
      <c r="U1418" s="223"/>
      <c r="V1418" s="223">
        <v>47.334000000000003</v>
      </c>
      <c r="W1418" s="11"/>
      <c r="Y1418" s="225">
        <v>116656.64999999994</v>
      </c>
      <c r="Z1418" s="225">
        <v>116945.73</v>
      </c>
      <c r="AB1418" s="11"/>
      <c r="AC1418" s="11"/>
      <c r="AD1418" s="11"/>
      <c r="AE1418" s="4"/>
      <c r="AF1418" s="4"/>
    </row>
    <row r="1419" spans="1:37" x14ac:dyDescent="0.2">
      <c r="A1419" s="55"/>
      <c r="B1419" s="11"/>
      <c r="C1419" s="11" t="s">
        <v>690</v>
      </c>
      <c r="D1419" s="11"/>
      <c r="E1419" s="288">
        <v>8401</v>
      </c>
      <c r="F1419" s="11"/>
      <c r="G1419" s="11"/>
      <c r="H1419" s="11"/>
      <c r="I1419" s="11"/>
      <c r="J1419" s="11"/>
      <c r="K1419" s="11"/>
      <c r="M1419" s="289">
        <v>1</v>
      </c>
      <c r="N1419" s="69"/>
      <c r="P1419" s="225">
        <v>631.82500000000005</v>
      </c>
      <c r="Q1419" s="225"/>
      <c r="R1419" s="225">
        <v>631.82500000000005</v>
      </c>
      <c r="S1419" s="11"/>
      <c r="T1419" s="223">
        <v>823.2</v>
      </c>
      <c r="U1419" s="223"/>
      <c r="V1419" s="223">
        <v>823.2</v>
      </c>
      <c r="W1419" s="11"/>
      <c r="Y1419" s="225">
        <v>1263.6500000000001</v>
      </c>
      <c r="Z1419" s="225">
        <v>1263.6500000000001</v>
      </c>
      <c r="AB1419" s="11"/>
      <c r="AC1419" s="11"/>
      <c r="AD1419" s="11"/>
      <c r="AE1419" s="4"/>
      <c r="AF1419" s="4"/>
    </row>
    <row r="1420" spans="1:37" x14ac:dyDescent="0.2">
      <c r="A1420" s="55"/>
      <c r="B1420" s="11"/>
      <c r="C1420" s="11" t="s">
        <v>434</v>
      </c>
      <c r="D1420" s="11"/>
      <c r="E1420" s="288">
        <v>8004</v>
      </c>
      <c r="F1420" s="11"/>
      <c r="G1420" s="11"/>
      <c r="H1420" s="11"/>
      <c r="I1420" s="11"/>
      <c r="J1420" s="11"/>
      <c r="K1420" s="11"/>
      <c r="M1420" s="289">
        <v>146</v>
      </c>
      <c r="N1420" s="69"/>
      <c r="P1420" s="225">
        <v>117.84743827160491</v>
      </c>
      <c r="Q1420" s="225"/>
      <c r="R1420" s="225">
        <v>84.927500000000009</v>
      </c>
      <c r="S1420" s="11"/>
      <c r="T1420" s="223">
        <v>100.351337962963</v>
      </c>
      <c r="U1420" s="223"/>
      <c r="V1420" s="223">
        <v>57.109499999999997</v>
      </c>
      <c r="W1420" s="11"/>
      <c r="Y1420" s="225">
        <v>42162.669999999984</v>
      </c>
      <c r="Z1420" s="225">
        <v>42137.26</v>
      </c>
      <c r="AB1420" s="11"/>
      <c r="AC1420" s="11"/>
      <c r="AD1420" s="11"/>
      <c r="AE1420" s="4"/>
      <c r="AF1420" s="4"/>
    </row>
    <row r="1421" spans="1:37" x14ac:dyDescent="0.2">
      <c r="A1421" s="55"/>
      <c r="B1421" s="11"/>
      <c r="C1421" s="11" t="s">
        <v>435</v>
      </c>
      <c r="D1421" s="11"/>
      <c r="E1421" s="288">
        <v>8401</v>
      </c>
      <c r="F1421" s="11"/>
      <c r="G1421" s="11"/>
      <c r="H1421" s="11"/>
      <c r="I1421" s="11"/>
      <c r="J1421" s="11"/>
      <c r="K1421" s="11"/>
      <c r="M1421" s="289">
        <v>934</v>
      </c>
      <c r="N1421" s="69"/>
      <c r="P1421" s="225">
        <v>189.56098557104431</v>
      </c>
      <c r="Q1421" s="225"/>
      <c r="R1421" s="225">
        <v>39.80833333333333</v>
      </c>
      <c r="S1421" s="11"/>
      <c r="T1421" s="223">
        <v>442.04310283687937</v>
      </c>
      <c r="U1421" s="223"/>
      <c r="V1421" s="223">
        <v>38.416000000000004</v>
      </c>
      <c r="W1421" s="11"/>
      <c r="Y1421" s="225">
        <v>1376615.6000000006</v>
      </c>
      <c r="Z1421" s="225">
        <v>1374202.19</v>
      </c>
      <c r="AB1421" s="11"/>
      <c r="AC1421" s="11"/>
      <c r="AD1421" s="11"/>
      <c r="AE1421" s="4"/>
      <c r="AF1421" s="4"/>
    </row>
    <row r="1422" spans="1:37" x14ac:dyDescent="0.2">
      <c r="A1422" s="55"/>
      <c r="B1422" s="11"/>
      <c r="C1422" s="11" t="s">
        <v>436</v>
      </c>
      <c r="D1422" s="11"/>
      <c r="E1422" s="288">
        <v>8007</v>
      </c>
      <c r="F1422" s="11"/>
      <c r="G1422" s="11"/>
      <c r="H1422" s="11"/>
      <c r="I1422" s="11"/>
      <c r="J1422" s="11"/>
      <c r="K1422" s="11"/>
      <c r="M1422" s="289">
        <v>13</v>
      </c>
      <c r="N1422" s="69"/>
      <c r="P1422" s="225">
        <v>576.67500000000007</v>
      </c>
      <c r="Q1422" s="225"/>
      <c r="R1422" s="225">
        <v>259.005</v>
      </c>
      <c r="S1422" s="11"/>
      <c r="T1422" s="223">
        <v>740.19399999999996</v>
      </c>
      <c r="U1422" s="223"/>
      <c r="V1422" s="223">
        <v>249.5325</v>
      </c>
      <c r="W1422" s="11"/>
      <c r="Y1422" s="225">
        <v>13840.2</v>
      </c>
      <c r="Z1422" s="225">
        <v>13840.2</v>
      </c>
      <c r="AB1422" s="11"/>
      <c r="AC1422" s="11"/>
      <c r="AD1422" s="11"/>
      <c r="AE1422" s="4"/>
      <c r="AF1422" s="4"/>
    </row>
    <row r="1423" spans="1:37" x14ac:dyDescent="0.2">
      <c r="A1423" s="55"/>
      <c r="B1423" s="11"/>
      <c r="C1423" s="11" t="s">
        <v>696</v>
      </c>
      <c r="D1423" s="11"/>
      <c r="E1423" s="288">
        <v>8091</v>
      </c>
      <c r="F1423" s="11"/>
      <c r="G1423" s="11"/>
      <c r="H1423" s="11"/>
      <c r="I1423" s="11"/>
      <c r="J1423" s="11"/>
      <c r="K1423" s="11"/>
      <c r="M1423" s="289">
        <v>2</v>
      </c>
      <c r="N1423" s="69"/>
      <c r="P1423" s="225">
        <v>36.177500000000002</v>
      </c>
      <c r="Q1423" s="225"/>
      <c r="R1423" s="225">
        <v>30.95</v>
      </c>
      <c r="S1423" s="11"/>
      <c r="T1423" s="223">
        <v>20.58</v>
      </c>
      <c r="U1423" s="223"/>
      <c r="V1423" s="223">
        <v>20.58</v>
      </c>
      <c r="W1423" s="11"/>
      <c r="Y1423" s="225">
        <v>144.71</v>
      </c>
      <c r="Z1423" s="225">
        <v>144.71</v>
      </c>
      <c r="AB1423" s="11"/>
      <c r="AC1423" s="11"/>
      <c r="AD1423" s="11"/>
      <c r="AE1423" s="4"/>
      <c r="AF1423" s="4"/>
    </row>
    <row r="1424" spans="1:37" x14ac:dyDescent="0.2">
      <c r="A1424" s="55"/>
      <c r="B1424" s="11"/>
      <c r="C1424" s="11" t="s">
        <v>438</v>
      </c>
      <c r="D1424" s="11"/>
      <c r="E1424" s="288">
        <v>8091</v>
      </c>
      <c r="F1424" s="11"/>
      <c r="G1424" s="11"/>
      <c r="H1424" s="11"/>
      <c r="I1424" s="11"/>
      <c r="J1424" s="11"/>
      <c r="K1424" s="11"/>
      <c r="M1424" s="289">
        <v>15</v>
      </c>
      <c r="N1424" s="69"/>
      <c r="P1424" s="225">
        <v>256.08096774193547</v>
      </c>
      <c r="Q1424" s="225"/>
      <c r="R1424" s="225">
        <v>49.01</v>
      </c>
      <c r="S1424" s="11"/>
      <c r="T1424" s="223">
        <v>451.23309677419348</v>
      </c>
      <c r="U1424" s="223"/>
      <c r="V1424" s="223">
        <v>41.16</v>
      </c>
      <c r="W1424" s="11"/>
      <c r="Y1424" s="225">
        <v>7938.51</v>
      </c>
      <c r="Z1424" s="225">
        <v>7769.42</v>
      </c>
      <c r="AB1424" s="11"/>
      <c r="AC1424" s="11"/>
      <c r="AD1424" s="11"/>
      <c r="AE1424" s="4"/>
      <c r="AF1424" s="4"/>
    </row>
    <row r="1425" spans="1:32" x14ac:dyDescent="0.2">
      <c r="A1425" s="55"/>
      <c r="B1425" s="11"/>
      <c r="C1425" s="11" t="s">
        <v>437</v>
      </c>
      <c r="D1425" s="11"/>
      <c r="E1425" s="288">
        <v>8009</v>
      </c>
      <c r="F1425" s="11"/>
      <c r="G1425" s="11"/>
      <c r="H1425" s="11"/>
      <c r="I1425" s="11"/>
      <c r="J1425" s="11"/>
      <c r="K1425" s="11"/>
      <c r="M1425" s="289">
        <v>451</v>
      </c>
      <c r="N1425" s="69"/>
      <c r="P1425" s="225">
        <v>100.67923095467695</v>
      </c>
      <c r="Q1425" s="225"/>
      <c r="R1425" s="225">
        <v>55.48</v>
      </c>
      <c r="S1425" s="11"/>
      <c r="T1425" s="223">
        <v>135.69934908389592</v>
      </c>
      <c r="U1425" s="223"/>
      <c r="V1425" s="223">
        <v>52.478999999999999</v>
      </c>
      <c r="W1425" s="11"/>
      <c r="Y1425" s="225">
        <v>249397.89999999997</v>
      </c>
      <c r="Z1425" s="225">
        <v>248947.73</v>
      </c>
      <c r="AB1425" s="11"/>
      <c r="AC1425" s="11"/>
      <c r="AD1425" s="11"/>
      <c r="AE1425" s="4"/>
      <c r="AF1425" s="4"/>
    </row>
    <row r="1426" spans="1:32" x14ac:dyDescent="0.2">
      <c r="A1426" s="55"/>
      <c r="B1426" s="11"/>
      <c r="C1426" s="11" t="s">
        <v>437</v>
      </c>
      <c r="D1426" s="11"/>
      <c r="E1426" s="288">
        <v>8021</v>
      </c>
      <c r="F1426" s="11"/>
      <c r="G1426" s="11"/>
      <c r="H1426" s="11"/>
      <c r="I1426" s="11"/>
      <c r="J1426" s="11"/>
      <c r="K1426" s="11"/>
      <c r="M1426" s="289">
        <v>1</v>
      </c>
      <c r="N1426" s="69"/>
      <c r="P1426" s="225">
        <v>360.23</v>
      </c>
      <c r="Q1426" s="225"/>
      <c r="R1426" s="225">
        <v>360.23</v>
      </c>
      <c r="S1426" s="11"/>
      <c r="T1426" s="223">
        <v>455.84699999999998</v>
      </c>
      <c r="U1426" s="223"/>
      <c r="V1426" s="223">
        <v>455.84699999999998</v>
      </c>
      <c r="W1426" s="11"/>
      <c r="Y1426" s="225">
        <v>720.46</v>
      </c>
      <c r="Z1426" s="225">
        <v>720.46</v>
      </c>
      <c r="AB1426" s="11"/>
      <c r="AC1426" s="11"/>
      <c r="AD1426" s="11"/>
      <c r="AE1426" s="4"/>
      <c r="AF1426" s="4"/>
    </row>
    <row r="1427" spans="1:32" x14ac:dyDescent="0.2">
      <c r="A1427" s="55"/>
      <c r="B1427" s="11"/>
      <c r="C1427" s="11" t="s">
        <v>654</v>
      </c>
      <c r="D1427" s="11"/>
      <c r="E1427" s="288">
        <v>8089</v>
      </c>
      <c r="F1427" s="11"/>
      <c r="G1427" s="11"/>
      <c r="H1427" s="11"/>
      <c r="I1427" s="11"/>
      <c r="J1427" s="11"/>
      <c r="K1427" s="11"/>
      <c r="M1427" s="289">
        <v>1</v>
      </c>
      <c r="N1427" s="69"/>
      <c r="P1427" s="225">
        <v>53.254999999999995</v>
      </c>
      <c r="Q1427" s="225"/>
      <c r="R1427" s="225">
        <v>53.255000000000003</v>
      </c>
      <c r="S1427" s="11"/>
      <c r="T1427" s="223">
        <v>43.218000000000004</v>
      </c>
      <c r="U1427" s="223"/>
      <c r="V1427" s="223">
        <v>43.218000000000004</v>
      </c>
      <c r="W1427" s="11"/>
      <c r="Y1427" s="225">
        <v>106.50999999999999</v>
      </c>
      <c r="Z1427" s="225">
        <v>106.51</v>
      </c>
      <c r="AB1427" s="11"/>
      <c r="AC1427" s="11"/>
      <c r="AD1427" s="11"/>
      <c r="AE1427" s="4"/>
      <c r="AF1427" s="4"/>
    </row>
    <row r="1428" spans="1:32" x14ac:dyDescent="0.2">
      <c r="A1428" s="55"/>
      <c r="B1428" s="11"/>
      <c r="C1428" s="11" t="s">
        <v>437</v>
      </c>
      <c r="D1428" s="11"/>
      <c r="E1428" s="288">
        <v>8091</v>
      </c>
      <c r="F1428" s="11"/>
      <c r="G1428" s="11"/>
      <c r="H1428" s="11"/>
      <c r="I1428" s="11"/>
      <c r="J1428" s="11"/>
      <c r="K1428" s="11"/>
      <c r="M1428" s="289">
        <v>1</v>
      </c>
      <c r="N1428" s="69"/>
      <c r="P1428" s="225">
        <v>19.675000000000001</v>
      </c>
      <c r="Q1428" s="225"/>
      <c r="R1428" s="225">
        <v>19.675000000000001</v>
      </c>
      <c r="S1428" s="11"/>
      <c r="T1428" s="223">
        <v>1.0289999999999999</v>
      </c>
      <c r="U1428" s="223"/>
      <c r="V1428" s="223">
        <v>1.0289999999999999</v>
      </c>
      <c r="W1428" s="11"/>
      <c r="Y1428" s="225">
        <v>39.35</v>
      </c>
      <c r="Z1428" s="225">
        <v>39.35</v>
      </c>
      <c r="AB1428" s="11"/>
      <c r="AC1428" s="11"/>
      <c r="AD1428" s="11"/>
      <c r="AE1428" s="4"/>
      <c r="AF1428" s="4"/>
    </row>
    <row r="1429" spans="1:32" x14ac:dyDescent="0.2">
      <c r="A1429" s="55"/>
      <c r="B1429" s="11"/>
      <c r="C1429" s="11" t="s">
        <v>439</v>
      </c>
      <c r="D1429" s="11"/>
      <c r="E1429" s="288">
        <v>8012</v>
      </c>
      <c r="F1429" s="11"/>
      <c r="G1429" s="11"/>
      <c r="H1429" s="11"/>
      <c r="I1429" s="11"/>
      <c r="J1429" s="11"/>
      <c r="K1429" s="11"/>
      <c r="M1429" s="289">
        <v>722</v>
      </c>
      <c r="N1429" s="69"/>
      <c r="P1429" s="225">
        <v>186.6553668261563</v>
      </c>
      <c r="Q1429" s="225"/>
      <c r="R1429" s="225">
        <v>55.849999999999994</v>
      </c>
      <c r="S1429" s="11"/>
      <c r="T1429" s="223">
        <v>207.4698822434874</v>
      </c>
      <c r="U1429" s="223"/>
      <c r="V1429" s="223">
        <v>45.275999999999996</v>
      </c>
      <c r="W1429" s="11"/>
      <c r="Y1429" s="225">
        <v>607758.95000000007</v>
      </c>
      <c r="Z1429" s="225">
        <v>607385.51</v>
      </c>
      <c r="AB1429" s="11"/>
      <c r="AC1429" s="11"/>
      <c r="AD1429" s="11"/>
      <c r="AE1429" s="4"/>
      <c r="AF1429" s="4"/>
    </row>
    <row r="1430" spans="1:32" x14ac:dyDescent="0.2">
      <c r="A1430" s="55"/>
      <c r="B1430" s="11"/>
      <c r="C1430" s="11" t="s">
        <v>439</v>
      </c>
      <c r="D1430" s="11"/>
      <c r="E1430" s="288">
        <v>8080</v>
      </c>
      <c r="F1430" s="11"/>
      <c r="G1430" s="11"/>
      <c r="H1430" s="11"/>
      <c r="I1430" s="11"/>
      <c r="J1430" s="11"/>
      <c r="K1430" s="11"/>
      <c r="M1430" s="289">
        <v>1</v>
      </c>
      <c r="N1430" s="69"/>
      <c r="P1430" s="225">
        <v>278.98666666666668</v>
      </c>
      <c r="Q1430" s="225"/>
      <c r="R1430" s="225">
        <v>59.94</v>
      </c>
      <c r="S1430" s="11"/>
      <c r="T1430" s="223">
        <v>235.98400000000001</v>
      </c>
      <c r="U1430" s="223"/>
      <c r="V1430" s="223">
        <v>14.406000000000001</v>
      </c>
      <c r="W1430" s="11"/>
      <c r="Y1430" s="225">
        <v>836.96</v>
      </c>
      <c r="Z1430" s="225">
        <v>836.96</v>
      </c>
      <c r="AB1430" s="11"/>
      <c r="AC1430" s="11"/>
      <c r="AD1430" s="11"/>
      <c r="AE1430" s="4"/>
      <c r="AF1430" s="4"/>
    </row>
    <row r="1431" spans="1:32" x14ac:dyDescent="0.2">
      <c r="A1431" s="55"/>
      <c r="B1431" s="11"/>
      <c r="C1431" s="11" t="s">
        <v>439</v>
      </c>
      <c r="D1431" s="11"/>
      <c r="E1431" s="288">
        <v>8081</v>
      </c>
      <c r="F1431" s="11"/>
      <c r="G1431" s="11"/>
      <c r="H1431" s="11"/>
      <c r="I1431" s="11"/>
      <c r="J1431" s="11"/>
      <c r="K1431" s="11"/>
      <c r="M1431" s="289">
        <v>1</v>
      </c>
      <c r="N1431" s="69"/>
      <c r="P1431" s="225">
        <v>0</v>
      </c>
      <c r="Q1431" s="225"/>
      <c r="R1431" s="225">
        <v>0</v>
      </c>
      <c r="S1431" s="11"/>
      <c r="T1431" s="223">
        <v>0</v>
      </c>
      <c r="U1431" s="223"/>
      <c r="V1431" s="223">
        <v>0</v>
      </c>
      <c r="W1431" s="11"/>
      <c r="Y1431" s="225">
        <v>0</v>
      </c>
      <c r="Z1431" s="225">
        <v>0</v>
      </c>
      <c r="AB1431" s="11"/>
      <c r="AC1431" s="11"/>
      <c r="AD1431" s="11"/>
      <c r="AE1431" s="4"/>
      <c r="AF1431" s="4"/>
    </row>
    <row r="1432" spans="1:32" x14ac:dyDescent="0.2">
      <c r="A1432" s="55"/>
      <c r="B1432" s="11"/>
      <c r="C1432" s="11" t="s">
        <v>440</v>
      </c>
      <c r="D1432" s="11"/>
      <c r="E1432" s="288">
        <v>8014</v>
      </c>
      <c r="F1432" s="11"/>
      <c r="G1432" s="11"/>
      <c r="H1432" s="11"/>
      <c r="I1432" s="11"/>
      <c r="J1432" s="11"/>
      <c r="K1432" s="11"/>
      <c r="M1432" s="289">
        <v>118</v>
      </c>
      <c r="N1432" s="69"/>
      <c r="P1432" s="225">
        <v>746.01372180451119</v>
      </c>
      <c r="Q1432" s="225"/>
      <c r="R1432" s="225">
        <v>63.715000000000003</v>
      </c>
      <c r="S1432" s="11"/>
      <c r="T1432" s="223">
        <v>1284.6637857142855</v>
      </c>
      <c r="U1432" s="223"/>
      <c r="V1432" s="223">
        <v>50.420999999999999</v>
      </c>
      <c r="W1432" s="11"/>
      <c r="Y1432" s="225">
        <v>198439.64999999997</v>
      </c>
      <c r="Z1432" s="225">
        <v>196336.68</v>
      </c>
      <c r="AB1432" s="11"/>
      <c r="AC1432" s="11"/>
      <c r="AD1432" s="11"/>
      <c r="AE1432" s="4"/>
      <c r="AF1432" s="4"/>
    </row>
    <row r="1433" spans="1:32" x14ac:dyDescent="0.2">
      <c r="A1433" s="55"/>
      <c r="B1433" s="11"/>
      <c r="C1433" s="11" t="s">
        <v>441</v>
      </c>
      <c r="D1433" s="11"/>
      <c r="E1433" s="288">
        <v>8302</v>
      </c>
      <c r="F1433" s="11"/>
      <c r="G1433" s="11"/>
      <c r="H1433" s="11"/>
      <c r="I1433" s="11"/>
      <c r="J1433" s="11"/>
      <c r="K1433" s="11"/>
      <c r="M1433" s="289">
        <v>589</v>
      </c>
      <c r="N1433" s="69"/>
      <c r="P1433" s="225">
        <v>548.64531491002572</v>
      </c>
      <c r="Q1433" s="225"/>
      <c r="R1433" s="225">
        <v>73.125</v>
      </c>
      <c r="S1433" s="11"/>
      <c r="T1433" s="223">
        <v>1124.3267570694086</v>
      </c>
      <c r="U1433" s="223"/>
      <c r="V1433" s="223">
        <v>77.174999999999997</v>
      </c>
      <c r="W1433" s="11"/>
      <c r="Y1433" s="225">
        <v>853692.11</v>
      </c>
      <c r="Z1433" s="225">
        <v>853416.25</v>
      </c>
      <c r="AB1433" s="11"/>
      <c r="AC1433" s="11"/>
      <c r="AD1433" s="11"/>
      <c r="AE1433" s="4"/>
      <c r="AF1433" s="4"/>
    </row>
    <row r="1434" spans="1:32" x14ac:dyDescent="0.2">
      <c r="A1434" s="55"/>
      <c r="B1434" s="11"/>
      <c r="C1434" s="11" t="s">
        <v>441</v>
      </c>
      <c r="D1434" s="11"/>
      <c r="E1434" s="288">
        <v>8320</v>
      </c>
      <c r="F1434" s="11"/>
      <c r="G1434" s="11"/>
      <c r="H1434" s="11"/>
      <c r="I1434" s="11"/>
      <c r="J1434" s="11"/>
      <c r="K1434" s="11"/>
      <c r="M1434" s="289">
        <v>1</v>
      </c>
      <c r="N1434" s="69"/>
      <c r="P1434" s="225">
        <v>377.21500000000003</v>
      </c>
      <c r="Q1434" s="225"/>
      <c r="R1434" s="225">
        <v>377.21500000000003</v>
      </c>
      <c r="S1434" s="11"/>
      <c r="T1434" s="223">
        <v>475.39800000000002</v>
      </c>
      <c r="U1434" s="223"/>
      <c r="V1434" s="223">
        <v>475.39800000000002</v>
      </c>
      <c r="W1434" s="11"/>
      <c r="Y1434" s="225">
        <v>754.43000000000006</v>
      </c>
      <c r="Z1434" s="225">
        <v>754.43</v>
      </c>
      <c r="AB1434" s="11"/>
      <c r="AC1434" s="11"/>
      <c r="AD1434" s="11"/>
      <c r="AE1434" s="4"/>
      <c r="AF1434" s="4"/>
    </row>
    <row r="1435" spans="1:32" x14ac:dyDescent="0.2">
      <c r="A1435" s="55"/>
      <c r="B1435" s="11"/>
      <c r="C1435" s="11" t="s">
        <v>441</v>
      </c>
      <c r="D1435" s="11"/>
      <c r="E1435" s="288">
        <v>8332</v>
      </c>
      <c r="F1435" s="11"/>
      <c r="G1435" s="11"/>
      <c r="H1435" s="11"/>
      <c r="I1435" s="11"/>
      <c r="J1435" s="11"/>
      <c r="K1435" s="11"/>
      <c r="M1435" s="289">
        <v>1</v>
      </c>
      <c r="N1435" s="69"/>
      <c r="P1435" s="225">
        <v>40.064999999999998</v>
      </c>
      <c r="Q1435" s="225"/>
      <c r="R1435" s="225">
        <v>40.064999999999998</v>
      </c>
      <c r="S1435" s="11"/>
      <c r="T1435" s="223">
        <v>24.696000000000002</v>
      </c>
      <c r="U1435" s="223"/>
      <c r="V1435" s="223">
        <v>24.696000000000002</v>
      </c>
      <c r="W1435" s="11"/>
      <c r="Y1435" s="225">
        <v>80.13</v>
      </c>
      <c r="Z1435" s="225">
        <v>80.13</v>
      </c>
      <c r="AB1435" s="11"/>
      <c r="AC1435" s="11"/>
      <c r="AD1435" s="11"/>
      <c r="AE1435" s="4"/>
      <c r="AF1435" s="4"/>
    </row>
    <row r="1436" spans="1:32" x14ac:dyDescent="0.2">
      <c r="A1436" s="55"/>
      <c r="B1436" s="11"/>
      <c r="C1436" s="11" t="s">
        <v>441</v>
      </c>
      <c r="D1436" s="11"/>
      <c r="E1436" s="288">
        <v>8352</v>
      </c>
      <c r="F1436" s="11"/>
      <c r="G1436" s="11"/>
      <c r="H1436" s="11"/>
      <c r="I1436" s="11"/>
      <c r="J1436" s="11"/>
      <c r="K1436" s="11"/>
      <c r="M1436" s="289">
        <v>1</v>
      </c>
      <c r="N1436" s="69"/>
      <c r="P1436" s="225">
        <v>83.56</v>
      </c>
      <c r="Q1436" s="225"/>
      <c r="R1436" s="225">
        <v>83.56</v>
      </c>
      <c r="S1436" s="11"/>
      <c r="T1436" s="223">
        <v>86.436000000000007</v>
      </c>
      <c r="U1436" s="223"/>
      <c r="V1436" s="223">
        <v>86.436000000000007</v>
      </c>
      <c r="W1436" s="11"/>
      <c r="Y1436" s="225">
        <v>167.12</v>
      </c>
      <c r="Z1436" s="225">
        <v>167.12</v>
      </c>
      <c r="AB1436" s="11"/>
      <c r="AC1436" s="11"/>
      <c r="AD1436" s="11"/>
      <c r="AE1436" s="4"/>
      <c r="AF1436" s="4"/>
    </row>
    <row r="1437" spans="1:32" x14ac:dyDescent="0.2">
      <c r="A1437" s="55"/>
      <c r="B1437" s="11"/>
      <c r="C1437" s="11" t="s">
        <v>442</v>
      </c>
      <c r="D1437" s="11"/>
      <c r="E1437" s="288">
        <v>8203</v>
      </c>
      <c r="F1437" s="11"/>
      <c r="G1437" s="11"/>
      <c r="H1437" s="11"/>
      <c r="I1437" s="11"/>
      <c r="J1437" s="11"/>
      <c r="K1437" s="11"/>
      <c r="M1437" s="289">
        <v>153</v>
      </c>
      <c r="N1437" s="69"/>
      <c r="P1437" s="225">
        <v>177.78748283752856</v>
      </c>
      <c r="Q1437" s="225"/>
      <c r="R1437" s="225">
        <v>52.96</v>
      </c>
      <c r="S1437" s="11"/>
      <c r="T1437" s="223">
        <v>200.77510755148751</v>
      </c>
      <c r="U1437" s="223"/>
      <c r="V1437" s="223">
        <v>45.276000000000003</v>
      </c>
      <c r="W1437" s="11"/>
      <c r="Y1437" s="225">
        <v>77693.129999999976</v>
      </c>
      <c r="Z1437" s="225">
        <v>77324.66</v>
      </c>
      <c r="AB1437" s="11"/>
      <c r="AC1437" s="11"/>
      <c r="AD1437" s="11"/>
      <c r="AE1437" s="4"/>
      <c r="AF1437" s="4"/>
    </row>
    <row r="1438" spans="1:32" x14ac:dyDescent="0.2">
      <c r="A1438" s="55"/>
      <c r="B1438" s="11"/>
      <c r="C1438" s="11" t="s">
        <v>445</v>
      </c>
      <c r="D1438" s="11"/>
      <c r="E1438" s="288">
        <v>8094</v>
      </c>
      <c r="F1438" s="11"/>
      <c r="G1438" s="11"/>
      <c r="H1438" s="11"/>
      <c r="I1438" s="11"/>
      <c r="J1438" s="11"/>
      <c r="K1438" s="11"/>
      <c r="M1438" s="289">
        <v>1</v>
      </c>
      <c r="N1438" s="69"/>
      <c r="P1438" s="225">
        <v>0</v>
      </c>
      <c r="Q1438" s="225"/>
      <c r="R1438" s="225">
        <v>0</v>
      </c>
      <c r="S1438" s="11"/>
      <c r="T1438" s="223">
        <v>0</v>
      </c>
      <c r="U1438" s="223"/>
      <c r="V1438" s="223">
        <v>0</v>
      </c>
      <c r="W1438" s="11"/>
      <c r="Y1438" s="225">
        <v>0</v>
      </c>
      <c r="Z1438" s="225">
        <v>0</v>
      </c>
      <c r="AB1438" s="11"/>
      <c r="AC1438" s="11"/>
      <c r="AD1438" s="11"/>
      <c r="AE1438" s="4"/>
      <c r="AF1438" s="4"/>
    </row>
    <row r="1439" spans="1:32" x14ac:dyDescent="0.2">
      <c r="A1439" s="55"/>
      <c r="B1439" s="11"/>
      <c r="C1439" s="11" t="s">
        <v>445</v>
      </c>
      <c r="D1439" s="11"/>
      <c r="E1439" s="288">
        <v>8340</v>
      </c>
      <c r="F1439" s="11"/>
      <c r="G1439" s="11"/>
      <c r="H1439" s="11"/>
      <c r="I1439" s="11"/>
      <c r="J1439" s="11"/>
      <c r="K1439" s="11"/>
      <c r="M1439" s="289">
        <v>2</v>
      </c>
      <c r="N1439" s="69"/>
      <c r="P1439" s="225">
        <v>32.037499999999994</v>
      </c>
      <c r="Q1439" s="225"/>
      <c r="R1439" s="225">
        <v>31.774999999999999</v>
      </c>
      <c r="S1439" s="11"/>
      <c r="T1439" s="223">
        <v>23.69</v>
      </c>
      <c r="U1439" s="223"/>
      <c r="V1439" s="223">
        <v>23.69</v>
      </c>
      <c r="W1439" s="11"/>
      <c r="Y1439" s="225">
        <v>128.14999999999998</v>
      </c>
      <c r="Z1439" s="225">
        <v>128.15</v>
      </c>
      <c r="AB1439" s="11"/>
      <c r="AC1439" s="11"/>
      <c r="AD1439" s="11"/>
      <c r="AE1439" s="4"/>
      <c r="AF1439" s="4"/>
    </row>
    <row r="1440" spans="1:32" x14ac:dyDescent="0.2">
      <c r="A1440" s="55"/>
      <c r="B1440" s="11"/>
      <c r="C1440" s="11" t="s">
        <v>445</v>
      </c>
      <c r="D1440" s="11"/>
      <c r="E1440" s="288">
        <v>8350</v>
      </c>
      <c r="F1440" s="11"/>
      <c r="G1440" s="11"/>
      <c r="H1440" s="11"/>
      <c r="I1440" s="11"/>
      <c r="J1440" s="11"/>
      <c r="K1440" s="11"/>
      <c r="M1440" s="289">
        <v>1</v>
      </c>
      <c r="N1440" s="69"/>
      <c r="P1440" s="225">
        <v>76.625</v>
      </c>
      <c r="Q1440" s="225"/>
      <c r="R1440" s="225">
        <v>76.625</v>
      </c>
      <c r="S1440" s="11"/>
      <c r="T1440" s="223">
        <v>77.174999999999997</v>
      </c>
      <c r="U1440" s="223"/>
      <c r="V1440" s="223">
        <v>77.174999999999997</v>
      </c>
      <c r="W1440" s="11"/>
      <c r="Y1440" s="225">
        <v>153.25</v>
      </c>
      <c r="Z1440" s="225">
        <v>153.25</v>
      </c>
      <c r="AB1440" s="11"/>
      <c r="AC1440" s="11"/>
      <c r="AD1440" s="11"/>
      <c r="AE1440" s="4"/>
      <c r="AF1440" s="4"/>
    </row>
    <row r="1441" spans="1:32" x14ac:dyDescent="0.2">
      <c r="A1441" s="55"/>
      <c r="B1441" s="11"/>
      <c r="C1441" s="11" t="s">
        <v>443</v>
      </c>
      <c r="D1441" s="11"/>
      <c r="E1441" s="288">
        <v>8310</v>
      </c>
      <c r="F1441" s="11"/>
      <c r="G1441" s="11"/>
      <c r="H1441" s="11"/>
      <c r="I1441" s="11"/>
      <c r="J1441" s="11"/>
      <c r="K1441" s="11"/>
      <c r="M1441" s="289">
        <v>46</v>
      </c>
      <c r="N1441" s="69"/>
      <c r="P1441" s="225">
        <v>239.07892307692305</v>
      </c>
      <c r="Q1441" s="225"/>
      <c r="R1441" s="225">
        <v>68.5</v>
      </c>
      <c r="S1441" s="11"/>
      <c r="T1441" s="223">
        <v>265.91842307692315</v>
      </c>
      <c r="U1441" s="223"/>
      <c r="V1441" s="223">
        <v>65.855999999999995</v>
      </c>
      <c r="W1441" s="11"/>
      <c r="Y1441" s="225">
        <v>31080.259999999995</v>
      </c>
      <c r="Z1441" s="225">
        <v>31040.44</v>
      </c>
      <c r="AB1441" s="11"/>
      <c r="AC1441" s="11"/>
      <c r="AD1441" s="11"/>
      <c r="AE1441" s="4"/>
      <c r="AF1441" s="4"/>
    </row>
    <row r="1442" spans="1:32" x14ac:dyDescent="0.2">
      <c r="A1442" s="55"/>
      <c r="B1442" s="11"/>
      <c r="C1442" s="11" t="s">
        <v>443</v>
      </c>
      <c r="D1442" s="11"/>
      <c r="E1442" s="288">
        <v>8326</v>
      </c>
      <c r="F1442" s="11"/>
      <c r="G1442" s="11"/>
      <c r="H1442" s="11"/>
      <c r="I1442" s="11"/>
      <c r="J1442" s="11"/>
      <c r="K1442" s="11"/>
      <c r="M1442" s="289">
        <v>5</v>
      </c>
      <c r="N1442" s="69"/>
      <c r="P1442" s="225">
        <v>314.45124999999996</v>
      </c>
      <c r="Q1442" s="225"/>
      <c r="R1442" s="225">
        <v>102.59</v>
      </c>
      <c r="S1442" s="11"/>
      <c r="T1442" s="223">
        <v>388.70474999999999</v>
      </c>
      <c r="U1442" s="223"/>
      <c r="V1442" s="223">
        <v>79.747500000000002</v>
      </c>
      <c r="W1442" s="11"/>
      <c r="Y1442" s="225">
        <v>2515.6099999999997</v>
      </c>
      <c r="Z1442" s="225">
        <v>2515.61</v>
      </c>
      <c r="AB1442" s="11"/>
      <c r="AC1442" s="11"/>
      <c r="AD1442" s="11"/>
      <c r="AE1442" s="4"/>
      <c r="AF1442" s="4"/>
    </row>
    <row r="1443" spans="1:32" x14ac:dyDescent="0.2">
      <c r="A1443" s="55"/>
      <c r="B1443" s="11"/>
      <c r="C1443" s="11" t="s">
        <v>447</v>
      </c>
      <c r="D1443" s="11"/>
      <c r="E1443" s="288">
        <v>8210</v>
      </c>
      <c r="F1443" s="11"/>
      <c r="G1443" s="11"/>
      <c r="H1443" s="11"/>
      <c r="I1443" s="11"/>
      <c r="J1443" s="11"/>
      <c r="K1443" s="11"/>
      <c r="M1443" s="289">
        <v>440</v>
      </c>
      <c r="N1443" s="69"/>
      <c r="P1443" s="225">
        <v>164.08531368821309</v>
      </c>
      <c r="Q1443" s="225"/>
      <c r="R1443" s="225">
        <v>52.27</v>
      </c>
      <c r="S1443" s="11"/>
      <c r="T1443" s="223">
        <v>199.49917680608363</v>
      </c>
      <c r="U1443" s="223"/>
      <c r="V1443" s="223">
        <v>47.334000000000003</v>
      </c>
      <c r="W1443" s="11"/>
      <c r="Y1443" s="225">
        <v>172617.75000000017</v>
      </c>
      <c r="Z1443" s="225">
        <v>172287</v>
      </c>
      <c r="AB1443" s="11"/>
      <c r="AC1443" s="11"/>
      <c r="AD1443" s="11"/>
      <c r="AE1443" s="4"/>
      <c r="AF1443" s="4"/>
    </row>
    <row r="1444" spans="1:32" x14ac:dyDescent="0.2">
      <c r="A1444" s="55"/>
      <c r="B1444" s="11"/>
      <c r="C1444" s="11" t="s">
        <v>706</v>
      </c>
      <c r="D1444" s="11"/>
      <c r="E1444" s="288">
        <v>8210</v>
      </c>
      <c r="F1444" s="11"/>
      <c r="G1444" s="11"/>
      <c r="H1444" s="11"/>
      <c r="I1444" s="11"/>
      <c r="J1444" s="11"/>
      <c r="K1444" s="11"/>
      <c r="M1444" s="289">
        <v>1</v>
      </c>
      <c r="N1444" s="69"/>
      <c r="P1444" s="225">
        <v>48.91</v>
      </c>
      <c r="Q1444" s="225"/>
      <c r="R1444" s="225">
        <v>48.910000000000004</v>
      </c>
      <c r="S1444" s="11"/>
      <c r="T1444" s="223">
        <v>40.131</v>
      </c>
      <c r="U1444" s="223"/>
      <c r="V1444" s="223">
        <v>40.131</v>
      </c>
      <c r="W1444" s="11"/>
      <c r="Y1444" s="225">
        <v>97.82</v>
      </c>
      <c r="Z1444" s="225">
        <v>97.82</v>
      </c>
      <c r="AB1444" s="11"/>
      <c r="AC1444" s="11"/>
      <c r="AD1444" s="11"/>
      <c r="AE1444" s="4"/>
      <c r="AF1444" s="4"/>
    </row>
    <row r="1445" spans="1:32" x14ac:dyDescent="0.2">
      <c r="A1445" s="55"/>
      <c r="B1445" s="11"/>
      <c r="C1445" s="11" t="s">
        <v>626</v>
      </c>
      <c r="D1445" s="11"/>
      <c r="E1445" s="288">
        <v>8212</v>
      </c>
      <c r="F1445" s="11"/>
      <c r="G1445" s="11"/>
      <c r="H1445" s="11"/>
      <c r="I1445" s="11"/>
      <c r="J1445" s="11"/>
      <c r="K1445" s="11"/>
      <c r="M1445" s="289">
        <v>6</v>
      </c>
      <c r="N1445" s="69"/>
      <c r="P1445" s="225">
        <v>57.149285714285718</v>
      </c>
      <c r="Q1445" s="225"/>
      <c r="R1445" s="225">
        <v>29.759999999999998</v>
      </c>
      <c r="S1445" s="11"/>
      <c r="T1445" s="223">
        <v>55.418999999999997</v>
      </c>
      <c r="U1445" s="223"/>
      <c r="V1445" s="223">
        <v>22.638000000000002</v>
      </c>
      <c r="W1445" s="11"/>
      <c r="Y1445" s="225">
        <v>800.09</v>
      </c>
      <c r="Z1445" s="225">
        <v>800.09</v>
      </c>
      <c r="AB1445" s="11"/>
      <c r="AC1445" s="11"/>
      <c r="AD1445" s="11"/>
      <c r="AE1445" s="4"/>
      <c r="AF1445" s="4"/>
    </row>
    <row r="1446" spans="1:32" x14ac:dyDescent="0.2">
      <c r="A1446" s="55"/>
      <c r="B1446" s="11"/>
      <c r="C1446" s="11" t="s">
        <v>446</v>
      </c>
      <c r="D1446" s="11"/>
      <c r="E1446" s="288">
        <v>8204</v>
      </c>
      <c r="F1446" s="11"/>
      <c r="G1446" s="11"/>
      <c r="H1446" s="11"/>
      <c r="I1446" s="11"/>
      <c r="J1446" s="11"/>
      <c r="K1446" s="11"/>
      <c r="M1446" s="289">
        <v>395</v>
      </c>
      <c r="N1446" s="69"/>
      <c r="P1446" s="225">
        <v>74.88630808080805</v>
      </c>
      <c r="Q1446" s="225"/>
      <c r="R1446" s="225">
        <v>33.974999999999994</v>
      </c>
      <c r="S1446" s="11"/>
      <c r="T1446" s="223">
        <v>66.109238383838345</v>
      </c>
      <c r="U1446" s="223"/>
      <c r="V1446" s="223">
        <v>16.464000000000002</v>
      </c>
      <c r="W1446" s="11"/>
      <c r="Y1446" s="225">
        <v>202880.21999999991</v>
      </c>
      <c r="Z1446" s="225">
        <v>201906.85</v>
      </c>
      <c r="AB1446" s="11"/>
      <c r="AC1446" s="11"/>
      <c r="AD1446" s="11"/>
      <c r="AE1446" s="4"/>
      <c r="AF1446" s="4"/>
    </row>
    <row r="1447" spans="1:32" x14ac:dyDescent="0.2">
      <c r="A1447" s="55"/>
      <c r="B1447" s="11"/>
      <c r="C1447" s="11" t="s">
        <v>446</v>
      </c>
      <c r="D1447" s="11"/>
      <c r="E1447" s="288">
        <v>8210</v>
      </c>
      <c r="F1447" s="11"/>
      <c r="G1447" s="11"/>
      <c r="H1447" s="11"/>
      <c r="I1447" s="11"/>
      <c r="J1447" s="11"/>
      <c r="K1447" s="11"/>
      <c r="M1447" s="289">
        <v>1</v>
      </c>
      <c r="N1447" s="69"/>
      <c r="P1447" s="225">
        <v>0</v>
      </c>
      <c r="Q1447" s="225"/>
      <c r="R1447" s="225">
        <v>0</v>
      </c>
      <c r="S1447" s="11"/>
      <c r="T1447" s="223">
        <v>0</v>
      </c>
      <c r="U1447" s="223"/>
      <c r="V1447" s="223">
        <v>0</v>
      </c>
      <c r="W1447" s="11"/>
      <c r="Y1447" s="225">
        <v>0</v>
      </c>
      <c r="Z1447" s="225">
        <v>0</v>
      </c>
      <c r="AB1447" s="11"/>
      <c r="AC1447" s="11"/>
      <c r="AD1447" s="11"/>
      <c r="AE1447" s="4"/>
      <c r="AF1447" s="4"/>
    </row>
    <row r="1448" spans="1:32" x14ac:dyDescent="0.2">
      <c r="A1448" s="55"/>
      <c r="B1448" s="11"/>
      <c r="C1448" s="11" t="s">
        <v>446</v>
      </c>
      <c r="D1448" s="11"/>
      <c r="E1448" s="288">
        <v>8212</v>
      </c>
      <c r="F1448" s="11"/>
      <c r="G1448" s="11"/>
      <c r="H1448" s="11"/>
      <c r="I1448" s="11"/>
      <c r="J1448" s="11"/>
      <c r="K1448" s="11"/>
      <c r="M1448" s="289">
        <v>1</v>
      </c>
      <c r="N1448" s="69"/>
      <c r="P1448" s="225">
        <v>28.720000000000002</v>
      </c>
      <c r="Q1448" s="225"/>
      <c r="R1448" s="225">
        <v>28.72</v>
      </c>
      <c r="S1448" s="11"/>
      <c r="T1448" s="223">
        <v>11.319000000000001</v>
      </c>
      <c r="U1448" s="223"/>
      <c r="V1448" s="223">
        <v>11.319000000000001</v>
      </c>
      <c r="W1448" s="11"/>
      <c r="Y1448" s="225">
        <v>57.440000000000005</v>
      </c>
      <c r="Z1448" s="225">
        <v>57.44</v>
      </c>
      <c r="AB1448" s="11"/>
      <c r="AC1448" s="11"/>
      <c r="AD1448" s="11"/>
      <c r="AE1448" s="4"/>
      <c r="AF1448" s="4"/>
    </row>
    <row r="1449" spans="1:32" x14ac:dyDescent="0.2">
      <c r="A1449" s="55"/>
      <c r="B1449" s="11"/>
      <c r="C1449" s="11" t="s">
        <v>709</v>
      </c>
      <c r="D1449" s="11"/>
      <c r="E1449" s="288">
        <v>8069</v>
      </c>
      <c r="F1449" s="11"/>
      <c r="G1449" s="11"/>
      <c r="H1449" s="11"/>
      <c r="I1449" s="11"/>
      <c r="J1449" s="11"/>
      <c r="K1449" s="11"/>
      <c r="M1449" s="289">
        <v>2</v>
      </c>
      <c r="N1449" s="69"/>
      <c r="P1449" s="225">
        <v>1335.7175</v>
      </c>
      <c r="Q1449" s="225"/>
      <c r="R1449" s="225">
        <v>698.20500000000004</v>
      </c>
      <c r="S1449" s="11"/>
      <c r="T1449" s="223">
        <v>1823.6149999999998</v>
      </c>
      <c r="U1449" s="223"/>
      <c r="V1449" s="223">
        <v>1823.6149999999998</v>
      </c>
      <c r="W1449" s="11"/>
      <c r="Y1449" s="225">
        <v>5342.87</v>
      </c>
      <c r="Z1449" s="225">
        <v>5342.87</v>
      </c>
      <c r="AB1449" s="11"/>
      <c r="AC1449" s="11"/>
      <c r="AD1449" s="11"/>
      <c r="AE1449" s="4"/>
      <c r="AF1449" s="4"/>
    </row>
    <row r="1450" spans="1:32" x14ac:dyDescent="0.2">
      <c r="A1450" s="55"/>
      <c r="B1450" s="11"/>
      <c r="C1450" s="11" t="s">
        <v>448</v>
      </c>
      <c r="D1450" s="11"/>
      <c r="E1450" s="288">
        <v>8069</v>
      </c>
      <c r="F1450" s="11"/>
      <c r="G1450" s="11"/>
      <c r="H1450" s="11"/>
      <c r="I1450" s="11"/>
      <c r="J1450" s="11"/>
      <c r="K1450" s="11"/>
      <c r="M1450" s="289">
        <v>68</v>
      </c>
      <c r="N1450" s="69"/>
      <c r="P1450" s="225">
        <v>190.74102272727271</v>
      </c>
      <c r="Q1450" s="225"/>
      <c r="R1450" s="225">
        <v>39.14</v>
      </c>
      <c r="S1450" s="11"/>
      <c r="T1450" s="223">
        <v>218.62632954545452</v>
      </c>
      <c r="U1450" s="223"/>
      <c r="V1450" s="223">
        <v>14.9275</v>
      </c>
      <c r="W1450" s="11"/>
      <c r="Y1450" s="225">
        <v>33570.42</v>
      </c>
      <c r="Z1450" s="225">
        <v>33520.92</v>
      </c>
      <c r="AB1450" s="11"/>
      <c r="AC1450" s="11"/>
      <c r="AD1450" s="11"/>
      <c r="AE1450" s="4"/>
      <c r="AF1450" s="4"/>
    </row>
    <row r="1451" spans="1:32" x14ac:dyDescent="0.2">
      <c r="A1451" s="55"/>
      <c r="B1451" s="11"/>
      <c r="C1451" s="11" t="s">
        <v>627</v>
      </c>
      <c r="D1451" s="11"/>
      <c r="E1451" s="288">
        <v>8009</v>
      </c>
      <c r="F1451" s="11"/>
      <c r="G1451" s="11"/>
      <c r="H1451" s="11"/>
      <c r="I1451" s="11"/>
      <c r="J1451" s="11"/>
      <c r="K1451" s="11"/>
      <c r="M1451" s="289">
        <v>2</v>
      </c>
      <c r="N1451" s="69"/>
      <c r="P1451" s="225">
        <v>30.600000000000005</v>
      </c>
      <c r="Q1451" s="225"/>
      <c r="R1451" s="225">
        <v>41.85</v>
      </c>
      <c r="S1451" s="11"/>
      <c r="T1451" s="223">
        <v>0</v>
      </c>
      <c r="U1451" s="223"/>
      <c r="V1451" s="223">
        <v>0</v>
      </c>
      <c r="W1451" s="11"/>
      <c r="Y1451" s="225">
        <v>91.800000000000011</v>
      </c>
      <c r="Z1451" s="225">
        <v>91.8</v>
      </c>
      <c r="AB1451" s="11"/>
      <c r="AC1451" s="11"/>
      <c r="AD1451" s="11"/>
      <c r="AE1451" s="4"/>
      <c r="AF1451" s="4"/>
    </row>
    <row r="1452" spans="1:32" x14ac:dyDescent="0.2">
      <c r="A1452" s="55"/>
      <c r="B1452" s="11"/>
      <c r="C1452" s="11" t="s">
        <v>449</v>
      </c>
      <c r="D1452" s="11"/>
      <c r="E1452" s="288">
        <v>8018</v>
      </c>
      <c r="F1452" s="11"/>
      <c r="G1452" s="11"/>
      <c r="H1452" s="11"/>
      <c r="I1452" s="11"/>
      <c r="J1452" s="11"/>
      <c r="K1452" s="11"/>
      <c r="M1452" s="289">
        <v>12</v>
      </c>
      <c r="N1452" s="69"/>
      <c r="P1452" s="225">
        <v>97.656785714285718</v>
      </c>
      <c r="Q1452" s="225"/>
      <c r="R1452" s="225">
        <v>52.802500000000002</v>
      </c>
      <c r="S1452" s="11"/>
      <c r="T1452" s="223">
        <v>102.12824999999999</v>
      </c>
      <c r="U1452" s="223"/>
      <c r="V1452" s="223">
        <v>45.533250000000002</v>
      </c>
      <c r="W1452" s="11"/>
      <c r="Y1452" s="225">
        <v>3579.09</v>
      </c>
      <c r="Z1452" s="225">
        <v>3579.09</v>
      </c>
      <c r="AB1452" s="11"/>
      <c r="AC1452" s="11"/>
      <c r="AD1452" s="11"/>
      <c r="AE1452" s="4"/>
      <c r="AF1452" s="4"/>
    </row>
    <row r="1453" spans="1:32" x14ac:dyDescent="0.2">
      <c r="A1453" s="55"/>
      <c r="B1453" s="11"/>
      <c r="C1453" s="11" t="s">
        <v>450</v>
      </c>
      <c r="D1453" s="11"/>
      <c r="E1453" s="288">
        <v>8311</v>
      </c>
      <c r="F1453" s="11"/>
      <c r="G1453" s="11"/>
      <c r="H1453" s="11"/>
      <c r="I1453" s="11"/>
      <c r="J1453" s="11"/>
      <c r="K1453" s="11"/>
      <c r="M1453" s="289">
        <v>43</v>
      </c>
      <c r="N1453" s="69"/>
      <c r="P1453" s="225">
        <v>145.31819444444443</v>
      </c>
      <c r="Q1453" s="225"/>
      <c r="R1453" s="225">
        <v>50.43</v>
      </c>
      <c r="S1453" s="11"/>
      <c r="T1453" s="223">
        <v>163.66844444444445</v>
      </c>
      <c r="U1453" s="223"/>
      <c r="V1453" s="223">
        <v>74.087999999999994</v>
      </c>
      <c r="W1453" s="11"/>
      <c r="Y1453" s="225">
        <v>10462.909999999998</v>
      </c>
      <c r="Z1453" s="225">
        <v>10443.58</v>
      </c>
      <c r="AB1453" s="11"/>
      <c r="AC1453" s="11"/>
      <c r="AD1453" s="11"/>
      <c r="AE1453" s="4"/>
      <c r="AF1453" s="4"/>
    </row>
    <row r="1454" spans="1:32" x14ac:dyDescent="0.2">
      <c r="A1454" s="55"/>
      <c r="B1454" s="11"/>
      <c r="C1454" s="11" t="s">
        <v>450</v>
      </c>
      <c r="D1454" s="11"/>
      <c r="E1454" s="288">
        <v>8316</v>
      </c>
      <c r="F1454" s="11"/>
      <c r="G1454" s="11"/>
      <c r="H1454" s="11"/>
      <c r="I1454" s="11"/>
      <c r="J1454" s="11"/>
      <c r="K1454" s="11"/>
      <c r="M1454" s="289">
        <v>1</v>
      </c>
      <c r="N1454" s="69"/>
      <c r="P1454" s="225">
        <v>100.58500000000001</v>
      </c>
      <c r="Q1454" s="225"/>
      <c r="R1454" s="225">
        <v>100.58500000000001</v>
      </c>
      <c r="S1454" s="11"/>
      <c r="T1454" s="223">
        <v>110.10299999999999</v>
      </c>
      <c r="U1454" s="223"/>
      <c r="V1454" s="223">
        <v>110.10299999999999</v>
      </c>
      <c r="W1454" s="11"/>
      <c r="Y1454" s="225">
        <v>201.17000000000002</v>
      </c>
      <c r="Z1454" s="225">
        <v>201.17</v>
      </c>
      <c r="AB1454" s="11"/>
      <c r="AC1454" s="11"/>
      <c r="AD1454" s="11"/>
      <c r="AE1454" s="4"/>
      <c r="AF1454" s="4"/>
    </row>
    <row r="1455" spans="1:32" x14ac:dyDescent="0.2">
      <c r="A1455" s="55"/>
      <c r="B1455" s="11"/>
      <c r="C1455" s="11" t="s">
        <v>451</v>
      </c>
      <c r="D1455" s="11"/>
      <c r="E1455" s="288">
        <v>8003</v>
      </c>
      <c r="F1455" s="11"/>
      <c r="G1455" s="11"/>
      <c r="H1455" s="11"/>
      <c r="I1455" s="11"/>
      <c r="J1455" s="11"/>
      <c r="K1455" s="11"/>
      <c r="M1455" s="289">
        <v>53</v>
      </c>
      <c r="N1455" s="69"/>
      <c r="P1455" s="225">
        <v>218.06290322580637</v>
      </c>
      <c r="Q1455" s="225"/>
      <c r="R1455" s="225">
        <v>45.92</v>
      </c>
      <c r="S1455" s="11"/>
      <c r="T1455" s="223">
        <v>244.85552903225818</v>
      </c>
      <c r="U1455" s="223"/>
      <c r="V1455" s="223">
        <v>28.812000000000001</v>
      </c>
      <c r="W1455" s="11"/>
      <c r="Y1455" s="225">
        <v>33799.749999999985</v>
      </c>
      <c r="Z1455" s="225">
        <v>33624.1</v>
      </c>
      <c r="AB1455" s="11"/>
      <c r="AC1455" s="11"/>
      <c r="AD1455" s="11"/>
      <c r="AE1455" s="4"/>
      <c r="AF1455" s="4"/>
    </row>
    <row r="1456" spans="1:32" x14ac:dyDescent="0.2">
      <c r="A1456" s="55"/>
      <c r="B1456" s="11"/>
      <c r="C1456" s="11" t="s">
        <v>451</v>
      </c>
      <c r="D1456" s="11"/>
      <c r="E1456" s="288">
        <v>8034</v>
      </c>
      <c r="F1456" s="11"/>
      <c r="G1456" s="11"/>
      <c r="H1456" s="11"/>
      <c r="I1456" s="11"/>
      <c r="J1456" s="11"/>
      <c r="K1456" s="11"/>
      <c r="M1456" s="289">
        <v>3</v>
      </c>
      <c r="N1456" s="69"/>
      <c r="P1456" s="225">
        <v>874.41599999999994</v>
      </c>
      <c r="Q1456" s="225"/>
      <c r="R1456" s="225">
        <v>96</v>
      </c>
      <c r="S1456" s="11"/>
      <c r="T1456" s="223">
        <v>1379.2716</v>
      </c>
      <c r="U1456" s="223"/>
      <c r="V1456" s="223">
        <v>58.652999999999999</v>
      </c>
      <c r="W1456" s="11"/>
      <c r="Y1456" s="225">
        <v>8744.16</v>
      </c>
      <c r="Z1456" s="225">
        <v>8744.16</v>
      </c>
      <c r="AB1456" s="11"/>
      <c r="AC1456" s="11"/>
      <c r="AD1456" s="11"/>
      <c r="AE1456" s="4"/>
      <c r="AF1456" s="4"/>
    </row>
    <row r="1457" spans="1:32" x14ac:dyDescent="0.2">
      <c r="A1457" s="55"/>
      <c r="B1457" s="11"/>
      <c r="C1457" s="11" t="s">
        <v>452</v>
      </c>
      <c r="D1457" s="11"/>
      <c r="E1457" s="288">
        <v>8089</v>
      </c>
      <c r="F1457" s="11"/>
      <c r="G1457" s="11"/>
      <c r="H1457" s="11"/>
      <c r="I1457" s="11"/>
      <c r="J1457" s="11"/>
      <c r="K1457" s="11"/>
      <c r="M1457" s="289">
        <v>14</v>
      </c>
      <c r="N1457" s="69"/>
      <c r="P1457" s="225">
        <v>222.78444444444443</v>
      </c>
      <c r="Q1457" s="225"/>
      <c r="R1457" s="225">
        <v>71</v>
      </c>
      <c r="S1457" s="11"/>
      <c r="T1457" s="223">
        <v>262.46333333333337</v>
      </c>
      <c r="U1457" s="223"/>
      <c r="V1457" s="223">
        <v>99.298500000000004</v>
      </c>
      <c r="W1457" s="11"/>
      <c r="Y1457" s="225">
        <v>8020.24</v>
      </c>
      <c r="Z1457" s="225">
        <v>7679.58</v>
      </c>
      <c r="AB1457" s="11"/>
      <c r="AC1457" s="11"/>
      <c r="AD1457" s="11"/>
      <c r="AE1457" s="4"/>
      <c r="AF1457" s="4"/>
    </row>
    <row r="1458" spans="1:32" x14ac:dyDescent="0.2">
      <c r="A1458" s="55"/>
      <c r="B1458" s="11"/>
      <c r="C1458" s="11" t="s">
        <v>453</v>
      </c>
      <c r="D1458" s="11"/>
      <c r="E1458" s="288">
        <v>8020</v>
      </c>
      <c r="F1458" s="11"/>
      <c r="G1458" s="11"/>
      <c r="H1458" s="11"/>
      <c r="I1458" s="11"/>
      <c r="J1458" s="11"/>
      <c r="K1458" s="11"/>
      <c r="M1458" s="289">
        <v>51</v>
      </c>
      <c r="N1458" s="69"/>
      <c r="P1458" s="225">
        <v>132.57878504672897</v>
      </c>
      <c r="Q1458" s="225"/>
      <c r="R1458" s="225">
        <v>44.04</v>
      </c>
      <c r="S1458" s="11"/>
      <c r="T1458" s="223">
        <v>153.18636448598139</v>
      </c>
      <c r="U1458" s="223"/>
      <c r="V1458" s="223">
        <v>20.58</v>
      </c>
      <c r="W1458" s="11"/>
      <c r="Y1458" s="225">
        <v>14185.93</v>
      </c>
      <c r="Z1458" s="225">
        <v>14185.93</v>
      </c>
      <c r="AB1458" s="11"/>
      <c r="AC1458" s="11"/>
      <c r="AD1458" s="11"/>
      <c r="AE1458" s="4"/>
      <c r="AF1458" s="4"/>
    </row>
    <row r="1459" spans="1:32" x14ac:dyDescent="0.2">
      <c r="A1459" s="55"/>
      <c r="B1459" s="11"/>
      <c r="C1459" s="11" t="s">
        <v>453</v>
      </c>
      <c r="D1459" s="11"/>
      <c r="E1459" s="288">
        <v>8061</v>
      </c>
      <c r="F1459" s="11"/>
      <c r="G1459" s="11"/>
      <c r="H1459" s="11"/>
      <c r="I1459" s="11"/>
      <c r="J1459" s="11"/>
      <c r="K1459" s="11"/>
      <c r="M1459" s="289">
        <v>8</v>
      </c>
      <c r="N1459" s="69"/>
      <c r="P1459" s="225">
        <v>217.3261904761905</v>
      </c>
      <c r="Q1459" s="225"/>
      <c r="R1459" s="225">
        <v>57.05</v>
      </c>
      <c r="S1459" s="11"/>
      <c r="T1459" s="223">
        <v>193.452</v>
      </c>
      <c r="U1459" s="223"/>
      <c r="V1459" s="223">
        <v>22.638000000000002</v>
      </c>
      <c r="W1459" s="11"/>
      <c r="Y1459" s="225">
        <v>4563.8500000000004</v>
      </c>
      <c r="Z1459" s="225">
        <v>4563.8500000000004</v>
      </c>
      <c r="AB1459" s="11"/>
      <c r="AC1459" s="11"/>
      <c r="AD1459" s="11"/>
      <c r="AE1459" s="4"/>
      <c r="AF1459" s="4"/>
    </row>
    <row r="1460" spans="1:32" x14ac:dyDescent="0.2">
      <c r="A1460" s="55"/>
      <c r="B1460" s="11"/>
      <c r="C1460" s="11" t="s">
        <v>454</v>
      </c>
      <c r="D1460" s="11"/>
      <c r="E1460" s="288">
        <v>8312</v>
      </c>
      <c r="F1460" s="11"/>
      <c r="G1460" s="11"/>
      <c r="H1460" s="11"/>
      <c r="I1460" s="11"/>
      <c r="J1460" s="11"/>
      <c r="K1460" s="11"/>
      <c r="M1460" s="289">
        <v>80</v>
      </c>
      <c r="N1460" s="69"/>
      <c r="P1460" s="225">
        <v>156.88154993514917</v>
      </c>
      <c r="Q1460" s="225"/>
      <c r="R1460" s="225">
        <v>70.048333333333332</v>
      </c>
      <c r="S1460" s="11"/>
      <c r="T1460" s="223">
        <v>200.3387055771725</v>
      </c>
      <c r="U1460" s="223"/>
      <c r="V1460" s="223">
        <v>69.971999999999994</v>
      </c>
      <c r="W1460" s="11"/>
      <c r="Y1460" s="225">
        <v>82735</v>
      </c>
      <c r="Z1460" s="225">
        <v>82228.289999999994</v>
      </c>
      <c r="AB1460" s="11"/>
      <c r="AC1460" s="11"/>
      <c r="AD1460" s="11"/>
      <c r="AE1460" s="4"/>
      <c r="AF1460" s="4"/>
    </row>
    <row r="1461" spans="1:32" x14ac:dyDescent="0.2">
      <c r="A1461" s="55"/>
      <c r="B1461" s="11"/>
      <c r="C1461" s="11" t="s">
        <v>455</v>
      </c>
      <c r="D1461" s="11"/>
      <c r="E1461" s="288">
        <v>8012</v>
      </c>
      <c r="F1461" s="11"/>
      <c r="G1461" s="11"/>
      <c r="H1461" s="11"/>
      <c r="I1461" s="11"/>
      <c r="J1461" s="11"/>
      <c r="K1461" s="11"/>
      <c r="M1461" s="289">
        <v>2</v>
      </c>
      <c r="N1461" s="69"/>
      <c r="P1461" s="225">
        <v>109.82249999999999</v>
      </c>
      <c r="Q1461" s="225"/>
      <c r="R1461" s="225">
        <v>81.224999999999994</v>
      </c>
      <c r="S1461" s="11"/>
      <c r="T1461" s="223">
        <v>118.84949999999999</v>
      </c>
      <c r="U1461" s="223"/>
      <c r="V1461" s="223">
        <v>118.84949999999999</v>
      </c>
      <c r="W1461" s="11"/>
      <c r="Y1461" s="225">
        <v>439.28999999999996</v>
      </c>
      <c r="Z1461" s="225">
        <v>439.29</v>
      </c>
      <c r="AB1461" s="11"/>
      <c r="AC1461" s="11"/>
      <c r="AD1461" s="11"/>
      <c r="AE1461" s="4"/>
      <c r="AF1461" s="4"/>
    </row>
    <row r="1462" spans="1:32" x14ac:dyDescent="0.2">
      <c r="A1462" s="55"/>
      <c r="B1462" s="11"/>
      <c r="C1462" s="11" t="s">
        <v>455</v>
      </c>
      <c r="D1462" s="11"/>
      <c r="E1462" s="288">
        <v>8021</v>
      </c>
      <c r="F1462" s="11"/>
      <c r="G1462" s="11"/>
      <c r="H1462" s="11"/>
      <c r="I1462" s="11"/>
      <c r="J1462" s="11"/>
      <c r="K1462" s="11"/>
      <c r="M1462" s="289">
        <v>195</v>
      </c>
      <c r="N1462" s="69"/>
      <c r="P1462" s="225">
        <v>194.59694444444432</v>
      </c>
      <c r="Q1462" s="225"/>
      <c r="R1462" s="225">
        <v>66.444999999999993</v>
      </c>
      <c r="S1462" s="11"/>
      <c r="T1462" s="223">
        <v>218.2726324786326</v>
      </c>
      <c r="U1462" s="223"/>
      <c r="V1462" s="223">
        <v>52.478999999999999</v>
      </c>
      <c r="W1462" s="11"/>
      <c r="Y1462" s="225">
        <v>91071.369999999937</v>
      </c>
      <c r="Z1462" s="225">
        <v>90957.729999999894</v>
      </c>
      <c r="AB1462" s="11"/>
      <c r="AC1462" s="11"/>
      <c r="AD1462" s="11"/>
      <c r="AE1462" s="4"/>
      <c r="AF1462" s="4"/>
    </row>
    <row r="1463" spans="1:32" x14ac:dyDescent="0.2">
      <c r="A1463" s="55"/>
      <c r="B1463" s="11"/>
      <c r="C1463" s="11" t="s">
        <v>862</v>
      </c>
      <c r="D1463" s="11"/>
      <c r="E1463" s="288">
        <v>8210</v>
      </c>
      <c r="F1463" s="11"/>
      <c r="G1463" s="11"/>
      <c r="H1463" s="11"/>
      <c r="I1463" s="11"/>
      <c r="J1463" s="11"/>
      <c r="K1463" s="11"/>
      <c r="M1463" s="289">
        <v>1</v>
      </c>
      <c r="N1463" s="69"/>
      <c r="P1463" s="225">
        <v>26.594999999999999</v>
      </c>
      <c r="Q1463" s="225"/>
      <c r="R1463" s="225">
        <v>26.594999999999999</v>
      </c>
      <c r="S1463" s="11"/>
      <c r="T1463" s="223">
        <v>10.29</v>
      </c>
      <c r="U1463" s="223"/>
      <c r="V1463" s="223">
        <v>10.29</v>
      </c>
      <c r="W1463" s="11"/>
      <c r="Y1463" s="225">
        <v>53.19</v>
      </c>
      <c r="Z1463" s="225">
        <v>53.19</v>
      </c>
      <c r="AB1463" s="11"/>
      <c r="AC1463" s="11"/>
      <c r="AD1463" s="11"/>
      <c r="AE1463" s="4"/>
      <c r="AF1463" s="4"/>
    </row>
    <row r="1464" spans="1:32" x14ac:dyDescent="0.2">
      <c r="A1464" s="55"/>
      <c r="B1464" s="11"/>
      <c r="C1464" s="11" t="s">
        <v>629</v>
      </c>
      <c r="D1464" s="11"/>
      <c r="E1464" s="288">
        <v>8213</v>
      </c>
      <c r="F1464" s="11"/>
      <c r="G1464" s="11"/>
      <c r="H1464" s="11"/>
      <c r="I1464" s="11"/>
      <c r="J1464" s="11"/>
      <c r="K1464" s="11"/>
      <c r="M1464" s="289">
        <v>19</v>
      </c>
      <c r="N1464" s="69"/>
      <c r="P1464" s="225">
        <v>173.90642857142856</v>
      </c>
      <c r="Q1464" s="225"/>
      <c r="R1464" s="225">
        <v>87.03</v>
      </c>
      <c r="S1464" s="11"/>
      <c r="T1464" s="223">
        <v>198.79604761904764</v>
      </c>
      <c r="U1464" s="223"/>
      <c r="V1464" s="223">
        <v>74.087999999999994</v>
      </c>
      <c r="W1464" s="11"/>
      <c r="Y1464" s="225">
        <v>7304.07</v>
      </c>
      <c r="Z1464" s="225">
        <v>7304.07</v>
      </c>
      <c r="AB1464" s="11"/>
      <c r="AC1464" s="11"/>
      <c r="AD1464" s="11"/>
      <c r="AE1464" s="4"/>
      <c r="AF1464" s="4"/>
    </row>
    <row r="1465" spans="1:32" x14ac:dyDescent="0.2">
      <c r="A1465" s="55"/>
      <c r="B1465" s="11"/>
      <c r="C1465" s="11" t="s">
        <v>456</v>
      </c>
      <c r="D1465" s="11"/>
      <c r="E1465" s="288">
        <v>8349</v>
      </c>
      <c r="F1465" s="11"/>
      <c r="G1465" s="11"/>
      <c r="H1465" s="11"/>
      <c r="I1465" s="11"/>
      <c r="J1465" s="11"/>
      <c r="K1465" s="11"/>
      <c r="M1465" s="289">
        <v>1</v>
      </c>
      <c r="N1465" s="69"/>
      <c r="P1465" s="225">
        <v>23.125</v>
      </c>
      <c r="Q1465" s="225"/>
      <c r="R1465" s="225">
        <v>23.124999999999996</v>
      </c>
      <c r="S1465" s="11"/>
      <c r="T1465" s="223">
        <v>2.06</v>
      </c>
      <c r="U1465" s="223"/>
      <c r="V1465" s="223">
        <v>2.06</v>
      </c>
      <c r="W1465" s="11"/>
      <c r="Y1465" s="225">
        <v>46.25</v>
      </c>
      <c r="Z1465" s="225">
        <v>46.25</v>
      </c>
      <c r="AB1465" s="11"/>
      <c r="AC1465" s="11"/>
      <c r="AD1465" s="11"/>
      <c r="AE1465" s="4"/>
      <c r="AF1465" s="4"/>
    </row>
    <row r="1466" spans="1:32" x14ac:dyDescent="0.2">
      <c r="A1466" s="55"/>
      <c r="B1466" s="11"/>
      <c r="C1466" s="11" t="s">
        <v>630</v>
      </c>
      <c r="D1466" s="11"/>
      <c r="E1466" s="288">
        <v>8270</v>
      </c>
      <c r="F1466" s="11"/>
      <c r="G1466" s="11"/>
      <c r="H1466" s="11"/>
      <c r="I1466" s="11"/>
      <c r="J1466" s="11"/>
      <c r="K1466" s="11"/>
      <c r="M1466" s="289">
        <v>2</v>
      </c>
      <c r="N1466" s="69"/>
      <c r="P1466" s="225">
        <v>0</v>
      </c>
      <c r="Q1466" s="225"/>
      <c r="R1466" s="225">
        <v>0</v>
      </c>
      <c r="S1466" s="11"/>
      <c r="T1466" s="223">
        <v>0</v>
      </c>
      <c r="U1466" s="223"/>
      <c r="V1466" s="223">
        <v>0</v>
      </c>
      <c r="W1466" s="11"/>
      <c r="Y1466" s="225">
        <v>0</v>
      </c>
      <c r="Z1466" s="225">
        <v>0</v>
      </c>
      <c r="AB1466" s="11"/>
      <c r="AC1466" s="11"/>
      <c r="AD1466" s="11"/>
      <c r="AE1466" s="4"/>
      <c r="AF1466" s="4"/>
    </row>
    <row r="1467" spans="1:32" x14ac:dyDescent="0.2">
      <c r="A1467" s="55"/>
      <c r="B1467" s="11"/>
      <c r="C1467" s="11" t="s">
        <v>457</v>
      </c>
      <c r="D1467" s="11"/>
      <c r="E1467" s="288">
        <v>8023</v>
      </c>
      <c r="F1467" s="11"/>
      <c r="G1467" s="11"/>
      <c r="H1467" s="11"/>
      <c r="I1467" s="11"/>
      <c r="J1467" s="11"/>
      <c r="K1467" s="11"/>
      <c r="M1467" s="289">
        <v>7</v>
      </c>
      <c r="N1467" s="69"/>
      <c r="P1467" s="225">
        <v>101.19461538461539</v>
      </c>
      <c r="Q1467" s="225"/>
      <c r="R1467" s="225">
        <v>45.37</v>
      </c>
      <c r="S1467" s="11"/>
      <c r="T1467" s="223">
        <v>108.06923076923077</v>
      </c>
      <c r="U1467" s="223"/>
      <c r="V1467" s="223">
        <v>19.57</v>
      </c>
      <c r="W1467" s="11"/>
      <c r="Y1467" s="225">
        <v>1315.53</v>
      </c>
      <c r="Z1467" s="225">
        <v>1315.53</v>
      </c>
      <c r="AB1467" s="11"/>
      <c r="AC1467" s="11"/>
      <c r="AD1467" s="11"/>
      <c r="AE1467" s="4"/>
      <c r="AF1467" s="4"/>
    </row>
    <row r="1468" spans="1:32" x14ac:dyDescent="0.2">
      <c r="A1468" s="55"/>
      <c r="B1468" s="11"/>
      <c r="C1468" s="11" t="s">
        <v>457</v>
      </c>
      <c r="D1468" s="11"/>
      <c r="E1468" s="288">
        <v>8079</v>
      </c>
      <c r="F1468" s="11"/>
      <c r="G1468" s="11"/>
      <c r="H1468" s="11"/>
      <c r="I1468" s="11"/>
      <c r="J1468" s="11"/>
      <c r="K1468" s="11"/>
      <c r="M1468" s="289">
        <v>4</v>
      </c>
      <c r="N1468" s="69"/>
      <c r="P1468" s="225">
        <v>274.20222222222225</v>
      </c>
      <c r="Q1468" s="225"/>
      <c r="R1468" s="225">
        <v>90.78</v>
      </c>
      <c r="S1468" s="11"/>
      <c r="T1468" s="223">
        <v>272.60666666666668</v>
      </c>
      <c r="U1468" s="223"/>
      <c r="V1468" s="223">
        <v>215.27</v>
      </c>
      <c r="W1468" s="11"/>
      <c r="Y1468" s="225">
        <v>2467.8200000000002</v>
      </c>
      <c r="Z1468" s="225">
        <v>2467.8200000000002</v>
      </c>
      <c r="AB1468" s="11"/>
      <c r="AC1468" s="11"/>
      <c r="AD1468" s="11"/>
      <c r="AE1468" s="4"/>
      <c r="AF1468" s="4"/>
    </row>
    <row r="1469" spans="1:32" x14ac:dyDescent="0.2">
      <c r="A1469" s="55"/>
      <c r="B1469" s="11"/>
      <c r="C1469" s="11" t="s">
        <v>623</v>
      </c>
      <c r="D1469" s="11"/>
      <c r="E1469" s="288">
        <v>8332</v>
      </c>
      <c r="F1469" s="11"/>
      <c r="G1469" s="11"/>
      <c r="H1469" s="11"/>
      <c r="I1469" s="11"/>
      <c r="J1469" s="11"/>
      <c r="K1469" s="11"/>
      <c r="M1469" s="289">
        <v>1</v>
      </c>
      <c r="N1469" s="69"/>
      <c r="P1469" s="225">
        <v>37.799999999999997</v>
      </c>
      <c r="Q1469" s="225"/>
      <c r="R1469" s="225">
        <v>37.799999999999997</v>
      </c>
      <c r="S1469" s="11"/>
      <c r="T1469" s="223">
        <v>0</v>
      </c>
      <c r="U1469" s="223"/>
      <c r="V1469" s="223">
        <v>0</v>
      </c>
      <c r="W1469" s="11"/>
      <c r="Y1469" s="225">
        <v>37.799999999999997</v>
      </c>
      <c r="Z1469" s="225">
        <v>37.799999999999997</v>
      </c>
      <c r="AB1469" s="11"/>
      <c r="AC1469" s="11"/>
      <c r="AD1469" s="11"/>
      <c r="AE1469" s="4"/>
      <c r="AF1469" s="4"/>
    </row>
    <row r="1470" spans="1:32" x14ac:dyDescent="0.2">
      <c r="A1470" s="55"/>
      <c r="B1470" s="11"/>
      <c r="C1470" s="11" t="s">
        <v>458</v>
      </c>
      <c r="D1470" s="11"/>
      <c r="E1470" s="288">
        <v>8251</v>
      </c>
      <c r="F1470" s="11"/>
      <c r="G1470" s="11"/>
      <c r="H1470" s="11"/>
      <c r="I1470" s="11"/>
      <c r="J1470" s="11"/>
      <c r="K1470" s="11"/>
      <c r="M1470" s="289">
        <v>5</v>
      </c>
      <c r="N1470" s="69"/>
      <c r="P1470" s="225">
        <v>28.475555555555552</v>
      </c>
      <c r="Q1470" s="225"/>
      <c r="R1470" s="225">
        <v>14.14</v>
      </c>
      <c r="S1470" s="11"/>
      <c r="T1470" s="223">
        <v>12.805333333333333</v>
      </c>
      <c r="U1470" s="223"/>
      <c r="V1470" s="223">
        <v>8.2319999999999993</v>
      </c>
      <c r="W1470" s="11"/>
      <c r="Y1470" s="225">
        <v>256.27999999999997</v>
      </c>
      <c r="Z1470" s="225">
        <v>256.27999999999997</v>
      </c>
      <c r="AB1470" s="11"/>
      <c r="AC1470" s="11"/>
      <c r="AD1470" s="11"/>
      <c r="AE1470" s="4"/>
      <c r="AF1470" s="4"/>
    </row>
    <row r="1471" spans="1:32" x14ac:dyDescent="0.2">
      <c r="A1471" s="55"/>
      <c r="B1471" s="11"/>
      <c r="C1471" s="11" t="s">
        <v>605</v>
      </c>
      <c r="D1471" s="11"/>
      <c r="E1471" s="288">
        <v>8210</v>
      </c>
      <c r="F1471" s="11"/>
      <c r="G1471" s="11"/>
      <c r="H1471" s="11"/>
      <c r="I1471" s="11"/>
      <c r="J1471" s="11"/>
      <c r="K1471" s="11"/>
      <c r="M1471" s="289">
        <v>2</v>
      </c>
      <c r="N1471" s="69"/>
      <c r="P1471" s="225">
        <v>62.143333333333338</v>
      </c>
      <c r="Q1471" s="225"/>
      <c r="R1471" s="225">
        <v>43.19</v>
      </c>
      <c r="S1471" s="11"/>
      <c r="T1471" s="223">
        <v>44.59</v>
      </c>
      <c r="U1471" s="223"/>
      <c r="V1471" s="223">
        <v>66.885000000000005</v>
      </c>
      <c r="W1471" s="11"/>
      <c r="Y1471" s="225">
        <v>186.43</v>
      </c>
      <c r="Z1471" s="225">
        <v>186.43</v>
      </c>
      <c r="AB1471" s="11"/>
      <c r="AC1471" s="11"/>
      <c r="AD1471" s="11"/>
      <c r="AE1471" s="4"/>
      <c r="AF1471" s="4"/>
    </row>
    <row r="1472" spans="1:32" x14ac:dyDescent="0.2">
      <c r="A1472" s="55"/>
      <c r="B1472" s="11"/>
      <c r="C1472" s="11" t="s">
        <v>605</v>
      </c>
      <c r="D1472" s="11"/>
      <c r="E1472" s="288">
        <v>8230</v>
      </c>
      <c r="F1472" s="11"/>
      <c r="G1472" s="11"/>
      <c r="H1472" s="11"/>
      <c r="I1472" s="11"/>
      <c r="J1472" s="11"/>
      <c r="K1472" s="11"/>
      <c r="M1472" s="289">
        <v>6</v>
      </c>
      <c r="N1472" s="69"/>
      <c r="P1472" s="225">
        <v>79.713333333333324</v>
      </c>
      <c r="Q1472" s="225"/>
      <c r="R1472" s="225">
        <v>50.14</v>
      </c>
      <c r="S1472" s="11"/>
      <c r="T1472" s="223">
        <v>81.290999999999997</v>
      </c>
      <c r="U1472" s="223"/>
      <c r="V1472" s="223">
        <v>49.906500000000001</v>
      </c>
      <c r="W1472" s="11"/>
      <c r="Y1472" s="225">
        <v>956.56</v>
      </c>
      <c r="Z1472" s="225">
        <v>956.56</v>
      </c>
      <c r="AB1472" s="11"/>
      <c r="AC1472" s="11"/>
      <c r="AD1472" s="11"/>
      <c r="AE1472" s="4"/>
      <c r="AF1472" s="4"/>
    </row>
    <row r="1473" spans="1:32" x14ac:dyDescent="0.2">
      <c r="A1473" s="55"/>
      <c r="B1473" s="11"/>
      <c r="C1473" s="11" t="s">
        <v>460</v>
      </c>
      <c r="D1473" s="11"/>
      <c r="E1473" s="288">
        <v>8096</v>
      </c>
      <c r="F1473" s="11"/>
      <c r="G1473" s="11"/>
      <c r="H1473" s="11"/>
      <c r="I1473" s="11"/>
      <c r="J1473" s="11"/>
      <c r="K1473" s="11"/>
      <c r="M1473" s="289">
        <v>6</v>
      </c>
      <c r="N1473" s="69"/>
      <c r="P1473" s="225">
        <v>1008.6049999999998</v>
      </c>
      <c r="Q1473" s="225"/>
      <c r="R1473" s="225">
        <v>77.295000000000002</v>
      </c>
      <c r="S1473" s="11"/>
      <c r="T1473" s="223">
        <v>2181.4800000000005</v>
      </c>
      <c r="U1473" s="223"/>
      <c r="V1473" s="223">
        <v>60.710999999999999</v>
      </c>
      <c r="W1473" s="11"/>
      <c r="Y1473" s="225">
        <v>14120.469999999998</v>
      </c>
      <c r="Z1473" s="225">
        <v>14120.47</v>
      </c>
      <c r="AB1473" s="11"/>
      <c r="AC1473" s="11"/>
      <c r="AD1473" s="11"/>
      <c r="AE1473" s="4"/>
      <c r="AF1473" s="4"/>
    </row>
    <row r="1474" spans="1:32" x14ac:dyDescent="0.2">
      <c r="A1474" s="55"/>
      <c r="B1474" s="11"/>
      <c r="C1474" s="11" t="s">
        <v>459</v>
      </c>
      <c r="D1474" s="11"/>
      <c r="E1474" s="288">
        <v>8080</v>
      </c>
      <c r="F1474" s="11"/>
      <c r="G1474" s="11"/>
      <c r="H1474" s="11"/>
      <c r="I1474" s="11"/>
      <c r="J1474" s="11"/>
      <c r="K1474" s="11"/>
      <c r="M1474" s="289">
        <v>6</v>
      </c>
      <c r="N1474" s="69"/>
      <c r="P1474" s="225">
        <v>721.09555555555551</v>
      </c>
      <c r="Q1474" s="225"/>
      <c r="R1474" s="225">
        <v>62.104999999999997</v>
      </c>
      <c r="S1474" s="11"/>
      <c r="T1474" s="223">
        <v>711.03899999999999</v>
      </c>
      <c r="U1474" s="223"/>
      <c r="V1474" s="223">
        <v>24.696000000000002</v>
      </c>
      <c r="W1474" s="11"/>
      <c r="Y1474" s="225">
        <v>12979.72</v>
      </c>
      <c r="Z1474" s="225">
        <v>12979.72</v>
      </c>
      <c r="AB1474" s="11"/>
      <c r="AC1474" s="11"/>
      <c r="AD1474" s="11"/>
      <c r="AE1474" s="4"/>
      <c r="AF1474" s="4"/>
    </row>
    <row r="1475" spans="1:32" x14ac:dyDescent="0.2">
      <c r="A1475" s="55"/>
      <c r="B1475" s="11"/>
      <c r="C1475" s="11" t="s">
        <v>459</v>
      </c>
      <c r="D1475" s="11"/>
      <c r="E1475" s="288">
        <v>8090</v>
      </c>
      <c r="F1475" s="11"/>
      <c r="G1475" s="11"/>
      <c r="H1475" s="11"/>
      <c r="I1475" s="11"/>
      <c r="J1475" s="11"/>
      <c r="K1475" s="11"/>
      <c r="M1475" s="289">
        <v>1</v>
      </c>
      <c r="N1475" s="69"/>
      <c r="P1475" s="225">
        <v>21.105</v>
      </c>
      <c r="Q1475" s="225"/>
      <c r="R1475" s="225">
        <v>21.105</v>
      </c>
      <c r="S1475" s="11"/>
      <c r="T1475" s="223">
        <v>2.0579999999999998</v>
      </c>
      <c r="U1475" s="223"/>
      <c r="V1475" s="223">
        <v>2.0579999999999998</v>
      </c>
      <c r="W1475" s="11"/>
      <c r="Y1475" s="225">
        <v>42.21</v>
      </c>
      <c r="Z1475" s="225">
        <v>42.21</v>
      </c>
      <c r="AB1475" s="11"/>
      <c r="AC1475" s="11"/>
      <c r="AD1475" s="11"/>
      <c r="AE1475" s="4"/>
      <c r="AF1475" s="4"/>
    </row>
    <row r="1476" spans="1:32" x14ac:dyDescent="0.2">
      <c r="A1476" s="55"/>
      <c r="B1476" s="11"/>
      <c r="C1476" s="11" t="s">
        <v>459</v>
      </c>
      <c r="D1476" s="11"/>
      <c r="E1476" s="288">
        <v>8096</v>
      </c>
      <c r="F1476" s="11"/>
      <c r="G1476" s="11"/>
      <c r="H1476" s="11"/>
      <c r="I1476" s="11"/>
      <c r="J1476" s="11"/>
      <c r="K1476" s="11"/>
      <c r="M1476" s="289">
        <v>231</v>
      </c>
      <c r="N1476" s="69"/>
      <c r="P1476" s="225">
        <v>280.53149741824427</v>
      </c>
      <c r="Q1476" s="225"/>
      <c r="R1476" s="225">
        <v>86</v>
      </c>
      <c r="S1476" s="11"/>
      <c r="T1476" s="223">
        <v>313.39380378657467</v>
      </c>
      <c r="U1476" s="223"/>
      <c r="V1476" s="223">
        <v>85.406999999999996</v>
      </c>
      <c r="W1476" s="11"/>
      <c r="Y1476" s="225">
        <v>162988.79999999993</v>
      </c>
      <c r="Z1476" s="225">
        <v>162957.15</v>
      </c>
      <c r="AB1476" s="11"/>
      <c r="AC1476" s="11"/>
      <c r="AD1476" s="11"/>
      <c r="AE1476" s="4"/>
      <c r="AF1476" s="4"/>
    </row>
    <row r="1477" spans="1:32" x14ac:dyDescent="0.2">
      <c r="A1477" s="55"/>
      <c r="B1477" s="11"/>
      <c r="C1477" s="11" t="s">
        <v>461</v>
      </c>
      <c r="D1477" s="11"/>
      <c r="E1477" s="288">
        <v>8315</v>
      </c>
      <c r="F1477" s="11"/>
      <c r="G1477" s="11"/>
      <c r="H1477" s="11"/>
      <c r="I1477" s="11"/>
      <c r="J1477" s="11"/>
      <c r="K1477" s="11"/>
      <c r="M1477" s="289">
        <v>3</v>
      </c>
      <c r="N1477" s="69"/>
      <c r="P1477" s="225">
        <v>65.857500000000002</v>
      </c>
      <c r="Q1477" s="225"/>
      <c r="R1477" s="225">
        <v>36.019999999999996</v>
      </c>
      <c r="S1477" s="11"/>
      <c r="T1477" s="223">
        <v>64.358750000000001</v>
      </c>
      <c r="U1477" s="223"/>
      <c r="V1477" s="223">
        <v>35.502500000000005</v>
      </c>
      <c r="W1477" s="11"/>
      <c r="Y1477" s="225">
        <v>526.86</v>
      </c>
      <c r="Z1477" s="225">
        <v>526.86</v>
      </c>
      <c r="AB1477" s="11"/>
      <c r="AC1477" s="11"/>
      <c r="AD1477" s="11"/>
      <c r="AE1477" s="4"/>
      <c r="AF1477" s="4"/>
    </row>
    <row r="1478" spans="1:32" x14ac:dyDescent="0.2">
      <c r="A1478" s="55"/>
      <c r="B1478" s="11"/>
      <c r="C1478" s="11" t="s">
        <v>462</v>
      </c>
      <c r="D1478" s="11"/>
      <c r="E1478" s="288">
        <v>8316</v>
      </c>
      <c r="F1478" s="11"/>
      <c r="G1478" s="11"/>
      <c r="H1478" s="11"/>
      <c r="I1478" s="11"/>
      <c r="J1478" s="11"/>
      <c r="K1478" s="11"/>
      <c r="M1478" s="289">
        <v>4</v>
      </c>
      <c r="N1478" s="69"/>
      <c r="P1478" s="225">
        <v>41.367272727272727</v>
      </c>
      <c r="Q1478" s="225"/>
      <c r="R1478" s="225">
        <v>36.44</v>
      </c>
      <c r="S1478" s="11"/>
      <c r="T1478" s="223">
        <v>35.921454545454544</v>
      </c>
      <c r="U1478" s="223"/>
      <c r="V1478" s="223">
        <v>30.87</v>
      </c>
      <c r="W1478" s="11"/>
      <c r="Y1478" s="225">
        <v>455.03999999999996</v>
      </c>
      <c r="Z1478" s="225">
        <v>455.04</v>
      </c>
      <c r="AB1478" s="11"/>
      <c r="AC1478" s="11"/>
      <c r="AD1478" s="11"/>
      <c r="AE1478" s="4"/>
      <c r="AF1478" s="4"/>
    </row>
    <row r="1479" spans="1:32" x14ac:dyDescent="0.2">
      <c r="A1479" s="55"/>
      <c r="B1479" s="11"/>
      <c r="C1479" s="11" t="s">
        <v>463</v>
      </c>
      <c r="D1479" s="11"/>
      <c r="E1479" s="288">
        <v>8315</v>
      </c>
      <c r="F1479" s="11"/>
      <c r="G1479" s="11"/>
      <c r="H1479" s="11"/>
      <c r="I1479" s="11"/>
      <c r="J1479" s="11"/>
      <c r="K1479" s="11"/>
      <c r="M1479" s="289">
        <v>1</v>
      </c>
      <c r="N1479" s="69"/>
      <c r="P1479" s="225">
        <v>291.92</v>
      </c>
      <c r="Q1479" s="225"/>
      <c r="R1479" s="225">
        <v>291.91999999999996</v>
      </c>
      <c r="S1479" s="11"/>
      <c r="T1479" s="223">
        <v>361.53</v>
      </c>
      <c r="U1479" s="223"/>
      <c r="V1479" s="223">
        <v>361.53</v>
      </c>
      <c r="W1479" s="11"/>
      <c r="Y1479" s="225">
        <v>583.84</v>
      </c>
      <c r="Z1479" s="225">
        <v>583.84</v>
      </c>
      <c r="AB1479" s="11"/>
      <c r="AC1479" s="11"/>
      <c r="AD1479" s="11"/>
      <c r="AE1479" s="4"/>
      <c r="AF1479" s="4"/>
    </row>
    <row r="1480" spans="1:32" x14ac:dyDescent="0.2">
      <c r="A1480" s="55"/>
      <c r="B1480" s="11"/>
      <c r="C1480" s="11" t="s">
        <v>464</v>
      </c>
      <c r="D1480" s="11"/>
      <c r="E1480" s="288">
        <v>8020</v>
      </c>
      <c r="F1480" s="11"/>
      <c r="G1480" s="11"/>
      <c r="H1480" s="11"/>
      <c r="I1480" s="11"/>
      <c r="J1480" s="11"/>
      <c r="K1480" s="11"/>
      <c r="M1480" s="289">
        <v>4</v>
      </c>
      <c r="N1480" s="69"/>
      <c r="P1480" s="225">
        <v>79.106363636363639</v>
      </c>
      <c r="Q1480" s="225"/>
      <c r="R1480" s="225">
        <v>45.38</v>
      </c>
      <c r="S1480" s="11"/>
      <c r="T1480" s="223">
        <v>54.069272727272725</v>
      </c>
      <c r="U1480" s="223"/>
      <c r="V1480" s="223">
        <v>34.985999999999997</v>
      </c>
      <c r="W1480" s="11"/>
      <c r="Y1480" s="225">
        <v>870.17</v>
      </c>
      <c r="Z1480" s="225">
        <v>870.17</v>
      </c>
      <c r="AB1480" s="11"/>
      <c r="AC1480" s="11"/>
      <c r="AD1480" s="11"/>
      <c r="AE1480" s="4"/>
      <c r="AF1480" s="4"/>
    </row>
    <row r="1481" spans="1:32" x14ac:dyDescent="0.2">
      <c r="A1481" s="55"/>
      <c r="B1481" s="11"/>
      <c r="C1481" s="11" t="s">
        <v>464</v>
      </c>
      <c r="D1481" s="11"/>
      <c r="E1481" s="288">
        <v>8056</v>
      </c>
      <c r="F1481" s="11"/>
      <c r="G1481" s="11"/>
      <c r="H1481" s="11"/>
      <c r="I1481" s="11"/>
      <c r="J1481" s="11"/>
      <c r="K1481" s="11"/>
      <c r="M1481" s="289">
        <v>5</v>
      </c>
      <c r="N1481" s="69"/>
      <c r="P1481" s="225">
        <v>80.86</v>
      </c>
      <c r="Q1481" s="225"/>
      <c r="R1481" s="225">
        <v>57.354999999999997</v>
      </c>
      <c r="S1481" s="11"/>
      <c r="T1481" s="223">
        <v>79.918999999999997</v>
      </c>
      <c r="U1481" s="223"/>
      <c r="V1481" s="223">
        <v>70.486500000000007</v>
      </c>
      <c r="W1481" s="11"/>
      <c r="Y1481" s="225">
        <v>970.32</v>
      </c>
      <c r="Z1481" s="225">
        <v>970.32</v>
      </c>
      <c r="AB1481" s="11"/>
      <c r="AC1481" s="11"/>
      <c r="AD1481" s="11"/>
      <c r="AE1481" s="4"/>
      <c r="AF1481" s="4"/>
    </row>
    <row r="1482" spans="1:32" x14ac:dyDescent="0.2">
      <c r="A1482" s="55"/>
      <c r="B1482" s="11"/>
      <c r="C1482" s="11" t="s">
        <v>466</v>
      </c>
      <c r="D1482" s="11"/>
      <c r="E1482" s="288">
        <v>8213</v>
      </c>
      <c r="F1482" s="11"/>
      <c r="G1482" s="11"/>
      <c r="H1482" s="11"/>
      <c r="I1482" s="11"/>
      <c r="J1482" s="11"/>
      <c r="K1482" s="11"/>
      <c r="M1482" s="289">
        <v>1</v>
      </c>
      <c r="N1482" s="69"/>
      <c r="P1482" s="225">
        <v>194.24499999999998</v>
      </c>
      <c r="Q1482" s="225"/>
      <c r="R1482" s="225">
        <v>194.245</v>
      </c>
      <c r="S1482" s="11"/>
      <c r="T1482" s="223">
        <v>235.64099999999999</v>
      </c>
      <c r="U1482" s="223"/>
      <c r="V1482" s="223">
        <v>235.64099999999999</v>
      </c>
      <c r="W1482" s="11"/>
      <c r="Y1482" s="225">
        <v>388.48999999999995</v>
      </c>
      <c r="Z1482" s="225">
        <v>388.49</v>
      </c>
      <c r="AB1482" s="11"/>
      <c r="AC1482" s="11"/>
      <c r="AD1482" s="11"/>
      <c r="AE1482" s="4"/>
      <c r="AF1482" s="4"/>
    </row>
    <row r="1483" spans="1:32" x14ac:dyDescent="0.2">
      <c r="A1483" s="55"/>
      <c r="B1483" s="11"/>
      <c r="C1483" s="11" t="s">
        <v>466</v>
      </c>
      <c r="D1483" s="11"/>
      <c r="E1483" s="288">
        <v>8215</v>
      </c>
      <c r="F1483" s="11"/>
      <c r="G1483" s="11"/>
      <c r="H1483" s="11"/>
      <c r="I1483" s="11"/>
      <c r="J1483" s="11"/>
      <c r="K1483" s="11"/>
      <c r="M1483" s="289">
        <v>197</v>
      </c>
      <c r="N1483" s="69"/>
      <c r="P1483" s="225">
        <v>185.65932673267324</v>
      </c>
      <c r="Q1483" s="225"/>
      <c r="R1483" s="225">
        <v>55.58</v>
      </c>
      <c r="S1483" s="11"/>
      <c r="T1483" s="223">
        <v>241.55224950495059</v>
      </c>
      <c r="U1483" s="223"/>
      <c r="V1483" s="223">
        <v>52.478999999999999</v>
      </c>
      <c r="W1483" s="11"/>
      <c r="Y1483" s="225">
        <v>93757.959999999977</v>
      </c>
      <c r="Z1483" s="225">
        <v>93402.28</v>
      </c>
      <c r="AB1483" s="11"/>
      <c r="AC1483" s="11"/>
      <c r="AD1483" s="11"/>
      <c r="AE1483" s="4"/>
      <c r="AF1483" s="4"/>
    </row>
    <row r="1484" spans="1:32" x14ac:dyDescent="0.2">
      <c r="A1484" s="55"/>
      <c r="B1484" s="11"/>
      <c r="C1484" s="11" t="s">
        <v>466</v>
      </c>
      <c r="D1484" s="11"/>
      <c r="E1484" s="288">
        <v>8217</v>
      </c>
      <c r="F1484" s="11"/>
      <c r="G1484" s="11"/>
      <c r="H1484" s="11"/>
      <c r="I1484" s="11"/>
      <c r="J1484" s="11"/>
      <c r="K1484" s="11"/>
      <c r="M1484" s="289">
        <v>1</v>
      </c>
      <c r="N1484" s="69"/>
      <c r="P1484" s="225">
        <v>109.72</v>
      </c>
      <c r="Q1484" s="225"/>
      <c r="R1484" s="225">
        <v>109.72</v>
      </c>
      <c r="S1484" s="11"/>
      <c r="T1484" s="223">
        <v>121.422</v>
      </c>
      <c r="U1484" s="223"/>
      <c r="V1484" s="223">
        <v>121.422</v>
      </c>
      <c r="W1484" s="11"/>
      <c r="Y1484" s="225">
        <v>219.44</v>
      </c>
      <c r="Z1484" s="225">
        <v>219.44</v>
      </c>
      <c r="AB1484" s="11"/>
      <c r="AC1484" s="11"/>
      <c r="AD1484" s="11"/>
      <c r="AE1484" s="4"/>
      <c r="AF1484" s="4"/>
    </row>
    <row r="1485" spans="1:32" x14ac:dyDescent="0.2">
      <c r="A1485" s="55"/>
      <c r="B1485" s="11"/>
      <c r="C1485" s="11" t="s">
        <v>467</v>
      </c>
      <c r="D1485" s="11"/>
      <c r="E1485" s="288">
        <v>8201</v>
      </c>
      <c r="F1485" s="11"/>
      <c r="G1485" s="11"/>
      <c r="H1485" s="11"/>
      <c r="I1485" s="11"/>
      <c r="J1485" s="11"/>
      <c r="K1485" s="11"/>
      <c r="M1485" s="289">
        <v>1</v>
      </c>
      <c r="N1485" s="69"/>
      <c r="P1485" s="225">
        <v>83.56</v>
      </c>
      <c r="Q1485" s="225"/>
      <c r="R1485" s="225">
        <v>83.56</v>
      </c>
      <c r="S1485" s="11"/>
      <c r="T1485" s="223">
        <v>86.436000000000007</v>
      </c>
      <c r="U1485" s="223"/>
      <c r="V1485" s="223">
        <v>86.436000000000007</v>
      </c>
      <c r="W1485" s="11"/>
      <c r="Y1485" s="225">
        <v>167.12</v>
      </c>
      <c r="Z1485" s="225">
        <v>167.12</v>
      </c>
      <c r="AB1485" s="11"/>
      <c r="AC1485" s="11"/>
      <c r="AD1485" s="11"/>
      <c r="AE1485" s="4"/>
      <c r="AF1485" s="4"/>
    </row>
    <row r="1486" spans="1:32" x14ac:dyDescent="0.2">
      <c r="A1486" s="55"/>
      <c r="B1486" s="11"/>
      <c r="C1486" s="11" t="s">
        <v>467</v>
      </c>
      <c r="D1486" s="11"/>
      <c r="E1486" s="288">
        <v>8234</v>
      </c>
      <c r="F1486" s="11"/>
      <c r="G1486" s="11"/>
      <c r="H1486" s="11"/>
      <c r="I1486" s="11"/>
      <c r="J1486" s="11"/>
      <c r="K1486" s="11"/>
      <c r="M1486" s="289">
        <v>755</v>
      </c>
      <c r="N1486" s="69"/>
      <c r="P1486" s="225">
        <v>117.09956704075607</v>
      </c>
      <c r="Q1486" s="225"/>
      <c r="R1486" s="225">
        <v>77.600999999999985</v>
      </c>
      <c r="S1486" s="11"/>
      <c r="T1486" s="223">
        <v>139.78878086237444</v>
      </c>
      <c r="U1486" s="223"/>
      <c r="V1486" s="223">
        <v>78.203999999999994</v>
      </c>
      <c r="W1486" s="11"/>
      <c r="Y1486" s="225">
        <v>433902.69000000024</v>
      </c>
      <c r="Z1486" s="225">
        <v>433249.24</v>
      </c>
      <c r="AB1486" s="11"/>
      <c r="AC1486" s="11"/>
      <c r="AD1486" s="11"/>
      <c r="AE1486" s="4"/>
      <c r="AF1486" s="4"/>
    </row>
    <row r="1487" spans="1:32" x14ac:dyDescent="0.2">
      <c r="A1487" s="55"/>
      <c r="B1487" s="11"/>
      <c r="C1487" s="11" t="s">
        <v>468</v>
      </c>
      <c r="D1487" s="11"/>
      <c r="E1487" s="288">
        <v>8232</v>
      </c>
      <c r="F1487" s="11"/>
      <c r="G1487" s="11"/>
      <c r="H1487" s="11"/>
      <c r="I1487" s="11"/>
      <c r="J1487" s="11"/>
      <c r="K1487" s="11"/>
      <c r="M1487" s="289">
        <v>1</v>
      </c>
      <c r="N1487" s="69"/>
      <c r="P1487" s="225">
        <v>37.799999999999997</v>
      </c>
      <c r="Q1487" s="225"/>
      <c r="R1487" s="225">
        <v>37.799999999999997</v>
      </c>
      <c r="S1487" s="11"/>
      <c r="T1487" s="223">
        <v>0</v>
      </c>
      <c r="U1487" s="223"/>
      <c r="V1487" s="223">
        <v>0</v>
      </c>
      <c r="W1487" s="11"/>
      <c r="Y1487" s="225">
        <v>37.799999999999997</v>
      </c>
      <c r="Z1487" s="225">
        <v>37.799999999999997</v>
      </c>
      <c r="AB1487" s="11"/>
      <c r="AC1487" s="11"/>
      <c r="AD1487" s="11"/>
      <c r="AE1487" s="4"/>
      <c r="AF1487" s="4"/>
    </row>
    <row r="1488" spans="1:32" x14ac:dyDescent="0.2">
      <c r="A1488" s="55"/>
      <c r="B1488" s="11"/>
      <c r="C1488" s="11" t="s">
        <v>468</v>
      </c>
      <c r="D1488" s="11"/>
      <c r="E1488" s="288">
        <v>8234</v>
      </c>
      <c r="F1488" s="11"/>
      <c r="G1488" s="11"/>
      <c r="H1488" s="11"/>
      <c r="I1488" s="11"/>
      <c r="J1488" s="11"/>
      <c r="K1488" s="11"/>
      <c r="M1488" s="289">
        <v>37</v>
      </c>
      <c r="N1488" s="69"/>
      <c r="P1488" s="225">
        <v>266.05023255813956</v>
      </c>
      <c r="Q1488" s="225"/>
      <c r="R1488" s="225">
        <v>48.28</v>
      </c>
      <c r="S1488" s="11"/>
      <c r="T1488" s="223">
        <v>315.8192441860466</v>
      </c>
      <c r="U1488" s="223"/>
      <c r="V1488" s="223">
        <v>38.073</v>
      </c>
      <c r="W1488" s="11"/>
      <c r="Y1488" s="225">
        <v>22880.320000000003</v>
      </c>
      <c r="Z1488" s="225">
        <v>22880.32</v>
      </c>
      <c r="AB1488" s="11"/>
      <c r="AC1488" s="11"/>
      <c r="AD1488" s="11"/>
      <c r="AE1488" s="4"/>
      <c r="AF1488" s="4"/>
    </row>
    <row r="1489" spans="1:32" x14ac:dyDescent="0.2">
      <c r="A1489" s="55"/>
      <c r="B1489" s="11"/>
      <c r="C1489" s="11" t="s">
        <v>465</v>
      </c>
      <c r="D1489" s="11"/>
      <c r="E1489" s="288">
        <v>8234</v>
      </c>
      <c r="F1489" s="11"/>
      <c r="G1489" s="11"/>
      <c r="H1489" s="11"/>
      <c r="I1489" s="11"/>
      <c r="J1489" s="11"/>
      <c r="K1489" s="11"/>
      <c r="M1489" s="289">
        <v>1</v>
      </c>
      <c r="N1489" s="69"/>
      <c r="P1489" s="225">
        <v>319.45499999999998</v>
      </c>
      <c r="Q1489" s="225"/>
      <c r="R1489" s="225">
        <v>319.45500000000004</v>
      </c>
      <c r="S1489" s="11"/>
      <c r="T1489" s="223">
        <v>403.36799999999999</v>
      </c>
      <c r="U1489" s="223"/>
      <c r="V1489" s="223">
        <v>403.36799999999999</v>
      </c>
      <c r="W1489" s="11"/>
      <c r="Y1489" s="225">
        <v>638.91</v>
      </c>
      <c r="Z1489" s="225">
        <v>638.91</v>
      </c>
      <c r="AB1489" s="11"/>
      <c r="AC1489" s="11"/>
      <c r="AD1489" s="11"/>
      <c r="AE1489" s="4"/>
      <c r="AF1489" s="4"/>
    </row>
    <row r="1490" spans="1:32" x14ac:dyDescent="0.2">
      <c r="A1490" s="55"/>
      <c r="B1490" s="11"/>
      <c r="C1490" s="11" t="s">
        <v>471</v>
      </c>
      <c r="D1490" s="11"/>
      <c r="E1490" s="288">
        <v>8318</v>
      </c>
      <c r="F1490" s="11"/>
      <c r="G1490" s="11"/>
      <c r="H1490" s="11"/>
      <c r="I1490" s="11"/>
      <c r="J1490" s="11"/>
      <c r="K1490" s="11"/>
      <c r="M1490" s="289">
        <v>134</v>
      </c>
      <c r="N1490" s="69"/>
      <c r="P1490" s="225">
        <v>150.11962513935339</v>
      </c>
      <c r="Q1490" s="225"/>
      <c r="R1490" s="225">
        <v>81.837500000000006</v>
      </c>
      <c r="S1490" s="11"/>
      <c r="T1490" s="223">
        <v>169.66861008918619</v>
      </c>
      <c r="U1490" s="223"/>
      <c r="V1490" s="223">
        <v>98.012249999999995</v>
      </c>
      <c r="W1490" s="11"/>
      <c r="Y1490" s="225">
        <v>95863.39999999998</v>
      </c>
      <c r="Z1490" s="225">
        <v>95662.6</v>
      </c>
      <c r="AB1490" s="11"/>
      <c r="AC1490" s="11"/>
      <c r="AD1490" s="11"/>
      <c r="AE1490" s="4"/>
      <c r="AF1490" s="4"/>
    </row>
    <row r="1491" spans="1:32" x14ac:dyDescent="0.2">
      <c r="A1491" s="55"/>
      <c r="B1491" s="11"/>
      <c r="C1491" s="11" t="s">
        <v>634</v>
      </c>
      <c r="D1491" s="11"/>
      <c r="E1491" s="288">
        <v>8344</v>
      </c>
      <c r="F1491" s="11"/>
      <c r="G1491" s="11"/>
      <c r="H1491" s="11"/>
      <c r="I1491" s="11"/>
      <c r="J1491" s="11"/>
      <c r="K1491" s="11"/>
      <c r="M1491" s="289">
        <v>1</v>
      </c>
      <c r="N1491" s="69"/>
      <c r="P1491" s="225">
        <v>44.55</v>
      </c>
      <c r="Q1491" s="225"/>
      <c r="R1491" s="225">
        <v>44.55</v>
      </c>
      <c r="S1491" s="11"/>
      <c r="T1491" s="223">
        <v>0</v>
      </c>
      <c r="U1491" s="223"/>
      <c r="V1491" s="223">
        <v>0</v>
      </c>
      <c r="W1491" s="11"/>
      <c r="Y1491" s="225">
        <v>44.55</v>
      </c>
      <c r="Z1491" s="225">
        <v>44.55</v>
      </c>
      <c r="AB1491" s="11"/>
      <c r="AC1491" s="11"/>
      <c r="AD1491" s="11"/>
      <c r="AE1491" s="4"/>
      <c r="AF1491" s="4"/>
    </row>
    <row r="1492" spans="1:32" x14ac:dyDescent="0.2">
      <c r="A1492" s="55"/>
      <c r="B1492" s="11"/>
      <c r="C1492" s="11" t="s">
        <v>472</v>
      </c>
      <c r="D1492" s="11"/>
      <c r="E1492" s="288">
        <v>8217</v>
      </c>
      <c r="F1492" s="11"/>
      <c r="G1492" s="11"/>
      <c r="H1492" s="11"/>
      <c r="I1492" s="11"/>
      <c r="J1492" s="11"/>
      <c r="K1492" s="11"/>
      <c r="M1492" s="289">
        <v>11</v>
      </c>
      <c r="N1492" s="69"/>
      <c r="P1492" s="225">
        <v>167.73066666666668</v>
      </c>
      <c r="Q1492" s="225"/>
      <c r="R1492" s="225">
        <v>83.64</v>
      </c>
      <c r="S1492" s="11"/>
      <c r="T1492" s="223">
        <v>197.15640000000002</v>
      </c>
      <c r="U1492" s="223"/>
      <c r="V1492" s="223">
        <v>82.32</v>
      </c>
      <c r="W1492" s="11"/>
      <c r="Y1492" s="225">
        <v>2515.96</v>
      </c>
      <c r="Z1492" s="225">
        <v>2515.96</v>
      </c>
      <c r="AB1492" s="11"/>
      <c r="AC1492" s="11"/>
      <c r="AD1492" s="11"/>
      <c r="AE1492" s="4"/>
      <c r="AF1492" s="4"/>
    </row>
    <row r="1493" spans="1:32" x14ac:dyDescent="0.2">
      <c r="A1493" s="55"/>
      <c r="B1493" s="11"/>
      <c r="C1493" s="11" t="s">
        <v>474</v>
      </c>
      <c r="D1493" s="11"/>
      <c r="E1493" s="288">
        <v>8053</v>
      </c>
      <c r="F1493" s="11"/>
      <c r="G1493" s="11"/>
      <c r="H1493" s="11"/>
      <c r="I1493" s="11"/>
      <c r="J1493" s="11"/>
      <c r="K1493" s="11"/>
      <c r="M1493" s="289">
        <v>11</v>
      </c>
      <c r="N1493" s="69"/>
      <c r="P1493" s="225">
        <v>43.535499999999999</v>
      </c>
      <c r="Q1493" s="225"/>
      <c r="R1493" s="225">
        <v>44.849999999999994</v>
      </c>
      <c r="S1493" s="11"/>
      <c r="T1493" s="223">
        <v>27.165600000000001</v>
      </c>
      <c r="U1493" s="223"/>
      <c r="V1493" s="223">
        <v>15.435</v>
      </c>
      <c r="W1493" s="11"/>
      <c r="Y1493" s="225">
        <v>870.71</v>
      </c>
      <c r="Z1493" s="225">
        <v>870.71</v>
      </c>
      <c r="AB1493" s="11"/>
      <c r="AC1493" s="11"/>
      <c r="AD1493" s="11"/>
      <c r="AE1493" s="4"/>
      <c r="AF1493" s="4"/>
    </row>
    <row r="1494" spans="1:32" x14ac:dyDescent="0.2">
      <c r="A1494" s="55"/>
      <c r="B1494" s="11"/>
      <c r="C1494" s="11" t="s">
        <v>475</v>
      </c>
      <c r="D1494" s="11"/>
      <c r="E1494" s="288">
        <v>8320</v>
      </c>
      <c r="F1494" s="11"/>
      <c r="G1494" s="11"/>
      <c r="H1494" s="11"/>
      <c r="I1494" s="11"/>
      <c r="J1494" s="11"/>
      <c r="K1494" s="11"/>
      <c r="M1494" s="289">
        <v>3</v>
      </c>
      <c r="N1494" s="69"/>
      <c r="P1494" s="225">
        <v>414.54583333333335</v>
      </c>
      <c r="Q1494" s="225"/>
      <c r="R1494" s="225">
        <v>53</v>
      </c>
      <c r="S1494" s="11"/>
      <c r="T1494" s="223">
        <v>577.83699999999999</v>
      </c>
      <c r="U1494" s="223"/>
      <c r="V1494" s="223">
        <v>73.573499999999996</v>
      </c>
      <c r="W1494" s="11"/>
      <c r="Y1494" s="225">
        <v>9949.1</v>
      </c>
      <c r="Z1494" s="225">
        <v>9949.1</v>
      </c>
      <c r="AB1494" s="11"/>
      <c r="AC1494" s="11"/>
      <c r="AD1494" s="11"/>
      <c r="AE1494" s="4"/>
      <c r="AF1494" s="4"/>
    </row>
    <row r="1495" spans="1:32" x14ac:dyDescent="0.2">
      <c r="A1495" s="55"/>
      <c r="B1495" s="11"/>
      <c r="C1495" s="11" t="s">
        <v>636</v>
      </c>
      <c r="D1495" s="11"/>
      <c r="E1495" s="288">
        <v>8037</v>
      </c>
      <c r="F1495" s="11"/>
      <c r="G1495" s="11"/>
      <c r="H1495" s="11"/>
      <c r="I1495" s="11"/>
      <c r="J1495" s="11"/>
      <c r="K1495" s="11"/>
      <c r="M1495" s="289">
        <v>3</v>
      </c>
      <c r="N1495" s="69"/>
      <c r="P1495" s="225">
        <v>122.11714285714287</v>
      </c>
      <c r="Q1495" s="225"/>
      <c r="R1495" s="225">
        <v>78.58</v>
      </c>
      <c r="S1495" s="11"/>
      <c r="T1495" s="223">
        <v>135.828</v>
      </c>
      <c r="U1495" s="223"/>
      <c r="V1495" s="223">
        <v>178.017</v>
      </c>
      <c r="W1495" s="11"/>
      <c r="Y1495" s="225">
        <v>854.82</v>
      </c>
      <c r="Z1495" s="225">
        <v>854.82</v>
      </c>
      <c r="AB1495" s="11"/>
      <c r="AC1495" s="11"/>
      <c r="AD1495" s="11"/>
      <c r="AE1495" s="4"/>
      <c r="AF1495" s="4"/>
    </row>
    <row r="1496" spans="1:32" x14ac:dyDescent="0.2">
      <c r="A1496" s="55"/>
      <c r="B1496" s="11"/>
      <c r="C1496" s="11" t="s">
        <v>476</v>
      </c>
      <c r="D1496" s="11"/>
      <c r="E1496" s="288">
        <v>8321</v>
      </c>
      <c r="F1496" s="11"/>
      <c r="G1496" s="11"/>
      <c r="H1496" s="11"/>
      <c r="I1496" s="11"/>
      <c r="J1496" s="11"/>
      <c r="K1496" s="11"/>
      <c r="M1496" s="289">
        <v>1</v>
      </c>
      <c r="N1496" s="69"/>
      <c r="P1496" s="225">
        <v>43.19</v>
      </c>
      <c r="Q1496" s="225"/>
      <c r="R1496" s="225">
        <v>43.19</v>
      </c>
      <c r="S1496" s="11"/>
      <c r="T1496" s="223">
        <v>0</v>
      </c>
      <c r="U1496" s="223"/>
      <c r="V1496" s="223">
        <v>0</v>
      </c>
      <c r="W1496" s="11"/>
      <c r="Y1496" s="225">
        <v>43.19</v>
      </c>
      <c r="Z1496" s="225">
        <v>43.19</v>
      </c>
      <c r="AB1496" s="11"/>
      <c r="AC1496" s="11"/>
      <c r="AD1496" s="11"/>
      <c r="AE1496" s="4"/>
      <c r="AF1496" s="4"/>
    </row>
    <row r="1497" spans="1:32" x14ac:dyDescent="0.2">
      <c r="A1497" s="55"/>
      <c r="B1497" s="11"/>
      <c r="C1497" s="11" t="s">
        <v>476</v>
      </c>
      <c r="D1497" s="11"/>
      <c r="E1497" s="288">
        <v>8345</v>
      </c>
      <c r="F1497" s="11"/>
      <c r="G1497" s="11"/>
      <c r="H1497" s="11"/>
      <c r="I1497" s="11"/>
      <c r="J1497" s="11"/>
      <c r="K1497" s="11"/>
      <c r="M1497" s="289">
        <v>2</v>
      </c>
      <c r="N1497" s="69"/>
      <c r="P1497" s="225">
        <v>43.19</v>
      </c>
      <c r="Q1497" s="225"/>
      <c r="R1497" s="225">
        <v>43.19</v>
      </c>
      <c r="S1497" s="11"/>
      <c r="T1497" s="223">
        <v>0</v>
      </c>
      <c r="U1497" s="223"/>
      <c r="V1497" s="223">
        <v>0</v>
      </c>
      <c r="W1497" s="11"/>
      <c r="Y1497" s="225">
        <v>86.38</v>
      </c>
      <c r="Z1497" s="225">
        <v>86.38</v>
      </c>
      <c r="AB1497" s="11"/>
      <c r="AC1497" s="11"/>
      <c r="AD1497" s="11"/>
      <c r="AE1497" s="4"/>
      <c r="AF1497" s="4"/>
    </row>
    <row r="1498" spans="1:32" x14ac:dyDescent="0.2">
      <c r="A1498" s="55"/>
      <c r="B1498" s="11"/>
      <c r="C1498" s="11" t="s">
        <v>477</v>
      </c>
      <c r="D1498" s="11"/>
      <c r="E1498" s="288">
        <v>8322</v>
      </c>
      <c r="F1498" s="11"/>
      <c r="G1498" s="11"/>
      <c r="H1498" s="11"/>
      <c r="I1498" s="11"/>
      <c r="J1498" s="11"/>
      <c r="K1498" s="11"/>
      <c r="M1498" s="289">
        <v>6</v>
      </c>
      <c r="N1498" s="69"/>
      <c r="P1498" s="225">
        <v>86.434666666666672</v>
      </c>
      <c r="Q1498" s="225"/>
      <c r="R1498" s="225">
        <v>49</v>
      </c>
      <c r="S1498" s="11"/>
      <c r="T1498" s="223">
        <v>81.496799999999993</v>
      </c>
      <c r="U1498" s="223"/>
      <c r="V1498" s="223">
        <v>65.855999999999995</v>
      </c>
      <c r="W1498" s="11"/>
      <c r="Y1498" s="225">
        <v>1296.52</v>
      </c>
      <c r="Z1498" s="225">
        <v>1289.1400000000001</v>
      </c>
      <c r="AB1498" s="11"/>
      <c r="AC1498" s="11"/>
      <c r="AD1498" s="11"/>
      <c r="AE1498" s="4"/>
      <c r="AF1498" s="4"/>
    </row>
    <row r="1499" spans="1:32" x14ac:dyDescent="0.2">
      <c r="A1499" s="55"/>
      <c r="B1499" s="11"/>
      <c r="C1499" s="11" t="s">
        <v>477</v>
      </c>
      <c r="D1499" s="11"/>
      <c r="E1499" s="288">
        <v>8328</v>
      </c>
      <c r="F1499" s="11"/>
      <c r="G1499" s="11"/>
      <c r="H1499" s="11"/>
      <c r="I1499" s="11"/>
      <c r="J1499" s="11"/>
      <c r="K1499" s="11"/>
      <c r="M1499" s="289">
        <v>3</v>
      </c>
      <c r="N1499" s="69"/>
      <c r="P1499" s="225">
        <v>121.47</v>
      </c>
      <c r="Q1499" s="225"/>
      <c r="R1499" s="225">
        <v>50.19</v>
      </c>
      <c r="S1499" s="11"/>
      <c r="T1499" s="223">
        <v>136.59975</v>
      </c>
      <c r="U1499" s="223"/>
      <c r="V1499" s="223">
        <v>23.667000000000002</v>
      </c>
      <c r="W1499" s="11"/>
      <c r="Y1499" s="225">
        <v>971.76</v>
      </c>
      <c r="Z1499" s="225">
        <v>971.76</v>
      </c>
      <c r="AB1499" s="11"/>
      <c r="AC1499" s="11"/>
      <c r="AD1499" s="11"/>
      <c r="AE1499" s="4"/>
      <c r="AF1499" s="4"/>
    </row>
    <row r="1500" spans="1:32" x14ac:dyDescent="0.2">
      <c r="A1500" s="55"/>
      <c r="B1500" s="11"/>
      <c r="C1500" s="11" t="s">
        <v>477</v>
      </c>
      <c r="D1500" s="11"/>
      <c r="E1500" s="288">
        <v>8344</v>
      </c>
      <c r="F1500" s="11"/>
      <c r="G1500" s="11"/>
      <c r="H1500" s="11"/>
      <c r="I1500" s="11"/>
      <c r="J1500" s="11"/>
      <c r="K1500" s="11"/>
      <c r="M1500" s="289">
        <v>2</v>
      </c>
      <c r="N1500" s="69"/>
      <c r="P1500" s="225">
        <v>52.290000000000006</v>
      </c>
      <c r="Q1500" s="225"/>
      <c r="R1500" s="225">
        <v>49.040000000000006</v>
      </c>
      <c r="S1500" s="11"/>
      <c r="T1500" s="223">
        <v>43.732500000000002</v>
      </c>
      <c r="U1500" s="223"/>
      <c r="V1500" s="223">
        <v>43.732500000000002</v>
      </c>
      <c r="W1500" s="11"/>
      <c r="Y1500" s="225">
        <v>209.16000000000003</v>
      </c>
      <c r="Z1500" s="225">
        <v>209.16</v>
      </c>
      <c r="AB1500" s="11"/>
      <c r="AC1500" s="11"/>
      <c r="AD1500" s="11"/>
      <c r="AE1500" s="4"/>
      <c r="AF1500" s="4"/>
    </row>
    <row r="1501" spans="1:32" x14ac:dyDescent="0.2">
      <c r="A1501" s="55"/>
      <c r="B1501" s="11"/>
      <c r="C1501" s="11" t="s">
        <v>478</v>
      </c>
      <c r="D1501" s="11"/>
      <c r="E1501" s="288">
        <v>8322</v>
      </c>
      <c r="F1501" s="11"/>
      <c r="G1501" s="11"/>
      <c r="H1501" s="11"/>
      <c r="I1501" s="11"/>
      <c r="J1501" s="11"/>
      <c r="K1501" s="11"/>
      <c r="M1501" s="289">
        <v>79</v>
      </c>
      <c r="N1501" s="69"/>
      <c r="P1501" s="225">
        <v>267.48450000000003</v>
      </c>
      <c r="Q1501" s="225"/>
      <c r="R1501" s="225">
        <v>58.445</v>
      </c>
      <c r="S1501" s="11"/>
      <c r="T1501" s="223">
        <v>322.43309499999998</v>
      </c>
      <c r="U1501" s="223"/>
      <c r="V1501" s="223">
        <v>40.131</v>
      </c>
      <c r="W1501" s="11"/>
      <c r="Y1501" s="225">
        <v>53496.9</v>
      </c>
      <c r="Z1501" s="225">
        <v>53650.7</v>
      </c>
      <c r="AB1501" s="11"/>
      <c r="AC1501" s="11"/>
      <c r="AD1501" s="11"/>
      <c r="AE1501" s="4"/>
      <c r="AF1501" s="4"/>
    </row>
    <row r="1502" spans="1:32" x14ac:dyDescent="0.2">
      <c r="A1502" s="55"/>
      <c r="B1502" s="11"/>
      <c r="C1502" s="11" t="s">
        <v>478</v>
      </c>
      <c r="D1502" s="11"/>
      <c r="E1502" s="288">
        <v>8344</v>
      </c>
      <c r="F1502" s="11"/>
      <c r="G1502" s="11"/>
      <c r="H1502" s="11"/>
      <c r="I1502" s="11"/>
      <c r="J1502" s="11"/>
      <c r="K1502" s="11"/>
      <c r="M1502" s="289">
        <v>1</v>
      </c>
      <c r="N1502" s="69"/>
      <c r="P1502" s="225">
        <v>35.1</v>
      </c>
      <c r="Q1502" s="225"/>
      <c r="R1502" s="225">
        <v>35.1</v>
      </c>
      <c r="S1502" s="11"/>
      <c r="T1502" s="223">
        <v>0</v>
      </c>
      <c r="U1502" s="223"/>
      <c r="V1502" s="223">
        <v>0</v>
      </c>
      <c r="W1502" s="11"/>
      <c r="Y1502" s="225">
        <v>35.1</v>
      </c>
      <c r="Z1502" s="225">
        <v>35.1</v>
      </c>
      <c r="AB1502" s="11"/>
      <c r="AC1502" s="11"/>
      <c r="AD1502" s="11"/>
      <c r="AE1502" s="4"/>
      <c r="AF1502" s="4"/>
    </row>
    <row r="1503" spans="1:32" x14ac:dyDescent="0.2">
      <c r="A1503" s="55"/>
      <c r="B1503" s="11"/>
      <c r="C1503" s="11" t="s">
        <v>601</v>
      </c>
      <c r="D1503" s="11"/>
      <c r="E1503" s="288">
        <v>8201</v>
      </c>
      <c r="F1503" s="11"/>
      <c r="G1503" s="11"/>
      <c r="H1503" s="11"/>
      <c r="I1503" s="11"/>
      <c r="J1503" s="11"/>
      <c r="K1503" s="11"/>
      <c r="M1503" s="289">
        <v>1</v>
      </c>
      <c r="N1503" s="69"/>
      <c r="P1503" s="225">
        <v>27.259999999999998</v>
      </c>
      <c r="Q1503" s="225"/>
      <c r="R1503" s="225">
        <v>27.259999999999998</v>
      </c>
      <c r="S1503" s="11"/>
      <c r="T1503" s="223">
        <v>9.2609999999999992</v>
      </c>
      <c r="U1503" s="223"/>
      <c r="V1503" s="223">
        <v>9.2609999999999992</v>
      </c>
      <c r="W1503" s="11"/>
      <c r="Y1503" s="225">
        <v>54.519999999999996</v>
      </c>
      <c r="Z1503" s="225">
        <v>54.52</v>
      </c>
      <c r="AB1503" s="11"/>
      <c r="AC1503" s="11"/>
      <c r="AD1503" s="11"/>
      <c r="AE1503" s="4"/>
      <c r="AF1503" s="4"/>
    </row>
    <row r="1504" spans="1:32" x14ac:dyDescent="0.2">
      <c r="A1504" s="55"/>
      <c r="B1504" s="11"/>
      <c r="C1504" s="11" t="s">
        <v>601</v>
      </c>
      <c r="D1504" s="11"/>
      <c r="E1504" s="288">
        <v>8205</v>
      </c>
      <c r="F1504" s="11"/>
      <c r="G1504" s="11"/>
      <c r="H1504" s="11"/>
      <c r="I1504" s="11"/>
      <c r="J1504" s="11"/>
      <c r="K1504" s="11"/>
      <c r="M1504" s="289">
        <v>24</v>
      </c>
      <c r="N1504" s="69"/>
      <c r="P1504" s="225">
        <v>227.71818181818185</v>
      </c>
      <c r="Q1504" s="225"/>
      <c r="R1504" s="225">
        <v>49.16</v>
      </c>
      <c r="S1504" s="11"/>
      <c r="T1504" s="223">
        <v>267.78536363636368</v>
      </c>
      <c r="U1504" s="223"/>
      <c r="V1504" s="223">
        <v>38.073</v>
      </c>
      <c r="W1504" s="11"/>
      <c r="Y1504" s="225">
        <v>17534.300000000003</v>
      </c>
      <c r="Z1504" s="225">
        <v>17534.3</v>
      </c>
      <c r="AB1504" s="11"/>
      <c r="AC1504" s="11"/>
      <c r="AD1504" s="11"/>
      <c r="AE1504" s="4"/>
      <c r="AF1504" s="4"/>
    </row>
    <row r="1505" spans="1:32" x14ac:dyDescent="0.2">
      <c r="A1505" s="55"/>
      <c r="B1505" s="11"/>
      <c r="C1505" s="11" t="s">
        <v>601</v>
      </c>
      <c r="D1505" s="11"/>
      <c r="E1505" s="288">
        <v>8215</v>
      </c>
      <c r="F1505" s="11"/>
      <c r="G1505" s="11"/>
      <c r="H1505" s="11"/>
      <c r="I1505" s="11"/>
      <c r="J1505" s="11"/>
      <c r="K1505" s="11"/>
      <c r="M1505" s="289">
        <v>5</v>
      </c>
      <c r="N1505" s="69"/>
      <c r="P1505" s="225">
        <v>24.591249999999999</v>
      </c>
      <c r="Q1505" s="225"/>
      <c r="R1505" s="225">
        <v>37.799999999999997</v>
      </c>
      <c r="S1505" s="11"/>
      <c r="T1505" s="223">
        <v>1.2862499999999999</v>
      </c>
      <c r="U1505" s="223"/>
      <c r="V1505" s="223">
        <v>1.0289999999999999</v>
      </c>
      <c r="W1505" s="11"/>
      <c r="Y1505" s="225">
        <v>196.73</v>
      </c>
      <c r="Z1505" s="225">
        <v>196.73</v>
      </c>
      <c r="AB1505" s="11"/>
      <c r="AC1505" s="11"/>
      <c r="AD1505" s="11"/>
      <c r="AE1505" s="4"/>
      <c r="AF1505" s="4"/>
    </row>
    <row r="1506" spans="1:32" x14ac:dyDescent="0.2">
      <c r="A1506" s="55"/>
      <c r="B1506" s="11"/>
      <c r="C1506" s="11" t="s">
        <v>661</v>
      </c>
      <c r="D1506" s="11"/>
      <c r="E1506" s="288">
        <v>8205</v>
      </c>
      <c r="F1506" s="11"/>
      <c r="G1506" s="11"/>
      <c r="H1506" s="11"/>
      <c r="I1506" s="11"/>
      <c r="J1506" s="11"/>
      <c r="K1506" s="11"/>
      <c r="M1506" s="289">
        <v>445</v>
      </c>
      <c r="N1506" s="69"/>
      <c r="P1506" s="225">
        <v>37.91460851990049</v>
      </c>
      <c r="Q1506" s="225"/>
      <c r="R1506" s="225">
        <v>17.760625000000001</v>
      </c>
      <c r="S1506" s="11"/>
      <c r="T1506" s="223">
        <v>43.552848476368162</v>
      </c>
      <c r="U1506" s="223"/>
      <c r="V1506" s="223">
        <v>15.125937499999999</v>
      </c>
      <c r="W1506" s="11"/>
      <c r="Y1506" s="225">
        <v>263202.34999999998</v>
      </c>
      <c r="Z1506" s="225">
        <v>262959.02</v>
      </c>
      <c r="AB1506" s="11"/>
      <c r="AC1506" s="11"/>
      <c r="AD1506" s="11"/>
      <c r="AE1506" s="4"/>
      <c r="AF1506" s="4"/>
    </row>
    <row r="1507" spans="1:32" x14ac:dyDescent="0.2">
      <c r="A1507" s="55"/>
      <c r="B1507" s="11"/>
      <c r="C1507" s="11" t="s">
        <v>479</v>
      </c>
      <c r="D1507" s="11"/>
      <c r="E1507" s="288">
        <v>8213</v>
      </c>
      <c r="F1507" s="11"/>
      <c r="G1507" s="11"/>
      <c r="H1507" s="11"/>
      <c r="I1507" s="11"/>
      <c r="J1507" s="11"/>
      <c r="K1507" s="11"/>
      <c r="M1507" s="289">
        <v>1</v>
      </c>
      <c r="N1507" s="69"/>
      <c r="P1507" s="225">
        <v>978.5</v>
      </c>
      <c r="Q1507" s="225"/>
      <c r="R1507" s="225">
        <v>978.5</v>
      </c>
      <c r="S1507" s="11"/>
      <c r="T1507" s="223">
        <v>817.02599999999995</v>
      </c>
      <c r="U1507" s="223"/>
      <c r="V1507" s="223">
        <v>817.02599999999995</v>
      </c>
      <c r="W1507" s="11"/>
      <c r="Y1507" s="225">
        <v>1957</v>
      </c>
      <c r="Z1507" s="225">
        <v>1257.6300000000001</v>
      </c>
      <c r="AB1507" s="11"/>
      <c r="AC1507" s="11"/>
      <c r="AD1507" s="11"/>
      <c r="AE1507" s="4"/>
      <c r="AF1507" s="4"/>
    </row>
    <row r="1508" spans="1:32" x14ac:dyDescent="0.2">
      <c r="A1508" s="55"/>
      <c r="B1508" s="11"/>
      <c r="C1508" s="11" t="s">
        <v>479</v>
      </c>
      <c r="D1508" s="11"/>
      <c r="E1508" s="288">
        <v>8215</v>
      </c>
      <c r="F1508" s="11"/>
      <c r="G1508" s="11"/>
      <c r="H1508" s="11"/>
      <c r="I1508" s="11"/>
      <c r="J1508" s="11"/>
      <c r="K1508" s="11"/>
      <c r="M1508" s="289">
        <v>1</v>
      </c>
      <c r="N1508" s="69"/>
      <c r="P1508" s="225">
        <v>216</v>
      </c>
      <c r="Q1508" s="225"/>
      <c r="R1508" s="225">
        <v>216</v>
      </c>
      <c r="S1508" s="11"/>
      <c r="T1508" s="223">
        <v>263.42399999999998</v>
      </c>
      <c r="U1508" s="223"/>
      <c r="V1508" s="223">
        <v>263.42399999999998</v>
      </c>
      <c r="W1508" s="11"/>
      <c r="Y1508" s="225">
        <v>432</v>
      </c>
      <c r="Z1508" s="225">
        <v>432</v>
      </c>
      <c r="AB1508" s="11"/>
      <c r="AC1508" s="11"/>
      <c r="AD1508" s="11"/>
      <c r="AE1508" s="4"/>
      <c r="AF1508" s="4"/>
    </row>
    <row r="1509" spans="1:32" x14ac:dyDescent="0.2">
      <c r="A1509" s="55"/>
      <c r="B1509" s="11"/>
      <c r="C1509" s="11" t="s">
        <v>661</v>
      </c>
      <c r="D1509" s="11"/>
      <c r="E1509" s="288">
        <v>8230</v>
      </c>
      <c r="F1509" s="11"/>
      <c r="G1509" s="11"/>
      <c r="H1509" s="11"/>
      <c r="I1509" s="11"/>
      <c r="J1509" s="11"/>
      <c r="K1509" s="11"/>
      <c r="M1509" s="289">
        <v>1</v>
      </c>
      <c r="N1509" s="69"/>
      <c r="P1509" s="225">
        <v>43.19</v>
      </c>
      <c r="Q1509" s="225"/>
      <c r="R1509" s="225">
        <v>43.19</v>
      </c>
      <c r="S1509" s="11"/>
      <c r="T1509" s="223">
        <v>0</v>
      </c>
      <c r="U1509" s="223"/>
      <c r="V1509" s="223">
        <v>0</v>
      </c>
      <c r="W1509" s="11"/>
      <c r="Y1509" s="225">
        <v>43.19</v>
      </c>
      <c r="Z1509" s="225">
        <v>43.19</v>
      </c>
      <c r="AB1509" s="11"/>
      <c r="AC1509" s="11"/>
      <c r="AD1509" s="11"/>
      <c r="AE1509" s="4"/>
      <c r="AF1509" s="4"/>
    </row>
    <row r="1510" spans="1:32" x14ac:dyDescent="0.2">
      <c r="A1510" s="55"/>
      <c r="B1510" s="11"/>
      <c r="C1510" s="11" t="s">
        <v>479</v>
      </c>
      <c r="D1510" s="11"/>
      <c r="E1510" s="288">
        <v>8240</v>
      </c>
      <c r="F1510" s="11"/>
      <c r="G1510" s="11"/>
      <c r="H1510" s="11"/>
      <c r="I1510" s="11"/>
      <c r="J1510" s="11"/>
      <c r="K1510" s="11"/>
      <c r="M1510" s="289">
        <v>5</v>
      </c>
      <c r="N1510" s="69"/>
      <c r="P1510" s="225">
        <v>158.464</v>
      </c>
      <c r="Q1510" s="225"/>
      <c r="R1510" s="225">
        <v>51.46</v>
      </c>
      <c r="S1510" s="11"/>
      <c r="T1510" s="223">
        <v>188.51280000000003</v>
      </c>
      <c r="U1510" s="223"/>
      <c r="V1510" s="223">
        <v>27.783000000000001</v>
      </c>
      <c r="W1510" s="11"/>
      <c r="Y1510" s="225">
        <v>1584.64</v>
      </c>
      <c r="Z1510" s="225">
        <v>1584.64</v>
      </c>
      <c r="AB1510" s="11"/>
      <c r="AC1510" s="11"/>
      <c r="AD1510" s="11"/>
      <c r="AE1510" s="4"/>
      <c r="AF1510" s="4"/>
    </row>
    <row r="1511" spans="1:32" x14ac:dyDescent="0.2">
      <c r="A1511" s="55"/>
      <c r="B1511" s="11"/>
      <c r="C1511" s="11" t="s">
        <v>480</v>
      </c>
      <c r="D1511" s="11"/>
      <c r="E1511" s="288">
        <v>8026</v>
      </c>
      <c r="F1511" s="11"/>
      <c r="G1511" s="11"/>
      <c r="H1511" s="11"/>
      <c r="I1511" s="11"/>
      <c r="J1511" s="11"/>
      <c r="K1511" s="11"/>
      <c r="M1511" s="289">
        <v>86</v>
      </c>
      <c r="N1511" s="69"/>
      <c r="P1511" s="225">
        <v>156.83813829787235</v>
      </c>
      <c r="Q1511" s="225"/>
      <c r="R1511" s="225">
        <v>56.314999999999998</v>
      </c>
      <c r="S1511" s="11"/>
      <c r="T1511" s="223">
        <v>167.57921808510639</v>
      </c>
      <c r="U1511" s="223"/>
      <c r="V1511" s="223">
        <v>37.043999999999997</v>
      </c>
      <c r="W1511" s="11"/>
      <c r="Y1511" s="225">
        <v>29485.57</v>
      </c>
      <c r="Z1511" s="225">
        <v>29628.76</v>
      </c>
      <c r="AB1511" s="11"/>
      <c r="AC1511" s="11"/>
      <c r="AD1511" s="11"/>
      <c r="AE1511" s="4"/>
      <c r="AF1511" s="4"/>
    </row>
    <row r="1512" spans="1:32" x14ac:dyDescent="0.2">
      <c r="A1512" s="55"/>
      <c r="B1512" s="11"/>
      <c r="C1512" s="11" t="s">
        <v>481</v>
      </c>
      <c r="D1512" s="11"/>
      <c r="E1512" s="288">
        <v>8027</v>
      </c>
      <c r="F1512" s="11"/>
      <c r="G1512" s="11"/>
      <c r="H1512" s="11"/>
      <c r="I1512" s="11"/>
      <c r="J1512" s="11"/>
      <c r="K1512" s="11"/>
      <c r="M1512" s="289">
        <v>65</v>
      </c>
      <c r="N1512" s="69"/>
      <c r="P1512" s="225">
        <v>285.82778571428577</v>
      </c>
      <c r="Q1512" s="225"/>
      <c r="R1512" s="225">
        <v>46.635000000000005</v>
      </c>
      <c r="S1512" s="11"/>
      <c r="T1512" s="223">
        <v>386.36745000000019</v>
      </c>
      <c r="U1512" s="223"/>
      <c r="V1512" s="223">
        <v>22.1235</v>
      </c>
      <c r="W1512" s="11"/>
      <c r="Y1512" s="225">
        <v>40015.890000000007</v>
      </c>
      <c r="Z1512" s="225">
        <v>39795.4</v>
      </c>
      <c r="AB1512" s="11"/>
      <c r="AC1512" s="11"/>
      <c r="AD1512" s="11"/>
      <c r="AE1512" s="4"/>
      <c r="AF1512" s="4"/>
    </row>
    <row r="1513" spans="1:32" x14ac:dyDescent="0.2">
      <c r="A1513" s="55"/>
      <c r="B1513" s="11"/>
      <c r="C1513" s="11" t="s">
        <v>482</v>
      </c>
      <c r="D1513" s="11"/>
      <c r="E1513" s="288">
        <v>8027</v>
      </c>
      <c r="F1513" s="11"/>
      <c r="G1513" s="11"/>
      <c r="H1513" s="11"/>
      <c r="I1513" s="11"/>
      <c r="J1513" s="11"/>
      <c r="K1513" s="11"/>
      <c r="M1513" s="289">
        <v>1</v>
      </c>
      <c r="N1513" s="69"/>
      <c r="P1513" s="225">
        <v>54.204999999999998</v>
      </c>
      <c r="Q1513" s="225"/>
      <c r="R1513" s="225">
        <v>54.205000000000005</v>
      </c>
      <c r="S1513" s="11"/>
      <c r="T1513" s="223">
        <v>46.305</v>
      </c>
      <c r="U1513" s="223"/>
      <c r="V1513" s="223">
        <v>46.305</v>
      </c>
      <c r="W1513" s="11"/>
      <c r="Y1513" s="225">
        <v>108.41</v>
      </c>
      <c r="Z1513" s="225">
        <v>108.41</v>
      </c>
      <c r="AB1513" s="11"/>
      <c r="AC1513" s="11"/>
      <c r="AD1513" s="11"/>
      <c r="AE1513" s="4"/>
      <c r="AF1513" s="4"/>
    </row>
    <row r="1514" spans="1:32" x14ac:dyDescent="0.2">
      <c r="A1514" s="55"/>
      <c r="B1514" s="11"/>
      <c r="C1514" s="11" t="s">
        <v>482</v>
      </c>
      <c r="D1514" s="11"/>
      <c r="E1514" s="288">
        <v>8028</v>
      </c>
      <c r="F1514" s="11"/>
      <c r="G1514" s="11"/>
      <c r="H1514" s="11"/>
      <c r="I1514" s="11"/>
      <c r="J1514" s="11"/>
      <c r="K1514" s="11"/>
      <c r="M1514" s="289">
        <v>395</v>
      </c>
      <c r="N1514" s="69"/>
      <c r="P1514" s="225">
        <v>248.62978967495224</v>
      </c>
      <c r="Q1514" s="225"/>
      <c r="R1514" s="225">
        <v>63.932500000000005</v>
      </c>
      <c r="S1514" s="11"/>
      <c r="T1514" s="223">
        <v>360.82115822179736</v>
      </c>
      <c r="U1514" s="223"/>
      <c r="V1514" s="223">
        <v>50.678249999999998</v>
      </c>
      <c r="W1514" s="11"/>
      <c r="Y1514" s="225">
        <v>452832.06000000011</v>
      </c>
      <c r="Z1514" s="225">
        <v>449036.86</v>
      </c>
      <c r="AB1514" s="11"/>
      <c r="AC1514" s="11"/>
      <c r="AD1514" s="11"/>
      <c r="AE1514" s="4"/>
      <c r="AF1514" s="4"/>
    </row>
    <row r="1515" spans="1:32" x14ac:dyDescent="0.2">
      <c r="A1515" s="55"/>
      <c r="B1515" s="11"/>
      <c r="C1515" s="11" t="s">
        <v>482</v>
      </c>
      <c r="D1515" s="11"/>
      <c r="E1515" s="288">
        <v>8343</v>
      </c>
      <c r="F1515" s="11"/>
      <c r="G1515" s="11"/>
      <c r="H1515" s="11"/>
      <c r="I1515" s="11"/>
      <c r="J1515" s="11"/>
      <c r="K1515" s="11"/>
      <c r="M1515" s="289">
        <v>2</v>
      </c>
      <c r="N1515" s="69"/>
      <c r="P1515" s="225">
        <v>68.347499999999997</v>
      </c>
      <c r="Q1515" s="225"/>
      <c r="R1515" s="225">
        <v>53.94</v>
      </c>
      <c r="S1515" s="11"/>
      <c r="T1515" s="223">
        <v>67.914000000000001</v>
      </c>
      <c r="U1515" s="223"/>
      <c r="V1515" s="223">
        <v>67.914000000000001</v>
      </c>
      <c r="W1515" s="11"/>
      <c r="Y1515" s="225">
        <v>273.39</v>
      </c>
      <c r="Z1515" s="225">
        <v>273.39</v>
      </c>
      <c r="AB1515" s="11"/>
      <c r="AC1515" s="11"/>
      <c r="AD1515" s="11"/>
      <c r="AE1515" s="4"/>
      <c r="AF1515" s="4"/>
    </row>
    <row r="1516" spans="1:32" x14ac:dyDescent="0.2">
      <c r="A1516" s="55"/>
      <c r="B1516" s="11"/>
      <c r="C1516" s="11" t="s">
        <v>743</v>
      </c>
      <c r="D1516" s="11"/>
      <c r="E1516" s="288">
        <v>8029</v>
      </c>
      <c r="F1516" s="11"/>
      <c r="G1516" s="11"/>
      <c r="H1516" s="11"/>
      <c r="I1516" s="11"/>
      <c r="J1516" s="11"/>
      <c r="K1516" s="11"/>
      <c r="M1516" s="289">
        <v>52</v>
      </c>
      <c r="N1516" s="69"/>
      <c r="P1516" s="225">
        <v>169.66823170731706</v>
      </c>
      <c r="Q1516" s="225"/>
      <c r="R1516" s="225">
        <v>59.085000000000001</v>
      </c>
      <c r="S1516" s="11"/>
      <c r="T1516" s="223">
        <v>191.34860365853663</v>
      </c>
      <c r="U1516" s="223"/>
      <c r="V1516" s="223">
        <v>57.759</v>
      </c>
      <c r="W1516" s="11"/>
      <c r="Y1516" s="225">
        <v>27825.589999999997</v>
      </c>
      <c r="Z1516" s="225">
        <v>27825.59</v>
      </c>
      <c r="AB1516" s="11"/>
      <c r="AC1516" s="11"/>
      <c r="AD1516" s="11"/>
      <c r="AE1516" s="4"/>
      <c r="AF1516" s="4"/>
    </row>
    <row r="1517" spans="1:32" x14ac:dyDescent="0.2">
      <c r="A1517" s="55"/>
      <c r="B1517" s="11"/>
      <c r="C1517" s="11" t="s">
        <v>484</v>
      </c>
      <c r="D1517" s="11"/>
      <c r="E1517" s="288">
        <v>8012</v>
      </c>
      <c r="F1517" s="11"/>
      <c r="G1517" s="11"/>
      <c r="H1517" s="11"/>
      <c r="I1517" s="11"/>
      <c r="J1517" s="11"/>
      <c r="K1517" s="11"/>
      <c r="M1517" s="289">
        <v>18</v>
      </c>
      <c r="N1517" s="69"/>
      <c r="P1517" s="225">
        <v>82.30638888888889</v>
      </c>
      <c r="Q1517" s="225"/>
      <c r="R1517" s="225">
        <v>61.35</v>
      </c>
      <c r="S1517" s="11"/>
      <c r="T1517" s="223">
        <v>77.032805555555541</v>
      </c>
      <c r="U1517" s="223"/>
      <c r="V1517" s="223">
        <v>48.363</v>
      </c>
      <c r="W1517" s="11"/>
      <c r="Y1517" s="225">
        <v>2963.03</v>
      </c>
      <c r="Z1517" s="225">
        <v>2963.03</v>
      </c>
      <c r="AB1517" s="11"/>
      <c r="AC1517" s="11"/>
      <c r="AD1517" s="11"/>
      <c r="AE1517" s="4"/>
      <c r="AF1517" s="4"/>
    </row>
    <row r="1518" spans="1:32" x14ac:dyDescent="0.2">
      <c r="A1518" s="55"/>
      <c r="B1518" s="11"/>
      <c r="C1518" s="11" t="s">
        <v>484</v>
      </c>
      <c r="D1518" s="11"/>
      <c r="E1518" s="288">
        <v>8021</v>
      </c>
      <c r="F1518" s="11"/>
      <c r="G1518" s="11"/>
      <c r="H1518" s="11"/>
      <c r="I1518" s="11"/>
      <c r="J1518" s="11"/>
      <c r="K1518" s="11"/>
      <c r="M1518" s="289">
        <v>6</v>
      </c>
      <c r="N1518" s="69"/>
      <c r="P1518" s="225">
        <v>297.04928571428576</v>
      </c>
      <c r="Q1518" s="225"/>
      <c r="R1518" s="225">
        <v>85.805000000000007</v>
      </c>
      <c r="S1518" s="11"/>
      <c r="T1518" s="223">
        <v>356.47499999999997</v>
      </c>
      <c r="U1518" s="223"/>
      <c r="V1518" s="223">
        <v>77.174999999999997</v>
      </c>
      <c r="W1518" s="11"/>
      <c r="Y1518" s="225">
        <v>4158.6900000000005</v>
      </c>
      <c r="Z1518" s="225">
        <v>4158.6899999999996</v>
      </c>
      <c r="AB1518" s="11"/>
      <c r="AC1518" s="11"/>
      <c r="AD1518" s="11"/>
      <c r="AE1518" s="4"/>
      <c r="AF1518" s="4"/>
    </row>
    <row r="1519" spans="1:32" x14ac:dyDescent="0.2">
      <c r="A1519" s="55"/>
      <c r="B1519" s="11"/>
      <c r="C1519" s="11" t="s">
        <v>484</v>
      </c>
      <c r="D1519" s="11"/>
      <c r="E1519" s="288">
        <v>8081</v>
      </c>
      <c r="F1519" s="11"/>
      <c r="G1519" s="11"/>
      <c r="H1519" s="11"/>
      <c r="I1519" s="11"/>
      <c r="J1519" s="11"/>
      <c r="K1519" s="11"/>
      <c r="M1519" s="289">
        <v>10</v>
      </c>
      <c r="N1519" s="69"/>
      <c r="P1519" s="225">
        <v>52.705862068965509</v>
      </c>
      <c r="Q1519" s="225"/>
      <c r="R1519" s="225">
        <v>37.799999999999997</v>
      </c>
      <c r="S1519" s="11"/>
      <c r="T1519" s="223">
        <v>39.70562068965517</v>
      </c>
      <c r="U1519" s="223"/>
      <c r="V1519" s="223">
        <v>21.609000000000002</v>
      </c>
      <c r="W1519" s="11"/>
      <c r="Y1519" s="225">
        <v>1528.4699999999998</v>
      </c>
      <c r="Z1519" s="225">
        <v>1528.47</v>
      </c>
      <c r="AB1519" s="11"/>
      <c r="AC1519" s="11"/>
      <c r="AD1519" s="11"/>
      <c r="AE1519" s="4"/>
      <c r="AF1519" s="4"/>
    </row>
    <row r="1520" spans="1:32" x14ac:dyDescent="0.2">
      <c r="A1520" s="55"/>
      <c r="B1520" s="11"/>
      <c r="C1520" s="11" t="s">
        <v>485</v>
      </c>
      <c r="D1520" s="11"/>
      <c r="E1520" s="288">
        <v>8219</v>
      </c>
      <c r="F1520" s="11"/>
      <c r="G1520" s="11"/>
      <c r="H1520" s="11"/>
      <c r="I1520" s="11"/>
      <c r="J1520" s="11"/>
      <c r="K1520" s="11"/>
      <c r="M1520" s="289">
        <v>1</v>
      </c>
      <c r="N1520" s="69"/>
      <c r="P1520" s="225">
        <v>74.319999999999993</v>
      </c>
      <c r="Q1520" s="225"/>
      <c r="R1520" s="225">
        <v>74.319999999999993</v>
      </c>
      <c r="S1520" s="11"/>
      <c r="T1520" s="223">
        <v>74.087999999999994</v>
      </c>
      <c r="U1520" s="223"/>
      <c r="V1520" s="223">
        <v>74.087999999999994</v>
      </c>
      <c r="W1520" s="11"/>
      <c r="Y1520" s="225">
        <v>148.63999999999999</v>
      </c>
      <c r="Z1520" s="225">
        <v>148.63999999999999</v>
      </c>
      <c r="AB1520" s="11"/>
      <c r="AC1520" s="11"/>
      <c r="AD1520" s="11"/>
      <c r="AE1520" s="4"/>
      <c r="AF1520" s="4"/>
    </row>
    <row r="1521" spans="1:32" x14ac:dyDescent="0.2">
      <c r="A1521" s="55"/>
      <c r="B1521" s="11"/>
      <c r="C1521" s="11" t="s">
        <v>606</v>
      </c>
      <c r="D1521" s="11"/>
      <c r="E1521" s="288">
        <v>8027</v>
      </c>
      <c r="F1521" s="11"/>
      <c r="G1521" s="11"/>
      <c r="H1521" s="11"/>
      <c r="I1521" s="11"/>
      <c r="J1521" s="11"/>
      <c r="K1521" s="11"/>
      <c r="M1521" s="289">
        <v>2</v>
      </c>
      <c r="N1521" s="69"/>
      <c r="P1521" s="225">
        <v>24.877500000000001</v>
      </c>
      <c r="Q1521" s="225"/>
      <c r="R1521" s="225">
        <v>24.369999999999997</v>
      </c>
      <c r="S1521" s="11"/>
      <c r="T1521" s="223">
        <v>6.6885000000000003</v>
      </c>
      <c r="U1521" s="223"/>
      <c r="V1521" s="223">
        <v>6.6885000000000003</v>
      </c>
      <c r="W1521" s="11"/>
      <c r="Y1521" s="225">
        <v>99.51</v>
      </c>
      <c r="Z1521" s="225">
        <v>99.51</v>
      </c>
      <c r="AB1521" s="11"/>
      <c r="AC1521" s="11"/>
      <c r="AD1521" s="11"/>
      <c r="AE1521" s="4"/>
      <c r="AF1521" s="4"/>
    </row>
    <row r="1522" spans="1:32" x14ac:dyDescent="0.2">
      <c r="A1522" s="55"/>
      <c r="B1522" s="11"/>
      <c r="C1522" s="11" t="s">
        <v>486</v>
      </c>
      <c r="D1522" s="11"/>
      <c r="E1522" s="288">
        <v>8032</v>
      </c>
      <c r="F1522" s="11"/>
      <c r="G1522" s="11"/>
      <c r="H1522" s="11"/>
      <c r="I1522" s="11"/>
      <c r="J1522" s="11"/>
      <c r="K1522" s="11"/>
      <c r="M1522" s="289">
        <v>3</v>
      </c>
      <c r="N1522" s="69"/>
      <c r="P1522" s="225">
        <v>1081.6420000000001</v>
      </c>
      <c r="Q1522" s="225"/>
      <c r="R1522" s="225">
        <v>205.77</v>
      </c>
      <c r="S1522" s="11"/>
      <c r="T1522" s="223">
        <v>1412.1995999999999</v>
      </c>
      <c r="U1522" s="223"/>
      <c r="V1522" s="223">
        <v>155.37899999999999</v>
      </c>
      <c r="W1522" s="11"/>
      <c r="Y1522" s="225">
        <v>5408.21</v>
      </c>
      <c r="Z1522" s="225">
        <v>5408.21</v>
      </c>
      <c r="AB1522" s="11"/>
      <c r="AC1522" s="11"/>
      <c r="AD1522" s="11"/>
      <c r="AE1522" s="4"/>
      <c r="AF1522" s="4"/>
    </row>
    <row r="1523" spans="1:32" x14ac:dyDescent="0.2">
      <c r="A1523" s="55"/>
      <c r="B1523" s="11"/>
      <c r="C1523" s="11" t="s">
        <v>487</v>
      </c>
      <c r="D1523" s="11"/>
      <c r="E1523" s="288">
        <v>8330</v>
      </c>
      <c r="F1523" s="11"/>
      <c r="G1523" s="11"/>
      <c r="H1523" s="11"/>
      <c r="I1523" s="11"/>
      <c r="J1523" s="11"/>
      <c r="K1523" s="11"/>
      <c r="M1523" s="289">
        <v>28</v>
      </c>
      <c r="N1523" s="69"/>
      <c r="P1523" s="225">
        <v>107.44515151515154</v>
      </c>
      <c r="Q1523" s="225"/>
      <c r="R1523" s="225">
        <v>45.894999999999996</v>
      </c>
      <c r="S1523" s="11"/>
      <c r="T1523" s="223">
        <v>100.84199999999998</v>
      </c>
      <c r="U1523" s="223"/>
      <c r="V1523" s="223">
        <v>10.804500000000001</v>
      </c>
      <c r="W1523" s="11"/>
      <c r="Y1523" s="225">
        <v>7091.380000000001</v>
      </c>
      <c r="Z1523" s="225">
        <v>6925.74</v>
      </c>
      <c r="AB1523" s="11"/>
      <c r="AC1523" s="11"/>
      <c r="AD1523" s="11"/>
      <c r="AE1523" s="4"/>
      <c r="AF1523" s="4"/>
    </row>
    <row r="1524" spans="1:32" x14ac:dyDescent="0.2">
      <c r="A1524" s="55"/>
      <c r="B1524" s="11"/>
      <c r="C1524" s="11" t="s">
        <v>863</v>
      </c>
      <c r="D1524" s="11"/>
      <c r="E1524" s="288">
        <v>8037</v>
      </c>
      <c r="F1524" s="11"/>
      <c r="G1524" s="11"/>
      <c r="H1524" s="11"/>
      <c r="I1524" s="11"/>
      <c r="J1524" s="11"/>
      <c r="K1524" s="11"/>
      <c r="M1524" s="289">
        <v>1</v>
      </c>
      <c r="N1524" s="69"/>
      <c r="P1524" s="225">
        <v>44.114999999999995</v>
      </c>
      <c r="Q1524" s="225"/>
      <c r="R1524" s="225">
        <v>44.114999999999995</v>
      </c>
      <c r="S1524" s="11"/>
      <c r="T1524" s="223">
        <v>31.899000000000001</v>
      </c>
      <c r="U1524" s="223"/>
      <c r="V1524" s="223">
        <v>31.899000000000001</v>
      </c>
      <c r="W1524" s="11"/>
      <c r="Y1524" s="225">
        <v>88.22999999999999</v>
      </c>
      <c r="Z1524" s="225">
        <v>88.23</v>
      </c>
      <c r="AB1524" s="11"/>
      <c r="AC1524" s="11"/>
      <c r="AD1524" s="11"/>
      <c r="AE1524" s="4"/>
      <c r="AF1524" s="4"/>
    </row>
    <row r="1525" spans="1:32" x14ac:dyDescent="0.2">
      <c r="A1525" s="55"/>
      <c r="B1525" s="11"/>
      <c r="C1525" s="11" t="s">
        <v>488</v>
      </c>
      <c r="D1525" s="11"/>
      <c r="E1525" s="288">
        <v>8037</v>
      </c>
      <c r="F1525" s="11"/>
      <c r="G1525" s="11"/>
      <c r="H1525" s="11"/>
      <c r="I1525" s="11"/>
      <c r="J1525" s="11"/>
      <c r="K1525" s="11"/>
      <c r="M1525" s="289">
        <v>644</v>
      </c>
      <c r="N1525" s="69"/>
      <c r="P1525" s="225">
        <v>117.62125760896036</v>
      </c>
      <c r="Q1525" s="225"/>
      <c r="R1525" s="225">
        <v>52.395000000000003</v>
      </c>
      <c r="S1525" s="11"/>
      <c r="T1525" s="223">
        <v>113.32229096664224</v>
      </c>
      <c r="U1525" s="223"/>
      <c r="V1525" s="223">
        <v>36.015000000000001</v>
      </c>
      <c r="W1525" s="11"/>
      <c r="Y1525" s="225">
        <v>353981.07000000018</v>
      </c>
      <c r="Z1525" s="225">
        <v>353556.5</v>
      </c>
      <c r="AB1525" s="11"/>
      <c r="AC1525" s="11"/>
      <c r="AD1525" s="11"/>
      <c r="AE1525" s="4"/>
      <c r="AF1525" s="4"/>
    </row>
    <row r="1526" spans="1:32" x14ac:dyDescent="0.2">
      <c r="A1526" s="55"/>
      <c r="B1526" s="11"/>
      <c r="C1526" s="11" t="s">
        <v>745</v>
      </c>
      <c r="D1526" s="11"/>
      <c r="E1526" s="288">
        <v>8037</v>
      </c>
      <c r="F1526" s="11"/>
      <c r="G1526" s="11"/>
      <c r="H1526" s="11"/>
      <c r="I1526" s="11"/>
      <c r="J1526" s="11"/>
      <c r="K1526" s="11"/>
      <c r="M1526" s="289">
        <v>1</v>
      </c>
      <c r="N1526" s="69"/>
      <c r="P1526" s="225">
        <v>33.515000000000001</v>
      </c>
      <c r="Q1526" s="225"/>
      <c r="R1526" s="225">
        <v>33.515000000000001</v>
      </c>
      <c r="S1526" s="11"/>
      <c r="T1526" s="223">
        <v>19.550999999999998</v>
      </c>
      <c r="U1526" s="223"/>
      <c r="V1526" s="223">
        <v>19.550999999999998</v>
      </c>
      <c r="W1526" s="11"/>
      <c r="Y1526" s="225">
        <v>67.03</v>
      </c>
      <c r="Z1526" s="225">
        <v>67.03</v>
      </c>
      <c r="AB1526" s="11"/>
      <c r="AC1526" s="11"/>
      <c r="AD1526" s="11"/>
      <c r="AE1526" s="4"/>
      <c r="AF1526" s="4"/>
    </row>
    <row r="1527" spans="1:32" x14ac:dyDescent="0.2">
      <c r="A1527" s="55"/>
      <c r="B1527" s="11"/>
      <c r="C1527" s="11" t="s">
        <v>489</v>
      </c>
      <c r="D1527" s="11"/>
      <c r="E1527" s="288">
        <v>8062</v>
      </c>
      <c r="F1527" s="11"/>
      <c r="G1527" s="11"/>
      <c r="H1527" s="11"/>
      <c r="I1527" s="11"/>
      <c r="J1527" s="11"/>
      <c r="K1527" s="11"/>
      <c r="M1527" s="289">
        <v>4</v>
      </c>
      <c r="N1527" s="69"/>
      <c r="P1527" s="225">
        <v>154.44285714285715</v>
      </c>
      <c r="Q1527" s="225"/>
      <c r="R1527" s="225">
        <v>45.89</v>
      </c>
      <c r="S1527" s="11"/>
      <c r="T1527" s="223">
        <v>175.81199999999995</v>
      </c>
      <c r="U1527" s="223"/>
      <c r="V1527" s="223">
        <v>15.435</v>
      </c>
      <c r="W1527" s="11"/>
      <c r="Y1527" s="225">
        <v>1081.1000000000001</v>
      </c>
      <c r="Z1527" s="225">
        <v>1081.0999999999999</v>
      </c>
      <c r="AB1527" s="11"/>
      <c r="AC1527" s="11"/>
      <c r="AD1527" s="11"/>
      <c r="AE1527" s="4"/>
      <c r="AF1527" s="4"/>
    </row>
    <row r="1528" spans="1:32" x14ac:dyDescent="0.2">
      <c r="A1528" s="55"/>
      <c r="B1528" s="11"/>
      <c r="C1528" s="11" t="s">
        <v>489</v>
      </c>
      <c r="D1528" s="11"/>
      <c r="E1528" s="288">
        <v>8074</v>
      </c>
      <c r="F1528" s="11"/>
      <c r="G1528" s="11"/>
      <c r="H1528" s="11"/>
      <c r="I1528" s="11"/>
      <c r="J1528" s="11"/>
      <c r="K1528" s="11"/>
      <c r="M1528" s="289">
        <v>2</v>
      </c>
      <c r="N1528" s="69"/>
      <c r="P1528" s="225">
        <v>55.622500000000002</v>
      </c>
      <c r="Q1528" s="225"/>
      <c r="R1528" s="225">
        <v>50.144999999999996</v>
      </c>
      <c r="S1528" s="11"/>
      <c r="T1528" s="223">
        <v>48.877500000000005</v>
      </c>
      <c r="U1528" s="223"/>
      <c r="V1528" s="223">
        <v>48.877499999999998</v>
      </c>
      <c r="W1528" s="11"/>
      <c r="Y1528" s="225">
        <v>222.49</v>
      </c>
      <c r="Z1528" s="225">
        <v>222.49</v>
      </c>
      <c r="AB1528" s="11"/>
      <c r="AC1528" s="11"/>
      <c r="AD1528" s="11"/>
      <c r="AE1528" s="4"/>
      <c r="AF1528" s="4"/>
    </row>
    <row r="1529" spans="1:32" x14ac:dyDescent="0.2">
      <c r="A1529" s="55"/>
      <c r="B1529" s="11"/>
      <c r="C1529" s="11" t="s">
        <v>746</v>
      </c>
      <c r="D1529" s="11"/>
      <c r="E1529" s="288">
        <v>8096</v>
      </c>
      <c r="F1529" s="11"/>
      <c r="G1529" s="11"/>
      <c r="H1529" s="11"/>
      <c r="I1529" s="11"/>
      <c r="J1529" s="11"/>
      <c r="K1529" s="11"/>
      <c r="M1529" s="289">
        <v>1</v>
      </c>
      <c r="N1529" s="69"/>
      <c r="P1529" s="225">
        <v>125.46</v>
      </c>
      <c r="Q1529" s="225"/>
      <c r="R1529" s="225">
        <v>125.46000000000001</v>
      </c>
      <c r="S1529" s="11"/>
      <c r="T1529" s="223">
        <v>137.886</v>
      </c>
      <c r="U1529" s="223"/>
      <c r="V1529" s="223">
        <v>137.886</v>
      </c>
      <c r="W1529" s="11"/>
      <c r="Y1529" s="225">
        <v>250.92</v>
      </c>
      <c r="Z1529" s="225">
        <v>250.92</v>
      </c>
      <c r="AB1529" s="11"/>
      <c r="AC1529" s="11"/>
      <c r="AD1529" s="11"/>
      <c r="AE1529" s="4"/>
      <c r="AF1529" s="4"/>
    </row>
    <row r="1530" spans="1:32" x14ac:dyDescent="0.2">
      <c r="A1530" s="55"/>
      <c r="B1530" s="11"/>
      <c r="C1530" s="11" t="s">
        <v>490</v>
      </c>
      <c r="D1530" s="11"/>
      <c r="E1530" s="288">
        <v>8039</v>
      </c>
      <c r="F1530" s="11"/>
      <c r="G1530" s="11"/>
      <c r="H1530" s="11"/>
      <c r="I1530" s="11"/>
      <c r="J1530" s="11"/>
      <c r="K1530" s="11"/>
      <c r="M1530" s="289">
        <v>6</v>
      </c>
      <c r="N1530" s="69"/>
      <c r="P1530" s="225">
        <v>436.6528571428571</v>
      </c>
      <c r="Q1530" s="225"/>
      <c r="R1530" s="225">
        <v>50.88</v>
      </c>
      <c r="S1530" s="11"/>
      <c r="T1530" s="223">
        <v>556.25</v>
      </c>
      <c r="U1530" s="223"/>
      <c r="V1530" s="223">
        <v>97.754999999999995</v>
      </c>
      <c r="W1530" s="11"/>
      <c r="Y1530" s="225">
        <v>3056.5699999999997</v>
      </c>
      <c r="Z1530" s="225">
        <v>3056.57</v>
      </c>
      <c r="AB1530" s="11"/>
      <c r="AC1530" s="11"/>
      <c r="AD1530" s="11"/>
      <c r="AE1530" s="4"/>
      <c r="AF1530" s="4"/>
    </row>
    <row r="1531" spans="1:32" x14ac:dyDescent="0.2">
      <c r="A1531" s="55"/>
      <c r="B1531" s="11"/>
      <c r="C1531" s="11" t="s">
        <v>747</v>
      </c>
      <c r="D1531" s="11"/>
      <c r="E1531" s="288">
        <v>8083</v>
      </c>
      <c r="F1531" s="11"/>
      <c r="G1531" s="11"/>
      <c r="H1531" s="11"/>
      <c r="I1531" s="11"/>
      <c r="J1531" s="11"/>
      <c r="K1531" s="11"/>
      <c r="M1531" s="289">
        <v>6</v>
      </c>
      <c r="N1531" s="69"/>
      <c r="P1531" s="225">
        <v>171.72062500000001</v>
      </c>
      <c r="Q1531" s="225"/>
      <c r="R1531" s="225">
        <v>90.4</v>
      </c>
      <c r="S1531" s="11"/>
      <c r="T1531" s="223">
        <v>196.92487499999999</v>
      </c>
      <c r="U1531" s="223"/>
      <c r="V1531" s="223">
        <v>79.747500000000002</v>
      </c>
      <c r="W1531" s="11"/>
      <c r="Y1531" s="225">
        <v>2747.53</v>
      </c>
      <c r="Z1531" s="225">
        <v>2747.53</v>
      </c>
      <c r="AB1531" s="11"/>
      <c r="AC1531" s="11"/>
      <c r="AD1531" s="11"/>
      <c r="AE1531" s="4"/>
      <c r="AF1531" s="4"/>
    </row>
    <row r="1532" spans="1:32" x14ac:dyDescent="0.2">
      <c r="A1532" s="55"/>
      <c r="B1532" s="11"/>
      <c r="C1532" s="11" t="s">
        <v>491</v>
      </c>
      <c r="D1532" s="11"/>
      <c r="E1532" s="288">
        <v>8302</v>
      </c>
      <c r="F1532" s="11"/>
      <c r="G1532" s="11"/>
      <c r="H1532" s="11"/>
      <c r="I1532" s="11"/>
      <c r="J1532" s="11"/>
      <c r="K1532" s="11"/>
      <c r="M1532" s="289">
        <v>1</v>
      </c>
      <c r="N1532" s="69"/>
      <c r="P1532" s="225">
        <v>1287.5900000000001</v>
      </c>
      <c r="Q1532" s="225"/>
      <c r="R1532" s="225">
        <v>929.41</v>
      </c>
      <c r="S1532" s="11"/>
      <c r="T1532" s="223">
        <v>1509.0284999999999</v>
      </c>
      <c r="U1532" s="223"/>
      <c r="V1532" s="223">
        <v>1509.0284999999999</v>
      </c>
      <c r="W1532" s="11"/>
      <c r="Y1532" s="225">
        <v>5150.3600000000006</v>
      </c>
      <c r="Z1532" s="225">
        <v>5150.3599999999997</v>
      </c>
      <c r="AB1532" s="11"/>
      <c r="AC1532" s="11"/>
      <c r="AD1532" s="11"/>
      <c r="AE1532" s="4"/>
      <c r="AF1532" s="4"/>
    </row>
    <row r="1533" spans="1:32" x14ac:dyDescent="0.2">
      <c r="A1533" s="55"/>
      <c r="B1533" s="11"/>
      <c r="C1533" s="11" t="s">
        <v>492</v>
      </c>
      <c r="D1533" s="11"/>
      <c r="E1533" s="288">
        <v>8326</v>
      </c>
      <c r="F1533" s="11"/>
      <c r="G1533" s="11"/>
      <c r="H1533" s="11"/>
      <c r="I1533" s="11"/>
      <c r="J1533" s="11"/>
      <c r="K1533" s="11"/>
      <c r="M1533" s="289">
        <v>40</v>
      </c>
      <c r="N1533" s="69"/>
      <c r="P1533" s="225">
        <v>139.1975229357798</v>
      </c>
      <c r="Q1533" s="225"/>
      <c r="R1533" s="225">
        <v>98.31</v>
      </c>
      <c r="S1533" s="11"/>
      <c r="T1533" s="223">
        <v>148.98228440366975</v>
      </c>
      <c r="U1533" s="223"/>
      <c r="V1533" s="223">
        <v>92.61</v>
      </c>
      <c r="W1533" s="11"/>
      <c r="Y1533" s="225">
        <v>15172.529999999997</v>
      </c>
      <c r="Z1533" s="225">
        <v>15021.61</v>
      </c>
      <c r="AB1533" s="11"/>
      <c r="AC1533" s="11"/>
      <c r="AD1533" s="11"/>
      <c r="AE1533" s="4"/>
      <c r="AF1533" s="4"/>
    </row>
    <row r="1534" spans="1:32" x14ac:dyDescent="0.2">
      <c r="A1534" s="55"/>
      <c r="B1534" s="11"/>
      <c r="C1534" s="11" t="s">
        <v>493</v>
      </c>
      <c r="D1534" s="11"/>
      <c r="E1534" s="288">
        <v>8021</v>
      </c>
      <c r="F1534" s="11"/>
      <c r="G1534" s="11"/>
      <c r="H1534" s="11"/>
      <c r="I1534" s="11"/>
      <c r="J1534" s="11"/>
      <c r="K1534" s="11"/>
      <c r="M1534" s="289">
        <v>51</v>
      </c>
      <c r="N1534" s="69"/>
      <c r="P1534" s="225">
        <v>187.99767999999995</v>
      </c>
      <c r="Q1534" s="225"/>
      <c r="R1534" s="225">
        <v>63.63</v>
      </c>
      <c r="S1534" s="11"/>
      <c r="T1534" s="223">
        <v>221.07860799999997</v>
      </c>
      <c r="U1534" s="223"/>
      <c r="V1534" s="223">
        <v>62.768999999999998</v>
      </c>
      <c r="W1534" s="11"/>
      <c r="Y1534" s="225">
        <v>23499.709999999992</v>
      </c>
      <c r="Z1534" s="225">
        <v>23416.720000000001</v>
      </c>
      <c r="AB1534" s="11"/>
      <c r="AC1534" s="11"/>
      <c r="AD1534" s="11"/>
      <c r="AE1534" s="4"/>
      <c r="AF1534" s="4"/>
    </row>
    <row r="1535" spans="1:32" x14ac:dyDescent="0.2">
      <c r="A1535" s="55"/>
      <c r="B1535" s="11"/>
      <c r="C1535" s="11" t="s">
        <v>494</v>
      </c>
      <c r="D1535" s="11"/>
      <c r="E1535" s="288">
        <v>8045</v>
      </c>
      <c r="F1535" s="11"/>
      <c r="G1535" s="11"/>
      <c r="H1535" s="11"/>
      <c r="I1535" s="11"/>
      <c r="J1535" s="11"/>
      <c r="K1535" s="11"/>
      <c r="M1535" s="289">
        <v>17</v>
      </c>
      <c r="N1535" s="69"/>
      <c r="P1535" s="225">
        <v>452.12609756097555</v>
      </c>
      <c r="Q1535" s="225"/>
      <c r="R1535" s="225">
        <v>88.97</v>
      </c>
      <c r="S1535" s="11"/>
      <c r="T1535" s="223">
        <v>520.47419512195108</v>
      </c>
      <c r="U1535" s="223"/>
      <c r="V1535" s="223">
        <v>110.10299999999999</v>
      </c>
      <c r="W1535" s="11"/>
      <c r="Y1535" s="225">
        <v>18537.169999999998</v>
      </c>
      <c r="Z1535" s="225">
        <v>18429.560000000001</v>
      </c>
      <c r="AB1535" s="11"/>
      <c r="AC1535" s="11"/>
      <c r="AD1535" s="11"/>
      <c r="AE1535" s="4"/>
      <c r="AF1535" s="4"/>
    </row>
    <row r="1536" spans="1:32" x14ac:dyDescent="0.2">
      <c r="A1536" s="55"/>
      <c r="B1536" s="11"/>
      <c r="C1536" s="11" t="s">
        <v>644</v>
      </c>
      <c r="D1536" s="11"/>
      <c r="E1536" s="288">
        <v>8311</v>
      </c>
      <c r="F1536" s="11"/>
      <c r="G1536" s="11"/>
      <c r="H1536" s="11"/>
      <c r="I1536" s="11"/>
      <c r="J1536" s="11"/>
      <c r="K1536" s="11"/>
      <c r="M1536" s="289">
        <v>2</v>
      </c>
      <c r="N1536" s="69"/>
      <c r="P1536" s="225">
        <v>91.396666666666661</v>
      </c>
      <c r="Q1536" s="225"/>
      <c r="R1536" s="225">
        <v>52.11</v>
      </c>
      <c r="S1536" s="11"/>
      <c r="T1536" s="223">
        <v>83.691999999999993</v>
      </c>
      <c r="U1536" s="223"/>
      <c r="V1536" s="223">
        <v>125.538</v>
      </c>
      <c r="W1536" s="11"/>
      <c r="Y1536" s="225">
        <v>274.19</v>
      </c>
      <c r="Z1536" s="225">
        <v>274.19</v>
      </c>
      <c r="AB1536" s="11"/>
      <c r="AC1536" s="11"/>
      <c r="AD1536" s="11"/>
      <c r="AE1536" s="4"/>
      <c r="AF1536" s="4"/>
    </row>
    <row r="1537" spans="1:32" x14ac:dyDescent="0.2">
      <c r="A1537" s="55"/>
      <c r="B1537" s="11"/>
      <c r="C1537" s="11" t="s">
        <v>495</v>
      </c>
      <c r="D1537" s="11"/>
      <c r="E1537" s="288">
        <v>8327</v>
      </c>
      <c r="F1537" s="11"/>
      <c r="G1537" s="11"/>
      <c r="H1537" s="11"/>
      <c r="I1537" s="11"/>
      <c r="J1537" s="11"/>
      <c r="K1537" s="11"/>
      <c r="M1537" s="289">
        <v>4</v>
      </c>
      <c r="N1537" s="69"/>
      <c r="P1537" s="225">
        <v>87.885000000000005</v>
      </c>
      <c r="Q1537" s="225"/>
      <c r="R1537" s="225">
        <v>52.245000000000005</v>
      </c>
      <c r="S1537" s="11"/>
      <c r="T1537" s="223">
        <v>100.1855</v>
      </c>
      <c r="U1537" s="223"/>
      <c r="V1537" s="223">
        <v>50.420999999999992</v>
      </c>
      <c r="W1537" s="11"/>
      <c r="Y1537" s="225">
        <v>703.08</v>
      </c>
      <c r="Z1537" s="225">
        <v>703.08</v>
      </c>
      <c r="AB1537" s="11"/>
      <c r="AC1537" s="11"/>
      <c r="AD1537" s="11"/>
      <c r="AE1537" s="4"/>
      <c r="AF1537" s="4"/>
    </row>
    <row r="1538" spans="1:32" x14ac:dyDescent="0.2">
      <c r="A1538" s="55"/>
      <c r="B1538" s="11"/>
      <c r="C1538" s="11" t="s">
        <v>496</v>
      </c>
      <c r="D1538" s="11"/>
      <c r="E1538" s="288">
        <v>8021</v>
      </c>
      <c r="F1538" s="11"/>
      <c r="G1538" s="11"/>
      <c r="H1538" s="11"/>
      <c r="I1538" s="11"/>
      <c r="J1538" s="11"/>
      <c r="K1538" s="11"/>
      <c r="M1538" s="289">
        <v>144</v>
      </c>
      <c r="N1538" s="69"/>
      <c r="P1538" s="225">
        <v>428.12712680577886</v>
      </c>
      <c r="Q1538" s="225"/>
      <c r="R1538" s="225">
        <v>37.159999999999997</v>
      </c>
      <c r="S1538" s="11"/>
      <c r="T1538" s="223">
        <v>610.8033290529695</v>
      </c>
      <c r="U1538" s="223"/>
      <c r="V1538" s="223">
        <v>22.638000000000002</v>
      </c>
      <c r="W1538" s="11"/>
      <c r="Y1538" s="225">
        <v>266723.20000000024</v>
      </c>
      <c r="Z1538" s="225">
        <v>266575.15000000002</v>
      </c>
      <c r="AB1538" s="11"/>
      <c r="AC1538" s="11"/>
      <c r="AD1538" s="11"/>
      <c r="AE1538" s="4"/>
      <c r="AF1538" s="4"/>
    </row>
    <row r="1539" spans="1:32" x14ac:dyDescent="0.2">
      <c r="A1539" s="55"/>
      <c r="B1539" s="11"/>
      <c r="C1539" s="11" t="s">
        <v>497</v>
      </c>
      <c r="D1539" s="11"/>
      <c r="E1539" s="288">
        <v>8221</v>
      </c>
      <c r="F1539" s="11"/>
      <c r="G1539" s="11"/>
      <c r="H1539" s="11"/>
      <c r="I1539" s="11"/>
      <c r="J1539" s="11"/>
      <c r="K1539" s="11"/>
      <c r="M1539" s="289">
        <v>235</v>
      </c>
      <c r="N1539" s="69"/>
      <c r="P1539" s="225">
        <v>56.060586622807023</v>
      </c>
      <c r="Q1539" s="225"/>
      <c r="R1539" s="225">
        <v>40.665000000000006</v>
      </c>
      <c r="S1539" s="11"/>
      <c r="T1539" s="223">
        <v>47.619464912280712</v>
      </c>
      <c r="U1539" s="223"/>
      <c r="V1539" s="223">
        <v>28.554749999999999</v>
      </c>
      <c r="W1539" s="11"/>
      <c r="Y1539" s="225">
        <v>48015.12999999999</v>
      </c>
      <c r="Z1539" s="225">
        <v>46699.07</v>
      </c>
      <c r="AB1539" s="11"/>
      <c r="AC1539" s="11"/>
      <c r="AD1539" s="11"/>
      <c r="AE1539" s="4"/>
      <c r="AF1539" s="4"/>
    </row>
    <row r="1540" spans="1:32" x14ac:dyDescent="0.2">
      <c r="A1540" s="55"/>
      <c r="B1540" s="11"/>
      <c r="C1540" s="11" t="s">
        <v>497</v>
      </c>
      <c r="D1540" s="11"/>
      <c r="E1540" s="288">
        <v>8244</v>
      </c>
      <c r="F1540" s="11"/>
      <c r="G1540" s="11"/>
      <c r="H1540" s="11"/>
      <c r="I1540" s="11"/>
      <c r="J1540" s="11"/>
      <c r="K1540" s="11"/>
      <c r="M1540" s="289">
        <v>1</v>
      </c>
      <c r="N1540" s="69"/>
      <c r="P1540" s="225">
        <v>54.494999999999997</v>
      </c>
      <c r="Q1540" s="225"/>
      <c r="R1540" s="225">
        <v>54.494999999999997</v>
      </c>
      <c r="S1540" s="11"/>
      <c r="T1540" s="223">
        <v>44.247</v>
      </c>
      <c r="U1540" s="223"/>
      <c r="V1540" s="223">
        <v>44.247</v>
      </c>
      <c r="W1540" s="11"/>
      <c r="Y1540" s="225">
        <v>108.99</v>
      </c>
      <c r="Z1540" s="225">
        <v>108.99</v>
      </c>
      <c r="AB1540" s="11"/>
      <c r="AC1540" s="11"/>
      <c r="AD1540" s="11"/>
      <c r="AE1540" s="4"/>
      <c r="AF1540" s="4"/>
    </row>
    <row r="1541" spans="1:32" x14ac:dyDescent="0.2">
      <c r="A1541" s="55"/>
      <c r="B1541" s="11"/>
      <c r="C1541" s="11" t="s">
        <v>498</v>
      </c>
      <c r="D1541" s="11"/>
      <c r="E1541" s="288">
        <v>8014</v>
      </c>
      <c r="F1541" s="11"/>
      <c r="G1541" s="11"/>
      <c r="H1541" s="11"/>
      <c r="I1541" s="11"/>
      <c r="J1541" s="11"/>
      <c r="K1541" s="11"/>
      <c r="M1541" s="289">
        <v>1</v>
      </c>
      <c r="N1541" s="69"/>
      <c r="P1541" s="225">
        <v>310.505</v>
      </c>
      <c r="Q1541" s="225"/>
      <c r="R1541" s="225">
        <v>310.505</v>
      </c>
      <c r="S1541" s="11"/>
      <c r="T1541" s="223">
        <v>401.7</v>
      </c>
      <c r="U1541" s="223"/>
      <c r="V1541" s="223">
        <v>401.7</v>
      </c>
      <c r="W1541" s="11"/>
      <c r="Y1541" s="225">
        <v>621.01</v>
      </c>
      <c r="Z1541" s="225">
        <v>621.01</v>
      </c>
      <c r="AB1541" s="11"/>
      <c r="AC1541" s="11"/>
      <c r="AD1541" s="11"/>
      <c r="AE1541" s="4"/>
      <c r="AF1541" s="4"/>
    </row>
    <row r="1542" spans="1:32" x14ac:dyDescent="0.2">
      <c r="A1542" s="55"/>
      <c r="B1542" s="11"/>
      <c r="C1542" s="11" t="s">
        <v>498</v>
      </c>
      <c r="D1542" s="11"/>
      <c r="E1542" s="288">
        <v>8085</v>
      </c>
      <c r="F1542" s="11"/>
      <c r="G1542" s="11"/>
      <c r="H1542" s="11"/>
      <c r="I1542" s="11"/>
      <c r="J1542" s="11"/>
      <c r="K1542" s="11"/>
      <c r="M1542" s="289">
        <v>17</v>
      </c>
      <c r="N1542" s="69"/>
      <c r="P1542" s="225">
        <v>629.19968749999998</v>
      </c>
      <c r="Q1542" s="225"/>
      <c r="R1542" s="225">
        <v>173.11500000000001</v>
      </c>
      <c r="S1542" s="11"/>
      <c r="T1542" s="223">
        <v>603.69875000000002</v>
      </c>
      <c r="U1542" s="223"/>
      <c r="V1542" s="223">
        <v>319.3</v>
      </c>
      <c r="W1542" s="11"/>
      <c r="Y1542" s="225">
        <v>20134.39</v>
      </c>
      <c r="Z1542" s="225">
        <v>20134.39</v>
      </c>
      <c r="AB1542" s="11"/>
      <c r="AC1542" s="11"/>
      <c r="AD1542" s="11"/>
      <c r="AE1542" s="4"/>
      <c r="AF1542" s="4"/>
    </row>
    <row r="1543" spans="1:32" x14ac:dyDescent="0.2">
      <c r="A1543" s="55"/>
      <c r="B1543" s="11"/>
      <c r="C1543" s="11" t="s">
        <v>499</v>
      </c>
      <c r="D1543" s="11"/>
      <c r="E1543" s="288">
        <v>8014</v>
      </c>
      <c r="F1543" s="11"/>
      <c r="G1543" s="11"/>
      <c r="H1543" s="11"/>
      <c r="I1543" s="11"/>
      <c r="J1543" s="11"/>
      <c r="K1543" s="11"/>
      <c r="M1543" s="289">
        <v>3</v>
      </c>
      <c r="N1543" s="69"/>
      <c r="P1543" s="225">
        <v>0</v>
      </c>
      <c r="Q1543" s="225"/>
      <c r="R1543" s="225">
        <v>0</v>
      </c>
      <c r="S1543" s="11"/>
      <c r="T1543" s="223">
        <v>0</v>
      </c>
      <c r="U1543" s="223"/>
      <c r="V1543" s="223">
        <v>0</v>
      </c>
      <c r="W1543" s="11"/>
      <c r="Y1543" s="225">
        <v>0</v>
      </c>
      <c r="Z1543" s="225">
        <v>0</v>
      </c>
      <c r="AB1543" s="11"/>
      <c r="AC1543" s="11"/>
      <c r="AD1543" s="11"/>
      <c r="AE1543" s="4"/>
      <c r="AF1543" s="4"/>
    </row>
    <row r="1544" spans="1:32" x14ac:dyDescent="0.2">
      <c r="A1544" s="55"/>
      <c r="B1544" s="11"/>
      <c r="C1544" s="11" t="s">
        <v>499</v>
      </c>
      <c r="D1544" s="11"/>
      <c r="E1544" s="288">
        <v>8085</v>
      </c>
      <c r="F1544" s="11"/>
      <c r="G1544" s="11"/>
      <c r="H1544" s="11"/>
      <c r="I1544" s="11"/>
      <c r="J1544" s="11"/>
      <c r="K1544" s="11"/>
      <c r="M1544" s="289">
        <v>12</v>
      </c>
      <c r="N1544" s="69"/>
      <c r="P1544" s="225">
        <v>1952.1649999999997</v>
      </c>
      <c r="Q1544" s="225"/>
      <c r="R1544" s="225">
        <v>42.58</v>
      </c>
      <c r="S1544" s="11"/>
      <c r="T1544" s="223">
        <v>2726.7930999999999</v>
      </c>
      <c r="U1544" s="223"/>
      <c r="V1544" s="223">
        <v>26.754000000000001</v>
      </c>
      <c r="W1544" s="11"/>
      <c r="Y1544" s="225">
        <v>39043.299999999996</v>
      </c>
      <c r="Z1544" s="225">
        <v>39043.300000000003</v>
      </c>
      <c r="AB1544" s="11"/>
      <c r="AC1544" s="11"/>
      <c r="AD1544" s="11"/>
      <c r="AE1544" s="4"/>
      <c r="AF1544" s="4"/>
    </row>
    <row r="1545" spans="1:32" x14ac:dyDescent="0.2">
      <c r="A1545" s="55"/>
      <c r="B1545" s="11"/>
      <c r="C1545" s="11" t="s">
        <v>500</v>
      </c>
      <c r="D1545" s="11"/>
      <c r="E1545" s="288">
        <v>8403</v>
      </c>
      <c r="F1545" s="11"/>
      <c r="G1545" s="11"/>
      <c r="H1545" s="11"/>
      <c r="I1545" s="11"/>
      <c r="J1545" s="11"/>
      <c r="K1545" s="11"/>
      <c r="M1545" s="289">
        <v>18</v>
      </c>
      <c r="N1545" s="69"/>
      <c r="P1545" s="225">
        <v>161.92879310344833</v>
      </c>
      <c r="Q1545" s="225"/>
      <c r="R1545" s="225">
        <v>44.3</v>
      </c>
      <c r="S1545" s="11"/>
      <c r="T1545" s="223">
        <v>187.99589655172417</v>
      </c>
      <c r="U1545" s="223"/>
      <c r="V1545" s="223">
        <v>29.841000000000001</v>
      </c>
      <c r="W1545" s="11"/>
      <c r="Y1545" s="225">
        <v>9391.8700000000026</v>
      </c>
      <c r="Z1545" s="225">
        <v>9391.8700000000008</v>
      </c>
      <c r="AB1545" s="11"/>
      <c r="AC1545" s="11"/>
      <c r="AD1545" s="11"/>
      <c r="AE1545" s="4"/>
      <c r="AF1545" s="4"/>
    </row>
    <row r="1546" spans="1:32" x14ac:dyDescent="0.2">
      <c r="A1546" s="55"/>
      <c r="B1546" s="11"/>
      <c r="C1546" s="11" t="s">
        <v>501</v>
      </c>
      <c r="D1546" s="11"/>
      <c r="E1546" s="288">
        <v>8204</v>
      </c>
      <c r="F1546" s="11"/>
      <c r="G1546" s="11"/>
      <c r="H1546" s="11"/>
      <c r="I1546" s="11"/>
      <c r="J1546" s="11"/>
      <c r="K1546" s="11"/>
      <c r="M1546" s="289">
        <v>15</v>
      </c>
      <c r="N1546" s="69"/>
      <c r="P1546" s="225">
        <v>122.25689655172413</v>
      </c>
      <c r="Q1546" s="225"/>
      <c r="R1546" s="225">
        <v>49.15</v>
      </c>
      <c r="S1546" s="11"/>
      <c r="T1546" s="223">
        <v>129.19272413793104</v>
      </c>
      <c r="U1546" s="223"/>
      <c r="V1546" s="223">
        <v>51.45</v>
      </c>
      <c r="W1546" s="11"/>
      <c r="Y1546" s="225">
        <v>3545.45</v>
      </c>
      <c r="Z1546" s="225">
        <v>3446.53</v>
      </c>
      <c r="AB1546" s="11"/>
      <c r="AC1546" s="11"/>
      <c r="AD1546" s="11"/>
      <c r="AE1546" s="4"/>
      <c r="AF1546" s="4"/>
    </row>
    <row r="1547" spans="1:32" x14ac:dyDescent="0.2">
      <c r="A1547" s="55"/>
      <c r="B1547" s="11"/>
      <c r="C1547" s="11" t="s">
        <v>501</v>
      </c>
      <c r="D1547" s="11"/>
      <c r="E1547" s="288">
        <v>8242</v>
      </c>
      <c r="F1547" s="11"/>
      <c r="G1547" s="11"/>
      <c r="H1547" s="11"/>
      <c r="I1547" s="11"/>
      <c r="J1547" s="11"/>
      <c r="K1547" s="11"/>
      <c r="M1547" s="289">
        <v>1</v>
      </c>
      <c r="N1547" s="69"/>
      <c r="P1547" s="225">
        <v>18.324999999999999</v>
      </c>
      <c r="Q1547" s="225"/>
      <c r="R1547" s="225">
        <v>18.324999999999999</v>
      </c>
      <c r="S1547" s="11"/>
      <c r="T1547" s="223">
        <v>1.0289999999999999</v>
      </c>
      <c r="U1547" s="223"/>
      <c r="V1547" s="223">
        <v>1.0289999999999999</v>
      </c>
      <c r="W1547" s="11"/>
      <c r="Y1547" s="225">
        <v>36.65</v>
      </c>
      <c r="Z1547" s="225">
        <v>36.65</v>
      </c>
      <c r="AB1547" s="11"/>
      <c r="AC1547" s="11"/>
      <c r="AD1547" s="11"/>
      <c r="AE1547" s="4"/>
      <c r="AF1547" s="4"/>
    </row>
    <row r="1548" spans="1:32" x14ac:dyDescent="0.2">
      <c r="A1548" s="55"/>
      <c r="B1548" s="11"/>
      <c r="C1548" s="11" t="s">
        <v>501</v>
      </c>
      <c r="D1548" s="11"/>
      <c r="E1548" s="288">
        <v>8251</v>
      </c>
      <c r="F1548" s="11"/>
      <c r="G1548" s="11"/>
      <c r="H1548" s="11"/>
      <c r="I1548" s="11"/>
      <c r="J1548" s="11"/>
      <c r="K1548" s="11"/>
      <c r="M1548" s="289">
        <v>3</v>
      </c>
      <c r="N1548" s="69"/>
      <c r="P1548" s="225">
        <v>243.5633333333333</v>
      </c>
      <c r="Q1548" s="225"/>
      <c r="R1548" s="225">
        <v>196.08499999999998</v>
      </c>
      <c r="S1548" s="11"/>
      <c r="T1548" s="223">
        <v>299.43900000000002</v>
      </c>
      <c r="U1548" s="223"/>
      <c r="V1548" s="223">
        <v>341.62799999999999</v>
      </c>
      <c r="W1548" s="11"/>
      <c r="Y1548" s="225">
        <v>1461.3799999999999</v>
      </c>
      <c r="Z1548" s="225">
        <v>1461.38</v>
      </c>
      <c r="AB1548" s="11"/>
      <c r="AC1548" s="11"/>
      <c r="AD1548" s="11"/>
      <c r="AE1548" s="4"/>
      <c r="AF1548" s="4"/>
    </row>
    <row r="1549" spans="1:32" x14ac:dyDescent="0.2">
      <c r="A1549" s="55"/>
      <c r="B1549" s="11"/>
      <c r="C1549" s="11" t="s">
        <v>501</v>
      </c>
      <c r="D1549" s="11"/>
      <c r="E1549" s="288">
        <v>8260</v>
      </c>
      <c r="F1549" s="11"/>
      <c r="G1549" s="11"/>
      <c r="H1549" s="11"/>
      <c r="I1549" s="11"/>
      <c r="J1549" s="11"/>
      <c r="K1549" s="11"/>
      <c r="M1549" s="289">
        <v>1</v>
      </c>
      <c r="N1549" s="69"/>
      <c r="P1549" s="225">
        <v>39.14</v>
      </c>
      <c r="Q1549" s="225"/>
      <c r="R1549" s="225">
        <v>39.14</v>
      </c>
      <c r="S1549" s="11"/>
      <c r="T1549" s="223">
        <v>0</v>
      </c>
      <c r="U1549" s="223"/>
      <c r="V1549" s="223">
        <v>0</v>
      </c>
      <c r="W1549" s="11"/>
      <c r="Y1549" s="225">
        <v>39.14</v>
      </c>
      <c r="Z1549" s="225">
        <v>39.14</v>
      </c>
      <c r="AB1549" s="11"/>
      <c r="AC1549" s="11"/>
      <c r="AD1549" s="11"/>
      <c r="AE1549" s="4"/>
      <c r="AF1549" s="4"/>
    </row>
    <row r="1550" spans="1:32" x14ac:dyDescent="0.2">
      <c r="A1550" s="55"/>
      <c r="B1550" s="11"/>
      <c r="C1550" s="11" t="s">
        <v>502</v>
      </c>
      <c r="D1550" s="11"/>
      <c r="E1550" s="288">
        <v>8049</v>
      </c>
      <c r="F1550" s="11"/>
      <c r="G1550" s="11"/>
      <c r="H1550" s="11"/>
      <c r="I1550" s="11"/>
      <c r="J1550" s="11"/>
      <c r="K1550" s="11"/>
      <c r="M1550" s="289">
        <v>73</v>
      </c>
      <c r="N1550" s="69"/>
      <c r="P1550" s="225">
        <v>264.10681592039811</v>
      </c>
      <c r="Q1550" s="225"/>
      <c r="R1550" s="225">
        <v>65.34</v>
      </c>
      <c r="S1550" s="11"/>
      <c r="T1550" s="223">
        <v>289.10814427860691</v>
      </c>
      <c r="U1550" s="223"/>
      <c r="V1550" s="223">
        <v>65.855999999999995</v>
      </c>
      <c r="W1550" s="11"/>
      <c r="Y1550" s="225">
        <v>53085.470000000016</v>
      </c>
      <c r="Z1550" s="225">
        <v>52938.54</v>
      </c>
      <c r="AB1550" s="11"/>
      <c r="AC1550" s="11"/>
      <c r="AD1550" s="11"/>
      <c r="AE1550" s="4"/>
      <c r="AF1550" s="4"/>
    </row>
    <row r="1551" spans="1:32" x14ac:dyDescent="0.2">
      <c r="A1551" s="55"/>
      <c r="B1551" s="11"/>
      <c r="C1551" s="11" t="s">
        <v>503</v>
      </c>
      <c r="D1551" s="11"/>
      <c r="E1551" s="288">
        <v>8328</v>
      </c>
      <c r="F1551" s="11"/>
      <c r="G1551" s="11"/>
      <c r="H1551" s="11"/>
      <c r="I1551" s="11"/>
      <c r="J1551" s="11"/>
      <c r="K1551" s="11"/>
      <c r="M1551" s="289">
        <v>42</v>
      </c>
      <c r="N1551" s="69"/>
      <c r="P1551" s="225">
        <v>202.76847826086959</v>
      </c>
      <c r="Q1551" s="225"/>
      <c r="R1551" s="225">
        <v>63.97</v>
      </c>
      <c r="S1551" s="11"/>
      <c r="T1551" s="223">
        <v>258.20239130434794</v>
      </c>
      <c r="U1551" s="223"/>
      <c r="V1551" s="223">
        <v>52.478999999999999</v>
      </c>
      <c r="W1551" s="11"/>
      <c r="Y1551" s="225">
        <v>18654.7</v>
      </c>
      <c r="Z1551" s="225">
        <v>18533.89</v>
      </c>
      <c r="AB1551" s="11"/>
      <c r="AC1551" s="11"/>
      <c r="AD1551" s="11"/>
      <c r="AE1551" s="4"/>
      <c r="AF1551" s="4"/>
    </row>
    <row r="1552" spans="1:32" x14ac:dyDescent="0.2">
      <c r="A1552" s="55"/>
      <c r="B1552" s="11"/>
      <c r="C1552" s="11" t="s">
        <v>503</v>
      </c>
      <c r="D1552" s="11"/>
      <c r="E1552" s="288">
        <v>8362</v>
      </c>
      <c r="F1552" s="11"/>
      <c r="G1552" s="11"/>
      <c r="H1552" s="11"/>
      <c r="I1552" s="11"/>
      <c r="J1552" s="11"/>
      <c r="K1552" s="11"/>
      <c r="M1552" s="289">
        <v>1</v>
      </c>
      <c r="N1552" s="69"/>
      <c r="P1552" s="225">
        <v>28.62</v>
      </c>
      <c r="Q1552" s="225"/>
      <c r="R1552" s="225">
        <v>28.62</v>
      </c>
      <c r="S1552" s="11"/>
      <c r="T1552" s="223">
        <v>10.29</v>
      </c>
      <c r="U1552" s="223"/>
      <c r="V1552" s="223">
        <v>10.29</v>
      </c>
      <c r="W1552" s="11"/>
      <c r="Y1552" s="225">
        <v>57.24</v>
      </c>
      <c r="Z1552" s="225">
        <v>57.24</v>
      </c>
      <c r="AB1552" s="11"/>
      <c r="AC1552" s="11"/>
      <c r="AD1552" s="11"/>
      <c r="AE1552" s="4"/>
      <c r="AF1552" s="4"/>
    </row>
    <row r="1553" spans="1:32" x14ac:dyDescent="0.2">
      <c r="A1553" s="55"/>
      <c r="B1553" s="11"/>
      <c r="C1553" s="11" t="s">
        <v>649</v>
      </c>
      <c r="D1553" s="11"/>
      <c r="E1553" s="288">
        <v>8079</v>
      </c>
      <c r="F1553" s="11"/>
      <c r="G1553" s="11"/>
      <c r="H1553" s="11"/>
      <c r="I1553" s="11"/>
      <c r="J1553" s="11"/>
      <c r="K1553" s="11"/>
      <c r="M1553" s="289">
        <v>5</v>
      </c>
      <c r="N1553" s="69"/>
      <c r="P1553" s="225">
        <v>2290.6</v>
      </c>
      <c r="Q1553" s="225"/>
      <c r="R1553" s="225">
        <v>72.504999999999995</v>
      </c>
      <c r="S1553" s="11"/>
      <c r="T1553" s="223">
        <v>4291.9589999999998</v>
      </c>
      <c r="U1553" s="223"/>
      <c r="V1553" s="223">
        <v>50.420999999999999</v>
      </c>
      <c r="W1553" s="11"/>
      <c r="Y1553" s="225">
        <v>22906</v>
      </c>
      <c r="Z1553" s="225">
        <v>22906</v>
      </c>
      <c r="AB1553" s="11"/>
      <c r="AC1553" s="11"/>
      <c r="AD1553" s="11"/>
      <c r="AE1553" s="4"/>
      <c r="AF1553" s="4"/>
    </row>
    <row r="1554" spans="1:32" x14ac:dyDescent="0.2">
      <c r="A1554" s="55"/>
      <c r="B1554" s="11"/>
      <c r="C1554" s="11" t="s">
        <v>504</v>
      </c>
      <c r="D1554" s="11"/>
      <c r="E1554" s="288">
        <v>8051</v>
      </c>
      <c r="F1554" s="11"/>
      <c r="G1554" s="11"/>
      <c r="H1554" s="11"/>
      <c r="I1554" s="11"/>
      <c r="J1554" s="11"/>
      <c r="K1554" s="11"/>
      <c r="M1554" s="289">
        <v>103</v>
      </c>
      <c r="N1554" s="69"/>
      <c r="P1554" s="225">
        <v>303.85054166666657</v>
      </c>
      <c r="Q1554" s="225"/>
      <c r="R1554" s="225">
        <v>52.37</v>
      </c>
      <c r="S1554" s="11"/>
      <c r="T1554" s="223">
        <v>387.37133750000004</v>
      </c>
      <c r="U1554" s="223"/>
      <c r="V1554" s="223">
        <v>35.500500000000002</v>
      </c>
      <c r="W1554" s="11"/>
      <c r="Y1554" s="225">
        <v>72924.129999999976</v>
      </c>
      <c r="Z1554" s="225">
        <v>72301.88</v>
      </c>
      <c r="AB1554" s="11"/>
      <c r="AC1554" s="11"/>
      <c r="AD1554" s="11"/>
      <c r="AE1554" s="4"/>
      <c r="AF1554" s="4"/>
    </row>
    <row r="1555" spans="1:32" x14ac:dyDescent="0.2">
      <c r="A1555" s="55"/>
      <c r="B1555" s="11"/>
      <c r="C1555" s="11" t="s">
        <v>504</v>
      </c>
      <c r="D1555" s="11"/>
      <c r="E1555" s="288">
        <v>8080</v>
      </c>
      <c r="F1555" s="11"/>
      <c r="G1555" s="11"/>
      <c r="H1555" s="11"/>
      <c r="I1555" s="11"/>
      <c r="J1555" s="11"/>
      <c r="K1555" s="11"/>
      <c r="M1555" s="289">
        <v>9</v>
      </c>
      <c r="N1555" s="69"/>
      <c r="P1555" s="225">
        <v>188.58583333333331</v>
      </c>
      <c r="Q1555" s="225"/>
      <c r="R1555" s="225">
        <v>83.325000000000003</v>
      </c>
      <c r="S1555" s="11"/>
      <c r="T1555" s="223">
        <v>154.26424999999998</v>
      </c>
      <c r="U1555" s="223"/>
      <c r="V1555" s="223">
        <v>61.74</v>
      </c>
      <c r="W1555" s="11"/>
      <c r="Y1555" s="225">
        <v>4526.0599999999995</v>
      </c>
      <c r="Z1555" s="225">
        <v>4317.58</v>
      </c>
      <c r="AB1555" s="11"/>
      <c r="AC1555" s="11"/>
      <c r="AD1555" s="11"/>
      <c r="AE1555" s="4"/>
      <c r="AF1555" s="4"/>
    </row>
    <row r="1556" spans="1:32" x14ac:dyDescent="0.2">
      <c r="A1556" s="55"/>
      <c r="B1556" s="11"/>
      <c r="C1556" s="11" t="s">
        <v>504</v>
      </c>
      <c r="D1556" s="11"/>
      <c r="E1556" s="288">
        <v>8090</v>
      </c>
      <c r="F1556" s="11"/>
      <c r="G1556" s="11"/>
      <c r="H1556" s="11"/>
      <c r="I1556" s="11"/>
      <c r="J1556" s="11"/>
      <c r="K1556" s="11"/>
      <c r="M1556" s="289">
        <v>1</v>
      </c>
      <c r="N1556" s="69"/>
      <c r="P1556" s="225">
        <v>126.23</v>
      </c>
      <c r="Q1556" s="225"/>
      <c r="R1556" s="225">
        <v>126.22999999999999</v>
      </c>
      <c r="S1556" s="11"/>
      <c r="T1556" s="223">
        <v>138.91499999999999</v>
      </c>
      <c r="U1556" s="223"/>
      <c r="V1556" s="223">
        <v>138.91499999999999</v>
      </c>
      <c r="W1556" s="11"/>
      <c r="Y1556" s="225">
        <v>252.46</v>
      </c>
      <c r="Z1556" s="225">
        <v>252.46</v>
      </c>
      <c r="AB1556" s="11"/>
      <c r="AC1556" s="11"/>
      <c r="AD1556" s="11"/>
      <c r="AE1556" s="4"/>
      <c r="AF1556" s="4"/>
    </row>
    <row r="1557" spans="1:32" x14ac:dyDescent="0.2">
      <c r="A1557" s="55"/>
      <c r="B1557" s="11"/>
      <c r="C1557" s="11" t="s">
        <v>762</v>
      </c>
      <c r="D1557" s="11"/>
      <c r="E1557" s="288">
        <v>8051</v>
      </c>
      <c r="F1557" s="11"/>
      <c r="G1557" s="11"/>
      <c r="H1557" s="11"/>
      <c r="I1557" s="11"/>
      <c r="J1557" s="11"/>
      <c r="K1557" s="11"/>
      <c r="M1557" s="289">
        <v>1</v>
      </c>
      <c r="N1557" s="69"/>
      <c r="P1557" s="225">
        <v>36.44</v>
      </c>
      <c r="Q1557" s="225"/>
      <c r="R1557" s="225">
        <v>36.44</v>
      </c>
      <c r="S1557" s="11"/>
      <c r="T1557" s="223">
        <v>0</v>
      </c>
      <c r="U1557" s="223"/>
      <c r="V1557" s="223">
        <v>0</v>
      </c>
      <c r="W1557" s="11"/>
      <c r="Y1557" s="225">
        <v>36.44</v>
      </c>
      <c r="Z1557" s="225">
        <v>36.44</v>
      </c>
      <c r="AB1557" s="11"/>
      <c r="AC1557" s="11"/>
      <c r="AD1557" s="11"/>
      <c r="AE1557" s="4"/>
      <c r="AF1557" s="4"/>
    </row>
    <row r="1558" spans="1:32" x14ac:dyDescent="0.2">
      <c r="A1558" s="55"/>
      <c r="B1558" s="11"/>
      <c r="C1558" s="11" t="s">
        <v>505</v>
      </c>
      <c r="D1558" s="11"/>
      <c r="E1558" s="288">
        <v>8402</v>
      </c>
      <c r="F1558" s="11"/>
      <c r="G1558" s="11"/>
      <c r="H1558" s="11"/>
      <c r="I1558" s="11"/>
      <c r="J1558" s="11"/>
      <c r="K1558" s="11"/>
      <c r="M1558" s="289">
        <v>151</v>
      </c>
      <c r="N1558" s="69"/>
      <c r="P1558" s="225">
        <v>181.32116531165303</v>
      </c>
      <c r="Q1558" s="225"/>
      <c r="R1558" s="225">
        <v>43.6</v>
      </c>
      <c r="S1558" s="11"/>
      <c r="T1558" s="223">
        <v>185.26253929539314</v>
      </c>
      <c r="U1558" s="223"/>
      <c r="V1558" s="223">
        <v>20.58</v>
      </c>
      <c r="W1558" s="11"/>
      <c r="Y1558" s="225">
        <v>66907.509999999966</v>
      </c>
      <c r="Z1558" s="225">
        <v>66818.55</v>
      </c>
      <c r="AB1558" s="11"/>
      <c r="AC1558" s="11"/>
      <c r="AD1558" s="11"/>
      <c r="AE1558" s="4"/>
      <c r="AF1558" s="4"/>
    </row>
    <row r="1559" spans="1:32" x14ac:dyDescent="0.2">
      <c r="A1559" s="55"/>
      <c r="B1559" s="11"/>
      <c r="C1559" s="11" t="s">
        <v>639</v>
      </c>
      <c r="D1559" s="11"/>
      <c r="E1559" s="288">
        <v>8402</v>
      </c>
      <c r="F1559" s="11"/>
      <c r="G1559" s="11"/>
      <c r="H1559" s="11"/>
      <c r="I1559" s="11"/>
      <c r="J1559" s="11"/>
      <c r="K1559" s="11"/>
      <c r="M1559" s="289">
        <v>4</v>
      </c>
      <c r="N1559" s="69"/>
      <c r="P1559" s="225">
        <v>121.64400000000001</v>
      </c>
      <c r="Q1559" s="225"/>
      <c r="R1559" s="225">
        <v>43.19</v>
      </c>
      <c r="S1559" s="11"/>
      <c r="T1559" s="223">
        <v>120.59880000000001</v>
      </c>
      <c r="U1559" s="223"/>
      <c r="V1559" s="223">
        <v>0</v>
      </c>
      <c r="W1559" s="11"/>
      <c r="Y1559" s="225">
        <v>608.22</v>
      </c>
      <c r="Z1559" s="225">
        <v>608.22</v>
      </c>
      <c r="AB1559" s="11"/>
      <c r="AC1559" s="11"/>
      <c r="AD1559" s="11"/>
      <c r="AE1559" s="4"/>
      <c r="AF1559" s="4"/>
    </row>
    <row r="1560" spans="1:32" x14ac:dyDescent="0.2">
      <c r="A1560" s="55"/>
      <c r="B1560" s="11"/>
      <c r="C1560" s="11" t="s">
        <v>506</v>
      </c>
      <c r="D1560" s="11"/>
      <c r="E1560" s="288">
        <v>8053</v>
      </c>
      <c r="F1560" s="11"/>
      <c r="G1560" s="11"/>
      <c r="H1560" s="11"/>
      <c r="I1560" s="11"/>
      <c r="J1560" s="11"/>
      <c r="K1560" s="11"/>
      <c r="M1560" s="289">
        <v>291</v>
      </c>
      <c r="N1560" s="69"/>
      <c r="P1560" s="225">
        <v>134.84084656084644</v>
      </c>
      <c r="Q1560" s="225"/>
      <c r="R1560" s="225">
        <v>38.305</v>
      </c>
      <c r="S1560" s="11"/>
      <c r="T1560" s="223">
        <v>141.01815740740756</v>
      </c>
      <c r="U1560" s="223"/>
      <c r="V1560" s="223">
        <v>14.9275</v>
      </c>
      <c r="W1560" s="11"/>
      <c r="Y1560" s="225">
        <v>101939.67999999991</v>
      </c>
      <c r="Z1560" s="225">
        <v>101768.41</v>
      </c>
      <c r="AB1560" s="11"/>
      <c r="AC1560" s="11"/>
      <c r="AD1560" s="11"/>
      <c r="AE1560" s="4"/>
      <c r="AF1560" s="4"/>
    </row>
    <row r="1561" spans="1:32" x14ac:dyDescent="0.2">
      <c r="A1561" s="55"/>
      <c r="B1561" s="11"/>
      <c r="C1561" s="11" t="s">
        <v>507</v>
      </c>
      <c r="D1561" s="11"/>
      <c r="E1561" s="288">
        <v>8223</v>
      </c>
      <c r="F1561" s="11"/>
      <c r="G1561" s="11"/>
      <c r="H1561" s="11"/>
      <c r="I1561" s="11"/>
      <c r="J1561" s="11"/>
      <c r="K1561" s="11"/>
      <c r="M1561" s="289">
        <v>181</v>
      </c>
      <c r="N1561" s="69"/>
      <c r="P1561" s="225">
        <v>161.89679144385039</v>
      </c>
      <c r="Q1561" s="225"/>
      <c r="R1561" s="225">
        <v>43.36</v>
      </c>
      <c r="S1561" s="11"/>
      <c r="T1561" s="223">
        <v>218.33440374331582</v>
      </c>
      <c r="U1561" s="223"/>
      <c r="V1561" s="223">
        <v>24.696000000000002</v>
      </c>
      <c r="W1561" s="11"/>
      <c r="Y1561" s="225">
        <v>60549.400000000045</v>
      </c>
      <c r="Z1561" s="225">
        <v>60297.120000000003</v>
      </c>
      <c r="AB1561" s="11"/>
      <c r="AC1561" s="11"/>
      <c r="AD1561" s="11"/>
      <c r="AE1561" s="4"/>
      <c r="AF1561" s="4"/>
    </row>
    <row r="1562" spans="1:32" x14ac:dyDescent="0.2">
      <c r="A1562" s="55"/>
      <c r="B1562" s="11"/>
      <c r="C1562" s="11" t="s">
        <v>864</v>
      </c>
      <c r="D1562" s="11"/>
      <c r="E1562" s="288">
        <v>8332</v>
      </c>
      <c r="F1562" s="11"/>
      <c r="G1562" s="11"/>
      <c r="H1562" s="11"/>
      <c r="I1562" s="11"/>
      <c r="J1562" s="11"/>
      <c r="K1562" s="11"/>
      <c r="M1562" s="289">
        <v>1</v>
      </c>
      <c r="N1562" s="69"/>
      <c r="P1562" s="225">
        <v>322.36</v>
      </c>
      <c r="Q1562" s="225"/>
      <c r="R1562" s="225">
        <v>322.36</v>
      </c>
      <c r="S1562" s="11"/>
      <c r="T1562" s="223">
        <v>418.18</v>
      </c>
      <c r="U1562" s="223"/>
      <c r="V1562" s="223">
        <v>418.18</v>
      </c>
      <c r="W1562" s="11"/>
      <c r="Y1562" s="225">
        <v>644.72</v>
      </c>
      <c r="Z1562" s="225">
        <v>644.72</v>
      </c>
      <c r="AB1562" s="11"/>
      <c r="AC1562" s="11"/>
      <c r="AD1562" s="11"/>
      <c r="AE1562" s="4"/>
      <c r="AF1562" s="4"/>
    </row>
    <row r="1563" spans="1:32" x14ac:dyDescent="0.2">
      <c r="A1563" s="55"/>
      <c r="B1563" s="11"/>
      <c r="C1563" s="11" t="s">
        <v>509</v>
      </c>
      <c r="D1563" s="11"/>
      <c r="E1563" s="288">
        <v>8329</v>
      </c>
      <c r="F1563" s="11"/>
      <c r="G1563" s="11"/>
      <c r="H1563" s="11"/>
      <c r="I1563" s="11"/>
      <c r="J1563" s="11"/>
      <c r="K1563" s="11"/>
      <c r="M1563" s="289">
        <v>6</v>
      </c>
      <c r="N1563" s="69"/>
      <c r="P1563" s="225">
        <v>1564.9023076923079</v>
      </c>
      <c r="Q1563" s="225"/>
      <c r="R1563" s="225">
        <v>54.97</v>
      </c>
      <c r="S1563" s="11"/>
      <c r="T1563" s="223">
        <v>5025.3499999999995</v>
      </c>
      <c r="U1563" s="223"/>
      <c r="V1563" s="223">
        <v>36.049999999999997</v>
      </c>
      <c r="W1563" s="11"/>
      <c r="Y1563" s="225">
        <v>20343.730000000003</v>
      </c>
      <c r="Z1563" s="225">
        <v>20343.73</v>
      </c>
      <c r="AB1563" s="11"/>
      <c r="AC1563" s="11"/>
      <c r="AD1563" s="11"/>
      <c r="AE1563" s="4"/>
      <c r="AF1563" s="4"/>
    </row>
    <row r="1564" spans="1:32" x14ac:dyDescent="0.2">
      <c r="A1564" s="55"/>
      <c r="B1564" s="11"/>
      <c r="C1564" s="11" t="s">
        <v>510</v>
      </c>
      <c r="D1564" s="11"/>
      <c r="E1564" s="288">
        <v>8330</v>
      </c>
      <c r="F1564" s="11"/>
      <c r="G1564" s="11"/>
      <c r="H1564" s="11"/>
      <c r="I1564" s="11"/>
      <c r="J1564" s="11"/>
      <c r="K1564" s="11"/>
      <c r="M1564" s="289">
        <v>354</v>
      </c>
      <c r="N1564" s="69"/>
      <c r="P1564" s="225">
        <v>39.317655044819681</v>
      </c>
      <c r="Q1564" s="225"/>
      <c r="R1564" s="225">
        <v>24.715833333333336</v>
      </c>
      <c r="S1564" s="11"/>
      <c r="T1564" s="223">
        <v>40.849296747967479</v>
      </c>
      <c r="U1564" s="223"/>
      <c r="V1564" s="223">
        <v>17.965124999999997</v>
      </c>
      <c r="W1564" s="11"/>
      <c r="Y1564" s="225">
        <v>220887.47999999989</v>
      </c>
      <c r="Z1564" s="225">
        <v>220325.31</v>
      </c>
      <c r="AB1564" s="11"/>
      <c r="AC1564" s="11"/>
      <c r="AD1564" s="11"/>
      <c r="AE1564" s="4"/>
      <c r="AF1564" s="4"/>
    </row>
    <row r="1565" spans="1:32" x14ac:dyDescent="0.2">
      <c r="A1565" s="55"/>
      <c r="B1565" s="11"/>
      <c r="C1565" s="11" t="s">
        <v>513</v>
      </c>
      <c r="D1565" s="11"/>
      <c r="E1565" s="288">
        <v>8055</v>
      </c>
      <c r="F1565" s="11"/>
      <c r="G1565" s="11"/>
      <c r="H1565" s="11"/>
      <c r="I1565" s="11"/>
      <c r="J1565" s="11"/>
      <c r="K1565" s="11"/>
      <c r="M1565" s="289">
        <v>3</v>
      </c>
      <c r="N1565" s="69"/>
      <c r="P1565" s="225">
        <v>173.54375000000002</v>
      </c>
      <c r="Q1565" s="225"/>
      <c r="R1565" s="225">
        <v>44.424999999999997</v>
      </c>
      <c r="S1565" s="11"/>
      <c r="T1565" s="223">
        <v>183.41925000000001</v>
      </c>
      <c r="U1565" s="223"/>
      <c r="V1565" s="223">
        <v>4.1159999999999997</v>
      </c>
      <c r="W1565" s="11"/>
      <c r="Y1565" s="225">
        <v>1388.3500000000001</v>
      </c>
      <c r="Z1565" s="225">
        <v>1388.35</v>
      </c>
      <c r="AB1565" s="11"/>
      <c r="AC1565" s="11"/>
      <c r="AD1565" s="11"/>
      <c r="AE1565" s="4"/>
      <c r="AF1565" s="4"/>
    </row>
    <row r="1566" spans="1:32" x14ac:dyDescent="0.2">
      <c r="A1566" s="55"/>
      <c r="B1566" s="11"/>
      <c r="C1566" s="11" t="s">
        <v>512</v>
      </c>
      <c r="D1566" s="11"/>
      <c r="E1566" s="288">
        <v>8055</v>
      </c>
      <c r="F1566" s="11"/>
      <c r="G1566" s="11"/>
      <c r="H1566" s="11"/>
      <c r="I1566" s="11"/>
      <c r="J1566" s="11"/>
      <c r="K1566" s="11"/>
      <c r="M1566" s="289">
        <v>472</v>
      </c>
      <c r="N1566" s="69"/>
      <c r="P1566" s="225">
        <v>82.340398445092276</v>
      </c>
      <c r="Q1566" s="225"/>
      <c r="R1566" s="225">
        <v>47.226666666666667</v>
      </c>
      <c r="S1566" s="11"/>
      <c r="T1566" s="223">
        <v>85.187950761256943</v>
      </c>
      <c r="U1566" s="223"/>
      <c r="V1566" s="223">
        <v>40.131</v>
      </c>
      <c r="W1566" s="11"/>
      <c r="Y1566" s="225">
        <v>155941.98999999987</v>
      </c>
      <c r="Z1566" s="225">
        <v>155901.12</v>
      </c>
      <c r="AB1566" s="11"/>
      <c r="AC1566" s="11"/>
      <c r="AD1566" s="11"/>
      <c r="AE1566" s="4"/>
      <c r="AF1566" s="4"/>
    </row>
    <row r="1567" spans="1:32" x14ac:dyDescent="0.2">
      <c r="A1567" s="55"/>
      <c r="B1567" s="11"/>
      <c r="C1567" s="11" t="s">
        <v>514</v>
      </c>
      <c r="D1567" s="11"/>
      <c r="E1567" s="288">
        <v>8056</v>
      </c>
      <c r="F1567" s="11"/>
      <c r="G1567" s="11"/>
      <c r="H1567" s="11"/>
      <c r="I1567" s="11"/>
      <c r="J1567" s="11"/>
      <c r="K1567" s="11"/>
      <c r="M1567" s="289">
        <v>41</v>
      </c>
      <c r="N1567" s="69"/>
      <c r="P1567" s="225">
        <v>355.93036585365849</v>
      </c>
      <c r="Q1567" s="225"/>
      <c r="R1567" s="225">
        <v>64.814999999999998</v>
      </c>
      <c r="S1567" s="11"/>
      <c r="T1567" s="223">
        <v>442.16882926829265</v>
      </c>
      <c r="U1567" s="223"/>
      <c r="V1567" s="223">
        <v>62.769000000000005</v>
      </c>
      <c r="W1567" s="11"/>
      <c r="Y1567" s="225">
        <v>29186.289999999997</v>
      </c>
      <c r="Z1567" s="225">
        <v>29131.86</v>
      </c>
      <c r="AB1567" s="11"/>
      <c r="AC1567" s="11"/>
      <c r="AD1567" s="11"/>
      <c r="AE1567" s="4"/>
      <c r="AF1567" s="4"/>
    </row>
    <row r="1568" spans="1:32" x14ac:dyDescent="0.2">
      <c r="A1568" s="55"/>
      <c r="B1568" s="11"/>
      <c r="C1568" s="11" t="s">
        <v>515</v>
      </c>
      <c r="D1568" s="11"/>
      <c r="E1568" s="288">
        <v>8210</v>
      </c>
      <c r="F1568" s="11"/>
      <c r="G1568" s="11"/>
      <c r="H1568" s="11"/>
      <c r="I1568" s="11"/>
      <c r="J1568" s="11"/>
      <c r="K1568" s="11"/>
      <c r="M1568" s="289">
        <v>34</v>
      </c>
      <c r="N1568" s="69"/>
      <c r="P1568" s="225">
        <v>94.069444444444443</v>
      </c>
      <c r="Q1568" s="225"/>
      <c r="R1568" s="225">
        <v>47.81</v>
      </c>
      <c r="S1568" s="11"/>
      <c r="T1568" s="223">
        <v>96.640249999999995</v>
      </c>
      <c r="U1568" s="223"/>
      <c r="V1568" s="223">
        <v>55.566000000000003</v>
      </c>
      <c r="W1568" s="11"/>
      <c r="Y1568" s="225">
        <v>6773</v>
      </c>
      <c r="Z1568" s="225">
        <v>6801.51</v>
      </c>
      <c r="AB1568" s="11"/>
      <c r="AC1568" s="11"/>
      <c r="AD1568" s="11"/>
      <c r="AE1568" s="4"/>
      <c r="AF1568" s="4"/>
    </row>
    <row r="1569" spans="1:32" x14ac:dyDescent="0.2">
      <c r="A1569" s="55"/>
      <c r="B1569" s="11"/>
      <c r="C1569" s="11" t="s">
        <v>515</v>
      </c>
      <c r="D1569" s="11"/>
      <c r="E1569" s="288">
        <v>8242</v>
      </c>
      <c r="F1569" s="11"/>
      <c r="G1569" s="11"/>
      <c r="H1569" s="11"/>
      <c r="I1569" s="11"/>
      <c r="J1569" s="11"/>
      <c r="K1569" s="11"/>
      <c r="M1569" s="289">
        <v>10</v>
      </c>
      <c r="N1569" s="69"/>
      <c r="P1569" s="225">
        <v>75.417894736842115</v>
      </c>
      <c r="Q1569" s="225"/>
      <c r="R1569" s="225">
        <v>39.14</v>
      </c>
      <c r="S1569" s="11"/>
      <c r="T1569" s="223">
        <v>70.947157894736819</v>
      </c>
      <c r="U1569" s="223"/>
      <c r="V1569" s="223">
        <v>15.435</v>
      </c>
      <c r="W1569" s="11"/>
      <c r="Y1569" s="225">
        <v>1432.94</v>
      </c>
      <c r="Z1569" s="225">
        <v>1432.94</v>
      </c>
      <c r="AB1569" s="11"/>
      <c r="AC1569" s="11"/>
      <c r="AD1569" s="11"/>
      <c r="AE1569" s="4"/>
      <c r="AF1569" s="4"/>
    </row>
    <row r="1570" spans="1:32" x14ac:dyDescent="0.2">
      <c r="A1570" s="55"/>
      <c r="B1570" s="11"/>
      <c r="C1570" s="11" t="s">
        <v>515</v>
      </c>
      <c r="D1570" s="11"/>
      <c r="E1570" s="288">
        <v>8251</v>
      </c>
      <c r="F1570" s="11"/>
      <c r="G1570" s="11"/>
      <c r="H1570" s="11"/>
      <c r="I1570" s="11"/>
      <c r="J1570" s="11"/>
      <c r="K1570" s="11"/>
      <c r="M1570" s="289">
        <v>2</v>
      </c>
      <c r="N1570" s="69"/>
      <c r="P1570" s="225">
        <v>66.92</v>
      </c>
      <c r="Q1570" s="225"/>
      <c r="R1570" s="225">
        <v>57.155000000000001</v>
      </c>
      <c r="S1570" s="11"/>
      <c r="T1570" s="223">
        <v>63.283500000000004</v>
      </c>
      <c r="U1570" s="223"/>
      <c r="V1570" s="223">
        <v>63.283500000000004</v>
      </c>
      <c r="W1570" s="11"/>
      <c r="Y1570" s="225">
        <v>267.68</v>
      </c>
      <c r="Z1570" s="225">
        <v>267.68</v>
      </c>
      <c r="AB1570" s="11"/>
      <c r="AC1570" s="11"/>
      <c r="AD1570" s="11"/>
      <c r="AE1570" s="4"/>
      <c r="AF1570" s="4"/>
    </row>
    <row r="1571" spans="1:32" x14ac:dyDescent="0.2">
      <c r="A1571" s="55"/>
      <c r="B1571" s="11"/>
      <c r="C1571" s="11" t="s">
        <v>515</v>
      </c>
      <c r="D1571" s="11"/>
      <c r="E1571" s="288">
        <v>8252</v>
      </c>
      <c r="F1571" s="11"/>
      <c r="G1571" s="11"/>
      <c r="H1571" s="11"/>
      <c r="I1571" s="11"/>
      <c r="J1571" s="11"/>
      <c r="K1571" s="11"/>
      <c r="M1571" s="289">
        <v>1</v>
      </c>
      <c r="N1571" s="69"/>
      <c r="P1571" s="225">
        <v>147.44499999999999</v>
      </c>
      <c r="Q1571" s="225"/>
      <c r="R1571" s="225">
        <v>147.44499999999999</v>
      </c>
      <c r="S1571" s="11"/>
      <c r="T1571" s="223">
        <v>171.84299999999999</v>
      </c>
      <c r="U1571" s="223"/>
      <c r="V1571" s="223">
        <v>171.84299999999999</v>
      </c>
      <c r="W1571" s="11"/>
      <c r="Y1571" s="225">
        <v>294.89</v>
      </c>
      <c r="Z1571" s="225">
        <v>294.89</v>
      </c>
      <c r="AB1571" s="11"/>
      <c r="AC1571" s="11"/>
      <c r="AD1571" s="11"/>
      <c r="AE1571" s="4"/>
      <c r="AF1571" s="4"/>
    </row>
    <row r="1572" spans="1:32" x14ac:dyDescent="0.2">
      <c r="A1572" s="55"/>
      <c r="B1572" s="11"/>
      <c r="C1572" s="11" t="s">
        <v>770</v>
      </c>
      <c r="D1572" s="11"/>
      <c r="E1572" s="288">
        <v>8221</v>
      </c>
      <c r="F1572" s="11"/>
      <c r="G1572" s="11"/>
      <c r="H1572" s="11"/>
      <c r="I1572" s="11"/>
      <c r="J1572" s="11"/>
      <c r="K1572" s="11"/>
      <c r="M1572" s="289">
        <v>1</v>
      </c>
      <c r="N1572" s="69"/>
      <c r="P1572" s="225">
        <v>41.85</v>
      </c>
      <c r="Q1572" s="225"/>
      <c r="R1572" s="225">
        <v>41.85</v>
      </c>
      <c r="S1572" s="11"/>
      <c r="T1572" s="223">
        <v>0</v>
      </c>
      <c r="U1572" s="223"/>
      <c r="V1572" s="223">
        <v>0</v>
      </c>
      <c r="W1572" s="11"/>
      <c r="Y1572" s="225">
        <v>41.85</v>
      </c>
      <c r="Z1572" s="225">
        <v>41.85</v>
      </c>
      <c r="AB1572" s="11"/>
      <c r="AC1572" s="11"/>
      <c r="AD1572" s="11"/>
      <c r="AE1572" s="4"/>
      <c r="AF1572" s="4"/>
    </row>
    <row r="1573" spans="1:32" x14ac:dyDescent="0.2">
      <c r="A1573" s="55"/>
      <c r="B1573" s="11"/>
      <c r="C1573" s="11" t="s">
        <v>516</v>
      </c>
      <c r="D1573" s="11"/>
      <c r="E1573" s="288">
        <v>8322</v>
      </c>
      <c r="F1573" s="11"/>
      <c r="G1573" s="11"/>
      <c r="H1573" s="11"/>
      <c r="I1573" s="11"/>
      <c r="J1573" s="11"/>
      <c r="K1573" s="11"/>
      <c r="M1573" s="289">
        <v>2</v>
      </c>
      <c r="N1573" s="69"/>
      <c r="P1573" s="225">
        <v>611.97333333333336</v>
      </c>
      <c r="Q1573" s="225"/>
      <c r="R1573" s="225">
        <v>469.95</v>
      </c>
      <c r="S1573" s="11"/>
      <c r="T1573" s="223">
        <v>795.7600000000001</v>
      </c>
      <c r="U1573" s="223"/>
      <c r="V1573" s="223">
        <v>1193.6400000000001</v>
      </c>
      <c r="W1573" s="11"/>
      <c r="Y1573" s="225">
        <v>1835.92</v>
      </c>
      <c r="Z1573" s="225">
        <v>1835.92</v>
      </c>
      <c r="AB1573" s="11"/>
      <c r="AC1573" s="11"/>
      <c r="AD1573" s="11"/>
      <c r="AE1573" s="4"/>
      <c r="AF1573" s="4"/>
    </row>
    <row r="1574" spans="1:32" x14ac:dyDescent="0.2">
      <c r="A1574" s="55"/>
      <c r="B1574" s="11"/>
      <c r="C1574" s="11" t="s">
        <v>516</v>
      </c>
      <c r="D1574" s="11"/>
      <c r="E1574" s="288">
        <v>8332</v>
      </c>
      <c r="F1574" s="11"/>
      <c r="G1574" s="11"/>
      <c r="H1574" s="11"/>
      <c r="I1574" s="11"/>
      <c r="J1574" s="11"/>
      <c r="K1574" s="11"/>
      <c r="M1574" s="289">
        <v>558</v>
      </c>
      <c r="N1574" s="69"/>
      <c r="P1574" s="225">
        <v>267.93099766081872</v>
      </c>
      <c r="Q1574" s="225"/>
      <c r="R1574" s="225">
        <v>62.908333333333331</v>
      </c>
      <c r="S1574" s="11"/>
      <c r="T1574" s="223">
        <v>782.97500748538005</v>
      </c>
      <c r="U1574" s="223"/>
      <c r="V1574" s="223">
        <v>63.112000000000002</v>
      </c>
      <c r="W1574" s="11"/>
      <c r="Y1574" s="225">
        <v>949763.86000000022</v>
      </c>
      <c r="Z1574" s="225">
        <v>949004.18</v>
      </c>
      <c r="AB1574" s="11"/>
      <c r="AC1574" s="11"/>
      <c r="AD1574" s="11"/>
      <c r="AE1574" s="4"/>
      <c r="AF1574" s="4"/>
    </row>
    <row r="1575" spans="1:32" x14ac:dyDescent="0.2">
      <c r="A1575" s="55"/>
      <c r="B1575" s="11"/>
      <c r="C1575" s="11" t="s">
        <v>516</v>
      </c>
      <c r="D1575" s="11"/>
      <c r="E1575" s="288">
        <v>8352</v>
      </c>
      <c r="F1575" s="11"/>
      <c r="G1575" s="11"/>
      <c r="H1575" s="11"/>
      <c r="I1575" s="11"/>
      <c r="J1575" s="11"/>
      <c r="K1575" s="11"/>
      <c r="M1575" s="289">
        <v>2</v>
      </c>
      <c r="N1575" s="69"/>
      <c r="P1575" s="225">
        <v>47.244285714285716</v>
      </c>
      <c r="Q1575" s="225"/>
      <c r="R1575" s="225">
        <v>37.799999999999997</v>
      </c>
      <c r="S1575" s="11"/>
      <c r="T1575" s="223">
        <v>37.631999999999998</v>
      </c>
      <c r="U1575" s="223"/>
      <c r="V1575" s="223">
        <v>48.363</v>
      </c>
      <c r="W1575" s="11"/>
      <c r="Y1575" s="225">
        <v>330.71000000000004</v>
      </c>
      <c r="Z1575" s="225">
        <v>330.71</v>
      </c>
      <c r="AB1575" s="11"/>
      <c r="AC1575" s="11"/>
      <c r="AD1575" s="11"/>
      <c r="AE1575" s="4"/>
      <c r="AF1575" s="4"/>
    </row>
    <row r="1576" spans="1:32" x14ac:dyDescent="0.2">
      <c r="A1576" s="55"/>
      <c r="B1576" s="11"/>
      <c r="C1576" s="11" t="s">
        <v>517</v>
      </c>
      <c r="D1576" s="11"/>
      <c r="E1576" s="288">
        <v>8340</v>
      </c>
      <c r="F1576" s="11"/>
      <c r="G1576" s="11"/>
      <c r="H1576" s="11"/>
      <c r="I1576" s="11"/>
      <c r="J1576" s="11"/>
      <c r="K1576" s="11"/>
      <c r="M1576" s="289">
        <v>8</v>
      </c>
      <c r="N1576" s="69"/>
      <c r="P1576" s="225">
        <v>123.33499999999999</v>
      </c>
      <c r="Q1576" s="225"/>
      <c r="R1576" s="225">
        <v>62.88</v>
      </c>
      <c r="S1576" s="11"/>
      <c r="T1576" s="223">
        <v>113.11833333333334</v>
      </c>
      <c r="U1576" s="223"/>
      <c r="V1576" s="223">
        <v>54.56</v>
      </c>
      <c r="W1576" s="11"/>
      <c r="Y1576" s="225">
        <v>1480.02</v>
      </c>
      <c r="Z1576" s="225">
        <v>1480.02</v>
      </c>
      <c r="AB1576" s="11"/>
      <c r="AC1576" s="11"/>
      <c r="AD1576" s="11"/>
      <c r="AE1576" s="4"/>
      <c r="AF1576" s="4"/>
    </row>
    <row r="1577" spans="1:32" x14ac:dyDescent="0.2">
      <c r="A1577" s="55"/>
      <c r="B1577" s="11"/>
      <c r="C1577" s="11" t="s">
        <v>518</v>
      </c>
      <c r="D1577" s="11"/>
      <c r="E1577" s="288">
        <v>8341</v>
      </c>
      <c r="F1577" s="11"/>
      <c r="G1577" s="11"/>
      <c r="H1577" s="11"/>
      <c r="I1577" s="11"/>
      <c r="J1577" s="11"/>
      <c r="K1577" s="11"/>
      <c r="M1577" s="289">
        <v>23</v>
      </c>
      <c r="N1577" s="69"/>
      <c r="P1577" s="225">
        <v>224.66649122807021</v>
      </c>
      <c r="Q1577" s="225"/>
      <c r="R1577" s="225">
        <v>95.46</v>
      </c>
      <c r="S1577" s="11"/>
      <c r="T1577" s="223">
        <v>250.5344210526315</v>
      </c>
      <c r="U1577" s="223"/>
      <c r="V1577" s="223">
        <v>115.248</v>
      </c>
      <c r="W1577" s="11"/>
      <c r="Y1577" s="225">
        <v>12805.990000000002</v>
      </c>
      <c r="Z1577" s="225">
        <v>12805.99</v>
      </c>
      <c r="AB1577" s="11"/>
      <c r="AC1577" s="11"/>
      <c r="AD1577" s="11"/>
      <c r="AE1577" s="4"/>
      <c r="AF1577" s="4"/>
    </row>
    <row r="1578" spans="1:32" x14ac:dyDescent="0.2">
      <c r="A1578" s="55"/>
      <c r="B1578" s="11"/>
      <c r="C1578" s="11" t="s">
        <v>519</v>
      </c>
      <c r="D1578" s="11"/>
      <c r="E1578" s="288">
        <v>8342</v>
      </c>
      <c r="F1578" s="11"/>
      <c r="G1578" s="11"/>
      <c r="H1578" s="11"/>
      <c r="I1578" s="11"/>
      <c r="J1578" s="11"/>
      <c r="K1578" s="11"/>
      <c r="M1578" s="289">
        <v>2</v>
      </c>
      <c r="N1578" s="69"/>
      <c r="P1578" s="225">
        <v>62.387500000000003</v>
      </c>
      <c r="Q1578" s="225"/>
      <c r="R1578" s="225">
        <v>59.805</v>
      </c>
      <c r="S1578" s="11"/>
      <c r="T1578" s="223">
        <v>58.138499999999993</v>
      </c>
      <c r="U1578" s="223"/>
      <c r="V1578" s="223">
        <v>58.138499999999993</v>
      </c>
      <c r="W1578" s="11"/>
      <c r="Y1578" s="225">
        <v>249.55</v>
      </c>
      <c r="Z1578" s="225">
        <v>249.55</v>
      </c>
      <c r="AB1578" s="11"/>
      <c r="AC1578" s="11"/>
      <c r="AD1578" s="11"/>
      <c r="AE1578" s="4"/>
      <c r="AF1578" s="4"/>
    </row>
    <row r="1579" spans="1:32" x14ac:dyDescent="0.2">
      <c r="A1579" s="55"/>
      <c r="B1579" s="11"/>
      <c r="C1579" s="11" t="s">
        <v>520</v>
      </c>
      <c r="D1579" s="11"/>
      <c r="E1579" s="288">
        <v>8009</v>
      </c>
      <c r="F1579" s="11"/>
      <c r="G1579" s="11"/>
      <c r="H1579" s="11"/>
      <c r="I1579" s="11"/>
      <c r="J1579" s="11"/>
      <c r="K1579" s="11"/>
      <c r="M1579" s="289">
        <v>1</v>
      </c>
      <c r="N1579" s="69"/>
      <c r="P1579" s="225">
        <v>77.974999999999994</v>
      </c>
      <c r="Q1579" s="225"/>
      <c r="R1579" s="225">
        <v>77.974999999999994</v>
      </c>
      <c r="S1579" s="11"/>
      <c r="T1579" s="223">
        <v>77.174999999999997</v>
      </c>
      <c r="U1579" s="223"/>
      <c r="V1579" s="223">
        <v>77.174999999999997</v>
      </c>
      <c r="W1579" s="11"/>
      <c r="Y1579" s="225">
        <v>155.94999999999999</v>
      </c>
      <c r="Z1579" s="225">
        <v>155.94999999999999</v>
      </c>
      <c r="AB1579" s="11"/>
      <c r="AC1579" s="11"/>
      <c r="AD1579" s="11"/>
      <c r="AE1579" s="4"/>
      <c r="AF1579" s="4"/>
    </row>
    <row r="1580" spans="1:32" x14ac:dyDescent="0.2">
      <c r="A1580" s="55"/>
      <c r="B1580" s="11"/>
      <c r="C1580" s="11" t="s">
        <v>520</v>
      </c>
      <c r="D1580" s="11"/>
      <c r="E1580" s="288">
        <v>8094</v>
      </c>
      <c r="F1580" s="11"/>
      <c r="G1580" s="11"/>
      <c r="H1580" s="11"/>
      <c r="I1580" s="11"/>
      <c r="J1580" s="11"/>
      <c r="K1580" s="11"/>
      <c r="M1580" s="289">
        <v>19</v>
      </c>
      <c r="N1580" s="69"/>
      <c r="P1580" s="225">
        <v>356.44804347826079</v>
      </c>
      <c r="Q1580" s="225"/>
      <c r="R1580" s="225">
        <v>70.02</v>
      </c>
      <c r="S1580" s="11"/>
      <c r="T1580" s="223">
        <v>452.44682608695661</v>
      </c>
      <c r="U1580" s="223"/>
      <c r="V1580" s="223">
        <v>82.32</v>
      </c>
      <c r="W1580" s="11"/>
      <c r="Y1580" s="225">
        <v>16396.609999999997</v>
      </c>
      <c r="Z1580" s="225">
        <v>16396.61</v>
      </c>
      <c r="AB1580" s="11"/>
      <c r="AC1580" s="11"/>
      <c r="AD1580" s="11"/>
      <c r="AE1580" s="4"/>
      <c r="AF1580" s="4"/>
    </row>
    <row r="1581" spans="1:32" x14ac:dyDescent="0.2">
      <c r="A1581" s="55"/>
      <c r="B1581" s="11"/>
      <c r="C1581" s="11" t="s">
        <v>609</v>
      </c>
      <c r="D1581" s="11"/>
      <c r="E1581" s="288">
        <v>8343</v>
      </c>
      <c r="F1581" s="11"/>
      <c r="G1581" s="11"/>
      <c r="H1581" s="11"/>
      <c r="I1581" s="11"/>
      <c r="J1581" s="11"/>
      <c r="K1581" s="11"/>
      <c r="M1581" s="289">
        <v>40</v>
      </c>
      <c r="N1581" s="69"/>
      <c r="P1581" s="225">
        <v>515.24450000000002</v>
      </c>
      <c r="Q1581" s="225"/>
      <c r="R1581" s="225">
        <v>57.95</v>
      </c>
      <c r="S1581" s="11"/>
      <c r="T1581" s="223">
        <v>480.69734999999991</v>
      </c>
      <c r="U1581" s="223"/>
      <c r="V1581" s="223">
        <v>52.478999999999999</v>
      </c>
      <c r="W1581" s="11"/>
      <c r="Y1581" s="225">
        <v>41219.56</v>
      </c>
      <c r="Z1581" s="225">
        <v>41122.660000000003</v>
      </c>
      <c r="AB1581" s="11"/>
      <c r="AC1581" s="11"/>
      <c r="AD1581" s="11"/>
      <c r="AE1581" s="4"/>
      <c r="AF1581" s="4"/>
    </row>
    <row r="1582" spans="1:32" x14ac:dyDescent="0.2">
      <c r="A1582" s="55"/>
      <c r="B1582" s="11"/>
      <c r="C1582" s="11" t="s">
        <v>522</v>
      </c>
      <c r="D1582" s="11"/>
      <c r="E1582" s="288">
        <v>8061</v>
      </c>
      <c r="F1582" s="11"/>
      <c r="G1582" s="11"/>
      <c r="H1582" s="11"/>
      <c r="I1582" s="11"/>
      <c r="J1582" s="11"/>
      <c r="K1582" s="11"/>
      <c r="M1582" s="289">
        <v>11</v>
      </c>
      <c r="N1582" s="69"/>
      <c r="P1582" s="225">
        <v>355.11760869565211</v>
      </c>
      <c r="Q1582" s="225"/>
      <c r="R1582" s="225">
        <v>16.625</v>
      </c>
      <c r="S1582" s="11"/>
      <c r="T1582" s="223">
        <v>439.96465217391335</v>
      </c>
      <c r="U1582" s="223"/>
      <c r="V1582" s="223">
        <v>6.1740000000000004</v>
      </c>
      <c r="W1582" s="11"/>
      <c r="Y1582" s="225">
        <v>16335.409999999998</v>
      </c>
      <c r="Z1582" s="225">
        <v>16335.41</v>
      </c>
      <c r="AB1582" s="11"/>
      <c r="AC1582" s="11"/>
      <c r="AD1582" s="11"/>
      <c r="AE1582" s="4"/>
      <c r="AF1582" s="4"/>
    </row>
    <row r="1583" spans="1:32" x14ac:dyDescent="0.2">
      <c r="A1583" s="55"/>
      <c r="B1583" s="11"/>
      <c r="C1583" s="11" t="s">
        <v>772</v>
      </c>
      <c r="D1583" s="11"/>
      <c r="E1583" s="288">
        <v>8062</v>
      </c>
      <c r="F1583" s="11"/>
      <c r="G1583" s="11"/>
      <c r="H1583" s="11"/>
      <c r="I1583" s="11"/>
      <c r="J1583" s="11"/>
      <c r="K1583" s="11"/>
      <c r="M1583" s="289">
        <v>181</v>
      </c>
      <c r="N1583" s="69"/>
      <c r="P1583" s="225">
        <v>91.786995073891603</v>
      </c>
      <c r="Q1583" s="225"/>
      <c r="R1583" s="225">
        <v>34.707500000000003</v>
      </c>
      <c r="S1583" s="11"/>
      <c r="T1583" s="223">
        <v>97.932607142857151</v>
      </c>
      <c r="U1583" s="223"/>
      <c r="V1583" s="223">
        <v>16.9785</v>
      </c>
      <c r="W1583" s="11"/>
      <c r="Y1583" s="225">
        <v>111941.79999999999</v>
      </c>
      <c r="Z1583" s="225">
        <v>111502.3</v>
      </c>
      <c r="AB1583" s="11"/>
      <c r="AC1583" s="11"/>
      <c r="AD1583" s="11"/>
      <c r="AE1583" s="4"/>
      <c r="AF1583" s="4"/>
    </row>
    <row r="1584" spans="1:32" x14ac:dyDescent="0.2">
      <c r="A1584" s="55"/>
      <c r="B1584" s="11"/>
      <c r="C1584" s="11" t="s">
        <v>641</v>
      </c>
      <c r="D1584" s="11"/>
      <c r="E1584" s="288">
        <v>8215</v>
      </c>
      <c r="F1584" s="11"/>
      <c r="G1584" s="11"/>
      <c r="H1584" s="11"/>
      <c r="I1584" s="11"/>
      <c r="J1584" s="11"/>
      <c r="K1584" s="11"/>
      <c r="M1584" s="289">
        <v>1</v>
      </c>
      <c r="N1584" s="69"/>
      <c r="P1584" s="225">
        <v>63.634999999999998</v>
      </c>
      <c r="Q1584" s="225"/>
      <c r="R1584" s="225">
        <v>63.634999999999991</v>
      </c>
      <c r="S1584" s="11"/>
      <c r="T1584" s="223">
        <v>60.710999999999999</v>
      </c>
      <c r="U1584" s="223"/>
      <c r="V1584" s="223">
        <v>60.710999999999999</v>
      </c>
      <c r="W1584" s="11"/>
      <c r="Y1584" s="225">
        <v>127.27</v>
      </c>
      <c r="Z1584" s="225">
        <v>127.27</v>
      </c>
      <c r="AB1584" s="11"/>
      <c r="AC1584" s="11"/>
      <c r="AD1584" s="11"/>
      <c r="AE1584" s="4"/>
      <c r="AF1584" s="4"/>
    </row>
    <row r="1585" spans="1:32" x14ac:dyDescent="0.2">
      <c r="A1585" s="55"/>
      <c r="B1585" s="11"/>
      <c r="C1585" s="11" t="s">
        <v>865</v>
      </c>
      <c r="D1585" s="11"/>
      <c r="E1585" s="288">
        <v>8244</v>
      </c>
      <c r="F1585" s="11"/>
      <c r="G1585" s="11"/>
      <c r="H1585" s="11"/>
      <c r="I1585" s="11"/>
      <c r="J1585" s="11"/>
      <c r="K1585" s="11"/>
      <c r="M1585" s="289">
        <v>1</v>
      </c>
      <c r="N1585" s="69"/>
      <c r="P1585" s="225">
        <v>31.119999999999997</v>
      </c>
      <c r="Q1585" s="225"/>
      <c r="R1585" s="225">
        <v>31.12</v>
      </c>
      <c r="S1585" s="11"/>
      <c r="T1585" s="223">
        <v>15.435</v>
      </c>
      <c r="U1585" s="223"/>
      <c r="V1585" s="223">
        <v>15.435</v>
      </c>
      <c r="W1585" s="11"/>
      <c r="Y1585" s="225">
        <v>62.239999999999995</v>
      </c>
      <c r="Z1585" s="225">
        <v>62.24</v>
      </c>
      <c r="AB1585" s="11"/>
      <c r="AC1585" s="11"/>
      <c r="AD1585" s="11"/>
      <c r="AE1585" s="4"/>
      <c r="AF1585" s="4"/>
    </row>
    <row r="1586" spans="1:32" x14ac:dyDescent="0.2">
      <c r="A1586" s="55"/>
      <c r="B1586" s="11"/>
      <c r="C1586" s="11" t="s">
        <v>524</v>
      </c>
      <c r="D1586" s="11"/>
      <c r="E1586" s="288">
        <v>8344</v>
      </c>
      <c r="F1586" s="11"/>
      <c r="G1586" s="11"/>
      <c r="H1586" s="11"/>
      <c r="I1586" s="11"/>
      <c r="J1586" s="11"/>
      <c r="K1586" s="11"/>
      <c r="M1586" s="289">
        <v>98</v>
      </c>
      <c r="N1586" s="69"/>
      <c r="P1586" s="225">
        <v>174.76853260869566</v>
      </c>
      <c r="Q1586" s="225"/>
      <c r="R1586" s="225">
        <v>44.55</v>
      </c>
      <c r="S1586" s="11"/>
      <c r="T1586" s="223">
        <v>220.24302173913057</v>
      </c>
      <c r="U1586" s="223"/>
      <c r="V1586" s="223">
        <v>27.81</v>
      </c>
      <c r="W1586" s="11"/>
      <c r="Y1586" s="225">
        <v>32157.410000000003</v>
      </c>
      <c r="Z1586" s="225">
        <v>31587.55</v>
      </c>
      <c r="AB1586" s="11"/>
      <c r="AC1586" s="11"/>
      <c r="AD1586" s="11"/>
      <c r="AE1586" s="4"/>
      <c r="AF1586" s="4"/>
    </row>
    <row r="1587" spans="1:32" x14ac:dyDescent="0.2">
      <c r="A1587" s="55"/>
      <c r="B1587" s="11"/>
      <c r="C1587" s="11" t="s">
        <v>525</v>
      </c>
      <c r="D1587" s="11"/>
      <c r="E1587" s="288">
        <v>8345</v>
      </c>
      <c r="F1587" s="11"/>
      <c r="G1587" s="11"/>
      <c r="H1587" s="11"/>
      <c r="I1587" s="11"/>
      <c r="J1587" s="11"/>
      <c r="K1587" s="11"/>
      <c r="M1587" s="289">
        <v>9</v>
      </c>
      <c r="N1587" s="69"/>
      <c r="P1587" s="225">
        <v>86.041176470588226</v>
      </c>
      <c r="Q1587" s="225"/>
      <c r="R1587" s="225">
        <v>48.68</v>
      </c>
      <c r="S1587" s="11"/>
      <c r="T1587" s="223">
        <v>81.957411764705867</v>
      </c>
      <c r="U1587" s="223"/>
      <c r="V1587" s="223">
        <v>18.521999999999998</v>
      </c>
      <c r="W1587" s="11"/>
      <c r="Y1587" s="225">
        <v>1462.6999999999998</v>
      </c>
      <c r="Z1587" s="225">
        <v>1432.29</v>
      </c>
      <c r="AB1587" s="11"/>
      <c r="AC1587" s="11"/>
      <c r="AD1587" s="11"/>
      <c r="AE1587" s="4"/>
      <c r="AF1587" s="4"/>
    </row>
    <row r="1588" spans="1:32" x14ac:dyDescent="0.2">
      <c r="A1588" s="55"/>
      <c r="B1588" s="11"/>
      <c r="C1588" s="11" t="s">
        <v>526</v>
      </c>
      <c r="D1588" s="11"/>
      <c r="E1588" s="288">
        <v>8346</v>
      </c>
      <c r="F1588" s="11"/>
      <c r="G1588" s="11"/>
      <c r="H1588" s="11"/>
      <c r="I1588" s="11"/>
      <c r="J1588" s="11"/>
      <c r="K1588" s="11"/>
      <c r="M1588" s="289">
        <v>8</v>
      </c>
      <c r="N1588" s="69"/>
      <c r="P1588" s="225">
        <v>204.84571428571431</v>
      </c>
      <c r="Q1588" s="225"/>
      <c r="R1588" s="225">
        <v>118.52</v>
      </c>
      <c r="S1588" s="11"/>
      <c r="T1588" s="223">
        <v>201.1012380952381</v>
      </c>
      <c r="U1588" s="223"/>
      <c r="V1588" s="223">
        <v>113.19</v>
      </c>
      <c r="W1588" s="11"/>
      <c r="Y1588" s="225">
        <v>4301.76</v>
      </c>
      <c r="Z1588" s="225">
        <v>4301.76</v>
      </c>
      <c r="AB1588" s="11"/>
      <c r="AC1588" s="11"/>
      <c r="AD1588" s="11"/>
      <c r="AE1588" s="4"/>
      <c r="AF1588" s="4"/>
    </row>
    <row r="1589" spans="1:32" x14ac:dyDescent="0.2">
      <c r="A1589" s="55"/>
      <c r="B1589" s="11"/>
      <c r="C1589" s="11" t="s">
        <v>527</v>
      </c>
      <c r="D1589" s="11"/>
      <c r="E1589" s="288">
        <v>8347</v>
      </c>
      <c r="F1589" s="11"/>
      <c r="G1589" s="11"/>
      <c r="H1589" s="11"/>
      <c r="I1589" s="11"/>
      <c r="J1589" s="11"/>
      <c r="K1589" s="11"/>
      <c r="M1589" s="289">
        <v>4</v>
      </c>
      <c r="N1589" s="69"/>
      <c r="P1589" s="225">
        <v>55.312857142857141</v>
      </c>
      <c r="Q1589" s="225"/>
      <c r="R1589" s="225">
        <v>42.07</v>
      </c>
      <c r="S1589" s="11"/>
      <c r="T1589" s="223">
        <v>49.098000000000006</v>
      </c>
      <c r="U1589" s="223"/>
      <c r="V1589" s="223">
        <v>24.696000000000002</v>
      </c>
      <c r="W1589" s="11"/>
      <c r="Y1589" s="225">
        <v>387.19</v>
      </c>
      <c r="Z1589" s="225">
        <v>387.19</v>
      </c>
      <c r="AB1589" s="11"/>
      <c r="AC1589" s="11"/>
      <c r="AD1589" s="11"/>
      <c r="AE1589" s="4"/>
      <c r="AF1589" s="4"/>
    </row>
    <row r="1590" spans="1:32" x14ac:dyDescent="0.2">
      <c r="A1590" s="55"/>
      <c r="B1590" s="11"/>
      <c r="C1590" s="11" t="s">
        <v>528</v>
      </c>
      <c r="D1590" s="11"/>
      <c r="E1590" s="288">
        <v>8204</v>
      </c>
      <c r="F1590" s="11"/>
      <c r="G1590" s="11"/>
      <c r="H1590" s="11"/>
      <c r="I1590" s="11"/>
      <c r="J1590" s="11"/>
      <c r="K1590" s="11"/>
      <c r="M1590" s="289">
        <v>80</v>
      </c>
      <c r="N1590" s="69"/>
      <c r="P1590" s="225">
        <v>247.27828877005345</v>
      </c>
      <c r="Q1590" s="225"/>
      <c r="R1590" s="225">
        <v>51</v>
      </c>
      <c r="S1590" s="11"/>
      <c r="T1590" s="223">
        <v>272.84499465240646</v>
      </c>
      <c r="U1590" s="223"/>
      <c r="V1590" s="223">
        <v>28.812000000000001</v>
      </c>
      <c r="W1590" s="11"/>
      <c r="Y1590" s="225">
        <v>46241.039999999994</v>
      </c>
      <c r="Z1590" s="225">
        <v>46142.94</v>
      </c>
      <c r="AB1590" s="11"/>
      <c r="AC1590" s="11"/>
      <c r="AD1590" s="11"/>
      <c r="AE1590" s="4"/>
      <c r="AF1590" s="4"/>
    </row>
    <row r="1591" spans="1:32" x14ac:dyDescent="0.2">
      <c r="A1591" s="55"/>
      <c r="B1591" s="11"/>
      <c r="C1591" s="11" t="s">
        <v>529</v>
      </c>
      <c r="D1591" s="11"/>
      <c r="E1591" s="288">
        <v>8260</v>
      </c>
      <c r="F1591" s="11"/>
      <c r="G1591" s="11"/>
      <c r="H1591" s="11"/>
      <c r="I1591" s="11"/>
      <c r="J1591" s="11"/>
      <c r="K1591" s="11"/>
      <c r="M1591" s="289">
        <v>32</v>
      </c>
      <c r="N1591" s="69"/>
      <c r="P1591" s="225">
        <v>78.639642857142846</v>
      </c>
      <c r="Q1591" s="225"/>
      <c r="R1591" s="225">
        <v>38.215000000000003</v>
      </c>
      <c r="S1591" s="11"/>
      <c r="T1591" s="223">
        <v>74.21507142857142</v>
      </c>
      <c r="U1591" s="223"/>
      <c r="V1591" s="223">
        <v>15.435</v>
      </c>
      <c r="W1591" s="11"/>
      <c r="Y1591" s="225">
        <v>6605.73</v>
      </c>
      <c r="Z1591" s="225">
        <v>6499.19</v>
      </c>
      <c r="AB1591" s="11"/>
      <c r="AC1591" s="11"/>
      <c r="AD1591" s="11"/>
      <c r="AE1591" s="4"/>
      <c r="AF1591" s="4"/>
    </row>
    <row r="1592" spans="1:32" x14ac:dyDescent="0.2">
      <c r="A1592" s="55"/>
      <c r="B1592" s="11"/>
      <c r="C1592" s="11" t="s">
        <v>666</v>
      </c>
      <c r="D1592" s="11"/>
      <c r="E1592" s="288">
        <v>8225</v>
      </c>
      <c r="F1592" s="11"/>
      <c r="G1592" s="11"/>
      <c r="H1592" s="11"/>
      <c r="I1592" s="11"/>
      <c r="J1592" s="11"/>
      <c r="K1592" s="11"/>
      <c r="M1592" s="289">
        <v>376</v>
      </c>
      <c r="N1592" s="69"/>
      <c r="P1592" s="225">
        <v>119.33125150421175</v>
      </c>
      <c r="Q1592" s="225"/>
      <c r="R1592" s="225">
        <v>43.32</v>
      </c>
      <c r="S1592" s="11"/>
      <c r="T1592" s="223">
        <v>126.62787003610127</v>
      </c>
      <c r="U1592" s="223"/>
      <c r="V1592" s="223">
        <v>19.550999999999998</v>
      </c>
      <c r="W1592" s="11"/>
      <c r="Y1592" s="225">
        <v>99164.26999999996</v>
      </c>
      <c r="Z1592" s="225">
        <v>97892.89</v>
      </c>
      <c r="AB1592" s="11"/>
      <c r="AC1592" s="11"/>
      <c r="AD1592" s="11"/>
      <c r="AE1592" s="4"/>
      <c r="AF1592" s="4"/>
    </row>
    <row r="1593" spans="1:32" x14ac:dyDescent="0.2">
      <c r="A1593" s="55"/>
      <c r="B1593" s="11"/>
      <c r="C1593" s="11" t="s">
        <v>531</v>
      </c>
      <c r="D1593" s="11"/>
      <c r="E1593" s="288">
        <v>8226</v>
      </c>
      <c r="F1593" s="11"/>
      <c r="G1593" s="11"/>
      <c r="H1593" s="11"/>
      <c r="I1593" s="11"/>
      <c r="J1593" s="11"/>
      <c r="K1593" s="11"/>
      <c r="M1593" s="289">
        <v>526</v>
      </c>
      <c r="N1593" s="69"/>
      <c r="P1593" s="225">
        <v>111.3284464660602</v>
      </c>
      <c r="Q1593" s="225"/>
      <c r="R1593" s="225">
        <v>43.11</v>
      </c>
      <c r="S1593" s="11"/>
      <c r="T1593" s="223">
        <v>112.70414555633317</v>
      </c>
      <c r="U1593" s="223"/>
      <c r="V1593" s="223">
        <v>27.783000000000001</v>
      </c>
      <c r="W1593" s="11"/>
      <c r="Y1593" s="225">
        <v>159088.35000000003</v>
      </c>
      <c r="Z1593" s="225">
        <v>158513.76999999999</v>
      </c>
      <c r="AB1593" s="11"/>
      <c r="AC1593" s="11"/>
      <c r="AD1593" s="11"/>
      <c r="AE1593" s="4"/>
      <c r="AF1593" s="4"/>
    </row>
    <row r="1594" spans="1:32" x14ac:dyDescent="0.2">
      <c r="A1594" s="55"/>
      <c r="B1594" s="11"/>
      <c r="C1594" s="11" t="s">
        <v>532</v>
      </c>
      <c r="D1594" s="11"/>
      <c r="E1594" s="288">
        <v>8203</v>
      </c>
      <c r="F1594" s="11"/>
      <c r="G1594" s="11"/>
      <c r="H1594" s="11"/>
      <c r="I1594" s="11"/>
      <c r="J1594" s="11"/>
      <c r="K1594" s="11"/>
      <c r="M1594" s="289">
        <v>1</v>
      </c>
      <c r="N1594" s="69"/>
      <c r="P1594" s="225">
        <v>37.799999999999997</v>
      </c>
      <c r="Q1594" s="225"/>
      <c r="R1594" s="225">
        <v>37.799999999999997</v>
      </c>
      <c r="S1594" s="11"/>
      <c r="T1594" s="223">
        <v>0</v>
      </c>
      <c r="U1594" s="223"/>
      <c r="V1594" s="223">
        <v>0</v>
      </c>
      <c r="W1594" s="11"/>
      <c r="Y1594" s="225">
        <v>37.799999999999997</v>
      </c>
      <c r="Z1594" s="225">
        <v>37.799999999999997</v>
      </c>
      <c r="AB1594" s="11"/>
      <c r="AC1594" s="11"/>
      <c r="AD1594" s="11"/>
      <c r="AE1594" s="4"/>
      <c r="AF1594" s="4"/>
    </row>
    <row r="1595" spans="1:32" x14ac:dyDescent="0.2">
      <c r="A1595" s="55"/>
      <c r="B1595" s="11"/>
      <c r="C1595" s="11" t="s">
        <v>532</v>
      </c>
      <c r="D1595" s="11"/>
      <c r="E1595" s="288">
        <v>8230</v>
      </c>
      <c r="F1595" s="11"/>
      <c r="G1595" s="11"/>
      <c r="H1595" s="11"/>
      <c r="I1595" s="11"/>
      <c r="J1595" s="11"/>
      <c r="K1595" s="11"/>
      <c r="M1595" s="289">
        <v>176</v>
      </c>
      <c r="N1595" s="69"/>
      <c r="P1595" s="225">
        <v>106.84097826086955</v>
      </c>
      <c r="Q1595" s="225"/>
      <c r="R1595" s="225">
        <v>40.659999999999997</v>
      </c>
      <c r="S1595" s="11"/>
      <c r="T1595" s="223">
        <v>105.28523097826091</v>
      </c>
      <c r="U1595" s="223"/>
      <c r="V1595" s="223">
        <v>23.667000000000002</v>
      </c>
      <c r="W1595" s="11"/>
      <c r="Y1595" s="225">
        <v>39317.479999999996</v>
      </c>
      <c r="Z1595" s="225">
        <v>38533.06</v>
      </c>
      <c r="AB1595" s="11"/>
      <c r="AC1595" s="11"/>
      <c r="AD1595" s="11"/>
      <c r="AE1595" s="4"/>
      <c r="AF1595" s="4"/>
    </row>
    <row r="1596" spans="1:32" x14ac:dyDescent="0.2">
      <c r="A1596" s="55"/>
      <c r="B1596" s="11"/>
      <c r="C1596" s="11" t="s">
        <v>780</v>
      </c>
      <c r="D1596" s="11"/>
      <c r="E1596" s="288">
        <v>8231</v>
      </c>
      <c r="F1596" s="11"/>
      <c r="G1596" s="11"/>
      <c r="H1596" s="11"/>
      <c r="I1596" s="11"/>
      <c r="J1596" s="11"/>
      <c r="K1596" s="11"/>
      <c r="M1596" s="289">
        <v>1</v>
      </c>
      <c r="N1596" s="69"/>
      <c r="P1596" s="225">
        <v>59.269999999999996</v>
      </c>
      <c r="Q1596" s="225"/>
      <c r="R1596" s="225">
        <v>59.269999999999996</v>
      </c>
      <c r="S1596" s="11"/>
      <c r="T1596" s="223">
        <v>18.0075</v>
      </c>
      <c r="U1596" s="223"/>
      <c r="V1596" s="223">
        <v>18.0075</v>
      </c>
      <c r="W1596" s="11"/>
      <c r="Y1596" s="225">
        <v>118.53999999999999</v>
      </c>
      <c r="Z1596" s="225">
        <v>118.54</v>
      </c>
      <c r="AB1596" s="11"/>
      <c r="AC1596" s="11"/>
      <c r="AD1596" s="11"/>
      <c r="AE1596" s="4"/>
      <c r="AF1596" s="4"/>
    </row>
    <row r="1597" spans="1:32" x14ac:dyDescent="0.2">
      <c r="A1597" s="55"/>
      <c r="B1597" s="11"/>
      <c r="C1597" s="11" t="s">
        <v>533</v>
      </c>
      <c r="D1597" s="11"/>
      <c r="E1597" s="288">
        <v>8067</v>
      </c>
      <c r="F1597" s="11"/>
      <c r="G1597" s="11"/>
      <c r="H1597" s="11"/>
      <c r="I1597" s="11"/>
      <c r="J1597" s="11"/>
      <c r="K1597" s="11"/>
      <c r="M1597" s="289">
        <v>2</v>
      </c>
      <c r="N1597" s="69"/>
      <c r="P1597" s="225">
        <v>2206.5899999999997</v>
      </c>
      <c r="Q1597" s="225"/>
      <c r="R1597" s="225">
        <v>1173.27</v>
      </c>
      <c r="S1597" s="11"/>
      <c r="T1597" s="223">
        <v>2980.4985000000001</v>
      </c>
      <c r="U1597" s="223"/>
      <c r="V1597" s="223">
        <v>2980.4984999999997</v>
      </c>
      <c r="W1597" s="11"/>
      <c r="Y1597" s="225">
        <v>8826.3599999999988</v>
      </c>
      <c r="Z1597" s="225">
        <v>8826.36</v>
      </c>
      <c r="AB1597" s="11"/>
      <c r="AC1597" s="11"/>
      <c r="AD1597" s="11"/>
      <c r="AE1597" s="4"/>
      <c r="AF1597" s="4"/>
    </row>
    <row r="1598" spans="1:32" x14ac:dyDescent="0.2">
      <c r="A1598" s="55"/>
      <c r="B1598" s="11"/>
      <c r="C1598" s="11" t="s">
        <v>534</v>
      </c>
      <c r="D1598" s="11"/>
      <c r="E1598" s="288">
        <v>8066</v>
      </c>
      <c r="F1598" s="11"/>
      <c r="G1598" s="11"/>
      <c r="H1598" s="11"/>
      <c r="I1598" s="11"/>
      <c r="J1598" s="11"/>
      <c r="K1598" s="11"/>
      <c r="M1598" s="289">
        <v>103</v>
      </c>
      <c r="N1598" s="69"/>
      <c r="P1598" s="225">
        <v>613.01555133079842</v>
      </c>
      <c r="Q1598" s="225"/>
      <c r="R1598" s="225">
        <v>113.30499999999999</v>
      </c>
      <c r="S1598" s="11"/>
      <c r="T1598" s="223">
        <v>2169.756153992395</v>
      </c>
      <c r="U1598" s="223"/>
      <c r="V1598" s="223">
        <v>126.56700000000001</v>
      </c>
      <c r="W1598" s="11"/>
      <c r="Y1598" s="225">
        <v>277679.45999999996</v>
      </c>
      <c r="Z1598" s="225">
        <v>277178.49</v>
      </c>
      <c r="AB1598" s="11"/>
      <c r="AC1598" s="11"/>
      <c r="AD1598" s="11"/>
      <c r="AE1598" s="4"/>
      <c r="AF1598" s="4"/>
    </row>
    <row r="1599" spans="1:32" x14ac:dyDescent="0.2">
      <c r="A1599" s="55"/>
      <c r="B1599" s="11"/>
      <c r="C1599" s="11" t="s">
        <v>612</v>
      </c>
      <c r="D1599" s="11"/>
      <c r="E1599" s="288">
        <v>8086</v>
      </c>
      <c r="F1599" s="11"/>
      <c r="G1599" s="11"/>
      <c r="H1599" s="11"/>
      <c r="I1599" s="11"/>
      <c r="J1599" s="11"/>
      <c r="K1599" s="11"/>
      <c r="M1599" s="289">
        <v>1</v>
      </c>
      <c r="N1599" s="69"/>
      <c r="P1599" s="225">
        <v>960.125</v>
      </c>
      <c r="Q1599" s="225"/>
      <c r="R1599" s="225">
        <v>960.125</v>
      </c>
      <c r="S1599" s="11"/>
      <c r="T1599" s="223">
        <v>1255.3800000000001</v>
      </c>
      <c r="U1599" s="223"/>
      <c r="V1599" s="223">
        <v>1255.3800000000001</v>
      </c>
      <c r="W1599" s="11"/>
      <c r="Y1599" s="225">
        <v>1920.25</v>
      </c>
      <c r="Z1599" s="225">
        <v>1920.25</v>
      </c>
      <c r="AB1599" s="11"/>
      <c r="AC1599" s="11"/>
      <c r="AD1599" s="11"/>
      <c r="AE1599" s="4"/>
      <c r="AF1599" s="4"/>
    </row>
    <row r="1600" spans="1:32" x14ac:dyDescent="0.2">
      <c r="A1600" s="55"/>
      <c r="B1600" s="11"/>
      <c r="C1600" s="11" t="s">
        <v>534</v>
      </c>
      <c r="D1600" s="11"/>
      <c r="E1600" s="288">
        <v>8096</v>
      </c>
      <c r="F1600" s="11"/>
      <c r="G1600" s="11"/>
      <c r="H1600" s="11"/>
      <c r="I1600" s="11"/>
      <c r="J1600" s="11"/>
      <c r="K1600" s="11"/>
      <c r="M1600" s="289">
        <v>1</v>
      </c>
      <c r="N1600" s="69"/>
      <c r="P1600" s="225">
        <v>47.79</v>
      </c>
      <c r="Q1600" s="225"/>
      <c r="R1600" s="225">
        <v>47.790000000000006</v>
      </c>
      <c r="S1600" s="11"/>
      <c r="T1600" s="223">
        <v>37.043999999999997</v>
      </c>
      <c r="U1600" s="223"/>
      <c r="V1600" s="223">
        <v>37.043999999999997</v>
      </c>
      <c r="W1600" s="11"/>
      <c r="Y1600" s="225">
        <v>95.58</v>
      </c>
      <c r="Z1600" s="225">
        <v>95.58</v>
      </c>
      <c r="AB1600" s="11"/>
      <c r="AC1600" s="11"/>
      <c r="AD1600" s="11"/>
      <c r="AE1600" s="4"/>
      <c r="AF1600" s="4"/>
    </row>
    <row r="1601" spans="1:32" x14ac:dyDescent="0.2">
      <c r="A1601" s="55"/>
      <c r="B1601" s="11"/>
      <c r="C1601" s="11" t="s">
        <v>535</v>
      </c>
      <c r="D1601" s="11"/>
      <c r="E1601" s="288">
        <v>8067</v>
      </c>
      <c r="F1601" s="11"/>
      <c r="G1601" s="11"/>
      <c r="H1601" s="11"/>
      <c r="I1601" s="11"/>
      <c r="J1601" s="11"/>
      <c r="K1601" s="11"/>
      <c r="M1601" s="289">
        <v>33</v>
      </c>
      <c r="N1601" s="69"/>
      <c r="P1601" s="225">
        <v>2904.6171641791043</v>
      </c>
      <c r="Q1601" s="225"/>
      <c r="R1601" s="225">
        <v>70.849999999999994</v>
      </c>
      <c r="S1601" s="11"/>
      <c r="T1601" s="223">
        <v>6725.8449850746265</v>
      </c>
      <c r="U1601" s="223"/>
      <c r="V1601" s="223">
        <v>77.174999999999997</v>
      </c>
      <c r="W1601" s="11"/>
      <c r="Y1601" s="225">
        <v>194609.34999999998</v>
      </c>
      <c r="Z1601" s="225">
        <v>194609.35</v>
      </c>
      <c r="AB1601" s="11"/>
      <c r="AC1601" s="11"/>
      <c r="AD1601" s="11"/>
      <c r="AE1601" s="4"/>
      <c r="AF1601" s="4"/>
    </row>
    <row r="1602" spans="1:32" x14ac:dyDescent="0.2">
      <c r="A1602" s="55"/>
      <c r="B1602" s="11"/>
      <c r="C1602" s="11" t="s">
        <v>536</v>
      </c>
      <c r="D1602" s="11"/>
      <c r="E1602" s="288">
        <v>8069</v>
      </c>
      <c r="F1602" s="11"/>
      <c r="G1602" s="11"/>
      <c r="H1602" s="11"/>
      <c r="I1602" s="11"/>
      <c r="J1602" s="11"/>
      <c r="K1602" s="11"/>
      <c r="M1602" s="289">
        <v>132</v>
      </c>
      <c r="N1602" s="69"/>
      <c r="P1602" s="225">
        <v>465.26210322580636</v>
      </c>
      <c r="Q1602" s="225"/>
      <c r="R1602" s="225">
        <v>268.476</v>
      </c>
      <c r="S1602" s="11"/>
      <c r="T1602" s="223">
        <v>829.28451032258056</v>
      </c>
      <c r="U1602" s="223"/>
      <c r="V1602" s="223">
        <v>319.01959999999997</v>
      </c>
      <c r="W1602" s="11"/>
      <c r="Y1602" s="225">
        <v>322960.62999999995</v>
      </c>
      <c r="Z1602" s="225">
        <v>322736.32</v>
      </c>
      <c r="AB1602" s="11"/>
      <c r="AC1602" s="11"/>
      <c r="AD1602" s="11"/>
      <c r="AE1602" s="4"/>
      <c r="AF1602" s="4"/>
    </row>
    <row r="1603" spans="1:32" x14ac:dyDescent="0.2">
      <c r="A1603" s="55"/>
      <c r="B1603" s="11"/>
      <c r="C1603" s="11" t="s">
        <v>538</v>
      </c>
      <c r="D1603" s="11"/>
      <c r="E1603" s="288">
        <v>8023</v>
      </c>
      <c r="F1603" s="11"/>
      <c r="G1603" s="11"/>
      <c r="H1603" s="11"/>
      <c r="I1603" s="11"/>
      <c r="J1603" s="11"/>
      <c r="K1603" s="11"/>
      <c r="M1603" s="289">
        <v>2</v>
      </c>
      <c r="N1603" s="69"/>
      <c r="P1603" s="225">
        <v>27.7575</v>
      </c>
      <c r="Q1603" s="225"/>
      <c r="R1603" s="225">
        <v>27.425000000000001</v>
      </c>
      <c r="S1603" s="11"/>
      <c r="T1603" s="223">
        <v>8.24</v>
      </c>
      <c r="U1603" s="223"/>
      <c r="V1603" s="223">
        <v>8.24</v>
      </c>
      <c r="W1603" s="11"/>
      <c r="Y1603" s="225">
        <v>111.03</v>
      </c>
      <c r="Z1603" s="225">
        <v>111.03</v>
      </c>
      <c r="AB1603" s="11"/>
      <c r="AC1603" s="11"/>
      <c r="AD1603" s="11"/>
      <c r="AE1603" s="4"/>
      <c r="AF1603" s="4"/>
    </row>
    <row r="1604" spans="1:32" x14ac:dyDescent="0.2">
      <c r="A1604" s="55"/>
      <c r="B1604" s="11"/>
      <c r="C1604" s="11" t="s">
        <v>538</v>
      </c>
      <c r="D1604" s="11"/>
      <c r="E1604" s="288">
        <v>8070</v>
      </c>
      <c r="F1604" s="11"/>
      <c r="G1604" s="11"/>
      <c r="H1604" s="11"/>
      <c r="I1604" s="11"/>
      <c r="J1604" s="11"/>
      <c r="K1604" s="11"/>
      <c r="M1604" s="289">
        <v>232</v>
      </c>
      <c r="N1604" s="69"/>
      <c r="P1604" s="225">
        <v>217.55423611111104</v>
      </c>
      <c r="Q1604" s="225"/>
      <c r="R1604" s="225">
        <v>49.795000000000002</v>
      </c>
      <c r="S1604" s="11"/>
      <c r="T1604" s="223">
        <v>339.1188559027778</v>
      </c>
      <c r="U1604" s="223"/>
      <c r="V1604" s="223">
        <v>34.471499999999999</v>
      </c>
      <c r="W1604" s="11"/>
      <c r="Y1604" s="225">
        <v>125311.23999999996</v>
      </c>
      <c r="Z1604" s="225">
        <v>124076.61</v>
      </c>
      <c r="AB1604" s="11"/>
      <c r="AC1604" s="11"/>
      <c r="AD1604" s="11"/>
      <c r="AE1604" s="4"/>
      <c r="AF1604" s="4"/>
    </row>
    <row r="1605" spans="1:32" x14ac:dyDescent="0.2">
      <c r="A1605" s="55"/>
      <c r="B1605" s="11"/>
      <c r="C1605" s="11" t="s">
        <v>787</v>
      </c>
      <c r="D1605" s="11"/>
      <c r="E1605" s="288">
        <v>8098</v>
      </c>
      <c r="F1605" s="11"/>
      <c r="G1605" s="11"/>
      <c r="H1605" s="11"/>
      <c r="I1605" s="11"/>
      <c r="J1605" s="11"/>
      <c r="K1605" s="11"/>
      <c r="M1605" s="289">
        <v>13</v>
      </c>
      <c r="N1605" s="69"/>
      <c r="P1605" s="225">
        <v>179.0741304347826</v>
      </c>
      <c r="Q1605" s="225"/>
      <c r="R1605" s="225">
        <v>81.650000000000006</v>
      </c>
      <c r="S1605" s="11"/>
      <c r="T1605" s="223">
        <v>174.77341304347823</v>
      </c>
      <c r="U1605" s="223"/>
      <c r="V1605" s="223">
        <v>91.066500000000005</v>
      </c>
      <c r="W1605" s="11"/>
      <c r="Y1605" s="225">
        <v>5722.8700000000008</v>
      </c>
      <c r="Z1605" s="225">
        <v>5722.87</v>
      </c>
      <c r="AB1605" s="11"/>
      <c r="AC1605" s="11"/>
      <c r="AD1605" s="11"/>
      <c r="AE1605" s="4"/>
      <c r="AF1605" s="4"/>
    </row>
    <row r="1606" spans="1:32" x14ac:dyDescent="0.2">
      <c r="A1606" s="55"/>
      <c r="B1606" s="11"/>
      <c r="C1606" s="11" t="s">
        <v>613</v>
      </c>
      <c r="D1606" s="11"/>
      <c r="E1606" s="288">
        <v>8021</v>
      </c>
      <c r="F1606" s="11"/>
      <c r="G1606" s="11"/>
      <c r="H1606" s="11"/>
      <c r="I1606" s="11"/>
      <c r="J1606" s="11"/>
      <c r="K1606" s="11"/>
      <c r="M1606" s="289">
        <v>70</v>
      </c>
      <c r="N1606" s="69"/>
      <c r="P1606" s="225">
        <v>282.56216292134826</v>
      </c>
      <c r="Q1606" s="225"/>
      <c r="R1606" s="225">
        <v>39.734999999999999</v>
      </c>
      <c r="S1606" s="11"/>
      <c r="T1606" s="223">
        <v>337.64361235955079</v>
      </c>
      <c r="U1606" s="223"/>
      <c r="V1606" s="223">
        <v>23.667000000000002</v>
      </c>
      <c r="W1606" s="11"/>
      <c r="Y1606" s="225">
        <v>100592.12999999998</v>
      </c>
      <c r="Z1606" s="225">
        <v>100592.13</v>
      </c>
      <c r="AB1606" s="11"/>
      <c r="AC1606" s="11"/>
      <c r="AD1606" s="11"/>
      <c r="AE1606" s="4"/>
      <c r="AF1606" s="4"/>
    </row>
    <row r="1607" spans="1:32" x14ac:dyDescent="0.2">
      <c r="A1607" s="55"/>
      <c r="B1607" s="11"/>
      <c r="C1607" s="11" t="s">
        <v>788</v>
      </c>
      <c r="D1607" s="11"/>
      <c r="E1607" s="288">
        <v>8021</v>
      </c>
      <c r="F1607" s="11"/>
      <c r="G1607" s="11"/>
      <c r="H1607" s="11"/>
      <c r="I1607" s="11"/>
      <c r="J1607" s="11"/>
      <c r="K1607" s="11"/>
      <c r="M1607" s="289">
        <v>1</v>
      </c>
      <c r="N1607" s="69"/>
      <c r="P1607" s="225">
        <v>26.1</v>
      </c>
      <c r="Q1607" s="225"/>
      <c r="R1607" s="225">
        <v>26.099999999999998</v>
      </c>
      <c r="S1607" s="11"/>
      <c r="T1607" s="223">
        <v>5.1449999999999996</v>
      </c>
      <c r="U1607" s="223"/>
      <c r="V1607" s="223">
        <v>5.1449999999999996</v>
      </c>
      <c r="W1607" s="11"/>
      <c r="Y1607" s="225">
        <v>52.2</v>
      </c>
      <c r="Z1607" s="225">
        <v>52.2</v>
      </c>
      <c r="AB1607" s="11"/>
      <c r="AC1607" s="11"/>
      <c r="AD1607" s="11"/>
      <c r="AE1607" s="4"/>
      <c r="AF1607" s="4"/>
    </row>
    <row r="1608" spans="1:32" x14ac:dyDescent="0.2">
      <c r="A1608" s="55"/>
      <c r="B1608" s="11"/>
      <c r="C1608" s="11" t="s">
        <v>789</v>
      </c>
      <c r="D1608" s="11"/>
      <c r="E1608" s="288">
        <v>8021</v>
      </c>
      <c r="F1608" s="11"/>
      <c r="G1608" s="11"/>
      <c r="H1608" s="11"/>
      <c r="I1608" s="11"/>
      <c r="J1608" s="11"/>
      <c r="K1608" s="11"/>
      <c r="M1608" s="289">
        <v>1</v>
      </c>
      <c r="N1608" s="69"/>
      <c r="P1608" s="225">
        <v>58.86</v>
      </c>
      <c r="Q1608" s="225"/>
      <c r="R1608" s="225">
        <v>45.099999999999994</v>
      </c>
      <c r="S1608" s="11"/>
      <c r="T1608" s="223">
        <v>42.703499999999998</v>
      </c>
      <c r="U1608" s="223"/>
      <c r="V1608" s="223">
        <v>11.319000000000001</v>
      </c>
      <c r="W1608" s="11"/>
      <c r="Y1608" s="225">
        <v>470.88</v>
      </c>
      <c r="Z1608" s="225">
        <v>470.88</v>
      </c>
      <c r="AB1608" s="11"/>
      <c r="AC1608" s="11"/>
      <c r="AD1608" s="11"/>
      <c r="AE1608" s="4"/>
      <c r="AF1608" s="4"/>
    </row>
    <row r="1609" spans="1:32" x14ac:dyDescent="0.2">
      <c r="A1609" s="55"/>
      <c r="B1609" s="11"/>
      <c r="C1609" s="11" t="s">
        <v>541</v>
      </c>
      <c r="D1609" s="11"/>
      <c r="E1609" s="288">
        <v>8071</v>
      </c>
      <c r="F1609" s="11"/>
      <c r="G1609" s="11"/>
      <c r="H1609" s="11"/>
      <c r="I1609" s="11"/>
      <c r="J1609" s="11"/>
      <c r="K1609" s="11"/>
      <c r="M1609" s="289">
        <v>149</v>
      </c>
      <c r="N1609" s="69"/>
      <c r="P1609" s="225">
        <v>1070.8191588785046</v>
      </c>
      <c r="Q1609" s="225"/>
      <c r="R1609" s="225">
        <v>985.53</v>
      </c>
      <c r="S1609" s="11"/>
      <c r="T1609" s="223">
        <v>998.4281214953271</v>
      </c>
      <c r="U1609" s="223"/>
      <c r="V1609" s="223">
        <v>905.52</v>
      </c>
      <c r="W1609" s="11"/>
      <c r="Y1609" s="225">
        <v>81046.89999999998</v>
      </c>
      <c r="Z1609" s="225">
        <v>80561.320000000007</v>
      </c>
      <c r="AB1609" s="11"/>
      <c r="AC1609" s="11"/>
      <c r="AD1609" s="11"/>
      <c r="AE1609" s="4"/>
      <c r="AF1609" s="4"/>
    </row>
    <row r="1610" spans="1:32" x14ac:dyDescent="0.2">
      <c r="A1610" s="55"/>
      <c r="B1610" s="11"/>
      <c r="C1610" s="11" t="s">
        <v>791</v>
      </c>
      <c r="D1610" s="11"/>
      <c r="E1610" s="288">
        <v>8318</v>
      </c>
      <c r="F1610" s="11"/>
      <c r="G1610" s="11"/>
      <c r="H1610" s="11"/>
      <c r="I1610" s="11"/>
      <c r="J1610" s="11"/>
      <c r="K1610" s="11"/>
      <c r="M1610" s="289">
        <v>4</v>
      </c>
      <c r="N1610" s="69"/>
      <c r="P1610" s="225">
        <v>25.7</v>
      </c>
      <c r="Q1610" s="225"/>
      <c r="R1610" s="225">
        <v>25.310000000000002</v>
      </c>
      <c r="S1610" s="11"/>
      <c r="T1610" s="223">
        <v>7.8889999999999993</v>
      </c>
      <c r="U1610" s="223"/>
      <c r="V1610" s="223">
        <v>5.1449999999999996</v>
      </c>
      <c r="W1610" s="11"/>
      <c r="Y1610" s="225">
        <v>154.19999999999999</v>
      </c>
      <c r="Z1610" s="225">
        <v>154.19999999999999</v>
      </c>
      <c r="AB1610" s="11"/>
      <c r="AC1610" s="11"/>
      <c r="AD1610" s="11"/>
      <c r="AE1610" s="4"/>
      <c r="AF1610" s="4"/>
    </row>
    <row r="1611" spans="1:32" x14ac:dyDescent="0.2">
      <c r="A1611" s="55"/>
      <c r="B1611" s="11"/>
      <c r="C1611" s="11" t="s">
        <v>543</v>
      </c>
      <c r="D1611" s="11"/>
      <c r="E1611" s="288">
        <v>8318</v>
      </c>
      <c r="F1611" s="11"/>
      <c r="G1611" s="11"/>
      <c r="H1611" s="11"/>
      <c r="I1611" s="11"/>
      <c r="J1611" s="11"/>
      <c r="K1611" s="11"/>
      <c r="M1611" s="289">
        <v>3</v>
      </c>
      <c r="N1611" s="69"/>
      <c r="P1611" s="225">
        <v>480.06399999999996</v>
      </c>
      <c r="Q1611" s="225"/>
      <c r="R1611" s="225">
        <v>54.49</v>
      </c>
      <c r="S1611" s="11"/>
      <c r="T1611" s="223">
        <v>434.64960000000002</v>
      </c>
      <c r="U1611" s="223"/>
      <c r="V1611" s="223">
        <v>86.436000000000007</v>
      </c>
      <c r="W1611" s="11"/>
      <c r="Y1611" s="225">
        <v>2400.3199999999997</v>
      </c>
      <c r="Z1611" s="225">
        <v>2400.3200000000002</v>
      </c>
      <c r="AB1611" s="11"/>
      <c r="AC1611" s="11"/>
      <c r="AD1611" s="11"/>
      <c r="AE1611" s="4"/>
      <c r="AF1611" s="4"/>
    </row>
    <row r="1612" spans="1:32" x14ac:dyDescent="0.2">
      <c r="A1612" s="55"/>
      <c r="B1612" s="11"/>
      <c r="C1612" s="11" t="s">
        <v>542</v>
      </c>
      <c r="D1612" s="11"/>
      <c r="E1612" s="288">
        <v>8318</v>
      </c>
      <c r="F1612" s="11"/>
      <c r="G1612" s="11"/>
      <c r="H1612" s="11"/>
      <c r="I1612" s="11"/>
      <c r="J1612" s="11"/>
      <c r="K1612" s="11"/>
      <c r="M1612" s="289">
        <v>23</v>
      </c>
      <c r="N1612" s="69"/>
      <c r="P1612" s="225">
        <v>327.73827586206897</v>
      </c>
      <c r="Q1612" s="225"/>
      <c r="R1612" s="225">
        <v>44.739999999999995</v>
      </c>
      <c r="S1612" s="11"/>
      <c r="T1612" s="223">
        <v>384.13796551724141</v>
      </c>
      <c r="U1612" s="223"/>
      <c r="V1612" s="223">
        <v>38.073</v>
      </c>
      <c r="W1612" s="11"/>
      <c r="Y1612" s="225">
        <v>19008.82</v>
      </c>
      <c r="Z1612" s="225">
        <v>19008.82</v>
      </c>
      <c r="AB1612" s="11"/>
      <c r="AC1612" s="11"/>
      <c r="AD1612" s="11"/>
      <c r="AE1612" s="4"/>
      <c r="AF1612" s="4"/>
    </row>
    <row r="1613" spans="1:32" x14ac:dyDescent="0.2">
      <c r="A1613" s="55"/>
      <c r="B1613" s="11"/>
      <c r="C1613" s="11" t="s">
        <v>544</v>
      </c>
      <c r="D1613" s="11"/>
      <c r="E1613" s="288">
        <v>8232</v>
      </c>
      <c r="F1613" s="11"/>
      <c r="G1613" s="11"/>
      <c r="H1613" s="11"/>
      <c r="I1613" s="11"/>
      <c r="J1613" s="11"/>
      <c r="K1613" s="11"/>
      <c r="M1613" s="289">
        <v>498</v>
      </c>
      <c r="N1613" s="69"/>
      <c r="P1613" s="225">
        <v>91.996173285198566</v>
      </c>
      <c r="Q1613" s="225"/>
      <c r="R1613" s="225">
        <v>55.477499999999992</v>
      </c>
      <c r="S1613" s="11"/>
      <c r="T1613" s="223">
        <v>96.246253384476489</v>
      </c>
      <c r="U1613" s="223"/>
      <c r="V1613" s="223">
        <v>53.508000000000003</v>
      </c>
      <c r="W1613" s="11"/>
      <c r="Y1613" s="225">
        <v>233413.74000000005</v>
      </c>
      <c r="Z1613" s="225">
        <v>232803.61</v>
      </c>
      <c r="AB1613" s="11"/>
      <c r="AC1613" s="11"/>
      <c r="AD1613" s="11"/>
      <c r="AE1613" s="4"/>
      <c r="AF1613" s="4"/>
    </row>
    <row r="1614" spans="1:32" x14ac:dyDescent="0.2">
      <c r="A1614" s="55"/>
      <c r="B1614" s="11"/>
      <c r="C1614" s="11" t="s">
        <v>544</v>
      </c>
      <c r="D1614" s="11"/>
      <c r="E1614" s="288">
        <v>8234</v>
      </c>
      <c r="F1614" s="11"/>
      <c r="G1614" s="11"/>
      <c r="H1614" s="11"/>
      <c r="I1614" s="11"/>
      <c r="J1614" s="11"/>
      <c r="K1614" s="11"/>
      <c r="M1614" s="289">
        <v>1</v>
      </c>
      <c r="N1614" s="69"/>
      <c r="P1614" s="225">
        <v>55.074999999999996</v>
      </c>
      <c r="Q1614" s="225"/>
      <c r="R1614" s="225">
        <v>55.074999999999996</v>
      </c>
      <c r="S1614" s="11"/>
      <c r="T1614" s="223">
        <v>48.363</v>
      </c>
      <c r="U1614" s="223"/>
      <c r="V1614" s="223">
        <v>48.363</v>
      </c>
      <c r="W1614" s="11"/>
      <c r="Y1614" s="225">
        <v>110.14999999999999</v>
      </c>
      <c r="Z1614" s="225">
        <v>110.15</v>
      </c>
      <c r="AB1614" s="11"/>
      <c r="AC1614" s="11"/>
      <c r="AD1614" s="11"/>
      <c r="AE1614" s="4"/>
      <c r="AF1614" s="4"/>
    </row>
    <row r="1615" spans="1:32" x14ac:dyDescent="0.2">
      <c r="A1615" s="55"/>
      <c r="B1615" s="11"/>
      <c r="C1615" s="11" t="s">
        <v>545</v>
      </c>
      <c r="D1615" s="11"/>
      <c r="E1615" s="288">
        <v>8240</v>
      </c>
      <c r="F1615" s="11"/>
      <c r="G1615" s="11"/>
      <c r="H1615" s="11"/>
      <c r="I1615" s="11"/>
      <c r="J1615" s="11"/>
      <c r="K1615" s="11"/>
      <c r="M1615" s="289">
        <v>23</v>
      </c>
      <c r="N1615" s="69"/>
      <c r="P1615" s="225">
        <v>261.85716981132077</v>
      </c>
      <c r="Q1615" s="225"/>
      <c r="R1615" s="225">
        <v>88.58</v>
      </c>
      <c r="S1615" s="11"/>
      <c r="T1615" s="223">
        <v>281.32471698113216</v>
      </c>
      <c r="U1615" s="223"/>
      <c r="V1615" s="223">
        <v>87.465000000000003</v>
      </c>
      <c r="W1615" s="11"/>
      <c r="Y1615" s="225">
        <v>13878.43</v>
      </c>
      <c r="Z1615" s="225">
        <v>13903.56</v>
      </c>
      <c r="AB1615" s="11"/>
      <c r="AC1615" s="11"/>
      <c r="AD1615" s="11"/>
      <c r="AE1615" s="4"/>
      <c r="AF1615" s="4"/>
    </row>
    <row r="1616" spans="1:32" x14ac:dyDescent="0.2">
      <c r="A1616" s="55"/>
      <c r="B1616" s="11"/>
      <c r="C1616" s="11" t="s">
        <v>546</v>
      </c>
      <c r="D1616" s="11"/>
      <c r="E1616" s="288">
        <v>8348</v>
      </c>
      <c r="F1616" s="11"/>
      <c r="G1616" s="11"/>
      <c r="H1616" s="11"/>
      <c r="I1616" s="11"/>
      <c r="J1616" s="11"/>
      <c r="K1616" s="11"/>
      <c r="M1616" s="289">
        <v>9</v>
      </c>
      <c r="N1616" s="69"/>
      <c r="P1616" s="225">
        <v>238.37210526315792</v>
      </c>
      <c r="Q1616" s="225"/>
      <c r="R1616" s="225">
        <v>44.55</v>
      </c>
      <c r="S1616" s="11"/>
      <c r="T1616" s="223">
        <v>217.26126315789475</v>
      </c>
      <c r="U1616" s="223"/>
      <c r="V1616" s="223">
        <v>18.54</v>
      </c>
      <c r="W1616" s="11"/>
      <c r="Y1616" s="225">
        <v>4529.0700000000006</v>
      </c>
      <c r="Z1616" s="225">
        <v>4211.8100000000004</v>
      </c>
      <c r="AB1616" s="11"/>
      <c r="AC1616" s="11"/>
      <c r="AD1616" s="11"/>
      <c r="AE1616" s="4"/>
      <c r="AF1616" s="4"/>
    </row>
    <row r="1617" spans="1:32" x14ac:dyDescent="0.2">
      <c r="A1617" s="55"/>
      <c r="B1617" s="11"/>
      <c r="C1617" s="11" t="s">
        <v>547</v>
      </c>
      <c r="D1617" s="11"/>
      <c r="E1617" s="288">
        <v>8349</v>
      </c>
      <c r="F1617" s="11"/>
      <c r="G1617" s="11"/>
      <c r="H1617" s="11"/>
      <c r="I1617" s="11"/>
      <c r="J1617" s="11"/>
      <c r="K1617" s="11"/>
      <c r="M1617" s="289">
        <v>38</v>
      </c>
      <c r="N1617" s="69"/>
      <c r="P1617" s="225">
        <v>834.55169014084515</v>
      </c>
      <c r="Q1617" s="225"/>
      <c r="R1617" s="225">
        <v>51.96</v>
      </c>
      <c r="S1617" s="11"/>
      <c r="T1617" s="223">
        <v>1405.9009295774647</v>
      </c>
      <c r="U1617" s="223"/>
      <c r="V1617" s="223">
        <v>21.63</v>
      </c>
      <c r="W1617" s="11"/>
      <c r="Y1617" s="225">
        <v>59253.170000000006</v>
      </c>
      <c r="Z1617" s="225">
        <v>58494.57</v>
      </c>
      <c r="AB1617" s="11"/>
      <c r="AC1617" s="11"/>
      <c r="AD1617" s="11"/>
      <c r="AE1617" s="4"/>
      <c r="AF1617" s="4"/>
    </row>
    <row r="1618" spans="1:32" x14ac:dyDescent="0.2">
      <c r="A1618" s="55"/>
      <c r="B1618" s="11"/>
      <c r="C1618" s="11" t="s">
        <v>548</v>
      </c>
      <c r="D1618" s="11"/>
      <c r="E1618" s="288">
        <v>8350</v>
      </c>
      <c r="F1618" s="11"/>
      <c r="G1618" s="11"/>
      <c r="H1618" s="11"/>
      <c r="I1618" s="11"/>
      <c r="J1618" s="11"/>
      <c r="K1618" s="11"/>
      <c r="M1618" s="289">
        <v>21</v>
      </c>
      <c r="N1618" s="69"/>
      <c r="P1618" s="225">
        <v>273.57609756097565</v>
      </c>
      <c r="Q1618" s="225"/>
      <c r="R1618" s="225">
        <v>102.3</v>
      </c>
      <c r="S1618" s="11"/>
      <c r="T1618" s="223">
        <v>315.27751219512186</v>
      </c>
      <c r="U1618" s="223"/>
      <c r="V1618" s="223">
        <v>79.233000000000004</v>
      </c>
      <c r="W1618" s="11"/>
      <c r="Y1618" s="225">
        <v>11216.62</v>
      </c>
      <c r="Z1618" s="225">
        <v>11216.62</v>
      </c>
      <c r="AB1618" s="11"/>
      <c r="AC1618" s="11"/>
      <c r="AD1618" s="11"/>
      <c r="AE1618" s="4"/>
      <c r="AF1618" s="4"/>
    </row>
    <row r="1619" spans="1:32" x14ac:dyDescent="0.2">
      <c r="A1619" s="55"/>
      <c r="B1619" s="11"/>
      <c r="C1619" s="11" t="s">
        <v>549</v>
      </c>
      <c r="D1619" s="11"/>
      <c r="E1619" s="288">
        <v>8074</v>
      </c>
      <c r="F1619" s="11"/>
      <c r="G1619" s="11"/>
      <c r="H1619" s="11"/>
      <c r="I1619" s="11"/>
      <c r="J1619" s="11"/>
      <c r="K1619" s="11"/>
      <c r="M1619" s="289">
        <v>3</v>
      </c>
      <c r="N1619" s="69"/>
      <c r="P1619" s="225">
        <v>121.68777777777778</v>
      </c>
      <c r="Q1619" s="225"/>
      <c r="R1619" s="225">
        <v>89.68</v>
      </c>
      <c r="S1619" s="11"/>
      <c r="T1619" s="223">
        <v>113.876</v>
      </c>
      <c r="U1619" s="223"/>
      <c r="V1619" s="223">
        <v>154.35</v>
      </c>
      <c r="W1619" s="11"/>
      <c r="Y1619" s="225">
        <v>1095.19</v>
      </c>
      <c r="Z1619" s="225">
        <v>1095.19</v>
      </c>
      <c r="AB1619" s="11"/>
      <c r="AC1619" s="11"/>
      <c r="AD1619" s="11"/>
      <c r="AE1619" s="4"/>
      <c r="AF1619" s="4"/>
    </row>
    <row r="1620" spans="1:32" x14ac:dyDescent="0.2">
      <c r="A1620" s="55"/>
      <c r="B1620" s="11"/>
      <c r="C1620" s="11" t="s">
        <v>550</v>
      </c>
      <c r="D1620" s="11"/>
      <c r="E1620" s="288">
        <v>8042</v>
      </c>
      <c r="F1620" s="11"/>
      <c r="G1620" s="11"/>
      <c r="H1620" s="11"/>
      <c r="I1620" s="11"/>
      <c r="J1620" s="11"/>
      <c r="K1620" s="11"/>
      <c r="M1620" s="289">
        <v>1</v>
      </c>
      <c r="N1620" s="69"/>
      <c r="P1620" s="225">
        <v>68.84</v>
      </c>
      <c r="Q1620" s="225"/>
      <c r="R1620" s="225">
        <v>68.84</v>
      </c>
      <c r="S1620" s="11"/>
      <c r="T1620" s="223">
        <v>65.855999999999995</v>
      </c>
      <c r="U1620" s="223"/>
      <c r="V1620" s="223">
        <v>65.855999999999995</v>
      </c>
      <c r="W1620" s="11"/>
      <c r="Y1620" s="225">
        <v>137.68</v>
      </c>
      <c r="Z1620" s="225">
        <v>137.68</v>
      </c>
      <c r="AB1620" s="11"/>
      <c r="AC1620" s="11"/>
      <c r="AD1620" s="11"/>
      <c r="AE1620" s="4"/>
      <c r="AF1620" s="4"/>
    </row>
    <row r="1621" spans="1:32" x14ac:dyDescent="0.2">
      <c r="A1621" s="55"/>
      <c r="B1621" s="11"/>
      <c r="C1621" s="11" t="s">
        <v>796</v>
      </c>
      <c r="D1621" s="11"/>
      <c r="E1621" s="288">
        <v>8242</v>
      </c>
      <c r="F1621" s="11"/>
      <c r="G1621" s="11"/>
      <c r="H1621" s="11"/>
      <c r="I1621" s="11"/>
      <c r="J1621" s="11"/>
      <c r="K1621" s="11"/>
      <c r="M1621" s="289">
        <v>209</v>
      </c>
      <c r="N1621" s="69"/>
      <c r="P1621" s="225">
        <v>189.29527446300716</v>
      </c>
      <c r="Q1621" s="225"/>
      <c r="R1621" s="225">
        <v>47.81</v>
      </c>
      <c r="S1621" s="11"/>
      <c r="T1621" s="223">
        <v>205.83539618138437</v>
      </c>
      <c r="U1621" s="223"/>
      <c r="V1621" s="223">
        <v>32.927999999999997</v>
      </c>
      <c r="W1621" s="11"/>
      <c r="Y1621" s="225">
        <v>79314.720000000001</v>
      </c>
      <c r="Z1621" s="225">
        <v>78924.83</v>
      </c>
      <c r="AB1621" s="11"/>
      <c r="AC1621" s="11"/>
      <c r="AD1621" s="11"/>
      <c r="AE1621" s="4"/>
      <c r="AF1621" s="4"/>
    </row>
    <row r="1622" spans="1:32" x14ac:dyDescent="0.2">
      <c r="A1622" s="55"/>
      <c r="B1622" s="11"/>
      <c r="C1622" s="11" t="s">
        <v>551</v>
      </c>
      <c r="D1622" s="11"/>
      <c r="E1622" s="288">
        <v>8352</v>
      </c>
      <c r="F1622" s="11"/>
      <c r="G1622" s="11"/>
      <c r="H1622" s="11"/>
      <c r="I1622" s="11"/>
      <c r="J1622" s="11"/>
      <c r="K1622" s="11"/>
      <c r="M1622" s="289">
        <v>25</v>
      </c>
      <c r="N1622" s="69"/>
      <c r="P1622" s="225">
        <v>417.41666666666669</v>
      </c>
      <c r="Q1622" s="225"/>
      <c r="R1622" s="225">
        <v>77.694999999999993</v>
      </c>
      <c r="S1622" s="11"/>
      <c r="T1622" s="223">
        <v>476.34125000000006</v>
      </c>
      <c r="U1622" s="223"/>
      <c r="V1622" s="223">
        <v>74.087999999999994</v>
      </c>
      <c r="W1622" s="11"/>
      <c r="Y1622" s="225">
        <v>25045</v>
      </c>
      <c r="Z1622" s="225">
        <v>24917.21</v>
      </c>
      <c r="AB1622" s="11"/>
      <c r="AC1622" s="11"/>
      <c r="AD1622" s="11"/>
      <c r="AE1622" s="4"/>
      <c r="AF1622" s="4"/>
    </row>
    <row r="1623" spans="1:32" x14ac:dyDescent="0.2">
      <c r="A1623" s="55"/>
      <c r="B1623" s="11"/>
      <c r="C1623" s="11" t="s">
        <v>552</v>
      </c>
      <c r="D1623" s="11"/>
      <c r="E1623" s="288">
        <v>8078</v>
      </c>
      <c r="F1623" s="11"/>
      <c r="G1623" s="11"/>
      <c r="H1623" s="11"/>
      <c r="I1623" s="11"/>
      <c r="J1623" s="11"/>
      <c r="K1623" s="11"/>
      <c r="M1623" s="289">
        <v>185</v>
      </c>
      <c r="N1623" s="69"/>
      <c r="P1623" s="225">
        <v>394.2446666666666</v>
      </c>
      <c r="Q1623" s="225"/>
      <c r="R1623" s="225">
        <v>68.97</v>
      </c>
      <c r="S1623" s="11"/>
      <c r="T1623" s="223">
        <v>490.4708133333333</v>
      </c>
      <c r="U1623" s="223"/>
      <c r="V1623" s="223">
        <v>72.03</v>
      </c>
      <c r="W1623" s="11"/>
      <c r="Y1623" s="225">
        <v>147841.74999999997</v>
      </c>
      <c r="Z1623" s="225">
        <v>147641.01999999999</v>
      </c>
      <c r="AB1623" s="11"/>
      <c r="AC1623" s="11"/>
      <c r="AD1623" s="11"/>
      <c r="AE1623" s="4"/>
      <c r="AF1623" s="4"/>
    </row>
    <row r="1624" spans="1:32" x14ac:dyDescent="0.2">
      <c r="A1624" s="55"/>
      <c r="B1624" s="11"/>
      <c r="C1624" s="11" t="s">
        <v>614</v>
      </c>
      <c r="D1624" s="11"/>
      <c r="E1624" s="288">
        <v>8079</v>
      </c>
      <c r="F1624" s="11"/>
      <c r="G1624" s="11"/>
      <c r="H1624" s="11"/>
      <c r="I1624" s="11"/>
      <c r="J1624" s="11"/>
      <c r="K1624" s="11"/>
      <c r="M1624" s="289">
        <v>143</v>
      </c>
      <c r="N1624" s="69"/>
      <c r="P1624" s="225">
        <v>314.20666666666665</v>
      </c>
      <c r="Q1624" s="225"/>
      <c r="R1624" s="225">
        <v>50.66</v>
      </c>
      <c r="S1624" s="11"/>
      <c r="T1624" s="223">
        <v>410.16140453074439</v>
      </c>
      <c r="U1624" s="223"/>
      <c r="V1624" s="223">
        <v>36.015000000000001</v>
      </c>
      <c r="W1624" s="11"/>
      <c r="Y1624" s="225">
        <v>97089.86</v>
      </c>
      <c r="Z1624" s="225">
        <v>97089.86</v>
      </c>
      <c r="AB1624" s="11"/>
      <c r="AC1624" s="11"/>
      <c r="AD1624" s="11"/>
      <c r="AE1624" s="4"/>
      <c r="AF1624" s="4"/>
    </row>
    <row r="1625" spans="1:32" x14ac:dyDescent="0.2">
      <c r="A1625" s="55"/>
      <c r="B1625" s="11"/>
      <c r="C1625" s="11" t="s">
        <v>554</v>
      </c>
      <c r="D1625" s="11"/>
      <c r="E1625" s="288">
        <v>8243</v>
      </c>
      <c r="F1625" s="11"/>
      <c r="G1625" s="11"/>
      <c r="H1625" s="11"/>
      <c r="I1625" s="11"/>
      <c r="J1625" s="11"/>
      <c r="K1625" s="11"/>
      <c r="M1625" s="289">
        <v>141</v>
      </c>
      <c r="N1625" s="69"/>
      <c r="P1625" s="225">
        <v>81.588823529411727</v>
      </c>
      <c r="Q1625" s="225"/>
      <c r="R1625" s="225">
        <v>36.44</v>
      </c>
      <c r="S1625" s="11"/>
      <c r="T1625" s="223">
        <v>81.639764705882442</v>
      </c>
      <c r="U1625" s="223"/>
      <c r="V1625" s="223">
        <v>11.319000000000001</v>
      </c>
      <c r="W1625" s="11"/>
      <c r="Y1625" s="225">
        <v>29127.209999999988</v>
      </c>
      <c r="Z1625" s="225">
        <v>28660.41</v>
      </c>
      <c r="AB1625" s="11"/>
      <c r="AC1625" s="11"/>
      <c r="AD1625" s="11"/>
      <c r="AE1625" s="4"/>
      <c r="AF1625" s="4"/>
    </row>
    <row r="1626" spans="1:32" x14ac:dyDescent="0.2">
      <c r="A1626" s="55"/>
      <c r="B1626" s="11"/>
      <c r="C1626" s="11" t="s">
        <v>802</v>
      </c>
      <c r="D1626" s="11"/>
      <c r="E1626" s="288">
        <v>8243</v>
      </c>
      <c r="F1626" s="11"/>
      <c r="G1626" s="11"/>
      <c r="H1626" s="11"/>
      <c r="I1626" s="11"/>
      <c r="J1626" s="11"/>
      <c r="K1626" s="11"/>
      <c r="M1626" s="289">
        <v>1</v>
      </c>
      <c r="N1626" s="69"/>
      <c r="P1626" s="225">
        <v>33.75</v>
      </c>
      <c r="Q1626" s="225"/>
      <c r="R1626" s="225">
        <v>33.75</v>
      </c>
      <c r="S1626" s="11"/>
      <c r="T1626" s="223">
        <v>0</v>
      </c>
      <c r="U1626" s="223"/>
      <c r="V1626" s="223">
        <v>0</v>
      </c>
      <c r="W1626" s="11"/>
      <c r="Y1626" s="225">
        <v>33.75</v>
      </c>
      <c r="Z1626" s="225">
        <v>33.75</v>
      </c>
      <c r="AB1626" s="11"/>
      <c r="AC1626" s="11"/>
      <c r="AD1626" s="11"/>
      <c r="AE1626" s="4"/>
      <c r="AF1626" s="4"/>
    </row>
    <row r="1627" spans="1:32" x14ac:dyDescent="0.2">
      <c r="A1627" s="55"/>
      <c r="B1627" s="11"/>
      <c r="C1627" s="11" t="s">
        <v>556</v>
      </c>
      <c r="D1627" s="11"/>
      <c r="E1627" s="288">
        <v>8230</v>
      </c>
      <c r="F1627" s="11"/>
      <c r="G1627" s="11"/>
      <c r="H1627" s="11"/>
      <c r="I1627" s="11"/>
      <c r="J1627" s="11"/>
      <c r="K1627" s="11"/>
      <c r="M1627" s="289">
        <v>1</v>
      </c>
      <c r="N1627" s="69"/>
      <c r="P1627" s="225">
        <v>34.96</v>
      </c>
      <c r="Q1627" s="225"/>
      <c r="R1627" s="225">
        <v>34.96</v>
      </c>
      <c r="S1627" s="11"/>
      <c r="T1627" s="223">
        <v>20.58</v>
      </c>
      <c r="U1627" s="223"/>
      <c r="V1627" s="223">
        <v>20.58</v>
      </c>
      <c r="W1627" s="11"/>
      <c r="Y1627" s="225">
        <v>69.92</v>
      </c>
      <c r="Z1627" s="225">
        <v>69.92</v>
      </c>
      <c r="AB1627" s="11"/>
      <c r="AC1627" s="11"/>
      <c r="AD1627" s="11"/>
      <c r="AE1627" s="4"/>
      <c r="AF1627" s="4"/>
    </row>
    <row r="1628" spans="1:32" x14ac:dyDescent="0.2">
      <c r="A1628" s="55"/>
      <c r="B1628" s="11"/>
      <c r="C1628" s="11" t="s">
        <v>803</v>
      </c>
      <c r="D1628" s="11"/>
      <c r="E1628" s="288">
        <v>8250</v>
      </c>
      <c r="F1628" s="11"/>
      <c r="G1628" s="11"/>
      <c r="H1628" s="11"/>
      <c r="I1628" s="11"/>
      <c r="J1628" s="11"/>
      <c r="K1628" s="11"/>
      <c r="M1628" s="289">
        <v>1</v>
      </c>
      <c r="N1628" s="69"/>
      <c r="P1628" s="225">
        <v>55.074999999999996</v>
      </c>
      <c r="Q1628" s="225"/>
      <c r="R1628" s="225">
        <v>55.074999999999996</v>
      </c>
      <c r="S1628" s="11"/>
      <c r="T1628" s="223">
        <v>48.363</v>
      </c>
      <c r="U1628" s="223"/>
      <c r="V1628" s="223">
        <v>48.363</v>
      </c>
      <c r="W1628" s="11"/>
      <c r="Y1628" s="225">
        <v>110.14999999999999</v>
      </c>
      <c r="Z1628" s="225">
        <v>110.15</v>
      </c>
      <c r="AB1628" s="11"/>
      <c r="AC1628" s="11"/>
      <c r="AD1628" s="11"/>
      <c r="AE1628" s="4"/>
      <c r="AF1628" s="4"/>
    </row>
    <row r="1629" spans="1:32" x14ac:dyDescent="0.2">
      <c r="A1629" s="55"/>
      <c r="B1629" s="11"/>
      <c r="C1629" s="11" t="s">
        <v>557</v>
      </c>
      <c r="D1629" s="11"/>
      <c r="E1629" s="288">
        <v>8012</v>
      </c>
      <c r="F1629" s="11"/>
      <c r="G1629" s="11"/>
      <c r="H1629" s="11"/>
      <c r="I1629" s="11"/>
      <c r="J1629" s="11"/>
      <c r="K1629" s="11"/>
      <c r="M1629" s="289">
        <v>5</v>
      </c>
      <c r="N1629" s="69"/>
      <c r="P1629" s="225">
        <v>202.8808333333333</v>
      </c>
      <c r="Q1629" s="225"/>
      <c r="R1629" s="225">
        <v>168.72</v>
      </c>
      <c r="S1629" s="11"/>
      <c r="T1629" s="223">
        <v>246.10249999999999</v>
      </c>
      <c r="U1629" s="223"/>
      <c r="V1629" s="223">
        <v>183.16200000000001</v>
      </c>
      <c r="W1629" s="11"/>
      <c r="Y1629" s="225">
        <v>2434.5699999999997</v>
      </c>
      <c r="Z1629" s="225">
        <v>2434.5700000000002</v>
      </c>
      <c r="AB1629" s="11"/>
      <c r="AC1629" s="11"/>
      <c r="AD1629" s="11"/>
      <c r="AE1629" s="4"/>
      <c r="AF1629" s="4"/>
    </row>
    <row r="1630" spans="1:32" x14ac:dyDescent="0.2">
      <c r="A1630" s="55"/>
      <c r="B1630" s="11"/>
      <c r="C1630" s="11" t="s">
        <v>557</v>
      </c>
      <c r="D1630" s="11"/>
      <c r="E1630" s="288">
        <v>8080</v>
      </c>
      <c r="F1630" s="11"/>
      <c r="G1630" s="11"/>
      <c r="H1630" s="11"/>
      <c r="I1630" s="11"/>
      <c r="J1630" s="11"/>
      <c r="K1630" s="11"/>
      <c r="M1630" s="289">
        <v>608</v>
      </c>
      <c r="N1630" s="69"/>
      <c r="P1630" s="225">
        <v>144.26894109861021</v>
      </c>
      <c r="Q1630" s="225"/>
      <c r="R1630" s="225">
        <v>55.510000000000005</v>
      </c>
      <c r="S1630" s="11"/>
      <c r="T1630" s="223">
        <v>132.94562342819324</v>
      </c>
      <c r="U1630" s="223"/>
      <c r="V1630" s="223">
        <v>33.957000000000001</v>
      </c>
      <c r="W1630" s="11"/>
      <c r="Y1630" s="225">
        <v>363772.5400000001</v>
      </c>
      <c r="Z1630" s="225">
        <v>363325.63</v>
      </c>
      <c r="AB1630" s="11"/>
      <c r="AC1630" s="11"/>
      <c r="AD1630" s="11"/>
      <c r="AE1630" s="4"/>
      <c r="AF1630" s="4"/>
    </row>
    <row r="1631" spans="1:32" x14ac:dyDescent="0.2">
      <c r="A1631" s="55"/>
      <c r="B1631" s="11"/>
      <c r="C1631" s="11" t="s">
        <v>806</v>
      </c>
      <c r="D1631" s="11"/>
      <c r="E1631" s="288">
        <v>8088</v>
      </c>
      <c r="F1631" s="11"/>
      <c r="G1631" s="11"/>
      <c r="H1631" s="11"/>
      <c r="I1631" s="11"/>
      <c r="J1631" s="11"/>
      <c r="K1631" s="11"/>
      <c r="M1631" s="289">
        <v>1</v>
      </c>
      <c r="N1631" s="69"/>
      <c r="P1631" s="225">
        <v>40.5</v>
      </c>
      <c r="Q1631" s="225"/>
      <c r="R1631" s="225">
        <v>40.5</v>
      </c>
      <c r="S1631" s="11"/>
      <c r="T1631" s="223">
        <v>0</v>
      </c>
      <c r="U1631" s="223"/>
      <c r="V1631" s="223">
        <v>0</v>
      </c>
      <c r="W1631" s="11"/>
      <c r="Y1631" s="225">
        <v>40.5</v>
      </c>
      <c r="Z1631" s="225">
        <v>40.5</v>
      </c>
      <c r="AB1631" s="11"/>
      <c r="AC1631" s="11"/>
      <c r="AD1631" s="11"/>
      <c r="AE1631" s="4"/>
      <c r="AF1631" s="4"/>
    </row>
    <row r="1632" spans="1:32" x14ac:dyDescent="0.2">
      <c r="A1632" s="55"/>
      <c r="B1632" s="11"/>
      <c r="C1632" s="11" t="s">
        <v>558</v>
      </c>
      <c r="D1632" s="11"/>
      <c r="E1632" s="288">
        <v>8088</v>
      </c>
      <c r="F1632" s="11"/>
      <c r="G1632" s="11"/>
      <c r="H1632" s="11"/>
      <c r="I1632" s="11"/>
      <c r="J1632" s="11"/>
      <c r="K1632" s="11"/>
      <c r="M1632" s="289">
        <v>25</v>
      </c>
      <c r="N1632" s="69"/>
      <c r="P1632" s="225">
        <v>190.37950000000004</v>
      </c>
      <c r="Q1632" s="225"/>
      <c r="R1632" s="225">
        <v>42.524999999999999</v>
      </c>
      <c r="S1632" s="11"/>
      <c r="T1632" s="223">
        <v>213.62040000000002</v>
      </c>
      <c r="U1632" s="223"/>
      <c r="V1632" s="223">
        <v>5.6594999999999995</v>
      </c>
      <c r="W1632" s="11"/>
      <c r="Y1632" s="225">
        <v>7615.1800000000012</v>
      </c>
      <c r="Z1632" s="225">
        <v>7615.18</v>
      </c>
      <c r="AB1632" s="11"/>
      <c r="AC1632" s="11"/>
      <c r="AD1632" s="11"/>
      <c r="AE1632" s="4"/>
      <c r="AF1632" s="4"/>
    </row>
    <row r="1633" spans="1:32" x14ac:dyDescent="0.2">
      <c r="A1633" s="55"/>
      <c r="B1633" s="11"/>
      <c r="C1633" s="11" t="s">
        <v>559</v>
      </c>
      <c r="D1633" s="11"/>
      <c r="E1633" s="288">
        <v>8353</v>
      </c>
      <c r="F1633" s="11"/>
      <c r="G1633" s="11"/>
      <c r="H1633" s="11"/>
      <c r="I1633" s="11"/>
      <c r="J1633" s="11"/>
      <c r="K1633" s="11"/>
      <c r="M1633" s="289">
        <v>8</v>
      </c>
      <c r="N1633" s="69"/>
      <c r="P1633" s="225">
        <v>107.83357142857143</v>
      </c>
      <c r="Q1633" s="225"/>
      <c r="R1633" s="225">
        <v>70.91</v>
      </c>
      <c r="S1633" s="11"/>
      <c r="T1633" s="223">
        <v>111.13199999999999</v>
      </c>
      <c r="U1633" s="223"/>
      <c r="V1633" s="223">
        <v>76.146000000000001</v>
      </c>
      <c r="W1633" s="11"/>
      <c r="Y1633" s="225">
        <v>1509.67</v>
      </c>
      <c r="Z1633" s="225">
        <v>1509.67</v>
      </c>
      <c r="AB1633" s="11"/>
      <c r="AC1633" s="11"/>
      <c r="AD1633" s="11"/>
      <c r="AE1633" s="4"/>
      <c r="AF1633" s="4"/>
    </row>
    <row r="1634" spans="1:32" x14ac:dyDescent="0.2">
      <c r="A1634" s="55"/>
      <c r="B1634" s="11"/>
      <c r="C1634" s="11" t="s">
        <v>616</v>
      </c>
      <c r="D1634" s="11"/>
      <c r="E1634" s="288">
        <v>8081</v>
      </c>
      <c r="F1634" s="11"/>
      <c r="G1634" s="11"/>
      <c r="H1634" s="11"/>
      <c r="I1634" s="11"/>
      <c r="J1634" s="11"/>
      <c r="K1634" s="11"/>
      <c r="M1634" s="289">
        <v>416</v>
      </c>
      <c r="N1634" s="69"/>
      <c r="P1634" s="225">
        <v>363.85892874396143</v>
      </c>
      <c r="Q1634" s="225"/>
      <c r="R1634" s="225">
        <v>322.52000000000004</v>
      </c>
      <c r="S1634" s="11"/>
      <c r="T1634" s="223">
        <v>328.30853888888885</v>
      </c>
      <c r="U1634" s="223"/>
      <c r="V1634" s="223">
        <v>282.97274999999996</v>
      </c>
      <c r="W1634" s="11"/>
      <c r="Y1634" s="225">
        <v>222982.46000000011</v>
      </c>
      <c r="Z1634" s="225">
        <v>222809.96</v>
      </c>
      <c r="AB1634" s="11"/>
      <c r="AC1634" s="11"/>
      <c r="AD1634" s="11"/>
      <c r="AE1634" s="4"/>
      <c r="AF1634" s="4"/>
    </row>
    <row r="1635" spans="1:32" x14ac:dyDescent="0.2">
      <c r="A1635" s="55"/>
      <c r="B1635" s="11"/>
      <c r="C1635" s="11" t="s">
        <v>561</v>
      </c>
      <c r="D1635" s="11"/>
      <c r="E1635" s="288">
        <v>8083</v>
      </c>
      <c r="F1635" s="11"/>
      <c r="G1635" s="11"/>
      <c r="H1635" s="11"/>
      <c r="I1635" s="11"/>
      <c r="J1635" s="11"/>
      <c r="K1635" s="11"/>
      <c r="M1635" s="289">
        <v>161</v>
      </c>
      <c r="N1635" s="69"/>
      <c r="P1635" s="225">
        <v>286.71791208791188</v>
      </c>
      <c r="Q1635" s="225"/>
      <c r="R1635" s="225">
        <v>61.31</v>
      </c>
      <c r="S1635" s="11"/>
      <c r="T1635" s="223">
        <v>313.42195329670335</v>
      </c>
      <c r="U1635" s="223"/>
      <c r="V1635" s="223">
        <v>49.392000000000003</v>
      </c>
      <c r="W1635" s="11"/>
      <c r="Y1635" s="225">
        <v>104365.31999999992</v>
      </c>
      <c r="Z1635" s="225">
        <v>104194.63</v>
      </c>
      <c r="AB1635" s="11"/>
      <c r="AC1635" s="11"/>
      <c r="AD1635" s="11"/>
      <c r="AE1635" s="4"/>
      <c r="AF1635" s="4"/>
    </row>
    <row r="1636" spans="1:32" x14ac:dyDescent="0.2">
      <c r="A1636" s="55"/>
      <c r="B1636" s="11"/>
      <c r="C1636" s="11" t="s">
        <v>866</v>
      </c>
      <c r="D1636" s="11"/>
      <c r="E1636" s="288">
        <v>8244</v>
      </c>
      <c r="F1636" s="11"/>
      <c r="G1636" s="11"/>
      <c r="H1636" s="11"/>
      <c r="I1636" s="11"/>
      <c r="J1636" s="11"/>
      <c r="K1636" s="11"/>
      <c r="M1636" s="289">
        <v>1</v>
      </c>
      <c r="N1636" s="69"/>
      <c r="P1636" s="225">
        <v>226.04</v>
      </c>
      <c r="Q1636" s="225"/>
      <c r="R1636" s="225">
        <v>226.04</v>
      </c>
      <c r="S1636" s="11"/>
      <c r="T1636" s="223">
        <v>276.80099999999999</v>
      </c>
      <c r="U1636" s="223"/>
      <c r="V1636" s="223">
        <v>276.80099999999999</v>
      </c>
      <c r="W1636" s="11"/>
      <c r="Y1636" s="225">
        <v>452.08</v>
      </c>
      <c r="Z1636" s="225">
        <v>452.08</v>
      </c>
      <c r="AB1636" s="11"/>
      <c r="AC1636" s="11"/>
      <c r="AD1636" s="11"/>
      <c r="AE1636" s="4"/>
      <c r="AF1636" s="4"/>
    </row>
    <row r="1637" spans="1:32" x14ac:dyDescent="0.2">
      <c r="A1637" s="55"/>
      <c r="B1637" s="11"/>
      <c r="C1637" s="11" t="s">
        <v>562</v>
      </c>
      <c r="D1637" s="11"/>
      <c r="E1637" s="288">
        <v>8244</v>
      </c>
      <c r="F1637" s="11"/>
      <c r="G1637" s="11"/>
      <c r="H1637" s="11"/>
      <c r="I1637" s="11"/>
      <c r="J1637" s="11"/>
      <c r="K1637" s="11"/>
      <c r="M1637" s="289">
        <v>333</v>
      </c>
      <c r="N1637" s="69"/>
      <c r="P1637" s="225">
        <v>314.38476734348563</v>
      </c>
      <c r="Q1637" s="225"/>
      <c r="R1637" s="225">
        <v>251.5916666666667</v>
      </c>
      <c r="S1637" s="11"/>
      <c r="T1637" s="223">
        <v>275.13613747884943</v>
      </c>
      <c r="U1637" s="223"/>
      <c r="V1637" s="223">
        <v>183.84799999999998</v>
      </c>
      <c r="W1637" s="11"/>
      <c r="Y1637" s="225">
        <v>183325.99999999994</v>
      </c>
      <c r="Z1637" s="225">
        <v>180845.76</v>
      </c>
      <c r="AB1637" s="11"/>
      <c r="AC1637" s="11"/>
      <c r="AD1637" s="11"/>
      <c r="AE1637" s="4"/>
      <c r="AF1637" s="4"/>
    </row>
    <row r="1638" spans="1:32" x14ac:dyDescent="0.2">
      <c r="A1638" s="55"/>
      <c r="B1638" s="11"/>
      <c r="C1638" s="11" t="s">
        <v>867</v>
      </c>
      <c r="D1638" s="11"/>
      <c r="E1638" s="288">
        <v>8083</v>
      </c>
      <c r="F1638" s="11"/>
      <c r="G1638" s="11"/>
      <c r="H1638" s="11"/>
      <c r="I1638" s="11"/>
      <c r="J1638" s="11"/>
      <c r="K1638" s="11"/>
      <c r="M1638" s="289">
        <v>1</v>
      </c>
      <c r="N1638" s="69"/>
      <c r="P1638" s="225">
        <v>98.085000000000008</v>
      </c>
      <c r="Q1638" s="225"/>
      <c r="R1638" s="225">
        <v>98.085000000000008</v>
      </c>
      <c r="S1638" s="11"/>
      <c r="T1638" s="223">
        <v>104.958</v>
      </c>
      <c r="U1638" s="223"/>
      <c r="V1638" s="223">
        <v>104.958</v>
      </c>
      <c r="W1638" s="11"/>
      <c r="Y1638" s="225">
        <v>196.17000000000002</v>
      </c>
      <c r="Z1638" s="225">
        <v>196.17</v>
      </c>
      <c r="AB1638" s="11"/>
      <c r="AC1638" s="11"/>
      <c r="AD1638" s="11"/>
      <c r="AE1638" s="4"/>
      <c r="AF1638" s="4"/>
    </row>
    <row r="1639" spans="1:32" x14ac:dyDescent="0.2">
      <c r="A1639" s="55"/>
      <c r="B1639" s="11"/>
      <c r="C1639" s="11" t="s">
        <v>563</v>
      </c>
      <c r="D1639" s="11"/>
      <c r="E1639" s="288">
        <v>8062</v>
      </c>
      <c r="F1639" s="11"/>
      <c r="G1639" s="11"/>
      <c r="H1639" s="11"/>
      <c r="I1639" s="11"/>
      <c r="J1639" s="11"/>
      <c r="K1639" s="11"/>
      <c r="M1639" s="289">
        <v>1</v>
      </c>
      <c r="N1639" s="69"/>
      <c r="P1639" s="225">
        <v>54.127499999999998</v>
      </c>
      <c r="Q1639" s="225"/>
      <c r="R1639" s="225">
        <v>46.22</v>
      </c>
      <c r="S1639" s="11"/>
      <c r="T1639" s="223">
        <v>49.391999999999996</v>
      </c>
      <c r="U1639" s="223"/>
      <c r="V1639" s="223">
        <v>49.391999999999996</v>
      </c>
      <c r="W1639" s="11"/>
      <c r="Y1639" s="225">
        <v>216.51</v>
      </c>
      <c r="Z1639" s="225">
        <v>216.51</v>
      </c>
      <c r="AB1639" s="11"/>
      <c r="AC1639" s="11"/>
      <c r="AD1639" s="11"/>
      <c r="AE1639" s="4"/>
      <c r="AF1639" s="4"/>
    </row>
    <row r="1640" spans="1:32" x14ac:dyDescent="0.2">
      <c r="A1640" s="55"/>
      <c r="B1640" s="11"/>
      <c r="C1640" s="11" t="s">
        <v>564</v>
      </c>
      <c r="D1640" s="11"/>
      <c r="E1640" s="288">
        <v>8246</v>
      </c>
      <c r="F1640" s="11"/>
      <c r="G1640" s="11"/>
      <c r="H1640" s="11"/>
      <c r="I1640" s="11"/>
      <c r="J1640" s="11"/>
      <c r="K1640" s="11"/>
      <c r="M1640" s="289">
        <v>7</v>
      </c>
      <c r="N1640" s="69"/>
      <c r="P1640" s="225">
        <v>63.953571428571429</v>
      </c>
      <c r="Q1640" s="225"/>
      <c r="R1640" s="225">
        <v>53.754999999999995</v>
      </c>
      <c r="S1640" s="11"/>
      <c r="T1640" s="223">
        <v>57.624000000000002</v>
      </c>
      <c r="U1640" s="223"/>
      <c r="V1640" s="223">
        <v>56.594999999999999</v>
      </c>
      <c r="W1640" s="11"/>
      <c r="Y1640" s="225">
        <v>895.35</v>
      </c>
      <c r="Z1640" s="225">
        <v>895.35</v>
      </c>
      <c r="AB1640" s="11"/>
      <c r="AC1640" s="11"/>
      <c r="AD1640" s="11"/>
      <c r="AE1640" s="4"/>
      <c r="AF1640" s="4"/>
    </row>
    <row r="1641" spans="1:32" x14ac:dyDescent="0.2">
      <c r="A1641" s="55"/>
      <c r="B1641" s="11"/>
      <c r="C1641" s="11" t="s">
        <v>816</v>
      </c>
      <c r="D1641" s="11"/>
      <c r="E1641" s="288">
        <v>8088</v>
      </c>
      <c r="F1641" s="11"/>
      <c r="G1641" s="11"/>
      <c r="H1641" s="11"/>
      <c r="I1641" s="11"/>
      <c r="J1641" s="11"/>
      <c r="K1641" s="11"/>
      <c r="M1641" s="289">
        <v>5</v>
      </c>
      <c r="N1641" s="69"/>
      <c r="P1641" s="225">
        <v>55.434666666666665</v>
      </c>
      <c r="Q1641" s="225"/>
      <c r="R1641" s="225">
        <v>31.05</v>
      </c>
      <c r="S1641" s="11"/>
      <c r="T1641" s="223">
        <v>48.177199999999999</v>
      </c>
      <c r="U1641" s="223"/>
      <c r="V1641" s="223">
        <v>5.15</v>
      </c>
      <c r="W1641" s="11"/>
      <c r="Y1641" s="225">
        <v>831.52</v>
      </c>
      <c r="Z1641" s="225">
        <v>831.52</v>
      </c>
      <c r="AB1641" s="11"/>
      <c r="AC1641" s="11"/>
      <c r="AD1641" s="11"/>
      <c r="AE1641" s="4"/>
      <c r="AF1641" s="4"/>
    </row>
    <row r="1642" spans="1:32" x14ac:dyDescent="0.2">
      <c r="A1642" s="55"/>
      <c r="B1642" s="11"/>
      <c r="C1642" s="11" t="s">
        <v>617</v>
      </c>
      <c r="D1642" s="11"/>
      <c r="E1642" s="288">
        <v>8247</v>
      </c>
      <c r="F1642" s="11"/>
      <c r="G1642" s="11"/>
      <c r="H1642" s="11"/>
      <c r="I1642" s="11"/>
      <c r="J1642" s="11"/>
      <c r="K1642" s="11"/>
      <c r="M1642" s="289">
        <v>107</v>
      </c>
      <c r="N1642" s="69"/>
      <c r="P1642" s="225">
        <v>96.878989169675066</v>
      </c>
      <c r="Q1642" s="225"/>
      <c r="R1642" s="225">
        <v>36.44</v>
      </c>
      <c r="S1642" s="11"/>
      <c r="T1642" s="223">
        <v>104.24295306859209</v>
      </c>
      <c r="U1642" s="223"/>
      <c r="V1642" s="223">
        <v>9.27</v>
      </c>
      <c r="W1642" s="11"/>
      <c r="Y1642" s="225">
        <v>26835.479999999992</v>
      </c>
      <c r="Z1642" s="225">
        <v>26834.38</v>
      </c>
      <c r="AB1642" s="11"/>
      <c r="AC1642" s="11"/>
      <c r="AD1642" s="11"/>
      <c r="AE1642" s="4"/>
      <c r="AF1642" s="4"/>
    </row>
    <row r="1643" spans="1:32" x14ac:dyDescent="0.2">
      <c r="A1643" s="55"/>
      <c r="B1643" s="11"/>
      <c r="C1643" s="11" t="s">
        <v>868</v>
      </c>
      <c r="D1643" s="11"/>
      <c r="E1643" s="288">
        <v>8248</v>
      </c>
      <c r="F1643" s="11"/>
      <c r="G1643" s="11"/>
      <c r="H1643" s="11"/>
      <c r="I1643" s="11"/>
      <c r="J1643" s="11"/>
      <c r="K1643" s="11"/>
      <c r="M1643" s="289">
        <v>1</v>
      </c>
      <c r="N1643" s="69"/>
      <c r="P1643" s="225">
        <v>191.10499999999999</v>
      </c>
      <c r="Q1643" s="225"/>
      <c r="R1643" s="225">
        <v>191.10500000000002</v>
      </c>
      <c r="S1643" s="11"/>
      <c r="T1643" s="223">
        <v>232.554</v>
      </c>
      <c r="U1643" s="223"/>
      <c r="V1643" s="223">
        <v>232.554</v>
      </c>
      <c r="W1643" s="11"/>
      <c r="Y1643" s="225">
        <v>382.21</v>
      </c>
      <c r="Z1643" s="225">
        <v>382.21</v>
      </c>
      <c r="AB1643" s="11"/>
      <c r="AC1643" s="11"/>
      <c r="AD1643" s="11"/>
      <c r="AE1643" s="4"/>
      <c r="AF1643" s="4"/>
    </row>
    <row r="1644" spans="1:32" x14ac:dyDescent="0.2">
      <c r="A1644" s="55"/>
      <c r="B1644" s="11"/>
      <c r="C1644" s="11" t="s">
        <v>565</v>
      </c>
      <c r="D1644" s="11"/>
      <c r="E1644" s="288">
        <v>8084</v>
      </c>
      <c r="F1644" s="11"/>
      <c r="G1644" s="11"/>
      <c r="H1644" s="11"/>
      <c r="I1644" s="11"/>
      <c r="J1644" s="11"/>
      <c r="K1644" s="11"/>
      <c r="M1644" s="289">
        <v>90</v>
      </c>
      <c r="N1644" s="69"/>
      <c r="P1644" s="225">
        <v>431.04856557377059</v>
      </c>
      <c r="Q1644" s="225"/>
      <c r="R1644" s="225">
        <v>50.965000000000003</v>
      </c>
      <c r="S1644" s="11"/>
      <c r="T1644" s="223">
        <v>596.89018852458992</v>
      </c>
      <c r="U1644" s="223"/>
      <c r="V1644" s="223">
        <v>37.043999999999997</v>
      </c>
      <c r="W1644" s="11"/>
      <c r="Y1644" s="225">
        <v>105175.85000000002</v>
      </c>
      <c r="Z1644" s="225">
        <v>105161.45</v>
      </c>
      <c r="AB1644" s="11"/>
      <c r="AC1644" s="11"/>
      <c r="AD1644" s="11"/>
      <c r="AE1644" s="4"/>
      <c r="AF1644" s="4"/>
    </row>
    <row r="1645" spans="1:32" x14ac:dyDescent="0.2">
      <c r="A1645" s="55"/>
      <c r="B1645" s="11"/>
      <c r="C1645" s="11" t="s">
        <v>566</v>
      </c>
      <c r="D1645" s="11"/>
      <c r="E1645" s="288">
        <v>8248</v>
      </c>
      <c r="F1645" s="11"/>
      <c r="G1645" s="11"/>
      <c r="H1645" s="11"/>
      <c r="I1645" s="11"/>
      <c r="J1645" s="11"/>
      <c r="K1645" s="11"/>
      <c r="M1645" s="289">
        <v>6</v>
      </c>
      <c r="N1645" s="69"/>
      <c r="P1645" s="225">
        <v>217.60461538461536</v>
      </c>
      <c r="Q1645" s="225"/>
      <c r="R1645" s="225">
        <v>37.549999999999997</v>
      </c>
      <c r="S1645" s="11"/>
      <c r="T1645" s="223">
        <v>268.80646153846152</v>
      </c>
      <c r="U1645" s="223"/>
      <c r="V1645" s="223">
        <v>22.638000000000002</v>
      </c>
      <c r="W1645" s="11"/>
      <c r="Y1645" s="225">
        <v>2828.8599999999997</v>
      </c>
      <c r="Z1645" s="225">
        <v>2828.86</v>
      </c>
      <c r="AB1645" s="11"/>
      <c r="AC1645" s="11"/>
      <c r="AD1645" s="11"/>
      <c r="AE1645" s="4"/>
      <c r="AF1645" s="4"/>
    </row>
    <row r="1646" spans="1:32" x14ac:dyDescent="0.2">
      <c r="A1646" s="55"/>
      <c r="B1646" s="11"/>
      <c r="C1646" s="11" t="s">
        <v>567</v>
      </c>
      <c r="D1646" s="11"/>
      <c r="E1646" s="288">
        <v>8014</v>
      </c>
      <c r="F1646" s="11"/>
      <c r="G1646" s="11"/>
      <c r="H1646" s="11"/>
      <c r="I1646" s="11"/>
      <c r="J1646" s="11"/>
      <c r="K1646" s="11"/>
      <c r="M1646" s="289">
        <v>2</v>
      </c>
      <c r="N1646" s="69"/>
      <c r="P1646" s="225">
        <v>37.932499999999997</v>
      </c>
      <c r="Q1646" s="225"/>
      <c r="R1646" s="225">
        <v>30.835000000000001</v>
      </c>
      <c r="S1646" s="11"/>
      <c r="T1646" s="223">
        <v>24.696000000000002</v>
      </c>
      <c r="U1646" s="223"/>
      <c r="V1646" s="223">
        <v>24.695999999999998</v>
      </c>
      <c r="W1646" s="11"/>
      <c r="Y1646" s="225">
        <v>151.72999999999999</v>
      </c>
      <c r="Z1646" s="225">
        <v>151.72999999999999</v>
      </c>
      <c r="AB1646" s="11"/>
      <c r="AC1646" s="11"/>
      <c r="AD1646" s="11"/>
      <c r="AE1646" s="4"/>
      <c r="AF1646" s="4"/>
    </row>
    <row r="1647" spans="1:32" x14ac:dyDescent="0.2">
      <c r="A1647" s="55"/>
      <c r="B1647" s="11"/>
      <c r="C1647" s="11" t="s">
        <v>567</v>
      </c>
      <c r="D1647" s="11"/>
      <c r="E1647" s="288">
        <v>8085</v>
      </c>
      <c r="F1647" s="11"/>
      <c r="G1647" s="11"/>
      <c r="H1647" s="11"/>
      <c r="I1647" s="11"/>
      <c r="J1647" s="11"/>
      <c r="K1647" s="11"/>
      <c r="M1647" s="289">
        <v>323</v>
      </c>
      <c r="N1647" s="69"/>
      <c r="P1647" s="225">
        <v>486.62549751243785</v>
      </c>
      <c r="Q1647" s="225"/>
      <c r="R1647" s="225">
        <v>283.90499999999997</v>
      </c>
      <c r="S1647" s="11"/>
      <c r="T1647" s="223">
        <v>786.85476554726347</v>
      </c>
      <c r="U1647" s="223"/>
      <c r="V1647" s="223">
        <v>360.49</v>
      </c>
      <c r="W1647" s="11"/>
      <c r="Y1647" s="225">
        <v>361163.10000000003</v>
      </c>
      <c r="Z1647" s="225">
        <v>358389.92</v>
      </c>
      <c r="AB1647" s="11"/>
      <c r="AC1647" s="11"/>
      <c r="AD1647" s="11"/>
      <c r="AE1647" s="4"/>
      <c r="AF1647" s="4"/>
    </row>
    <row r="1648" spans="1:32" x14ac:dyDescent="0.2">
      <c r="A1648" s="55"/>
      <c r="B1648" s="11"/>
      <c r="C1648" s="11" t="s">
        <v>567</v>
      </c>
      <c r="D1648" s="11"/>
      <c r="E1648" s="288">
        <v>80854</v>
      </c>
      <c r="F1648" s="11"/>
      <c r="G1648" s="11"/>
      <c r="H1648" s="11"/>
      <c r="I1648" s="11"/>
      <c r="J1648" s="11"/>
      <c r="K1648" s="11"/>
      <c r="M1648" s="289">
        <v>1</v>
      </c>
      <c r="N1648" s="69"/>
      <c r="P1648" s="225">
        <v>0</v>
      </c>
      <c r="Q1648" s="225"/>
      <c r="R1648" s="225">
        <v>0</v>
      </c>
      <c r="S1648" s="11"/>
      <c r="T1648" s="223">
        <v>0</v>
      </c>
      <c r="U1648" s="223"/>
      <c r="V1648" s="223">
        <v>0</v>
      </c>
      <c r="W1648" s="11"/>
      <c r="Y1648" s="225">
        <v>0</v>
      </c>
      <c r="Z1648" s="225">
        <v>0</v>
      </c>
      <c r="AB1648" s="11"/>
      <c r="AC1648" s="11"/>
      <c r="AD1648" s="11"/>
      <c r="AE1648" s="4"/>
      <c r="AF1648" s="4"/>
    </row>
    <row r="1649" spans="1:32" x14ac:dyDescent="0.2">
      <c r="A1649" s="55"/>
      <c r="B1649" s="11"/>
      <c r="C1649" s="11" t="s">
        <v>671</v>
      </c>
      <c r="D1649" s="11"/>
      <c r="E1649" s="288">
        <v>8360</v>
      </c>
      <c r="F1649" s="11"/>
      <c r="G1649" s="11"/>
      <c r="H1649" s="11"/>
      <c r="I1649" s="11"/>
      <c r="J1649" s="11"/>
      <c r="K1649" s="11"/>
      <c r="M1649" s="289">
        <v>1</v>
      </c>
      <c r="N1649" s="69"/>
      <c r="P1649" s="225">
        <v>399.40499999999997</v>
      </c>
      <c r="Q1649" s="225"/>
      <c r="R1649" s="225">
        <v>399.40499999999997</v>
      </c>
      <c r="S1649" s="11"/>
      <c r="T1649" s="223">
        <v>525.29999999999995</v>
      </c>
      <c r="U1649" s="223"/>
      <c r="V1649" s="223">
        <v>525.29999999999995</v>
      </c>
      <c r="W1649" s="11"/>
      <c r="Y1649" s="225">
        <v>798.81</v>
      </c>
      <c r="Z1649" s="225">
        <v>798.81</v>
      </c>
      <c r="AB1649" s="11"/>
      <c r="AC1649" s="11"/>
      <c r="AD1649" s="11"/>
      <c r="AE1649" s="4"/>
      <c r="AF1649" s="4"/>
    </row>
    <row r="1650" spans="1:32" x14ac:dyDescent="0.2">
      <c r="A1650" s="55"/>
      <c r="B1650" s="11"/>
      <c r="C1650" s="11" t="s">
        <v>824</v>
      </c>
      <c r="D1650" s="11"/>
      <c r="E1650" s="288">
        <v>8088</v>
      </c>
      <c r="F1650" s="11"/>
      <c r="G1650" s="11"/>
      <c r="H1650" s="11"/>
      <c r="I1650" s="11"/>
      <c r="J1650" s="11"/>
      <c r="K1650" s="11"/>
      <c r="M1650" s="289">
        <v>2</v>
      </c>
      <c r="N1650" s="69"/>
      <c r="P1650" s="225">
        <v>35.603333333333332</v>
      </c>
      <c r="Q1650" s="225"/>
      <c r="R1650" s="225">
        <v>41.85</v>
      </c>
      <c r="S1650" s="11"/>
      <c r="T1650" s="223">
        <v>10.975999999999999</v>
      </c>
      <c r="U1650" s="223"/>
      <c r="V1650" s="223">
        <v>16.463999999999999</v>
      </c>
      <c r="W1650" s="11"/>
      <c r="Y1650" s="225">
        <v>106.81</v>
      </c>
      <c r="Z1650" s="225">
        <v>106.81</v>
      </c>
      <c r="AB1650" s="11"/>
      <c r="AC1650" s="11"/>
      <c r="AD1650" s="11"/>
      <c r="AE1650" s="4"/>
      <c r="AF1650" s="4"/>
    </row>
    <row r="1651" spans="1:32" x14ac:dyDescent="0.2">
      <c r="A1651" s="55"/>
      <c r="B1651" s="11"/>
      <c r="C1651" s="11" t="s">
        <v>568</v>
      </c>
      <c r="D1651" s="11"/>
      <c r="E1651" s="288">
        <v>8088</v>
      </c>
      <c r="F1651" s="11"/>
      <c r="G1651" s="11"/>
      <c r="H1651" s="11"/>
      <c r="I1651" s="11"/>
      <c r="J1651" s="11"/>
      <c r="K1651" s="11"/>
      <c r="M1651" s="289">
        <v>34</v>
      </c>
      <c r="N1651" s="69"/>
      <c r="P1651" s="225">
        <v>282.04384615384618</v>
      </c>
      <c r="Q1651" s="225"/>
      <c r="R1651" s="225">
        <v>55.08</v>
      </c>
      <c r="S1651" s="11"/>
      <c r="T1651" s="223">
        <v>409.44701538461544</v>
      </c>
      <c r="U1651" s="223"/>
      <c r="V1651" s="223">
        <v>36.015000000000001</v>
      </c>
      <c r="W1651" s="11"/>
      <c r="Y1651" s="225">
        <v>18332.850000000002</v>
      </c>
      <c r="Z1651" s="225">
        <v>18332.849999999999</v>
      </c>
      <c r="AB1651" s="11"/>
      <c r="AC1651" s="11"/>
      <c r="AD1651" s="11"/>
      <c r="AE1651" s="4"/>
      <c r="AF1651" s="4"/>
    </row>
    <row r="1652" spans="1:32" x14ac:dyDescent="0.2">
      <c r="A1652" s="55"/>
      <c r="B1652" s="11"/>
      <c r="C1652" s="11" t="s">
        <v>645</v>
      </c>
      <c r="D1652" s="11"/>
      <c r="E1652" s="288">
        <v>8086</v>
      </c>
      <c r="F1652" s="11"/>
      <c r="G1652" s="11"/>
      <c r="H1652" s="11"/>
      <c r="I1652" s="11"/>
      <c r="J1652" s="11"/>
      <c r="K1652" s="11"/>
      <c r="M1652" s="289">
        <v>1</v>
      </c>
      <c r="N1652" s="69"/>
      <c r="P1652" s="225">
        <v>18.324999999999999</v>
      </c>
      <c r="Q1652" s="225"/>
      <c r="R1652" s="225">
        <v>18.324999999999999</v>
      </c>
      <c r="S1652" s="11"/>
      <c r="T1652" s="223">
        <v>1.0289999999999999</v>
      </c>
      <c r="U1652" s="223"/>
      <c r="V1652" s="223">
        <v>1.0289999999999999</v>
      </c>
      <c r="W1652" s="11"/>
      <c r="Y1652" s="225">
        <v>36.65</v>
      </c>
      <c r="Z1652" s="225">
        <v>36.65</v>
      </c>
      <c r="AB1652" s="11"/>
      <c r="AC1652" s="11"/>
      <c r="AD1652" s="11"/>
      <c r="AE1652" s="4"/>
      <c r="AF1652" s="4"/>
    </row>
    <row r="1653" spans="1:32" x14ac:dyDescent="0.2">
      <c r="A1653" s="55"/>
      <c r="B1653" s="11"/>
      <c r="C1653" s="11" t="s">
        <v>569</v>
      </c>
      <c r="D1653" s="11"/>
      <c r="E1653" s="288">
        <v>8250</v>
      </c>
      <c r="F1653" s="11"/>
      <c r="G1653" s="11"/>
      <c r="H1653" s="11"/>
      <c r="I1653" s="11"/>
      <c r="J1653" s="11"/>
      <c r="K1653" s="11"/>
      <c r="M1653" s="289">
        <v>2</v>
      </c>
      <c r="N1653" s="69"/>
      <c r="P1653" s="225">
        <v>23.515000000000001</v>
      </c>
      <c r="Q1653" s="225"/>
      <c r="R1653" s="225">
        <v>23.514999999999997</v>
      </c>
      <c r="S1653" s="11"/>
      <c r="T1653" s="223">
        <v>6.1740000000000004</v>
      </c>
      <c r="U1653" s="223"/>
      <c r="V1653" s="223">
        <v>6.1740000000000004</v>
      </c>
      <c r="W1653" s="11"/>
      <c r="Y1653" s="225">
        <v>94.06</v>
      </c>
      <c r="Z1653" s="225">
        <v>94.06</v>
      </c>
      <c r="AB1653" s="11"/>
      <c r="AC1653" s="11"/>
      <c r="AD1653" s="11"/>
      <c r="AE1653" s="4"/>
      <c r="AF1653" s="4"/>
    </row>
    <row r="1654" spans="1:32" x14ac:dyDescent="0.2">
      <c r="A1654" s="55"/>
      <c r="B1654" s="11"/>
      <c r="C1654" s="11" t="s">
        <v>570</v>
      </c>
      <c r="D1654" s="11"/>
      <c r="E1654" s="288">
        <v>8012</v>
      </c>
      <c r="F1654" s="11"/>
      <c r="G1654" s="11"/>
      <c r="H1654" s="11"/>
      <c r="I1654" s="11"/>
      <c r="J1654" s="11"/>
      <c r="K1654" s="11"/>
      <c r="M1654" s="289">
        <v>78</v>
      </c>
      <c r="N1654" s="69"/>
      <c r="P1654" s="225">
        <v>286.80044444444439</v>
      </c>
      <c r="Q1654" s="225"/>
      <c r="R1654" s="225">
        <v>56.994999999999997</v>
      </c>
      <c r="S1654" s="11"/>
      <c r="T1654" s="223">
        <v>364.77422222222225</v>
      </c>
      <c r="U1654" s="223"/>
      <c r="V1654" s="223">
        <v>49.392000000000003</v>
      </c>
      <c r="W1654" s="11"/>
      <c r="Y1654" s="225">
        <v>51624.079999999994</v>
      </c>
      <c r="Z1654" s="225">
        <v>51877.11</v>
      </c>
      <c r="AB1654" s="11"/>
      <c r="AC1654" s="11"/>
      <c r="AD1654" s="11"/>
      <c r="AE1654" s="4"/>
      <c r="AF1654" s="4"/>
    </row>
    <row r="1655" spans="1:32" x14ac:dyDescent="0.2">
      <c r="A1655" s="55"/>
      <c r="B1655" s="11"/>
      <c r="C1655" s="11" t="s">
        <v>619</v>
      </c>
      <c r="D1655" s="11"/>
      <c r="E1655" s="288">
        <v>8302</v>
      </c>
      <c r="F1655" s="11"/>
      <c r="G1655" s="11"/>
      <c r="H1655" s="11"/>
      <c r="I1655" s="11"/>
      <c r="J1655" s="11"/>
      <c r="K1655" s="11"/>
      <c r="M1655" s="289">
        <v>3</v>
      </c>
      <c r="N1655" s="69"/>
      <c r="P1655" s="225">
        <v>206.51428571428573</v>
      </c>
      <c r="Q1655" s="225"/>
      <c r="R1655" s="225">
        <v>173.01</v>
      </c>
      <c r="S1655" s="11"/>
      <c r="T1655" s="223">
        <v>226.96800000000002</v>
      </c>
      <c r="U1655" s="223"/>
      <c r="V1655" s="223">
        <v>174.93</v>
      </c>
      <c r="W1655" s="11"/>
      <c r="Y1655" s="225">
        <v>1445.6000000000001</v>
      </c>
      <c r="Z1655" s="225">
        <v>1445.6</v>
      </c>
      <c r="AB1655" s="11"/>
      <c r="AC1655" s="11"/>
      <c r="AD1655" s="11"/>
      <c r="AE1655" s="4"/>
      <c r="AF1655" s="4"/>
    </row>
    <row r="1656" spans="1:32" x14ac:dyDescent="0.2">
      <c r="A1656" s="55"/>
      <c r="B1656" s="11"/>
      <c r="C1656" s="11" t="s">
        <v>571</v>
      </c>
      <c r="D1656" s="11"/>
      <c r="E1656" s="288">
        <v>8318</v>
      </c>
      <c r="F1656" s="11"/>
      <c r="G1656" s="11"/>
      <c r="H1656" s="11"/>
      <c r="I1656" s="11"/>
      <c r="J1656" s="11"/>
      <c r="K1656" s="11"/>
      <c r="M1656" s="289">
        <v>2</v>
      </c>
      <c r="N1656" s="69"/>
      <c r="P1656" s="225">
        <v>0</v>
      </c>
      <c r="Q1656" s="225"/>
      <c r="R1656" s="225">
        <v>0</v>
      </c>
      <c r="S1656" s="11"/>
      <c r="T1656" s="223">
        <v>0</v>
      </c>
      <c r="U1656" s="223"/>
      <c r="V1656" s="223">
        <v>0</v>
      </c>
      <c r="W1656" s="11"/>
      <c r="Y1656" s="225">
        <v>0</v>
      </c>
      <c r="Z1656" s="225">
        <v>0</v>
      </c>
      <c r="AB1656" s="11"/>
      <c r="AC1656" s="11"/>
      <c r="AD1656" s="11"/>
      <c r="AE1656" s="4"/>
      <c r="AF1656" s="4"/>
    </row>
    <row r="1657" spans="1:32" x14ac:dyDescent="0.2">
      <c r="A1657" s="55"/>
      <c r="B1657" s="11"/>
      <c r="C1657" s="11" t="s">
        <v>836</v>
      </c>
      <c r="D1657" s="11"/>
      <c r="E1657" s="288">
        <v>8270</v>
      </c>
      <c r="F1657" s="11"/>
      <c r="G1657" s="11"/>
      <c r="H1657" s="11"/>
      <c r="I1657" s="11"/>
      <c r="J1657" s="11"/>
      <c r="K1657" s="11"/>
      <c r="M1657" s="289">
        <v>1</v>
      </c>
      <c r="N1657" s="69"/>
      <c r="P1657" s="225">
        <v>23.515000000000001</v>
      </c>
      <c r="Q1657" s="225"/>
      <c r="R1657" s="225">
        <v>23.514999999999997</v>
      </c>
      <c r="S1657" s="11"/>
      <c r="T1657" s="223">
        <v>6.1740000000000004</v>
      </c>
      <c r="U1657" s="223"/>
      <c r="V1657" s="223">
        <v>6.1740000000000004</v>
      </c>
      <c r="W1657" s="11"/>
      <c r="Y1657" s="225">
        <v>47.03</v>
      </c>
      <c r="Z1657" s="225">
        <v>47.03</v>
      </c>
      <c r="AB1657" s="11"/>
      <c r="AC1657" s="11"/>
      <c r="AD1657" s="11"/>
      <c r="AE1657" s="4"/>
      <c r="AF1657" s="4"/>
    </row>
    <row r="1658" spans="1:32" x14ac:dyDescent="0.2">
      <c r="A1658" s="55"/>
      <c r="B1658" s="11"/>
      <c r="C1658" s="11" t="s">
        <v>572</v>
      </c>
      <c r="D1658" s="11"/>
      <c r="E1658" s="288">
        <v>8223</v>
      </c>
      <c r="F1658" s="11"/>
      <c r="G1658" s="11"/>
      <c r="H1658" s="11"/>
      <c r="I1658" s="11"/>
      <c r="J1658" s="11"/>
      <c r="K1658" s="11"/>
      <c r="M1658" s="289">
        <v>13</v>
      </c>
      <c r="N1658" s="69"/>
      <c r="P1658" s="225">
        <v>37.665999999999997</v>
      </c>
      <c r="Q1658" s="225"/>
      <c r="R1658" s="225">
        <v>39.14</v>
      </c>
      <c r="S1658" s="11"/>
      <c r="T1658" s="223">
        <v>21.485519999999998</v>
      </c>
      <c r="U1658" s="223"/>
      <c r="V1658" s="223">
        <v>8.2319999999999993</v>
      </c>
      <c r="W1658" s="11"/>
      <c r="Y1658" s="225">
        <v>941.64999999999986</v>
      </c>
      <c r="Z1658" s="225">
        <v>941.65</v>
      </c>
      <c r="AB1658" s="11"/>
      <c r="AC1658" s="11"/>
      <c r="AD1658" s="11"/>
      <c r="AE1658" s="4"/>
      <c r="AF1658" s="4"/>
    </row>
    <row r="1659" spans="1:32" x14ac:dyDescent="0.2">
      <c r="A1659" s="55"/>
      <c r="B1659" s="11"/>
      <c r="C1659" s="11" t="s">
        <v>572</v>
      </c>
      <c r="D1659" s="11"/>
      <c r="E1659" s="288">
        <v>8270</v>
      </c>
      <c r="F1659" s="11"/>
      <c r="G1659" s="11"/>
      <c r="H1659" s="11"/>
      <c r="I1659" s="11"/>
      <c r="J1659" s="11"/>
      <c r="K1659" s="11"/>
      <c r="M1659" s="289">
        <v>1</v>
      </c>
      <c r="N1659" s="69"/>
      <c r="P1659" s="225">
        <v>65.850000000000009</v>
      </c>
      <c r="Q1659" s="225"/>
      <c r="R1659" s="225">
        <v>65.850000000000009</v>
      </c>
      <c r="S1659" s="11"/>
      <c r="T1659" s="223">
        <v>62.768999999999998</v>
      </c>
      <c r="U1659" s="223"/>
      <c r="V1659" s="223">
        <v>62.768999999999998</v>
      </c>
      <c r="W1659" s="11"/>
      <c r="Y1659" s="225">
        <v>131.70000000000002</v>
      </c>
      <c r="Z1659" s="225">
        <v>131.69999999999999</v>
      </c>
      <c r="AB1659" s="11"/>
      <c r="AC1659" s="11"/>
      <c r="AD1659" s="11"/>
      <c r="AE1659" s="4"/>
      <c r="AF1659" s="4"/>
    </row>
    <row r="1660" spans="1:32" x14ac:dyDescent="0.2">
      <c r="A1660" s="55"/>
      <c r="B1660" s="11"/>
      <c r="C1660" s="11" t="s">
        <v>574</v>
      </c>
      <c r="D1660" s="11"/>
      <c r="E1660" s="288">
        <v>8406</v>
      </c>
      <c r="F1660" s="11"/>
      <c r="G1660" s="11"/>
      <c r="H1660" s="11"/>
      <c r="I1660" s="11"/>
      <c r="J1660" s="11"/>
      <c r="K1660" s="11"/>
      <c r="M1660" s="289">
        <v>205</v>
      </c>
      <c r="N1660" s="69"/>
      <c r="P1660" s="225">
        <v>162.87474171539958</v>
      </c>
      <c r="Q1660" s="225"/>
      <c r="R1660" s="225">
        <v>98.117500000000007</v>
      </c>
      <c r="S1660" s="11"/>
      <c r="T1660" s="223">
        <v>189.45506432748539</v>
      </c>
      <c r="U1660" s="223"/>
      <c r="V1660" s="223">
        <v>105.4725</v>
      </c>
      <c r="W1660" s="11"/>
      <c r="Y1660" s="225">
        <v>89092.559999999969</v>
      </c>
      <c r="Z1660" s="225">
        <v>88599.61</v>
      </c>
      <c r="AB1660" s="11"/>
      <c r="AC1660" s="11"/>
      <c r="AD1660" s="11"/>
      <c r="AE1660" s="4"/>
      <c r="AF1660" s="4"/>
    </row>
    <row r="1661" spans="1:32" x14ac:dyDescent="0.2">
      <c r="A1661" s="55"/>
      <c r="B1661" s="11"/>
      <c r="C1661" s="11" t="s">
        <v>573</v>
      </c>
      <c r="D1661" s="11"/>
      <c r="E1661" s="288">
        <v>8406</v>
      </c>
      <c r="F1661" s="11"/>
      <c r="G1661" s="11"/>
      <c r="H1661" s="11"/>
      <c r="I1661" s="11"/>
      <c r="J1661" s="11"/>
      <c r="K1661" s="11"/>
      <c r="M1661" s="289">
        <v>10</v>
      </c>
      <c r="N1661" s="69"/>
      <c r="P1661" s="225">
        <v>101.03411764705882</v>
      </c>
      <c r="Q1661" s="225"/>
      <c r="R1661" s="225">
        <v>43.19</v>
      </c>
      <c r="S1661" s="11"/>
      <c r="T1661" s="223">
        <v>104.71588235294118</v>
      </c>
      <c r="U1661" s="223"/>
      <c r="V1661" s="223">
        <v>6.1740000000000004</v>
      </c>
      <c r="W1661" s="11"/>
      <c r="Y1661" s="225">
        <v>1717.58</v>
      </c>
      <c r="Z1661" s="225">
        <v>1717.58</v>
      </c>
      <c r="AB1661" s="11"/>
      <c r="AC1661" s="11"/>
      <c r="AD1661" s="11"/>
      <c r="AE1661" s="4"/>
      <c r="AF1661" s="4"/>
    </row>
    <row r="1662" spans="1:32" x14ac:dyDescent="0.2">
      <c r="A1662" s="55"/>
      <c r="B1662" s="11"/>
      <c r="C1662" s="11" t="s">
        <v>575</v>
      </c>
      <c r="D1662" s="11"/>
      <c r="E1662" s="288">
        <v>8251</v>
      </c>
      <c r="F1662" s="11"/>
      <c r="G1662" s="11"/>
      <c r="H1662" s="11"/>
      <c r="I1662" s="11"/>
      <c r="J1662" s="11"/>
      <c r="K1662" s="11"/>
      <c r="M1662" s="289">
        <v>63</v>
      </c>
      <c r="N1662" s="69"/>
      <c r="P1662" s="225">
        <v>60.888286516853924</v>
      </c>
      <c r="Q1662" s="225"/>
      <c r="R1662" s="225">
        <v>35.482499999999995</v>
      </c>
      <c r="S1662" s="11"/>
      <c r="T1662" s="223">
        <v>55.366064606741602</v>
      </c>
      <c r="U1662" s="223"/>
      <c r="V1662" s="223">
        <v>25.2105</v>
      </c>
      <c r="W1662" s="11"/>
      <c r="Y1662" s="225">
        <v>16469.269999999997</v>
      </c>
      <c r="Z1662" s="225">
        <v>16469.27</v>
      </c>
      <c r="AB1662" s="11"/>
      <c r="AC1662" s="11"/>
      <c r="AD1662" s="11"/>
      <c r="AE1662" s="4"/>
      <c r="AF1662" s="4"/>
    </row>
    <row r="1663" spans="1:32" x14ac:dyDescent="0.2">
      <c r="A1663" s="55"/>
      <c r="B1663" s="11"/>
      <c r="C1663" s="11" t="s">
        <v>576</v>
      </c>
      <c r="D1663" s="11"/>
      <c r="E1663" s="288">
        <v>8088</v>
      </c>
      <c r="F1663" s="11"/>
      <c r="G1663" s="11"/>
      <c r="H1663" s="11"/>
      <c r="I1663" s="11"/>
      <c r="J1663" s="11"/>
      <c r="K1663" s="11"/>
      <c r="M1663" s="289">
        <v>67</v>
      </c>
      <c r="N1663" s="69"/>
      <c r="P1663" s="225">
        <v>308.58791946308725</v>
      </c>
      <c r="Q1663" s="225"/>
      <c r="R1663" s="225">
        <v>58.02</v>
      </c>
      <c r="S1663" s="11"/>
      <c r="T1663" s="223">
        <v>348.42354362416114</v>
      </c>
      <c r="U1663" s="223"/>
      <c r="V1663" s="223">
        <v>50.420999999999999</v>
      </c>
      <c r="W1663" s="11"/>
      <c r="Y1663" s="225">
        <v>45979.6</v>
      </c>
      <c r="Z1663" s="225">
        <v>45979.6</v>
      </c>
      <c r="AB1663" s="11"/>
      <c r="AC1663" s="11"/>
      <c r="AD1663" s="11"/>
      <c r="AE1663" s="4"/>
      <c r="AF1663" s="4"/>
    </row>
    <row r="1664" spans="1:32" x14ac:dyDescent="0.2">
      <c r="A1664" s="55"/>
      <c r="B1664" s="11"/>
      <c r="C1664" s="11" t="s">
        <v>869</v>
      </c>
      <c r="D1664" s="11"/>
      <c r="E1664" s="288">
        <v>8630</v>
      </c>
      <c r="F1664" s="11"/>
      <c r="G1664" s="11"/>
      <c r="H1664" s="11"/>
      <c r="I1664" s="11"/>
      <c r="J1664" s="11"/>
      <c r="K1664" s="11"/>
      <c r="M1664" s="289">
        <v>1</v>
      </c>
      <c r="N1664" s="69"/>
      <c r="P1664" s="225">
        <v>51.54</v>
      </c>
      <c r="Q1664" s="225"/>
      <c r="R1664" s="225">
        <v>51.54</v>
      </c>
      <c r="S1664" s="11"/>
      <c r="T1664" s="223">
        <v>39.14</v>
      </c>
      <c r="U1664" s="223"/>
      <c r="V1664" s="223">
        <v>39.14</v>
      </c>
      <c r="W1664" s="11"/>
      <c r="Y1664" s="225">
        <v>103.08</v>
      </c>
      <c r="Z1664" s="225">
        <v>103.08</v>
      </c>
      <c r="AB1664" s="11"/>
      <c r="AC1664" s="11"/>
      <c r="AD1664" s="11"/>
      <c r="AE1664" s="4"/>
      <c r="AF1664" s="4"/>
    </row>
    <row r="1665" spans="1:32" x14ac:dyDescent="0.2">
      <c r="A1665" s="55"/>
      <c r="B1665" s="11"/>
      <c r="C1665" s="11" t="s">
        <v>840</v>
      </c>
      <c r="D1665" s="11"/>
      <c r="E1665" s="288">
        <v>8332</v>
      </c>
      <c r="F1665" s="11"/>
      <c r="G1665" s="11"/>
      <c r="H1665" s="11"/>
      <c r="I1665" s="11"/>
      <c r="J1665" s="11"/>
      <c r="K1665" s="11"/>
      <c r="M1665" s="289">
        <v>1</v>
      </c>
      <c r="N1665" s="69"/>
      <c r="P1665" s="225">
        <v>28.35</v>
      </c>
      <c r="Q1665" s="225"/>
      <c r="R1665" s="225">
        <v>28.35</v>
      </c>
      <c r="S1665" s="11"/>
      <c r="T1665" s="223">
        <v>0</v>
      </c>
      <c r="U1665" s="223"/>
      <c r="V1665" s="223">
        <v>0</v>
      </c>
      <c r="W1665" s="11"/>
      <c r="Y1665" s="225">
        <v>28.35</v>
      </c>
      <c r="Z1665" s="225">
        <v>28.35</v>
      </c>
      <c r="AB1665" s="11"/>
      <c r="AC1665" s="11"/>
      <c r="AD1665" s="11"/>
      <c r="AE1665" s="4"/>
      <c r="AF1665" s="4"/>
    </row>
    <row r="1666" spans="1:32" x14ac:dyDescent="0.2">
      <c r="A1666" s="55"/>
      <c r="B1666" s="11"/>
      <c r="C1666" s="11" t="s">
        <v>621</v>
      </c>
      <c r="D1666" s="11"/>
      <c r="E1666" s="288">
        <v>8332</v>
      </c>
      <c r="F1666" s="11"/>
      <c r="G1666" s="11"/>
      <c r="H1666" s="11"/>
      <c r="I1666" s="11"/>
      <c r="J1666" s="11"/>
      <c r="K1666" s="11"/>
      <c r="M1666" s="289">
        <v>2</v>
      </c>
      <c r="N1666" s="69"/>
      <c r="P1666" s="225">
        <v>2318.4725000000003</v>
      </c>
      <c r="Q1666" s="225"/>
      <c r="R1666" s="225">
        <v>1378.7650000000001</v>
      </c>
      <c r="S1666" s="11"/>
      <c r="T1666" s="223">
        <v>3128.1600000000003</v>
      </c>
      <c r="U1666" s="223"/>
      <c r="V1666" s="223">
        <v>3128.16</v>
      </c>
      <c r="W1666" s="11"/>
      <c r="Y1666" s="225">
        <v>9273.8900000000012</v>
      </c>
      <c r="Z1666" s="225">
        <v>9273.89</v>
      </c>
      <c r="AB1666" s="11"/>
      <c r="AC1666" s="11"/>
      <c r="AD1666" s="11"/>
      <c r="AE1666" s="4"/>
      <c r="AF1666" s="4"/>
    </row>
    <row r="1667" spans="1:32" x14ac:dyDescent="0.2">
      <c r="A1667" s="55"/>
      <c r="B1667" s="11"/>
      <c r="C1667" s="11" t="s">
        <v>621</v>
      </c>
      <c r="D1667" s="11"/>
      <c r="E1667" s="288">
        <v>8344</v>
      </c>
      <c r="F1667" s="11"/>
      <c r="G1667" s="11"/>
      <c r="H1667" s="11"/>
      <c r="I1667" s="11"/>
      <c r="J1667" s="11"/>
      <c r="K1667" s="11"/>
      <c r="M1667" s="289">
        <v>1</v>
      </c>
      <c r="N1667" s="69"/>
      <c r="P1667" s="225">
        <v>40.5</v>
      </c>
      <c r="Q1667" s="225"/>
      <c r="R1667" s="225">
        <v>40.5</v>
      </c>
      <c r="S1667" s="11"/>
      <c r="T1667" s="223">
        <v>0</v>
      </c>
      <c r="U1667" s="223"/>
      <c r="V1667" s="223">
        <v>0</v>
      </c>
      <c r="W1667" s="11"/>
      <c r="Y1667" s="225">
        <v>40.5</v>
      </c>
      <c r="Z1667" s="225">
        <v>40.5</v>
      </c>
      <c r="AB1667" s="11"/>
      <c r="AC1667" s="11"/>
      <c r="AD1667" s="11"/>
      <c r="AE1667" s="4"/>
      <c r="AF1667" s="4"/>
    </row>
    <row r="1668" spans="1:32" x14ac:dyDescent="0.2">
      <c r="A1668" s="55"/>
      <c r="B1668" s="11"/>
      <c r="C1668" s="11" t="s">
        <v>621</v>
      </c>
      <c r="D1668" s="11"/>
      <c r="E1668" s="288">
        <v>8350</v>
      </c>
      <c r="F1668" s="11"/>
      <c r="G1668" s="11"/>
      <c r="H1668" s="11"/>
      <c r="I1668" s="11"/>
      <c r="J1668" s="11"/>
      <c r="K1668" s="11"/>
      <c r="M1668" s="289">
        <v>1</v>
      </c>
      <c r="N1668" s="69"/>
      <c r="P1668" s="225">
        <v>41.015000000000001</v>
      </c>
      <c r="Q1668" s="225"/>
      <c r="R1668" s="225">
        <v>41.015000000000001</v>
      </c>
      <c r="S1668" s="11"/>
      <c r="T1668" s="223">
        <v>28.84</v>
      </c>
      <c r="U1668" s="223"/>
      <c r="V1668" s="223">
        <v>28.84</v>
      </c>
      <c r="W1668" s="11"/>
      <c r="Y1668" s="225">
        <v>82.03</v>
      </c>
      <c r="Z1668" s="225">
        <v>82.03</v>
      </c>
      <c r="AB1668" s="11"/>
      <c r="AC1668" s="11"/>
      <c r="AD1668" s="11"/>
      <c r="AE1668" s="4"/>
      <c r="AF1668" s="4"/>
    </row>
    <row r="1669" spans="1:32" x14ac:dyDescent="0.2">
      <c r="A1669" s="55"/>
      <c r="B1669" s="11"/>
      <c r="C1669" s="11" t="s">
        <v>577</v>
      </c>
      <c r="D1669" s="11"/>
      <c r="E1669" s="288">
        <v>8352</v>
      </c>
      <c r="F1669" s="11"/>
      <c r="G1669" s="11"/>
      <c r="H1669" s="11"/>
      <c r="I1669" s="11"/>
      <c r="J1669" s="11"/>
      <c r="K1669" s="11"/>
      <c r="M1669" s="289">
        <v>1</v>
      </c>
      <c r="N1669" s="69"/>
      <c r="P1669" s="225">
        <v>39.14</v>
      </c>
      <c r="Q1669" s="225"/>
      <c r="R1669" s="225">
        <v>39.14</v>
      </c>
      <c r="S1669" s="11"/>
      <c r="T1669" s="223">
        <v>0</v>
      </c>
      <c r="U1669" s="223"/>
      <c r="V1669" s="223">
        <v>0</v>
      </c>
      <c r="W1669" s="11"/>
      <c r="Y1669" s="225">
        <v>39.14</v>
      </c>
      <c r="Z1669" s="225">
        <v>39.14</v>
      </c>
      <c r="AB1669" s="11"/>
      <c r="AC1669" s="11"/>
      <c r="AD1669" s="11"/>
      <c r="AE1669" s="4"/>
      <c r="AF1669" s="4"/>
    </row>
    <row r="1670" spans="1:32" x14ac:dyDescent="0.2">
      <c r="A1670" s="55"/>
      <c r="B1670" s="11"/>
      <c r="C1670" s="11" t="s">
        <v>621</v>
      </c>
      <c r="D1670" s="11"/>
      <c r="E1670" s="288">
        <v>8360</v>
      </c>
      <c r="F1670" s="11"/>
      <c r="G1670" s="11"/>
      <c r="H1670" s="11"/>
      <c r="I1670" s="11"/>
      <c r="J1670" s="11"/>
      <c r="K1670" s="11"/>
      <c r="M1670" s="289">
        <v>1375</v>
      </c>
      <c r="N1670" s="69"/>
      <c r="P1670" s="225">
        <v>140.05257771355178</v>
      </c>
      <c r="Q1670" s="225"/>
      <c r="R1670" s="225">
        <v>55.757000000000005</v>
      </c>
      <c r="S1670" s="11"/>
      <c r="T1670" s="223">
        <v>188.94062318561311</v>
      </c>
      <c r="U1670" s="223"/>
      <c r="V1670" s="223">
        <v>69.869100000000003</v>
      </c>
      <c r="W1670" s="11"/>
      <c r="Y1670" s="225">
        <v>1243611.6600000013</v>
      </c>
      <c r="Z1670" s="225">
        <v>1240742.92</v>
      </c>
      <c r="AB1670" s="11"/>
      <c r="AC1670" s="11"/>
      <c r="AD1670" s="11"/>
      <c r="AE1670" s="4"/>
      <c r="AF1670" s="4"/>
    </row>
    <row r="1671" spans="1:32" x14ac:dyDescent="0.2">
      <c r="A1671" s="55"/>
      <c r="B1671" s="11"/>
      <c r="C1671" s="11" t="s">
        <v>621</v>
      </c>
      <c r="D1671" s="11"/>
      <c r="E1671" s="288">
        <v>83601</v>
      </c>
      <c r="F1671" s="11"/>
      <c r="G1671" s="11"/>
      <c r="H1671" s="11"/>
      <c r="I1671" s="11"/>
      <c r="J1671" s="11"/>
      <c r="K1671" s="11"/>
      <c r="M1671" s="289">
        <v>1</v>
      </c>
      <c r="N1671" s="69"/>
      <c r="P1671" s="225">
        <v>0</v>
      </c>
      <c r="Q1671" s="225"/>
      <c r="R1671" s="225">
        <v>0</v>
      </c>
      <c r="S1671" s="11"/>
      <c r="T1671" s="223">
        <v>0</v>
      </c>
      <c r="U1671" s="223"/>
      <c r="V1671" s="223">
        <v>0</v>
      </c>
      <c r="W1671" s="11"/>
      <c r="Y1671" s="225">
        <v>0</v>
      </c>
      <c r="Z1671" s="225">
        <v>0</v>
      </c>
      <c r="AB1671" s="11"/>
      <c r="AC1671" s="11"/>
      <c r="AD1671" s="11"/>
      <c r="AE1671" s="4"/>
      <c r="AF1671" s="4"/>
    </row>
    <row r="1672" spans="1:32" x14ac:dyDescent="0.2">
      <c r="A1672" s="55"/>
      <c r="B1672" s="11"/>
      <c r="C1672" s="11" t="s">
        <v>621</v>
      </c>
      <c r="D1672" s="11"/>
      <c r="E1672" s="288">
        <v>8361</v>
      </c>
      <c r="F1672" s="11"/>
      <c r="G1672" s="11"/>
      <c r="H1672" s="11"/>
      <c r="I1672" s="11"/>
      <c r="J1672" s="11"/>
      <c r="K1672" s="11"/>
      <c r="M1672" s="289">
        <v>152</v>
      </c>
      <c r="N1672" s="69"/>
      <c r="P1672" s="225">
        <v>224.441575</v>
      </c>
      <c r="Q1672" s="225"/>
      <c r="R1672" s="225">
        <v>48.57</v>
      </c>
      <c r="S1672" s="11"/>
      <c r="T1672" s="223">
        <v>3817.2762900000002</v>
      </c>
      <c r="U1672" s="223"/>
      <c r="V1672" s="223">
        <v>35.500500000000002</v>
      </c>
      <c r="W1672" s="11"/>
      <c r="Y1672" s="225">
        <v>89776.63</v>
      </c>
      <c r="Z1672" s="225">
        <v>89579.23</v>
      </c>
      <c r="AB1672" s="11"/>
      <c r="AC1672" s="11"/>
      <c r="AD1672" s="11"/>
      <c r="AE1672" s="4"/>
      <c r="AF1672" s="4"/>
    </row>
    <row r="1673" spans="1:32" x14ac:dyDescent="0.2">
      <c r="A1673" s="55"/>
      <c r="B1673" s="11"/>
      <c r="C1673" s="11" t="s">
        <v>621</v>
      </c>
      <c r="D1673" s="11"/>
      <c r="E1673" s="288">
        <v>8362</v>
      </c>
      <c r="F1673" s="11"/>
      <c r="G1673" s="11"/>
      <c r="H1673" s="11"/>
      <c r="I1673" s="11"/>
      <c r="J1673" s="11"/>
      <c r="K1673" s="11"/>
      <c r="M1673" s="289">
        <v>1</v>
      </c>
      <c r="N1673" s="69"/>
      <c r="P1673" s="225">
        <v>43.19</v>
      </c>
      <c r="Q1673" s="225"/>
      <c r="R1673" s="225">
        <v>43.19</v>
      </c>
      <c r="S1673" s="11"/>
      <c r="T1673" s="223">
        <v>0</v>
      </c>
      <c r="U1673" s="223"/>
      <c r="V1673" s="223">
        <v>0</v>
      </c>
      <c r="W1673" s="11"/>
      <c r="Y1673" s="225">
        <v>43.19</v>
      </c>
      <c r="Z1673" s="225">
        <v>43.19</v>
      </c>
      <c r="AB1673" s="11"/>
      <c r="AC1673" s="11"/>
      <c r="AD1673" s="11"/>
      <c r="AE1673" s="4"/>
      <c r="AF1673" s="4"/>
    </row>
    <row r="1674" spans="1:32" x14ac:dyDescent="0.2">
      <c r="A1674" s="55"/>
      <c r="B1674" s="11"/>
      <c r="C1674" s="11" t="s">
        <v>870</v>
      </c>
      <c r="D1674" s="11"/>
      <c r="E1674" s="288">
        <v>8043</v>
      </c>
      <c r="F1674" s="11"/>
      <c r="G1674" s="11"/>
      <c r="H1674" s="11"/>
      <c r="I1674" s="11"/>
      <c r="J1674" s="11"/>
      <c r="K1674" s="11"/>
      <c r="M1674" s="289">
        <v>1</v>
      </c>
      <c r="N1674" s="69"/>
      <c r="P1674" s="225">
        <v>292.5</v>
      </c>
      <c r="Q1674" s="225"/>
      <c r="R1674" s="225">
        <v>292.5</v>
      </c>
      <c r="S1674" s="11"/>
      <c r="T1674" s="223">
        <v>60.710999999999999</v>
      </c>
      <c r="U1674" s="223"/>
      <c r="V1674" s="223">
        <v>60.710999999999999</v>
      </c>
      <c r="W1674" s="11"/>
      <c r="Y1674" s="225">
        <v>585</v>
      </c>
      <c r="Z1674" s="225">
        <v>136.72</v>
      </c>
      <c r="AB1674" s="11"/>
      <c r="AC1674" s="11"/>
      <c r="AD1674" s="11"/>
      <c r="AE1674" s="4"/>
      <c r="AF1674" s="4"/>
    </row>
    <row r="1675" spans="1:32" x14ac:dyDescent="0.2">
      <c r="A1675" s="55"/>
      <c r="B1675" s="11"/>
      <c r="C1675" s="11" t="s">
        <v>843</v>
      </c>
      <c r="D1675" s="11"/>
      <c r="E1675" s="288">
        <v>8043</v>
      </c>
      <c r="F1675" s="11"/>
      <c r="G1675" s="11"/>
      <c r="H1675" s="11"/>
      <c r="I1675" s="11"/>
      <c r="J1675" s="11"/>
      <c r="K1675" s="11"/>
      <c r="M1675" s="289">
        <v>1</v>
      </c>
      <c r="N1675" s="69"/>
      <c r="P1675" s="225">
        <v>0</v>
      </c>
      <c r="Q1675" s="225"/>
      <c r="R1675" s="225">
        <v>0</v>
      </c>
      <c r="S1675" s="11"/>
      <c r="T1675" s="223">
        <v>0</v>
      </c>
      <c r="U1675" s="223"/>
      <c r="V1675" s="223">
        <v>0</v>
      </c>
      <c r="W1675" s="11"/>
      <c r="Y1675" s="225">
        <v>0</v>
      </c>
      <c r="Z1675" s="225">
        <v>0</v>
      </c>
      <c r="AB1675" s="11"/>
      <c r="AC1675" s="11"/>
      <c r="AD1675" s="11"/>
      <c r="AE1675" s="4"/>
      <c r="AF1675" s="4"/>
    </row>
    <row r="1676" spans="1:32" x14ac:dyDescent="0.2">
      <c r="A1676" s="55"/>
      <c r="B1676" s="11"/>
      <c r="C1676" s="11" t="s">
        <v>871</v>
      </c>
      <c r="D1676" s="11"/>
      <c r="E1676" s="288">
        <v>8042</v>
      </c>
      <c r="F1676" s="11"/>
      <c r="G1676" s="11"/>
      <c r="H1676" s="11"/>
      <c r="I1676" s="11"/>
      <c r="J1676" s="11"/>
      <c r="K1676" s="11"/>
      <c r="M1676" s="289">
        <v>1</v>
      </c>
      <c r="N1676" s="69"/>
      <c r="P1676" s="225">
        <v>302.36500000000001</v>
      </c>
      <c r="Q1676" s="225"/>
      <c r="R1676" s="225">
        <v>302.36500000000001</v>
      </c>
      <c r="S1676" s="11"/>
      <c r="T1676" s="223">
        <v>373.52699999999999</v>
      </c>
      <c r="U1676" s="223"/>
      <c r="V1676" s="223">
        <v>373.52699999999999</v>
      </c>
      <c r="W1676" s="11"/>
      <c r="Y1676" s="225">
        <v>604.73</v>
      </c>
      <c r="Z1676" s="225">
        <v>604.73</v>
      </c>
      <c r="AB1676" s="11"/>
      <c r="AC1676" s="11"/>
      <c r="AD1676" s="11"/>
      <c r="AE1676" s="4"/>
      <c r="AF1676" s="4"/>
    </row>
    <row r="1677" spans="1:32" x14ac:dyDescent="0.2">
      <c r="A1677" s="55"/>
      <c r="B1677" s="11"/>
      <c r="C1677" s="11" t="s">
        <v>578</v>
      </c>
      <c r="D1677" s="11"/>
      <c r="E1677" s="288">
        <v>8043</v>
      </c>
      <c r="F1677" s="11"/>
      <c r="G1677" s="11"/>
      <c r="H1677" s="11"/>
      <c r="I1677" s="11"/>
      <c r="J1677" s="11"/>
      <c r="K1677" s="11"/>
      <c r="M1677" s="289">
        <v>634</v>
      </c>
      <c r="N1677" s="69"/>
      <c r="P1677" s="225">
        <v>153.87006148867326</v>
      </c>
      <c r="Q1677" s="225"/>
      <c r="R1677" s="225">
        <v>47.519999999999996</v>
      </c>
      <c r="S1677" s="11"/>
      <c r="T1677" s="223">
        <v>153.69843074433629</v>
      </c>
      <c r="U1677" s="223"/>
      <c r="V1677" s="223">
        <v>15.9495</v>
      </c>
      <c r="W1677" s="11"/>
      <c r="Y1677" s="225">
        <v>404604.33000000042</v>
      </c>
      <c r="Z1677" s="225">
        <v>404069.87</v>
      </c>
      <c r="AB1677" s="11"/>
      <c r="AC1677" s="11"/>
      <c r="AD1677" s="11"/>
      <c r="AE1677" s="4"/>
      <c r="AF1677" s="4"/>
    </row>
    <row r="1678" spans="1:32" x14ac:dyDescent="0.2">
      <c r="A1678" s="55"/>
      <c r="B1678" s="11"/>
      <c r="C1678" s="11" t="s">
        <v>578</v>
      </c>
      <c r="D1678" s="11"/>
      <c r="E1678" s="288">
        <v>8053</v>
      </c>
      <c r="F1678" s="11"/>
      <c r="G1678" s="11"/>
      <c r="H1678" s="11"/>
      <c r="I1678" s="11"/>
      <c r="J1678" s="11"/>
      <c r="K1678" s="11"/>
      <c r="M1678" s="289">
        <v>4</v>
      </c>
      <c r="N1678" s="69"/>
      <c r="P1678" s="225">
        <v>53.094166666666673</v>
      </c>
      <c r="Q1678" s="225"/>
      <c r="R1678" s="225">
        <v>40.340000000000003</v>
      </c>
      <c r="S1678" s="11"/>
      <c r="T1678" s="223">
        <v>43.217999999999996</v>
      </c>
      <c r="U1678" s="223"/>
      <c r="V1678" s="223">
        <v>41.16</v>
      </c>
      <c r="W1678" s="11"/>
      <c r="Y1678" s="225">
        <v>637.13000000000011</v>
      </c>
      <c r="Z1678" s="225">
        <v>637.13</v>
      </c>
      <c r="AB1678" s="11"/>
      <c r="AC1678" s="11"/>
      <c r="AD1678" s="11"/>
      <c r="AE1678" s="4"/>
      <c r="AF1678" s="4"/>
    </row>
    <row r="1679" spans="1:32" x14ac:dyDescent="0.2">
      <c r="A1679" s="55"/>
      <c r="B1679" s="11"/>
      <c r="C1679" s="11" t="s">
        <v>872</v>
      </c>
      <c r="D1679" s="11"/>
      <c r="E1679" s="288">
        <v>8091</v>
      </c>
      <c r="F1679" s="11"/>
      <c r="G1679" s="11"/>
      <c r="H1679" s="11"/>
      <c r="I1679" s="11"/>
      <c r="J1679" s="11"/>
      <c r="K1679" s="11"/>
      <c r="M1679" s="289">
        <v>1</v>
      </c>
      <c r="N1679" s="69"/>
      <c r="P1679" s="225">
        <v>38.134999999999998</v>
      </c>
      <c r="Q1679" s="225"/>
      <c r="R1679" s="225">
        <v>38.134999999999998</v>
      </c>
      <c r="S1679" s="11"/>
      <c r="T1679" s="223">
        <v>25.725000000000001</v>
      </c>
      <c r="U1679" s="223"/>
      <c r="V1679" s="223">
        <v>25.725000000000001</v>
      </c>
      <c r="W1679" s="11"/>
      <c r="Y1679" s="225">
        <v>76.27</v>
      </c>
      <c r="Z1679" s="225">
        <v>76.27</v>
      </c>
      <c r="AB1679" s="11"/>
      <c r="AC1679" s="11"/>
      <c r="AD1679" s="11"/>
      <c r="AE1679" s="4"/>
      <c r="AF1679" s="4"/>
    </row>
    <row r="1680" spans="1:32" x14ac:dyDescent="0.2">
      <c r="A1680" s="55"/>
      <c r="B1680" s="11"/>
      <c r="C1680" s="11" t="s">
        <v>651</v>
      </c>
      <c r="D1680" s="11"/>
      <c r="E1680" s="288">
        <v>8080</v>
      </c>
      <c r="F1680" s="11"/>
      <c r="G1680" s="11"/>
      <c r="H1680" s="11"/>
      <c r="I1680" s="11"/>
      <c r="J1680" s="11"/>
      <c r="K1680" s="11"/>
      <c r="M1680" s="289">
        <v>1</v>
      </c>
      <c r="N1680" s="69"/>
      <c r="P1680" s="225">
        <v>63.35</v>
      </c>
      <c r="Q1680" s="225"/>
      <c r="R1680" s="225">
        <v>63.35</v>
      </c>
      <c r="S1680" s="11"/>
      <c r="T1680" s="223">
        <v>57.624000000000002</v>
      </c>
      <c r="U1680" s="223"/>
      <c r="V1680" s="223">
        <v>57.624000000000002</v>
      </c>
      <c r="W1680" s="11"/>
      <c r="Y1680" s="225">
        <v>126.7</v>
      </c>
      <c r="Z1680" s="225">
        <v>126.7</v>
      </c>
      <c r="AB1680" s="11"/>
      <c r="AC1680" s="11"/>
      <c r="AD1680" s="11"/>
      <c r="AE1680" s="4"/>
      <c r="AF1680" s="4"/>
    </row>
    <row r="1681" spans="1:32" x14ac:dyDescent="0.2">
      <c r="A1681" s="55"/>
      <c r="B1681" s="11"/>
      <c r="C1681" s="11" t="s">
        <v>579</v>
      </c>
      <c r="D1681" s="11"/>
      <c r="E1681" s="288">
        <v>8012</v>
      </c>
      <c r="F1681" s="11"/>
      <c r="G1681" s="11"/>
      <c r="H1681" s="11"/>
      <c r="I1681" s="11"/>
      <c r="J1681" s="11"/>
      <c r="K1681" s="11"/>
      <c r="M1681" s="289">
        <v>24</v>
      </c>
      <c r="N1681" s="69"/>
      <c r="P1681" s="225">
        <v>192.79480769230764</v>
      </c>
      <c r="Q1681" s="225"/>
      <c r="R1681" s="225">
        <v>78.63</v>
      </c>
      <c r="S1681" s="11"/>
      <c r="T1681" s="223">
        <v>216.56599999999997</v>
      </c>
      <c r="U1681" s="223"/>
      <c r="V1681" s="223">
        <v>86.436000000000007</v>
      </c>
      <c r="W1681" s="11"/>
      <c r="Y1681" s="225">
        <v>10025.329999999998</v>
      </c>
      <c r="Z1681" s="225">
        <v>10143.280000000001</v>
      </c>
      <c r="AB1681" s="11"/>
      <c r="AC1681" s="11"/>
      <c r="AD1681" s="11"/>
      <c r="AE1681" s="4"/>
      <c r="AF1681" s="4"/>
    </row>
    <row r="1682" spans="1:32" x14ac:dyDescent="0.2">
      <c r="A1682" s="55"/>
      <c r="B1682" s="11"/>
      <c r="C1682" s="11" t="s">
        <v>579</v>
      </c>
      <c r="D1682" s="11"/>
      <c r="E1682" s="288">
        <v>8080</v>
      </c>
      <c r="F1682" s="11"/>
      <c r="G1682" s="11"/>
      <c r="H1682" s="11"/>
      <c r="I1682" s="11"/>
      <c r="J1682" s="11"/>
      <c r="K1682" s="11"/>
      <c r="M1682" s="289">
        <v>23</v>
      </c>
      <c r="N1682" s="69"/>
      <c r="P1682" s="225">
        <v>160.63117647058829</v>
      </c>
      <c r="Q1682" s="225"/>
      <c r="R1682" s="225">
        <v>70</v>
      </c>
      <c r="S1682" s="11"/>
      <c r="T1682" s="223">
        <v>170.81400000000002</v>
      </c>
      <c r="U1682" s="223"/>
      <c r="V1682" s="223">
        <v>63.798000000000002</v>
      </c>
      <c r="W1682" s="11"/>
      <c r="Y1682" s="225">
        <v>8192.1900000000023</v>
      </c>
      <c r="Z1682" s="225">
        <v>8226.7800000000007</v>
      </c>
      <c r="AB1682" s="11"/>
      <c r="AC1682" s="11"/>
      <c r="AD1682" s="11"/>
      <c r="AE1682" s="4"/>
      <c r="AF1682" s="4"/>
    </row>
    <row r="1683" spans="1:32" x14ac:dyDescent="0.2">
      <c r="A1683" s="55"/>
      <c r="B1683" s="11"/>
      <c r="C1683" s="11" t="s">
        <v>579</v>
      </c>
      <c r="D1683" s="11"/>
      <c r="E1683" s="288">
        <v>8081</v>
      </c>
      <c r="F1683" s="11"/>
      <c r="G1683" s="11"/>
      <c r="H1683" s="11"/>
      <c r="I1683" s="11"/>
      <c r="J1683" s="11"/>
      <c r="K1683" s="11"/>
      <c r="M1683" s="289">
        <v>2</v>
      </c>
      <c r="N1683" s="69"/>
      <c r="P1683" s="225">
        <v>246.72375</v>
      </c>
      <c r="Q1683" s="225"/>
      <c r="R1683" s="225">
        <v>126.85</v>
      </c>
      <c r="S1683" s="11"/>
      <c r="T1683" s="223">
        <v>302.78324999999995</v>
      </c>
      <c r="U1683" s="223"/>
      <c r="V1683" s="223">
        <v>165.66900000000001</v>
      </c>
      <c r="W1683" s="11"/>
      <c r="Y1683" s="225">
        <v>1973.79</v>
      </c>
      <c r="Z1683" s="225">
        <v>1973.79</v>
      </c>
      <c r="AB1683" s="11"/>
      <c r="AC1683" s="11"/>
      <c r="AD1683" s="11"/>
      <c r="AE1683" s="4"/>
      <c r="AF1683" s="4"/>
    </row>
    <row r="1684" spans="1:32" x14ac:dyDescent="0.2">
      <c r="A1684" s="55"/>
      <c r="B1684" s="11"/>
      <c r="C1684" s="11" t="s">
        <v>846</v>
      </c>
      <c r="D1684" s="11"/>
      <c r="E1684" s="288">
        <v>8089</v>
      </c>
      <c r="F1684" s="11"/>
      <c r="G1684" s="11"/>
      <c r="H1684" s="11"/>
      <c r="I1684" s="11"/>
      <c r="J1684" s="11"/>
      <c r="K1684" s="11"/>
      <c r="M1684" s="289">
        <v>1</v>
      </c>
      <c r="N1684" s="69"/>
      <c r="P1684" s="225">
        <v>78.944999999999993</v>
      </c>
      <c r="Q1684" s="225"/>
      <c r="R1684" s="225">
        <v>78.944999999999993</v>
      </c>
      <c r="S1684" s="11"/>
      <c r="T1684" s="223">
        <v>80.262</v>
      </c>
      <c r="U1684" s="223"/>
      <c r="V1684" s="223">
        <v>80.262</v>
      </c>
      <c r="W1684" s="11"/>
      <c r="Y1684" s="225">
        <v>157.88999999999999</v>
      </c>
      <c r="Z1684" s="225">
        <v>157.88999999999999</v>
      </c>
      <c r="AB1684" s="11"/>
      <c r="AC1684" s="11"/>
      <c r="AD1684" s="11"/>
      <c r="AE1684" s="4"/>
      <c r="AF1684" s="4"/>
    </row>
    <row r="1685" spans="1:32" x14ac:dyDescent="0.2">
      <c r="A1685" s="55"/>
      <c r="B1685" s="11"/>
      <c r="C1685" s="11" t="s">
        <v>581</v>
      </c>
      <c r="D1685" s="11"/>
      <c r="E1685" s="288">
        <v>8089</v>
      </c>
      <c r="F1685" s="11"/>
      <c r="G1685" s="11"/>
      <c r="H1685" s="11"/>
      <c r="I1685" s="11"/>
      <c r="J1685" s="11"/>
      <c r="K1685" s="11"/>
      <c r="M1685" s="289">
        <v>20</v>
      </c>
      <c r="N1685" s="69"/>
      <c r="P1685" s="225">
        <v>568.14104166666664</v>
      </c>
      <c r="Q1685" s="225"/>
      <c r="R1685" s="225">
        <v>68.289999999999992</v>
      </c>
      <c r="S1685" s="11"/>
      <c r="T1685" s="223">
        <v>939.34837499999992</v>
      </c>
      <c r="U1685" s="223"/>
      <c r="V1685" s="223">
        <v>59.682000000000002</v>
      </c>
      <c r="W1685" s="11"/>
      <c r="Y1685" s="225">
        <v>27270.77</v>
      </c>
      <c r="Z1685" s="225">
        <v>27270.77</v>
      </c>
      <c r="AB1685" s="11"/>
      <c r="AC1685" s="11"/>
      <c r="AD1685" s="11"/>
      <c r="AE1685" s="4"/>
      <c r="AF1685" s="4"/>
    </row>
    <row r="1686" spans="1:32" x14ac:dyDescent="0.2">
      <c r="A1686" s="55"/>
      <c r="B1686" s="11"/>
      <c r="C1686" s="11" t="s">
        <v>580</v>
      </c>
      <c r="D1686" s="11"/>
      <c r="E1686" s="288">
        <v>8004</v>
      </c>
      <c r="F1686" s="11"/>
      <c r="G1686" s="11"/>
      <c r="H1686" s="11"/>
      <c r="I1686" s="11"/>
      <c r="J1686" s="11"/>
      <c r="K1686" s="11"/>
      <c r="M1686" s="289">
        <v>8</v>
      </c>
      <c r="N1686" s="69"/>
      <c r="P1686" s="225">
        <v>197.0264285714286</v>
      </c>
      <c r="Q1686" s="225"/>
      <c r="R1686" s="225">
        <v>68.789999999999992</v>
      </c>
      <c r="S1686" s="11"/>
      <c r="T1686" s="223">
        <v>233.58299999999994</v>
      </c>
      <c r="U1686" s="223"/>
      <c r="V1686" s="223">
        <v>44.247</v>
      </c>
      <c r="W1686" s="11"/>
      <c r="Y1686" s="225">
        <v>2758.3700000000003</v>
      </c>
      <c r="Z1686" s="225">
        <v>2758.37</v>
      </c>
      <c r="AB1686" s="11"/>
      <c r="AC1686" s="11"/>
      <c r="AD1686" s="11"/>
      <c r="AE1686" s="4"/>
      <c r="AF1686" s="4"/>
    </row>
    <row r="1687" spans="1:32" x14ac:dyDescent="0.2">
      <c r="A1687" s="55"/>
      <c r="B1687" s="11"/>
      <c r="C1687" s="11" t="s">
        <v>580</v>
      </c>
      <c r="D1687" s="11"/>
      <c r="E1687" s="288">
        <v>8089</v>
      </c>
      <c r="F1687" s="11"/>
      <c r="G1687" s="11"/>
      <c r="H1687" s="11"/>
      <c r="I1687" s="11"/>
      <c r="J1687" s="11"/>
      <c r="K1687" s="11"/>
      <c r="M1687" s="289">
        <v>4</v>
      </c>
      <c r="N1687" s="69"/>
      <c r="P1687" s="225">
        <v>63.582499999999996</v>
      </c>
      <c r="Q1687" s="225"/>
      <c r="R1687" s="225">
        <v>58.335000000000001</v>
      </c>
      <c r="S1687" s="11"/>
      <c r="T1687" s="223">
        <v>59.682000000000002</v>
      </c>
      <c r="U1687" s="223"/>
      <c r="V1687" s="223">
        <v>56.080500000000001</v>
      </c>
      <c r="W1687" s="11"/>
      <c r="Y1687" s="225">
        <v>508.65999999999997</v>
      </c>
      <c r="Z1687" s="225">
        <v>508.66</v>
      </c>
      <c r="AB1687" s="11"/>
      <c r="AC1687" s="11"/>
      <c r="AD1687" s="11"/>
      <c r="AE1687" s="4"/>
      <c r="AF1687" s="4"/>
    </row>
    <row r="1688" spans="1:32" x14ac:dyDescent="0.2">
      <c r="A1688" s="55"/>
      <c r="B1688" s="11"/>
      <c r="C1688" s="11" t="s">
        <v>582</v>
      </c>
      <c r="D1688" s="11"/>
      <c r="E1688" s="288">
        <v>8090</v>
      </c>
      <c r="F1688" s="11"/>
      <c r="G1688" s="11"/>
      <c r="H1688" s="11"/>
      <c r="I1688" s="11"/>
      <c r="J1688" s="11"/>
      <c r="K1688" s="11"/>
      <c r="M1688" s="289">
        <v>56</v>
      </c>
      <c r="N1688" s="69"/>
      <c r="P1688" s="225">
        <v>89.307716535433059</v>
      </c>
      <c r="Q1688" s="225"/>
      <c r="R1688" s="225">
        <v>54.77</v>
      </c>
      <c r="S1688" s="11"/>
      <c r="T1688" s="223">
        <v>90.843685039370087</v>
      </c>
      <c r="U1688" s="223"/>
      <c r="V1688" s="223">
        <v>64.826999999999998</v>
      </c>
      <c r="W1688" s="11"/>
      <c r="Y1688" s="225">
        <v>11342.079999999998</v>
      </c>
      <c r="Z1688" s="225">
        <v>11213.9</v>
      </c>
      <c r="AB1688" s="11"/>
      <c r="AC1688" s="11"/>
      <c r="AD1688" s="11"/>
      <c r="AE1688" s="4"/>
      <c r="AF1688" s="4"/>
    </row>
    <row r="1689" spans="1:32" x14ac:dyDescent="0.2">
      <c r="A1689" s="55"/>
      <c r="B1689" s="11"/>
      <c r="C1689" s="11" t="s">
        <v>583</v>
      </c>
      <c r="D1689" s="11"/>
      <c r="E1689" s="288">
        <v>8009</v>
      </c>
      <c r="F1689" s="11"/>
      <c r="G1689" s="11"/>
      <c r="H1689" s="11"/>
      <c r="I1689" s="11"/>
      <c r="J1689" s="11"/>
      <c r="K1689" s="11"/>
      <c r="M1689" s="289">
        <v>2</v>
      </c>
      <c r="N1689" s="69"/>
      <c r="P1689" s="225">
        <v>47.930000000000007</v>
      </c>
      <c r="Q1689" s="225"/>
      <c r="R1689" s="225">
        <v>42.230000000000004</v>
      </c>
      <c r="S1689" s="11"/>
      <c r="T1689" s="223">
        <v>34.300000000000004</v>
      </c>
      <c r="U1689" s="223"/>
      <c r="V1689" s="223">
        <v>38.073</v>
      </c>
      <c r="W1689" s="11"/>
      <c r="Y1689" s="225">
        <v>287.58000000000004</v>
      </c>
      <c r="Z1689" s="225">
        <v>287.58</v>
      </c>
      <c r="AB1689" s="11"/>
      <c r="AC1689" s="11"/>
      <c r="AD1689" s="11"/>
      <c r="AE1689" s="4"/>
      <c r="AF1689" s="4"/>
    </row>
    <row r="1690" spans="1:32" x14ac:dyDescent="0.2">
      <c r="A1690" s="55"/>
      <c r="B1690" s="11"/>
      <c r="C1690" s="11" t="s">
        <v>583</v>
      </c>
      <c r="D1690" s="11"/>
      <c r="E1690" s="288">
        <v>8091</v>
      </c>
      <c r="F1690" s="11"/>
      <c r="G1690" s="11"/>
      <c r="H1690" s="11"/>
      <c r="I1690" s="11"/>
      <c r="J1690" s="11"/>
      <c r="K1690" s="11"/>
      <c r="M1690" s="289">
        <v>414</v>
      </c>
      <c r="N1690" s="69"/>
      <c r="P1690" s="225">
        <v>76.261992337164756</v>
      </c>
      <c r="Q1690" s="225"/>
      <c r="R1690" s="225">
        <v>44.073333333333331</v>
      </c>
      <c r="S1690" s="11"/>
      <c r="T1690" s="223">
        <v>69.544811986863706</v>
      </c>
      <c r="U1690" s="223"/>
      <c r="V1690" s="223">
        <v>34.985999999999997</v>
      </c>
      <c r="W1690" s="11"/>
      <c r="Y1690" s="225">
        <v>110267.9</v>
      </c>
      <c r="Z1690" s="225">
        <v>109212.14</v>
      </c>
      <c r="AB1690" s="11"/>
      <c r="AC1690" s="11"/>
      <c r="AD1690" s="11"/>
      <c r="AE1690" s="4"/>
      <c r="AF1690" s="4"/>
    </row>
    <row r="1691" spans="1:32" x14ac:dyDescent="0.2">
      <c r="A1691" s="55"/>
      <c r="B1691" s="11"/>
      <c r="C1691" s="11" t="s">
        <v>584</v>
      </c>
      <c r="D1691" s="11"/>
      <c r="E1691" s="288">
        <v>8204</v>
      </c>
      <c r="F1691" s="11"/>
      <c r="G1691" s="11"/>
      <c r="H1691" s="11"/>
      <c r="I1691" s="11"/>
      <c r="J1691" s="11"/>
      <c r="K1691" s="11"/>
      <c r="M1691" s="289">
        <v>11</v>
      </c>
      <c r="N1691" s="69"/>
      <c r="P1691" s="225">
        <v>86.482413793103447</v>
      </c>
      <c r="Q1691" s="225"/>
      <c r="R1691" s="225">
        <v>48.91</v>
      </c>
      <c r="S1691" s="11"/>
      <c r="T1691" s="223">
        <v>83.455448275862054</v>
      </c>
      <c r="U1691" s="223"/>
      <c r="V1691" s="223">
        <v>30.87</v>
      </c>
      <c r="W1691" s="11"/>
      <c r="Y1691" s="225">
        <v>2507.9899999999998</v>
      </c>
      <c r="Z1691" s="225">
        <v>2507.9899999999998</v>
      </c>
      <c r="AB1691" s="11"/>
      <c r="AC1691" s="11"/>
      <c r="AD1691" s="11"/>
      <c r="AE1691" s="4"/>
      <c r="AF1691" s="4"/>
    </row>
    <row r="1692" spans="1:32" x14ac:dyDescent="0.2">
      <c r="A1692" s="55"/>
      <c r="B1692" s="11"/>
      <c r="C1692" s="11" t="s">
        <v>873</v>
      </c>
      <c r="D1692" s="11"/>
      <c r="E1692" s="288">
        <v>8066</v>
      </c>
      <c r="F1692" s="11"/>
      <c r="G1692" s="11"/>
      <c r="H1692" s="11"/>
      <c r="I1692" s="11"/>
      <c r="J1692" s="11"/>
      <c r="K1692" s="11"/>
      <c r="M1692" s="289">
        <v>1</v>
      </c>
      <c r="N1692" s="69"/>
      <c r="P1692" s="225">
        <v>2116.7000000000003</v>
      </c>
      <c r="Q1692" s="225"/>
      <c r="R1692" s="225">
        <v>2116.6999999999998</v>
      </c>
      <c r="S1692" s="11"/>
      <c r="T1692" s="223">
        <v>10.29</v>
      </c>
      <c r="U1692" s="223"/>
      <c r="V1692" s="223">
        <v>10.29</v>
      </c>
      <c r="W1692" s="11"/>
      <c r="Y1692" s="225">
        <v>4233.4000000000005</v>
      </c>
      <c r="Z1692" s="225">
        <v>4233.3999999999996</v>
      </c>
      <c r="AB1692" s="11"/>
      <c r="AC1692" s="11"/>
      <c r="AD1692" s="11"/>
      <c r="AE1692" s="4"/>
      <c r="AF1692" s="4"/>
    </row>
    <row r="1693" spans="1:32" x14ac:dyDescent="0.2">
      <c r="A1693" s="55"/>
      <c r="B1693" s="11"/>
      <c r="C1693" s="11" t="s">
        <v>585</v>
      </c>
      <c r="D1693" s="11"/>
      <c r="E1693" s="288">
        <v>8051</v>
      </c>
      <c r="F1693" s="11"/>
      <c r="G1693" s="11"/>
      <c r="H1693" s="11"/>
      <c r="I1693" s="11"/>
      <c r="J1693" s="11"/>
      <c r="K1693" s="11"/>
      <c r="M1693" s="289">
        <v>2</v>
      </c>
      <c r="N1693" s="69"/>
      <c r="P1693" s="225">
        <v>73.808333333333337</v>
      </c>
      <c r="Q1693" s="225"/>
      <c r="R1693" s="225">
        <v>49.22</v>
      </c>
      <c r="S1693" s="11"/>
      <c r="T1693" s="223">
        <v>77.175000000000011</v>
      </c>
      <c r="U1693" s="223"/>
      <c r="V1693" s="223">
        <v>71.001000000000005</v>
      </c>
      <c r="W1693" s="11"/>
      <c r="Y1693" s="225">
        <v>442.85</v>
      </c>
      <c r="Z1693" s="225">
        <v>442.85</v>
      </c>
      <c r="AB1693" s="11"/>
      <c r="AC1693" s="11"/>
      <c r="AD1693" s="11"/>
      <c r="AE1693" s="4"/>
      <c r="AF1693" s="4"/>
    </row>
    <row r="1694" spans="1:32" x14ac:dyDescent="0.2">
      <c r="A1694" s="55"/>
      <c r="B1694" s="11"/>
      <c r="C1694" s="11" t="s">
        <v>585</v>
      </c>
      <c r="D1694" s="11"/>
      <c r="E1694" s="288">
        <v>8066</v>
      </c>
      <c r="F1694" s="11"/>
      <c r="G1694" s="11"/>
      <c r="H1694" s="11"/>
      <c r="I1694" s="11"/>
      <c r="J1694" s="11"/>
      <c r="K1694" s="11"/>
      <c r="M1694" s="289">
        <v>1</v>
      </c>
      <c r="N1694" s="69"/>
      <c r="P1694" s="225">
        <v>19786.010000000002</v>
      </c>
      <c r="Q1694" s="225"/>
      <c r="R1694" s="225">
        <v>531.69000000000005</v>
      </c>
      <c r="S1694" s="11"/>
      <c r="T1694" s="223">
        <v>66483.004000000001</v>
      </c>
      <c r="U1694" s="223"/>
      <c r="V1694" s="223">
        <v>456.87599999999998</v>
      </c>
      <c r="W1694" s="11"/>
      <c r="Y1694" s="225">
        <v>59358.030000000006</v>
      </c>
      <c r="Z1694" s="225">
        <v>59358.03</v>
      </c>
      <c r="AB1694" s="11"/>
      <c r="AC1694" s="11"/>
      <c r="AD1694" s="11"/>
      <c r="AE1694" s="4"/>
      <c r="AF1694" s="4"/>
    </row>
    <row r="1695" spans="1:32" x14ac:dyDescent="0.2">
      <c r="A1695" s="55"/>
      <c r="B1695" s="11"/>
      <c r="C1695" s="11" t="s">
        <v>585</v>
      </c>
      <c r="D1695" s="11"/>
      <c r="E1695" s="288">
        <v>8086</v>
      </c>
      <c r="F1695" s="11"/>
      <c r="G1695" s="11"/>
      <c r="H1695" s="11"/>
      <c r="I1695" s="11"/>
      <c r="J1695" s="11"/>
      <c r="K1695" s="11"/>
      <c r="M1695" s="289">
        <v>3</v>
      </c>
      <c r="N1695" s="69"/>
      <c r="P1695" s="225">
        <v>84.025999999999996</v>
      </c>
      <c r="Q1695" s="225"/>
      <c r="R1695" s="225">
        <v>51.68</v>
      </c>
      <c r="S1695" s="11"/>
      <c r="T1695" s="223">
        <v>82.7316</v>
      </c>
      <c r="U1695" s="223"/>
      <c r="V1695" s="223">
        <v>82.32</v>
      </c>
      <c r="W1695" s="11"/>
      <c r="Y1695" s="225">
        <v>420.13</v>
      </c>
      <c r="Z1695" s="225">
        <v>420.13</v>
      </c>
      <c r="AB1695" s="11"/>
      <c r="AC1695" s="11"/>
      <c r="AD1695" s="11"/>
      <c r="AE1695" s="4"/>
      <c r="AF1695" s="4"/>
    </row>
    <row r="1696" spans="1:32" x14ac:dyDescent="0.2">
      <c r="A1696" s="55"/>
      <c r="B1696" s="11"/>
      <c r="C1696" s="11" t="s">
        <v>585</v>
      </c>
      <c r="D1696" s="11"/>
      <c r="E1696" s="288">
        <v>8096</v>
      </c>
      <c r="F1696" s="11"/>
      <c r="G1696" s="11"/>
      <c r="H1696" s="11"/>
      <c r="I1696" s="11"/>
      <c r="J1696" s="11"/>
      <c r="K1696" s="11"/>
      <c r="M1696" s="289">
        <v>15</v>
      </c>
      <c r="N1696" s="69"/>
      <c r="P1696" s="225">
        <v>140.57214285714284</v>
      </c>
      <c r="Q1696" s="225"/>
      <c r="R1696" s="225">
        <v>70.86</v>
      </c>
      <c r="S1696" s="11"/>
      <c r="T1696" s="223">
        <v>158.34350000000001</v>
      </c>
      <c r="U1696" s="223"/>
      <c r="V1696" s="223">
        <v>62.768999999999998</v>
      </c>
      <c r="W1696" s="11"/>
      <c r="Y1696" s="225">
        <v>5904.0299999999988</v>
      </c>
      <c r="Z1696" s="225">
        <v>6320.72</v>
      </c>
      <c r="AB1696" s="11"/>
      <c r="AC1696" s="11"/>
      <c r="AD1696" s="11"/>
      <c r="AE1696" s="4"/>
      <c r="AF1696" s="4"/>
    </row>
    <row r="1697" spans="1:32" x14ac:dyDescent="0.2">
      <c r="A1697" s="55"/>
      <c r="B1697" s="11"/>
      <c r="C1697" s="11" t="s">
        <v>587</v>
      </c>
      <c r="D1697" s="11"/>
      <c r="E1697" s="288">
        <v>8260</v>
      </c>
      <c r="F1697" s="11"/>
      <c r="G1697" s="11"/>
      <c r="H1697" s="11"/>
      <c r="I1697" s="11"/>
      <c r="J1697" s="11"/>
      <c r="K1697" s="11"/>
      <c r="M1697" s="289">
        <v>2</v>
      </c>
      <c r="N1697" s="69"/>
      <c r="P1697" s="225">
        <v>21.463999999999999</v>
      </c>
      <c r="Q1697" s="225"/>
      <c r="R1697" s="225">
        <v>17.02</v>
      </c>
      <c r="S1697" s="11"/>
      <c r="T1697" s="223">
        <v>11.936400000000001</v>
      </c>
      <c r="U1697" s="223"/>
      <c r="V1697" s="223">
        <v>6.1740000000000004</v>
      </c>
      <c r="W1697" s="11"/>
      <c r="Y1697" s="225">
        <v>107.32</v>
      </c>
      <c r="Z1697" s="225">
        <v>107.32</v>
      </c>
      <c r="AB1697" s="11"/>
      <c r="AC1697" s="11"/>
      <c r="AD1697" s="11"/>
      <c r="AE1697" s="4"/>
      <c r="AF1697" s="4"/>
    </row>
    <row r="1698" spans="1:32" x14ac:dyDescent="0.2">
      <c r="A1698" s="55"/>
      <c r="B1698" s="11"/>
      <c r="C1698" s="11" t="s">
        <v>588</v>
      </c>
      <c r="D1698" s="11"/>
      <c r="E1698" s="288">
        <v>8330</v>
      </c>
      <c r="F1698" s="11"/>
      <c r="G1698" s="11"/>
      <c r="H1698" s="11"/>
      <c r="I1698" s="11"/>
      <c r="J1698" s="11"/>
      <c r="K1698" s="11"/>
      <c r="M1698" s="289">
        <v>2</v>
      </c>
      <c r="N1698" s="69"/>
      <c r="P1698" s="225">
        <v>24.537499999999998</v>
      </c>
      <c r="Q1698" s="225"/>
      <c r="R1698" s="225">
        <v>23.014999999999997</v>
      </c>
      <c r="S1698" s="11"/>
      <c r="T1698" s="223">
        <v>6.6885000000000003</v>
      </c>
      <c r="U1698" s="223"/>
      <c r="V1698" s="223">
        <v>6.6885000000000003</v>
      </c>
      <c r="W1698" s="11"/>
      <c r="Y1698" s="225">
        <v>98.149999999999991</v>
      </c>
      <c r="Z1698" s="225">
        <v>98.15</v>
      </c>
      <c r="AB1698" s="11"/>
      <c r="AC1698" s="11"/>
      <c r="AD1698" s="11"/>
      <c r="AE1698" s="4"/>
      <c r="AF1698" s="4"/>
    </row>
    <row r="1699" spans="1:32" x14ac:dyDescent="0.2">
      <c r="A1699" s="55"/>
      <c r="B1699" s="11"/>
      <c r="C1699" s="11" t="s">
        <v>589</v>
      </c>
      <c r="D1699" s="11"/>
      <c r="E1699" s="288">
        <v>8252</v>
      </c>
      <c r="F1699" s="11"/>
      <c r="G1699" s="11"/>
      <c r="H1699" s="11"/>
      <c r="I1699" s="11"/>
      <c r="J1699" s="11"/>
      <c r="K1699" s="11"/>
      <c r="M1699" s="289">
        <v>4</v>
      </c>
      <c r="N1699" s="69"/>
      <c r="P1699" s="225">
        <v>128.94363636363639</v>
      </c>
      <c r="Q1699" s="225"/>
      <c r="R1699" s="225">
        <v>70.040000000000006</v>
      </c>
      <c r="S1699" s="11"/>
      <c r="T1699" s="223">
        <v>128.34436363636362</v>
      </c>
      <c r="U1699" s="223"/>
      <c r="V1699" s="223">
        <v>77.174999999999997</v>
      </c>
      <c r="W1699" s="11"/>
      <c r="Y1699" s="225">
        <v>1418.38</v>
      </c>
      <c r="Z1699" s="225">
        <v>1418.38</v>
      </c>
      <c r="AB1699" s="11"/>
      <c r="AC1699" s="11"/>
      <c r="AD1699" s="11"/>
      <c r="AE1699" s="4"/>
      <c r="AF1699" s="4"/>
    </row>
    <row r="1700" spans="1:32" x14ac:dyDescent="0.2">
      <c r="A1700" s="55"/>
      <c r="B1700" s="11"/>
      <c r="C1700" s="11" t="s">
        <v>622</v>
      </c>
      <c r="D1700" s="11"/>
      <c r="E1700" s="288">
        <v>8260</v>
      </c>
      <c r="F1700" s="11"/>
      <c r="G1700" s="11"/>
      <c r="H1700" s="11"/>
      <c r="I1700" s="11"/>
      <c r="J1700" s="11"/>
      <c r="K1700" s="11"/>
      <c r="M1700" s="289">
        <v>33</v>
      </c>
      <c r="N1700" s="69"/>
      <c r="P1700" s="225">
        <v>193.09019801980202</v>
      </c>
      <c r="Q1700" s="225"/>
      <c r="R1700" s="225">
        <v>49.38</v>
      </c>
      <c r="S1700" s="11"/>
      <c r="T1700" s="223">
        <v>213.44134653465346</v>
      </c>
      <c r="U1700" s="223"/>
      <c r="V1700" s="223">
        <v>41.16</v>
      </c>
      <c r="W1700" s="11"/>
      <c r="Y1700" s="225">
        <v>19502.110000000004</v>
      </c>
      <c r="Z1700" s="225">
        <v>19386.14</v>
      </c>
      <c r="AB1700" s="11"/>
      <c r="AC1700" s="11"/>
      <c r="AD1700" s="11"/>
      <c r="AE1700" s="4"/>
      <c r="AF1700" s="4"/>
    </row>
    <row r="1701" spans="1:32" x14ac:dyDescent="0.2">
      <c r="A1701" s="55"/>
      <c r="B1701" s="11"/>
      <c r="C1701" s="11" t="s">
        <v>590</v>
      </c>
      <c r="D1701" s="11"/>
      <c r="E1701" s="288">
        <v>8204</v>
      </c>
      <c r="F1701" s="11"/>
      <c r="G1701" s="11"/>
      <c r="H1701" s="11"/>
      <c r="I1701" s="11"/>
      <c r="J1701" s="11"/>
      <c r="K1701" s="11"/>
      <c r="M1701" s="289">
        <v>1</v>
      </c>
      <c r="N1701" s="69"/>
      <c r="P1701" s="225">
        <v>171.02</v>
      </c>
      <c r="Q1701" s="225"/>
      <c r="R1701" s="225">
        <v>171.01999999999998</v>
      </c>
      <c r="S1701" s="11"/>
      <c r="T1701" s="223">
        <v>205.8</v>
      </c>
      <c r="U1701" s="223"/>
      <c r="V1701" s="223">
        <v>205.8</v>
      </c>
      <c r="W1701" s="11"/>
      <c r="Y1701" s="225">
        <v>342.04</v>
      </c>
      <c r="Z1701" s="225">
        <v>342.04</v>
      </c>
      <c r="AB1701" s="11"/>
      <c r="AC1701" s="11"/>
      <c r="AD1701" s="11"/>
      <c r="AE1701" s="4"/>
      <c r="AF1701" s="4"/>
    </row>
    <row r="1702" spans="1:32" x14ac:dyDescent="0.2">
      <c r="A1702" s="55"/>
      <c r="B1702" s="11"/>
      <c r="C1702" s="11" t="s">
        <v>590</v>
      </c>
      <c r="D1702" s="11"/>
      <c r="E1702" s="288">
        <v>8260</v>
      </c>
      <c r="F1702" s="11"/>
      <c r="G1702" s="11"/>
      <c r="H1702" s="11"/>
      <c r="I1702" s="11"/>
      <c r="J1702" s="11"/>
      <c r="K1702" s="11"/>
      <c r="M1702" s="289">
        <v>892</v>
      </c>
      <c r="N1702" s="69"/>
      <c r="P1702" s="225">
        <v>95.613301297453248</v>
      </c>
      <c r="Q1702" s="225"/>
      <c r="R1702" s="225">
        <v>39.29</v>
      </c>
      <c r="S1702" s="11"/>
      <c r="T1702" s="223">
        <v>99.703203748198021</v>
      </c>
      <c r="U1702" s="223"/>
      <c r="V1702" s="223">
        <v>20.58</v>
      </c>
      <c r="W1702" s="11"/>
      <c r="Y1702" s="225">
        <v>198971.2800000002</v>
      </c>
      <c r="Z1702" s="225">
        <v>194663.21</v>
      </c>
      <c r="AB1702" s="11"/>
      <c r="AC1702" s="11"/>
      <c r="AD1702" s="11"/>
      <c r="AE1702" s="4"/>
      <c r="AF1702" s="4"/>
    </row>
    <row r="1703" spans="1:32" x14ac:dyDescent="0.2">
      <c r="A1703" s="55"/>
      <c r="B1703" s="11"/>
      <c r="C1703" s="11" t="s">
        <v>874</v>
      </c>
      <c r="D1703" s="11"/>
      <c r="E1703" s="288">
        <v>8094</v>
      </c>
      <c r="F1703" s="11"/>
      <c r="G1703" s="11"/>
      <c r="H1703" s="11"/>
      <c r="I1703" s="11"/>
      <c r="J1703" s="11"/>
      <c r="K1703" s="11"/>
      <c r="M1703" s="289">
        <v>1</v>
      </c>
      <c r="N1703" s="69"/>
      <c r="P1703" s="225">
        <v>22.565000000000001</v>
      </c>
      <c r="Q1703" s="225"/>
      <c r="R1703" s="225">
        <v>22.565000000000001</v>
      </c>
      <c r="S1703" s="11"/>
      <c r="T1703" s="223">
        <v>3.0870000000000002</v>
      </c>
      <c r="U1703" s="223"/>
      <c r="V1703" s="223">
        <v>3.0870000000000002</v>
      </c>
      <c r="W1703" s="11"/>
      <c r="Y1703" s="225">
        <v>45.13</v>
      </c>
      <c r="Z1703" s="225">
        <v>45.13</v>
      </c>
      <c r="AB1703" s="11"/>
      <c r="AC1703" s="11"/>
      <c r="AD1703" s="11"/>
      <c r="AE1703" s="4"/>
      <c r="AF1703" s="4"/>
    </row>
    <row r="1704" spans="1:32" x14ac:dyDescent="0.2">
      <c r="A1704" s="55"/>
      <c r="B1704" s="11"/>
      <c r="C1704" s="11" t="s">
        <v>591</v>
      </c>
      <c r="D1704" s="11"/>
      <c r="E1704" s="288">
        <v>8094</v>
      </c>
      <c r="F1704" s="11"/>
      <c r="G1704" s="11"/>
      <c r="H1704" s="11"/>
      <c r="I1704" s="11"/>
      <c r="J1704" s="11"/>
      <c r="K1704" s="11"/>
      <c r="M1704" s="289">
        <v>470</v>
      </c>
      <c r="N1704" s="69"/>
      <c r="P1704" s="225">
        <v>100.83470107162998</v>
      </c>
      <c r="Q1704" s="225"/>
      <c r="R1704" s="225">
        <v>45.854999999999997</v>
      </c>
      <c r="S1704" s="11"/>
      <c r="T1704" s="223">
        <v>130.25330203045687</v>
      </c>
      <c r="U1704" s="223"/>
      <c r="V1704" s="223">
        <v>36.701000000000001</v>
      </c>
      <c r="W1704" s="11"/>
      <c r="Y1704" s="225">
        <v>265154.04999999987</v>
      </c>
      <c r="Z1704" s="225">
        <v>264712.21999999997</v>
      </c>
      <c r="AB1704" s="11"/>
      <c r="AC1704" s="11"/>
      <c r="AD1704" s="11"/>
      <c r="AE1704" s="4"/>
      <c r="AF1704" s="4"/>
    </row>
    <row r="1705" spans="1:32" x14ac:dyDescent="0.2">
      <c r="A1705" s="55"/>
      <c r="B1705" s="11"/>
      <c r="C1705" s="11" t="s">
        <v>673</v>
      </c>
      <c r="D1705" s="11"/>
      <c r="E1705" s="288">
        <v>8096</v>
      </c>
      <c r="F1705" s="11"/>
      <c r="G1705" s="11"/>
      <c r="H1705" s="11"/>
      <c r="I1705" s="11"/>
      <c r="J1705" s="11"/>
      <c r="K1705" s="11"/>
      <c r="M1705" s="289">
        <v>1</v>
      </c>
      <c r="N1705" s="69"/>
      <c r="P1705" s="225">
        <v>11.244285714285713</v>
      </c>
      <c r="Q1705" s="225"/>
      <c r="R1705" s="225">
        <v>9.8000000000000007</v>
      </c>
      <c r="S1705" s="11"/>
      <c r="T1705" s="223">
        <v>2.0580000000000003</v>
      </c>
      <c r="U1705" s="223"/>
      <c r="V1705" s="223">
        <v>0</v>
      </c>
      <c r="W1705" s="11"/>
      <c r="Y1705" s="225">
        <v>78.709999999999994</v>
      </c>
      <c r="Z1705" s="225">
        <v>78.709999999999994</v>
      </c>
      <c r="AB1705" s="11"/>
      <c r="AC1705" s="11"/>
      <c r="AD1705" s="11"/>
      <c r="AE1705" s="4"/>
      <c r="AF1705" s="4"/>
    </row>
    <row r="1706" spans="1:32" x14ac:dyDescent="0.2">
      <c r="A1706" s="55"/>
      <c r="B1706" s="11"/>
      <c r="C1706" s="11" t="s">
        <v>856</v>
      </c>
      <c r="D1706" s="11"/>
      <c r="E1706" s="288">
        <v>8009</v>
      </c>
      <c r="F1706" s="11"/>
      <c r="G1706" s="11"/>
      <c r="H1706" s="11"/>
      <c r="I1706" s="11"/>
      <c r="J1706" s="11"/>
      <c r="K1706" s="11"/>
      <c r="M1706" s="289">
        <v>1</v>
      </c>
      <c r="N1706" s="69"/>
      <c r="P1706" s="225">
        <v>411.40499999999997</v>
      </c>
      <c r="Q1706" s="225"/>
      <c r="R1706" s="225">
        <v>411.40499999999997</v>
      </c>
      <c r="S1706" s="11"/>
      <c r="T1706" s="223">
        <v>522.73199999999997</v>
      </c>
      <c r="U1706" s="223"/>
      <c r="V1706" s="223">
        <v>522.73199999999997</v>
      </c>
      <c r="W1706" s="11"/>
      <c r="Y1706" s="225">
        <v>822.81</v>
      </c>
      <c r="Z1706" s="225">
        <v>822.81</v>
      </c>
      <c r="AB1706" s="11"/>
      <c r="AC1706" s="11"/>
      <c r="AD1706" s="11"/>
      <c r="AE1706" s="4"/>
      <c r="AF1706" s="4"/>
    </row>
    <row r="1707" spans="1:32" x14ac:dyDescent="0.2">
      <c r="A1707" s="55"/>
      <c r="B1707" s="11"/>
      <c r="C1707" s="11" t="s">
        <v>856</v>
      </c>
      <c r="D1707" s="11"/>
      <c r="E1707" s="288">
        <v>8081</v>
      </c>
      <c r="F1707" s="11"/>
      <c r="G1707" s="11"/>
      <c r="H1707" s="11"/>
      <c r="I1707" s="11"/>
      <c r="J1707" s="11"/>
      <c r="K1707" s="11"/>
      <c r="M1707" s="289">
        <v>1</v>
      </c>
      <c r="N1707" s="69"/>
      <c r="P1707" s="225">
        <v>430.40499999999997</v>
      </c>
      <c r="Q1707" s="225"/>
      <c r="R1707" s="225">
        <v>430.40499999999997</v>
      </c>
      <c r="S1707" s="11"/>
      <c r="T1707" s="223">
        <v>552.57299999999998</v>
      </c>
      <c r="U1707" s="223"/>
      <c r="V1707" s="223">
        <v>552.57299999999998</v>
      </c>
      <c r="W1707" s="11"/>
      <c r="Y1707" s="225">
        <v>860.81</v>
      </c>
      <c r="Z1707" s="225">
        <v>860.81</v>
      </c>
      <c r="AB1707" s="11"/>
      <c r="AC1707" s="11"/>
      <c r="AD1707" s="11"/>
      <c r="AE1707" s="4"/>
      <c r="AF1707" s="4"/>
    </row>
    <row r="1708" spans="1:32" x14ac:dyDescent="0.2">
      <c r="A1708" s="55"/>
      <c r="B1708" s="11"/>
      <c r="C1708" s="11" t="s">
        <v>856</v>
      </c>
      <c r="D1708" s="11"/>
      <c r="E1708" s="288">
        <v>8089</v>
      </c>
      <c r="F1708" s="11"/>
      <c r="G1708" s="11"/>
      <c r="H1708" s="11"/>
      <c r="I1708" s="11"/>
      <c r="J1708" s="11"/>
      <c r="K1708" s="11"/>
      <c r="M1708" s="289">
        <v>1</v>
      </c>
      <c r="N1708" s="69"/>
      <c r="P1708" s="225">
        <v>37.799999999999997</v>
      </c>
      <c r="Q1708" s="225"/>
      <c r="R1708" s="225">
        <v>37.799999999999997</v>
      </c>
      <c r="S1708" s="11"/>
      <c r="T1708" s="223">
        <v>0</v>
      </c>
      <c r="U1708" s="223"/>
      <c r="V1708" s="223">
        <v>0</v>
      </c>
      <c r="W1708" s="11"/>
      <c r="Y1708" s="225">
        <v>37.799999999999997</v>
      </c>
      <c r="Z1708" s="225">
        <v>37.799999999999997</v>
      </c>
      <c r="AB1708" s="11"/>
      <c r="AC1708" s="11"/>
      <c r="AD1708" s="11"/>
      <c r="AE1708" s="4"/>
      <c r="AF1708" s="4"/>
    </row>
    <row r="1709" spans="1:32" x14ac:dyDescent="0.2">
      <c r="A1709" s="55"/>
      <c r="B1709" s="11"/>
      <c r="C1709" s="11" t="s">
        <v>593</v>
      </c>
      <c r="D1709" s="11"/>
      <c r="E1709" s="288">
        <v>8009</v>
      </c>
      <c r="F1709" s="11"/>
      <c r="G1709" s="11"/>
      <c r="H1709" s="11"/>
      <c r="I1709" s="11"/>
      <c r="J1709" s="11"/>
      <c r="K1709" s="11"/>
      <c r="M1709" s="289">
        <v>3</v>
      </c>
      <c r="N1709" s="69"/>
      <c r="P1709" s="225">
        <v>302.60500000000002</v>
      </c>
      <c r="Q1709" s="225"/>
      <c r="R1709" s="225">
        <v>153.435</v>
      </c>
      <c r="S1709" s="11"/>
      <c r="T1709" s="223">
        <v>332.88149999999996</v>
      </c>
      <c r="U1709" s="223"/>
      <c r="V1709" s="223">
        <v>153.321</v>
      </c>
      <c r="W1709" s="11"/>
      <c r="Y1709" s="225">
        <v>3631.26</v>
      </c>
      <c r="Z1709" s="225">
        <v>3631.26</v>
      </c>
      <c r="AB1709" s="11"/>
      <c r="AC1709" s="11"/>
      <c r="AD1709" s="11"/>
      <c r="AE1709" s="4"/>
      <c r="AF1709" s="4"/>
    </row>
    <row r="1710" spans="1:32" x14ac:dyDescent="0.2">
      <c r="A1710" s="55"/>
      <c r="B1710" s="11"/>
      <c r="C1710" s="11" t="s">
        <v>593</v>
      </c>
      <c r="D1710" s="11"/>
      <c r="E1710" s="288">
        <v>8018</v>
      </c>
      <c r="F1710" s="11"/>
      <c r="G1710" s="11"/>
      <c r="H1710" s="11"/>
      <c r="I1710" s="11"/>
      <c r="J1710" s="11"/>
      <c r="K1710" s="11"/>
      <c r="M1710" s="289">
        <v>3</v>
      </c>
      <c r="N1710" s="69"/>
      <c r="P1710" s="225">
        <v>61</v>
      </c>
      <c r="Q1710" s="225"/>
      <c r="R1710" s="225">
        <v>50.2</v>
      </c>
      <c r="S1710" s="11"/>
      <c r="T1710" s="223">
        <v>54.022499999999994</v>
      </c>
      <c r="U1710" s="223"/>
      <c r="V1710" s="223">
        <v>54.022500000000001</v>
      </c>
      <c r="W1710" s="11"/>
      <c r="Y1710" s="225">
        <v>244</v>
      </c>
      <c r="Z1710" s="225">
        <v>244</v>
      </c>
      <c r="AB1710" s="11"/>
      <c r="AC1710" s="11"/>
      <c r="AD1710" s="11"/>
      <c r="AE1710" s="4"/>
      <c r="AF1710" s="4"/>
    </row>
    <row r="1711" spans="1:32" x14ac:dyDescent="0.2">
      <c r="A1711" s="55"/>
      <c r="B1711" s="11"/>
      <c r="C1711" s="11" t="s">
        <v>593</v>
      </c>
      <c r="D1711" s="11"/>
      <c r="E1711" s="288">
        <v>8037</v>
      </c>
      <c r="F1711" s="11"/>
      <c r="G1711" s="11"/>
      <c r="H1711" s="11"/>
      <c r="I1711" s="11"/>
      <c r="J1711" s="11"/>
      <c r="K1711" s="11"/>
      <c r="M1711" s="289">
        <v>3</v>
      </c>
      <c r="N1711" s="69"/>
      <c r="P1711" s="225">
        <v>226.77</v>
      </c>
      <c r="Q1711" s="225"/>
      <c r="R1711" s="225">
        <v>154.6</v>
      </c>
      <c r="S1711" s="11"/>
      <c r="T1711" s="223">
        <v>271.91325000000001</v>
      </c>
      <c r="U1711" s="223"/>
      <c r="V1711" s="223">
        <v>320.5335</v>
      </c>
      <c r="W1711" s="11"/>
      <c r="Y1711" s="225">
        <v>1814.16</v>
      </c>
      <c r="Z1711" s="225">
        <v>1814.16</v>
      </c>
      <c r="AB1711" s="11"/>
      <c r="AC1711" s="11"/>
      <c r="AD1711" s="11"/>
      <c r="AE1711" s="4"/>
      <c r="AF1711" s="4"/>
    </row>
    <row r="1712" spans="1:32" x14ac:dyDescent="0.2">
      <c r="A1712" s="55"/>
      <c r="B1712" s="11"/>
      <c r="C1712" s="11" t="s">
        <v>593</v>
      </c>
      <c r="D1712" s="11"/>
      <c r="E1712" s="288">
        <v>8081</v>
      </c>
      <c r="F1712" s="11"/>
      <c r="G1712" s="11"/>
      <c r="H1712" s="11"/>
      <c r="I1712" s="11"/>
      <c r="J1712" s="11"/>
      <c r="K1712" s="11"/>
      <c r="M1712" s="289">
        <v>9</v>
      </c>
      <c r="N1712" s="69"/>
      <c r="P1712" s="225">
        <v>242.27349999999996</v>
      </c>
      <c r="Q1712" s="225"/>
      <c r="R1712" s="225">
        <v>135.69</v>
      </c>
      <c r="S1712" s="11"/>
      <c r="T1712" s="223">
        <v>282.35759999999999</v>
      </c>
      <c r="U1712" s="223"/>
      <c r="V1712" s="223">
        <v>214.03199999999998</v>
      </c>
      <c r="W1712" s="11"/>
      <c r="Y1712" s="225">
        <v>4845.4699999999993</v>
      </c>
      <c r="Z1712" s="225">
        <v>4845.47</v>
      </c>
      <c r="AB1712" s="11"/>
      <c r="AC1712" s="11"/>
      <c r="AD1712" s="11"/>
      <c r="AE1712" s="4"/>
      <c r="AF1712" s="4"/>
    </row>
    <row r="1713" spans="1:37" x14ac:dyDescent="0.2">
      <c r="A1713" s="55"/>
      <c r="B1713" s="11"/>
      <c r="C1713" s="11" t="s">
        <v>593</v>
      </c>
      <c r="D1713" s="11"/>
      <c r="E1713" s="288">
        <v>8089</v>
      </c>
      <c r="F1713" s="11"/>
      <c r="G1713" s="11"/>
      <c r="H1713" s="11"/>
      <c r="I1713" s="11"/>
      <c r="J1713" s="11"/>
      <c r="K1713" s="11"/>
      <c r="M1713" s="289">
        <v>2</v>
      </c>
      <c r="N1713" s="69"/>
      <c r="P1713" s="225">
        <v>52.5</v>
      </c>
      <c r="Q1713" s="225"/>
      <c r="R1713" s="225">
        <v>52.5</v>
      </c>
      <c r="S1713" s="11"/>
      <c r="T1713" s="223">
        <v>47.334000000000003</v>
      </c>
      <c r="U1713" s="223"/>
      <c r="V1713" s="223">
        <v>47.334000000000003</v>
      </c>
      <c r="W1713" s="11"/>
      <c r="Y1713" s="225">
        <v>105</v>
      </c>
      <c r="Z1713" s="225">
        <v>108.61</v>
      </c>
      <c r="AB1713" s="11"/>
      <c r="AC1713" s="11"/>
      <c r="AD1713" s="11"/>
      <c r="AE1713" s="4"/>
      <c r="AF1713" s="4"/>
    </row>
    <row r="1714" spans="1:37" x14ac:dyDescent="0.2">
      <c r="A1714" s="55"/>
      <c r="B1714" s="11"/>
      <c r="C1714" s="11" t="s">
        <v>593</v>
      </c>
      <c r="D1714" s="11"/>
      <c r="E1714" s="288">
        <v>8095</v>
      </c>
      <c r="F1714" s="11"/>
      <c r="G1714" s="11"/>
      <c r="H1714" s="11"/>
      <c r="I1714" s="11"/>
      <c r="J1714" s="11"/>
      <c r="K1714" s="11"/>
      <c r="M1714" s="289">
        <v>3</v>
      </c>
      <c r="N1714" s="69"/>
      <c r="P1714" s="225">
        <v>56.5075</v>
      </c>
      <c r="Q1714" s="225"/>
      <c r="R1714" s="225">
        <v>46.92</v>
      </c>
      <c r="S1714" s="11"/>
      <c r="T1714" s="223">
        <v>49.391999999999996</v>
      </c>
      <c r="U1714" s="223"/>
      <c r="V1714" s="223">
        <v>49.391999999999996</v>
      </c>
      <c r="W1714" s="11"/>
      <c r="Y1714" s="225">
        <v>226.03</v>
      </c>
      <c r="Z1714" s="225">
        <v>226.03</v>
      </c>
      <c r="AB1714" s="11"/>
      <c r="AC1714" s="11"/>
      <c r="AD1714" s="11"/>
      <c r="AE1714" s="4"/>
      <c r="AF1714" s="4"/>
    </row>
    <row r="1715" spans="1:37" x14ac:dyDescent="0.2">
      <c r="A1715" s="55"/>
      <c r="B1715" s="11"/>
      <c r="C1715" s="11" t="s">
        <v>592</v>
      </c>
      <c r="D1715" s="11"/>
      <c r="E1715" s="288">
        <v>8095</v>
      </c>
      <c r="F1715" s="11"/>
      <c r="G1715" s="11"/>
      <c r="H1715" s="11"/>
      <c r="I1715" s="11"/>
      <c r="J1715" s="11"/>
      <c r="K1715" s="11"/>
      <c r="M1715" s="289">
        <v>11</v>
      </c>
      <c r="N1715" s="69"/>
      <c r="P1715" s="225">
        <v>1178.5771999999999</v>
      </c>
      <c r="Q1715" s="225"/>
      <c r="R1715" s="225">
        <v>57.19</v>
      </c>
      <c r="S1715" s="11"/>
      <c r="T1715" s="223">
        <v>2815.67328</v>
      </c>
      <c r="U1715" s="223"/>
      <c r="V1715" s="223">
        <v>58.652999999999999</v>
      </c>
      <c r="W1715" s="11"/>
      <c r="Y1715" s="225">
        <v>29464.429999999997</v>
      </c>
      <c r="Z1715" s="225">
        <v>29464.43</v>
      </c>
      <c r="AB1715" s="11"/>
      <c r="AC1715" s="11"/>
      <c r="AD1715" s="11"/>
      <c r="AE1715" s="4"/>
      <c r="AF1715" s="4"/>
    </row>
    <row r="1716" spans="1:37" x14ac:dyDescent="0.2">
      <c r="A1716" s="55"/>
      <c r="B1716" s="11"/>
      <c r="C1716" s="11" t="s">
        <v>594</v>
      </c>
      <c r="D1716" s="11"/>
      <c r="E1716" s="288">
        <v>8250</v>
      </c>
      <c r="F1716" s="11"/>
      <c r="G1716" s="11"/>
      <c r="H1716" s="11"/>
      <c r="I1716" s="11"/>
      <c r="J1716" s="11"/>
      <c r="K1716" s="11"/>
      <c r="M1716" s="289">
        <v>1</v>
      </c>
      <c r="N1716" s="69"/>
      <c r="P1716" s="225">
        <v>25.825000000000003</v>
      </c>
      <c r="Q1716" s="225"/>
      <c r="R1716" s="225">
        <v>25.824999999999999</v>
      </c>
      <c r="S1716" s="11"/>
      <c r="T1716" s="223">
        <v>9.2609999999999992</v>
      </c>
      <c r="U1716" s="223"/>
      <c r="V1716" s="223">
        <v>9.2609999999999992</v>
      </c>
      <c r="W1716" s="11"/>
      <c r="Y1716" s="225">
        <v>51.650000000000006</v>
      </c>
      <c r="Z1716" s="225">
        <v>51.65</v>
      </c>
      <c r="AB1716" s="11"/>
      <c r="AC1716" s="11"/>
      <c r="AD1716" s="11"/>
      <c r="AE1716" s="4"/>
      <c r="AF1716" s="4"/>
    </row>
    <row r="1717" spans="1:37" x14ac:dyDescent="0.2">
      <c r="A1717" s="55"/>
      <c r="B1717" s="11"/>
      <c r="C1717" s="11" t="s">
        <v>594</v>
      </c>
      <c r="D1717" s="11"/>
      <c r="E1717" s="288">
        <v>8270</v>
      </c>
      <c r="F1717" s="11"/>
      <c r="G1717" s="11"/>
      <c r="H1717" s="11"/>
      <c r="I1717" s="11"/>
      <c r="J1717" s="11"/>
      <c r="K1717" s="11"/>
      <c r="M1717" s="289">
        <v>98</v>
      </c>
      <c r="N1717" s="69"/>
      <c r="P1717" s="225">
        <v>307.41104972375689</v>
      </c>
      <c r="Q1717" s="225"/>
      <c r="R1717" s="225">
        <v>58.68</v>
      </c>
      <c r="S1717" s="11"/>
      <c r="T1717" s="223">
        <v>570.37429281767959</v>
      </c>
      <c r="U1717" s="223"/>
      <c r="V1717" s="223">
        <v>46.305</v>
      </c>
      <c r="W1717" s="11"/>
      <c r="Y1717" s="225">
        <v>55641.399999999994</v>
      </c>
      <c r="Z1717" s="225">
        <v>55527.199999999997</v>
      </c>
      <c r="AB1717" s="11"/>
      <c r="AC1717" s="11"/>
      <c r="AD1717" s="11"/>
      <c r="AE1717" s="4"/>
      <c r="AF1717" s="4"/>
    </row>
    <row r="1718" spans="1:37" x14ac:dyDescent="0.2">
      <c r="A1718" s="55"/>
      <c r="B1718" s="11"/>
      <c r="C1718" s="11" t="s">
        <v>596</v>
      </c>
      <c r="D1718" s="11"/>
      <c r="E1718" s="288">
        <v>8090</v>
      </c>
      <c r="F1718" s="11"/>
      <c r="G1718" s="11"/>
      <c r="H1718" s="11"/>
      <c r="I1718" s="11"/>
      <c r="J1718" s="11"/>
      <c r="K1718" s="11"/>
      <c r="M1718" s="289">
        <v>2</v>
      </c>
      <c r="N1718" s="69"/>
      <c r="P1718" s="225">
        <v>46.805000000000007</v>
      </c>
      <c r="Q1718" s="225"/>
      <c r="R1718" s="225">
        <v>44.230000000000004</v>
      </c>
      <c r="S1718" s="11"/>
      <c r="T1718" s="223">
        <v>35.500500000000002</v>
      </c>
      <c r="U1718" s="223"/>
      <c r="V1718" s="223">
        <v>35.500500000000002</v>
      </c>
      <c r="W1718" s="11"/>
      <c r="Y1718" s="225">
        <v>187.22000000000003</v>
      </c>
      <c r="Z1718" s="225">
        <v>187.22</v>
      </c>
      <c r="AB1718" s="11"/>
      <c r="AC1718" s="11"/>
      <c r="AD1718" s="11"/>
      <c r="AE1718" s="4"/>
      <c r="AF1718" s="4"/>
    </row>
    <row r="1719" spans="1:37" x14ac:dyDescent="0.2">
      <c r="A1719" s="55"/>
      <c r="B1719" s="11"/>
      <c r="C1719" s="11" t="s">
        <v>596</v>
      </c>
      <c r="D1719" s="11"/>
      <c r="E1719" s="288">
        <v>8096</v>
      </c>
      <c r="F1719" s="11"/>
      <c r="G1719" s="11"/>
      <c r="H1719" s="11"/>
      <c r="I1719" s="11"/>
      <c r="J1719" s="11"/>
      <c r="K1719" s="11"/>
      <c r="M1719" s="289">
        <v>2</v>
      </c>
      <c r="N1719" s="69"/>
      <c r="P1719" s="225">
        <v>2882.273333333334</v>
      </c>
      <c r="Q1719" s="225"/>
      <c r="R1719" s="225">
        <v>46.45</v>
      </c>
      <c r="S1719" s="11"/>
      <c r="T1719" s="223">
        <v>2645.2160000000003</v>
      </c>
      <c r="U1719" s="223"/>
      <c r="V1719" s="223">
        <v>9.2609999999999992</v>
      </c>
      <c r="W1719" s="11"/>
      <c r="Y1719" s="225">
        <v>8646.8200000000015</v>
      </c>
      <c r="Z1719" s="225">
        <v>8646.82</v>
      </c>
      <c r="AB1719" s="11"/>
      <c r="AC1719" s="11"/>
      <c r="AD1719" s="11"/>
      <c r="AE1719" s="4"/>
      <c r="AF1719" s="4"/>
    </row>
    <row r="1720" spans="1:37" x14ac:dyDescent="0.2">
      <c r="A1720" s="55"/>
      <c r="B1720" s="11"/>
      <c r="C1720" s="11" t="s">
        <v>596</v>
      </c>
      <c r="D1720" s="11"/>
      <c r="E1720" s="288">
        <v>8097</v>
      </c>
      <c r="F1720" s="11"/>
      <c r="G1720" s="11"/>
      <c r="H1720" s="11"/>
      <c r="I1720" s="11"/>
      <c r="J1720" s="11"/>
      <c r="K1720" s="11"/>
      <c r="M1720" s="289">
        <v>101</v>
      </c>
      <c r="N1720" s="69"/>
      <c r="P1720" s="225">
        <v>180.75493617021274</v>
      </c>
      <c r="Q1720" s="225"/>
      <c r="R1720" s="225">
        <v>66.56</v>
      </c>
      <c r="S1720" s="11"/>
      <c r="T1720" s="223">
        <v>193.54839999999996</v>
      </c>
      <c r="U1720" s="223"/>
      <c r="V1720" s="223">
        <v>65.855999999999995</v>
      </c>
      <c r="W1720" s="11"/>
      <c r="Y1720" s="225">
        <v>42477.409999999996</v>
      </c>
      <c r="Z1720" s="225">
        <v>42529.53</v>
      </c>
      <c r="AB1720" s="11"/>
      <c r="AC1720" s="11"/>
      <c r="AD1720" s="11"/>
      <c r="AE1720" s="4"/>
      <c r="AF1720" s="4"/>
    </row>
    <row r="1721" spans="1:37" x14ac:dyDescent="0.2">
      <c r="A1721" s="55"/>
      <c r="B1721" s="11"/>
      <c r="C1721" s="11" t="s">
        <v>595</v>
      </c>
      <c r="D1721" s="11"/>
      <c r="E1721" s="288">
        <v>8096</v>
      </c>
      <c r="F1721" s="11"/>
      <c r="G1721" s="11"/>
      <c r="H1721" s="11"/>
      <c r="I1721" s="11"/>
      <c r="J1721" s="11"/>
      <c r="K1721" s="11"/>
      <c r="M1721" s="289">
        <v>33</v>
      </c>
      <c r="N1721" s="69"/>
      <c r="P1721" s="225">
        <v>128.3162857142857</v>
      </c>
      <c r="Q1721" s="225"/>
      <c r="R1721" s="225">
        <v>49.325000000000003</v>
      </c>
      <c r="S1721" s="11"/>
      <c r="T1721" s="223">
        <v>143.41320000000005</v>
      </c>
      <c r="U1721" s="223"/>
      <c r="V1721" s="223">
        <v>37.558499999999995</v>
      </c>
      <c r="W1721" s="11"/>
      <c r="Y1721" s="225">
        <v>8982.14</v>
      </c>
      <c r="Z1721" s="225">
        <v>8982.14</v>
      </c>
      <c r="AB1721" s="11"/>
      <c r="AC1721" s="11"/>
      <c r="AD1721" s="11"/>
      <c r="AE1721" s="4"/>
      <c r="AF1721" s="4"/>
    </row>
    <row r="1722" spans="1:37" x14ac:dyDescent="0.2">
      <c r="A1722" s="55"/>
      <c r="B1722" s="11"/>
      <c r="C1722" s="11" t="s">
        <v>597</v>
      </c>
      <c r="D1722" s="11"/>
      <c r="E1722" s="288">
        <v>8098</v>
      </c>
      <c r="F1722" s="11"/>
      <c r="G1722" s="11"/>
      <c r="H1722" s="11"/>
      <c r="I1722" s="11"/>
      <c r="J1722" s="11"/>
      <c r="K1722" s="11"/>
      <c r="M1722" s="289">
        <v>150</v>
      </c>
      <c r="N1722" s="69"/>
      <c r="P1722" s="225">
        <v>181.49065340909084</v>
      </c>
      <c r="Q1722" s="225"/>
      <c r="R1722" s="225">
        <v>56.145000000000003</v>
      </c>
      <c r="S1722" s="11"/>
      <c r="T1722" s="223">
        <v>209.01292897727274</v>
      </c>
      <c r="U1722" s="223"/>
      <c r="V1722" s="223">
        <v>55.566000000000003</v>
      </c>
      <c r="W1722" s="11"/>
      <c r="Y1722" s="225">
        <v>63884.709999999977</v>
      </c>
      <c r="Z1722" s="225">
        <v>63782.27</v>
      </c>
      <c r="AB1722" s="11"/>
      <c r="AC1722" s="11"/>
      <c r="AD1722" s="11"/>
      <c r="AE1722" s="4"/>
      <c r="AF1722" s="4"/>
    </row>
    <row r="1723" spans="1:37" x14ac:dyDescent="0.2">
      <c r="A1723" s="55"/>
      <c r="B1723" s="11"/>
      <c r="C1723" s="11" t="s">
        <v>599</v>
      </c>
      <c r="D1723" s="11"/>
      <c r="E1723" s="288">
        <v>8085</v>
      </c>
      <c r="F1723" s="11"/>
      <c r="G1723" s="11"/>
      <c r="H1723" s="11"/>
      <c r="I1723" s="11"/>
      <c r="J1723" s="11"/>
      <c r="K1723" s="11"/>
      <c r="M1723" s="289">
        <v>4</v>
      </c>
      <c r="N1723" s="69"/>
      <c r="P1723" s="225">
        <v>363.87666666666661</v>
      </c>
      <c r="Q1723" s="225"/>
      <c r="R1723" s="225">
        <v>199.74</v>
      </c>
      <c r="S1723" s="11"/>
      <c r="T1723" s="223">
        <v>471.96800000000002</v>
      </c>
      <c r="U1723" s="223"/>
      <c r="V1723" s="223">
        <v>149.20500000000001</v>
      </c>
      <c r="W1723" s="11"/>
      <c r="Y1723" s="225">
        <v>2183.2599999999998</v>
      </c>
      <c r="Z1723" s="225">
        <v>2183.2600000000002</v>
      </c>
      <c r="AB1723" s="11"/>
      <c r="AC1723" s="11"/>
      <c r="AD1723" s="11"/>
      <c r="AE1723" s="4"/>
      <c r="AF1723" s="4"/>
    </row>
    <row r="1724" spans="1:37" x14ac:dyDescent="0.2">
      <c r="A1724" s="55"/>
      <c r="B1724" s="11"/>
      <c r="C1724" s="11" t="s">
        <v>600</v>
      </c>
      <c r="D1724" s="11"/>
      <c r="E1724" s="288">
        <v>8085</v>
      </c>
      <c r="F1724" s="11"/>
      <c r="G1724" s="11"/>
      <c r="H1724" s="11"/>
      <c r="I1724" s="11"/>
      <c r="J1724" s="11"/>
      <c r="K1724" s="11"/>
      <c r="M1724" s="289">
        <v>6</v>
      </c>
      <c r="N1724" s="69"/>
      <c r="P1724" s="225">
        <v>271.10550000000001</v>
      </c>
      <c r="Q1724" s="225"/>
      <c r="R1724" s="225">
        <v>45.094999999999999</v>
      </c>
      <c r="S1724" s="11"/>
      <c r="T1724" s="223">
        <v>275.71584999999999</v>
      </c>
      <c r="U1724" s="223"/>
      <c r="V1724" s="223">
        <v>9.2609999999999992</v>
      </c>
      <c r="W1724" s="11"/>
      <c r="Y1724" s="225">
        <v>5422.1100000000006</v>
      </c>
      <c r="Z1724" s="225">
        <v>5422.11</v>
      </c>
      <c r="AB1724" s="11"/>
      <c r="AC1724" s="11"/>
      <c r="AD1724" s="11"/>
      <c r="AE1724" s="4"/>
      <c r="AF1724" s="4"/>
    </row>
    <row r="1725" spans="1:37" x14ac:dyDescent="0.2">
      <c r="A1725" s="55"/>
      <c r="B1725" s="11"/>
      <c r="C1725" s="11" t="s">
        <v>598</v>
      </c>
      <c r="D1725" s="11"/>
      <c r="E1725" s="288">
        <v>8085</v>
      </c>
      <c r="F1725" s="11"/>
      <c r="G1725" s="11"/>
      <c r="H1725" s="11"/>
      <c r="I1725" s="11"/>
      <c r="J1725" s="11"/>
      <c r="K1725" s="11"/>
      <c r="M1725" s="289">
        <v>1</v>
      </c>
      <c r="N1725" s="69"/>
      <c r="P1725" s="225">
        <v>20.25</v>
      </c>
      <c r="Q1725" s="225"/>
      <c r="R1725" s="225">
        <v>20.249999999999996</v>
      </c>
      <c r="S1725" s="11"/>
      <c r="T1725" s="223">
        <v>0</v>
      </c>
      <c r="U1725" s="223"/>
      <c r="V1725" s="223">
        <v>0</v>
      </c>
      <c r="W1725" s="11"/>
      <c r="Y1725" s="225">
        <v>40.5</v>
      </c>
      <c r="Z1725" s="225">
        <v>40.5</v>
      </c>
      <c r="AB1725" s="11"/>
      <c r="AC1725" s="11"/>
      <c r="AD1725" s="11"/>
      <c r="AE1725" s="4"/>
      <c r="AF1725" s="4"/>
    </row>
    <row r="1726" spans="1:37" ht="13.5" thickBot="1" x14ac:dyDescent="0.25">
      <c r="A1726" s="55"/>
      <c r="B1726" s="11"/>
      <c r="C1726" s="11" t="s">
        <v>875</v>
      </c>
      <c r="D1726" s="11"/>
      <c r="E1726" s="288">
        <v>8085</v>
      </c>
      <c r="F1726" s="11"/>
      <c r="G1726" s="11"/>
      <c r="H1726" s="11"/>
      <c r="I1726" s="11"/>
      <c r="J1726" s="11"/>
      <c r="K1726" s="11"/>
      <c r="M1726" s="289">
        <v>1</v>
      </c>
      <c r="N1726" s="69"/>
      <c r="P1726" s="225">
        <v>30.380000000000003</v>
      </c>
      <c r="Q1726" s="225"/>
      <c r="R1726" s="225">
        <v>30.38</v>
      </c>
      <c r="S1726" s="11"/>
      <c r="T1726" s="223">
        <v>15.435</v>
      </c>
      <c r="U1726" s="223"/>
      <c r="V1726" s="223">
        <v>15.435</v>
      </c>
      <c r="W1726" s="11"/>
      <c r="Y1726" s="225">
        <v>60.760000000000005</v>
      </c>
      <c r="Z1726" s="225">
        <v>60.76</v>
      </c>
      <c r="AB1726" s="11"/>
      <c r="AC1726" s="11"/>
      <c r="AD1726" s="11"/>
      <c r="AE1726" s="4"/>
      <c r="AF1726" s="4"/>
    </row>
    <row r="1727" spans="1:37" ht="13.5" thickBot="1" x14ac:dyDescent="0.25">
      <c r="A1727" s="55"/>
      <c r="B1727" s="91" t="s">
        <v>51</v>
      </c>
      <c r="C1727" s="91"/>
      <c r="D1727" s="91"/>
      <c r="E1727" s="91"/>
      <c r="F1727" s="93"/>
      <c r="G1727" s="93"/>
      <c r="H1727" s="93"/>
      <c r="I1727" s="93"/>
      <c r="J1727" s="93"/>
      <c r="K1727" s="94"/>
      <c r="M1727" s="290">
        <v>22087</v>
      </c>
      <c r="N1727" s="140"/>
      <c r="P1727" s="229">
        <v>327.45861597767799</v>
      </c>
      <c r="Q1727" s="230"/>
      <c r="R1727" s="230">
        <v>150.03880145278436</v>
      </c>
      <c r="S1727" s="97"/>
      <c r="T1727" s="226">
        <v>552.74526562921278</v>
      </c>
      <c r="U1727" s="226"/>
      <c r="V1727" s="226">
        <v>188.28338135593242</v>
      </c>
      <c r="W1727" s="100"/>
      <c r="Y1727" s="227">
        <f>SUM(Y1416:Y1726)</f>
        <v>15444262.810000008</v>
      </c>
      <c r="Z1727" s="228">
        <f>SUM(Z1416:Z1726)</f>
        <v>15398911.980000004</v>
      </c>
      <c r="AB1727" s="93"/>
      <c r="AC1727" s="93"/>
      <c r="AD1727" s="94"/>
      <c r="AE1727" s="4"/>
      <c r="AF1727" s="4"/>
    </row>
    <row r="1728" spans="1:37" s="4" customFormat="1" x14ac:dyDescent="0.2">
      <c r="A1728" s="55"/>
      <c r="M1728" s="50"/>
      <c r="P1728" s="50"/>
      <c r="Y1728" s="50"/>
      <c r="AB1728" s="58"/>
      <c r="AC1728" s="5"/>
      <c r="AD1728" s="5"/>
      <c r="AH1728" s="74"/>
      <c r="AI1728" s="74"/>
      <c r="AJ1728" s="74"/>
      <c r="AK1728" s="74"/>
    </row>
    <row r="1729" spans="1:32" ht="63.75" x14ac:dyDescent="0.2">
      <c r="A1729" s="176">
        <f>A731</f>
        <v>44866</v>
      </c>
      <c r="B1729" s="56" t="s">
        <v>52</v>
      </c>
      <c r="C1729" s="56" t="s">
        <v>34</v>
      </c>
      <c r="D1729" s="56" t="s">
        <v>35</v>
      </c>
      <c r="E1729" s="56" t="s">
        <v>36</v>
      </c>
      <c r="F1729" s="164" t="s">
        <v>37</v>
      </c>
      <c r="G1729" s="164" t="s">
        <v>37</v>
      </c>
      <c r="H1729" s="164" t="s">
        <v>38</v>
      </c>
      <c r="I1729" s="164" t="s">
        <v>38</v>
      </c>
      <c r="J1729" s="164" t="s">
        <v>39</v>
      </c>
      <c r="K1729" s="164" t="s">
        <v>40</v>
      </c>
      <c r="L1729" s="88"/>
      <c r="M1729" s="57" t="s">
        <v>41</v>
      </c>
      <c r="N1729" s="71" t="s">
        <v>41</v>
      </c>
      <c r="O1729" s="72"/>
      <c r="P1729" s="57" t="s">
        <v>42</v>
      </c>
      <c r="Q1729" s="57" t="s">
        <v>42</v>
      </c>
      <c r="R1729" s="57" t="s">
        <v>43</v>
      </c>
      <c r="S1729" s="57" t="s">
        <v>43</v>
      </c>
      <c r="T1729" s="57" t="s">
        <v>44</v>
      </c>
      <c r="U1729" s="57" t="s">
        <v>44</v>
      </c>
      <c r="V1729" s="57" t="s">
        <v>45</v>
      </c>
      <c r="W1729" s="57" t="s">
        <v>45</v>
      </c>
      <c r="X1729" s="72"/>
      <c r="Y1729" s="57" t="s">
        <v>46</v>
      </c>
      <c r="Z1729" s="57" t="s">
        <v>47</v>
      </c>
      <c r="AB1729" s="164" t="s">
        <v>48</v>
      </c>
      <c r="AC1729" s="164" t="s">
        <v>49</v>
      </c>
      <c r="AD1729" s="164" t="s">
        <v>50</v>
      </c>
      <c r="AE1729" s="4"/>
      <c r="AF1729" s="4"/>
    </row>
    <row r="1730" spans="1:32" x14ac:dyDescent="0.2">
      <c r="A1730" s="55"/>
      <c r="B1730" s="11"/>
      <c r="C1730" s="11" t="s">
        <v>647</v>
      </c>
      <c r="D1730" s="11"/>
      <c r="E1730" s="288">
        <v>8201</v>
      </c>
      <c r="F1730" s="11"/>
      <c r="G1730" s="11"/>
      <c r="H1730" s="11"/>
      <c r="I1730" s="11"/>
      <c r="J1730" s="11"/>
      <c r="K1730" s="11"/>
      <c r="M1730" s="331">
        <v>1</v>
      </c>
      <c r="N1730" s="69"/>
      <c r="P1730" s="225">
        <v>209.54499999999999</v>
      </c>
      <c r="Q1730" s="225"/>
      <c r="R1730" s="225">
        <v>209.54500000000002</v>
      </c>
      <c r="S1730" s="11"/>
      <c r="T1730" s="223">
        <v>226.38</v>
      </c>
      <c r="U1730" s="223"/>
      <c r="V1730" s="223">
        <v>226.38</v>
      </c>
      <c r="W1730" s="11"/>
      <c r="Y1730" s="225">
        <v>419.09</v>
      </c>
      <c r="Z1730" s="225">
        <v>419.09000000000003</v>
      </c>
      <c r="AB1730" s="11"/>
      <c r="AC1730" s="11"/>
      <c r="AD1730" s="11"/>
      <c r="AE1730" s="4"/>
      <c r="AF1730" s="4"/>
    </row>
    <row r="1731" spans="1:32" x14ac:dyDescent="0.2">
      <c r="A1731" s="55"/>
      <c r="B1731" s="11"/>
      <c r="C1731" s="11" t="s">
        <v>433</v>
      </c>
      <c r="D1731" s="11"/>
      <c r="E1731" s="288">
        <v>8201</v>
      </c>
      <c r="F1731" s="11"/>
      <c r="G1731" s="11"/>
      <c r="H1731" s="11"/>
      <c r="I1731" s="11"/>
      <c r="J1731" s="11"/>
      <c r="K1731" s="11"/>
      <c r="M1731" s="331">
        <v>230</v>
      </c>
      <c r="N1731" s="69"/>
      <c r="P1731" s="225">
        <v>44.712607677902618</v>
      </c>
      <c r="Q1731" s="225"/>
      <c r="R1731" s="225">
        <v>18.247499999999999</v>
      </c>
      <c r="S1731" s="11"/>
      <c r="T1731" s="223">
        <v>45.131099652220449</v>
      </c>
      <c r="U1731" s="223"/>
      <c r="V1731" s="223">
        <v>12.09075</v>
      </c>
      <c r="W1731" s="11"/>
      <c r="Y1731" s="225">
        <v>131058.95</v>
      </c>
      <c r="Z1731" s="225">
        <v>131113.94000000006</v>
      </c>
      <c r="AB1731" s="11"/>
      <c r="AC1731" s="11"/>
      <c r="AD1731" s="11"/>
      <c r="AE1731" s="4"/>
      <c r="AF1731" s="4"/>
    </row>
    <row r="1732" spans="1:32" x14ac:dyDescent="0.2">
      <c r="A1732" s="55"/>
      <c r="B1732" s="11"/>
      <c r="C1732" s="11" t="s">
        <v>690</v>
      </c>
      <c r="D1732" s="11"/>
      <c r="E1732" s="288">
        <v>8401</v>
      </c>
      <c r="F1732" s="11"/>
      <c r="G1732" s="11"/>
      <c r="H1732" s="11"/>
      <c r="I1732" s="11"/>
      <c r="J1732" s="11"/>
      <c r="K1732" s="11"/>
      <c r="M1732" s="331">
        <v>1</v>
      </c>
      <c r="N1732" s="69"/>
      <c r="P1732" s="225">
        <v>715.505</v>
      </c>
      <c r="Q1732" s="225"/>
      <c r="R1732" s="225">
        <v>715.505</v>
      </c>
      <c r="S1732" s="11"/>
      <c r="T1732" s="223">
        <v>812.91</v>
      </c>
      <c r="U1732" s="223"/>
      <c r="V1732" s="223">
        <v>812.91</v>
      </c>
      <c r="W1732" s="11"/>
      <c r="Y1732" s="225">
        <v>1431.01</v>
      </c>
      <c r="Z1732" s="225">
        <v>1431.01</v>
      </c>
      <c r="AB1732" s="11"/>
      <c r="AC1732" s="11"/>
      <c r="AD1732" s="11"/>
      <c r="AE1732" s="4"/>
      <c r="AF1732" s="4"/>
    </row>
    <row r="1733" spans="1:32" x14ac:dyDescent="0.2">
      <c r="A1733" s="55"/>
      <c r="B1733" s="11"/>
      <c r="C1733" s="11" t="s">
        <v>434</v>
      </c>
      <c r="D1733" s="11"/>
      <c r="E1733" s="288">
        <v>8004</v>
      </c>
      <c r="F1733" s="11"/>
      <c r="G1733" s="11"/>
      <c r="H1733" s="11"/>
      <c r="I1733" s="11"/>
      <c r="J1733" s="11"/>
      <c r="K1733" s="11"/>
      <c r="M1733" s="331">
        <v>138</v>
      </c>
      <c r="N1733" s="69"/>
      <c r="P1733" s="225">
        <v>124.23974683544304</v>
      </c>
      <c r="Q1733" s="225"/>
      <c r="R1733" s="225">
        <v>61.68</v>
      </c>
      <c r="S1733" s="11"/>
      <c r="T1733" s="223">
        <v>121.24001265822793</v>
      </c>
      <c r="U1733" s="223"/>
      <c r="V1733" s="223">
        <v>49.391999999999996</v>
      </c>
      <c r="W1733" s="11"/>
      <c r="Y1733" s="225">
        <v>39259.760000000002</v>
      </c>
      <c r="Z1733" s="225">
        <v>39034.81</v>
      </c>
      <c r="AB1733" s="11"/>
      <c r="AC1733" s="11"/>
      <c r="AD1733" s="11"/>
      <c r="AE1733" s="4"/>
      <c r="AF1733" s="4"/>
    </row>
    <row r="1734" spans="1:32" x14ac:dyDescent="0.2">
      <c r="A1734" s="55"/>
      <c r="B1734" s="11"/>
      <c r="C1734" s="11" t="s">
        <v>435</v>
      </c>
      <c r="D1734" s="11"/>
      <c r="E1734" s="288">
        <v>8401</v>
      </c>
      <c r="F1734" s="11"/>
      <c r="G1734" s="11"/>
      <c r="H1734" s="11"/>
      <c r="I1734" s="11"/>
      <c r="J1734" s="11"/>
      <c r="K1734" s="11"/>
      <c r="M1734" s="331">
        <v>951</v>
      </c>
      <c r="N1734" s="69"/>
      <c r="P1734" s="225">
        <v>529.83231334149332</v>
      </c>
      <c r="Q1734" s="225"/>
      <c r="R1734" s="225">
        <v>61.54</v>
      </c>
      <c r="S1734" s="11"/>
      <c r="T1734" s="223">
        <v>1464.9231933904528</v>
      </c>
      <c r="U1734" s="223"/>
      <c r="V1734" s="223">
        <v>50.420999999999999</v>
      </c>
      <c r="W1734" s="11"/>
      <c r="Y1734" s="225">
        <v>1298619</v>
      </c>
      <c r="Z1734" s="225">
        <v>1296635.3700000001</v>
      </c>
      <c r="AB1734" s="11"/>
      <c r="AC1734" s="11"/>
      <c r="AD1734" s="11"/>
      <c r="AE1734" s="4"/>
      <c r="AF1734" s="4"/>
    </row>
    <row r="1735" spans="1:32" x14ac:dyDescent="0.2">
      <c r="A1735" s="55"/>
      <c r="B1735" s="11"/>
      <c r="C1735" s="11" t="s">
        <v>604</v>
      </c>
      <c r="D1735" s="11"/>
      <c r="E1735" s="288">
        <v>8202</v>
      </c>
      <c r="F1735" s="11"/>
      <c r="G1735" s="11"/>
      <c r="H1735" s="11"/>
      <c r="I1735" s="11"/>
      <c r="J1735" s="11"/>
      <c r="K1735" s="11"/>
      <c r="M1735" s="331">
        <v>118</v>
      </c>
      <c r="N1735" s="69"/>
      <c r="P1735" s="225">
        <v>150.62105540897096</v>
      </c>
      <c r="Q1735" s="225"/>
      <c r="R1735" s="225">
        <v>36.82</v>
      </c>
      <c r="S1735" s="11"/>
      <c r="T1735" s="223">
        <v>160.35586279683375</v>
      </c>
      <c r="U1735" s="223"/>
      <c r="V1735" s="223">
        <v>11.319000000000001</v>
      </c>
      <c r="W1735" s="11"/>
      <c r="Y1735" s="225">
        <v>57085.38</v>
      </c>
      <c r="Z1735" s="225">
        <v>56602.620000000017</v>
      </c>
      <c r="AB1735" s="11"/>
      <c r="AC1735" s="11"/>
      <c r="AD1735" s="11"/>
      <c r="AE1735" s="4"/>
      <c r="AF1735" s="4"/>
    </row>
    <row r="1736" spans="1:32" x14ac:dyDescent="0.2">
      <c r="A1736" s="55"/>
      <c r="B1736" s="11"/>
      <c r="C1736" s="11" t="s">
        <v>436</v>
      </c>
      <c r="D1736" s="11"/>
      <c r="E1736" s="288">
        <v>8007</v>
      </c>
      <c r="F1736" s="11"/>
      <c r="G1736" s="11"/>
      <c r="H1736" s="11"/>
      <c r="I1736" s="11"/>
      <c r="J1736" s="11"/>
      <c r="K1736" s="11"/>
      <c r="M1736" s="331">
        <v>12</v>
      </c>
      <c r="N1736" s="69"/>
      <c r="P1736" s="225">
        <v>604.01</v>
      </c>
      <c r="Q1736" s="225"/>
      <c r="R1736" s="225">
        <v>139.02500000000001</v>
      </c>
      <c r="S1736" s="11"/>
      <c r="T1736" s="223">
        <v>675.64140000000009</v>
      </c>
      <c r="U1736" s="223"/>
      <c r="V1736" s="223">
        <v>141.48749999999998</v>
      </c>
      <c r="W1736" s="11"/>
      <c r="Y1736" s="225">
        <v>12080.2</v>
      </c>
      <c r="Z1736" s="225">
        <v>12080.2</v>
      </c>
      <c r="AB1736" s="11"/>
      <c r="AC1736" s="11"/>
      <c r="AD1736" s="11"/>
      <c r="AE1736" s="4"/>
      <c r="AF1736" s="4"/>
    </row>
    <row r="1737" spans="1:32" x14ac:dyDescent="0.2">
      <c r="A1737" s="55"/>
      <c r="B1737" s="11"/>
      <c r="C1737" s="11" t="s">
        <v>696</v>
      </c>
      <c r="D1737" s="11"/>
      <c r="E1737" s="288">
        <v>8091</v>
      </c>
      <c r="F1737" s="11"/>
      <c r="G1737" s="11"/>
      <c r="H1737" s="11"/>
      <c r="I1737" s="11"/>
      <c r="J1737" s="11"/>
      <c r="K1737" s="11"/>
      <c r="M1737" s="331">
        <v>2</v>
      </c>
      <c r="N1737" s="69"/>
      <c r="P1737" s="225">
        <v>40.767499999999998</v>
      </c>
      <c r="Q1737" s="225"/>
      <c r="R1737" s="225">
        <v>38.22</v>
      </c>
      <c r="S1737" s="11"/>
      <c r="T1737" s="223">
        <v>26.753999999999998</v>
      </c>
      <c r="U1737" s="223"/>
      <c r="V1737" s="223">
        <v>26.754000000000001</v>
      </c>
      <c r="W1737" s="11"/>
      <c r="Y1737" s="225">
        <v>163.07</v>
      </c>
      <c r="Z1737" s="225">
        <v>163.07</v>
      </c>
      <c r="AB1737" s="11"/>
      <c r="AC1737" s="11"/>
      <c r="AD1737" s="11"/>
      <c r="AE1737" s="4"/>
      <c r="AF1737" s="4"/>
    </row>
    <row r="1738" spans="1:32" x14ac:dyDescent="0.2">
      <c r="A1738" s="55"/>
      <c r="B1738" s="11"/>
      <c r="C1738" s="11" t="s">
        <v>438</v>
      </c>
      <c r="D1738" s="11"/>
      <c r="E1738" s="288">
        <v>8091</v>
      </c>
      <c r="F1738" s="11"/>
      <c r="G1738" s="11"/>
      <c r="H1738" s="11"/>
      <c r="I1738" s="11"/>
      <c r="J1738" s="11"/>
      <c r="K1738" s="11"/>
      <c r="M1738" s="331">
        <v>18</v>
      </c>
      <c r="N1738" s="69"/>
      <c r="P1738" s="225">
        <v>104.88060606060606</v>
      </c>
      <c r="Q1738" s="225"/>
      <c r="R1738" s="225">
        <v>48.54</v>
      </c>
      <c r="S1738" s="11"/>
      <c r="T1738" s="223">
        <v>91.050909090909101</v>
      </c>
      <c r="U1738" s="223"/>
      <c r="V1738" s="223">
        <v>39.101999999999997</v>
      </c>
      <c r="W1738" s="11"/>
      <c r="Y1738" s="225">
        <v>3461.06</v>
      </c>
      <c r="Z1738" s="225">
        <v>3334.25</v>
      </c>
      <c r="AB1738" s="11"/>
      <c r="AC1738" s="11"/>
      <c r="AD1738" s="11"/>
      <c r="AE1738" s="4"/>
      <c r="AF1738" s="4"/>
    </row>
    <row r="1739" spans="1:32" x14ac:dyDescent="0.2">
      <c r="A1739" s="55"/>
      <c r="B1739" s="11"/>
      <c r="C1739" s="11" t="s">
        <v>654</v>
      </c>
      <c r="D1739" s="11"/>
      <c r="E1739" s="288">
        <v>8009</v>
      </c>
      <c r="F1739" s="11"/>
      <c r="G1739" s="11"/>
      <c r="H1739" s="11"/>
      <c r="I1739" s="11"/>
      <c r="J1739" s="11"/>
      <c r="K1739" s="11"/>
      <c r="M1739" s="331">
        <v>447</v>
      </c>
      <c r="N1739" s="69"/>
      <c r="P1739" s="225">
        <v>80.020447109257333</v>
      </c>
      <c r="Q1739" s="225"/>
      <c r="R1739" s="225">
        <v>46.164999999999999</v>
      </c>
      <c r="S1739" s="11"/>
      <c r="T1739" s="223">
        <v>102.23902282470165</v>
      </c>
      <c r="U1739" s="223"/>
      <c r="V1739" s="223">
        <v>32.104799999999997</v>
      </c>
      <c r="W1739" s="11"/>
      <c r="Y1739" s="225">
        <v>223661.38999999996</v>
      </c>
      <c r="Z1739" s="225">
        <v>222608.78000000006</v>
      </c>
      <c r="AB1739" s="11"/>
      <c r="AC1739" s="11"/>
      <c r="AD1739" s="11"/>
      <c r="AE1739" s="4"/>
      <c r="AF1739" s="4"/>
    </row>
    <row r="1740" spans="1:32" x14ac:dyDescent="0.2">
      <c r="A1740" s="55"/>
      <c r="B1740" s="11"/>
      <c r="C1740" s="11" t="s">
        <v>654</v>
      </c>
      <c r="D1740" s="11"/>
      <c r="E1740" s="288">
        <v>8021</v>
      </c>
      <c r="F1740" s="11"/>
      <c r="G1740" s="11"/>
      <c r="H1740" s="11"/>
      <c r="I1740" s="11"/>
      <c r="J1740" s="11"/>
      <c r="K1740" s="11"/>
      <c r="M1740" s="331">
        <v>1</v>
      </c>
      <c r="N1740" s="69"/>
      <c r="P1740" s="225">
        <v>410.98</v>
      </c>
      <c r="Q1740" s="225"/>
      <c r="R1740" s="225">
        <v>410.98</v>
      </c>
      <c r="S1740" s="11"/>
      <c r="T1740" s="223">
        <v>459.96300000000002</v>
      </c>
      <c r="U1740" s="223"/>
      <c r="V1740" s="223">
        <v>459.96300000000002</v>
      </c>
      <c r="W1740" s="11"/>
      <c r="Y1740" s="225">
        <v>821.96</v>
      </c>
      <c r="Z1740" s="225">
        <v>821.96</v>
      </c>
      <c r="AB1740" s="11"/>
      <c r="AC1740" s="11"/>
      <c r="AD1740" s="11"/>
      <c r="AE1740" s="4"/>
      <c r="AF1740" s="4"/>
    </row>
    <row r="1741" spans="1:32" x14ac:dyDescent="0.2">
      <c r="A1741" s="55"/>
      <c r="B1741" s="11"/>
      <c r="C1741" s="11" t="s">
        <v>654</v>
      </c>
      <c r="D1741" s="11"/>
      <c r="E1741" s="288">
        <v>8089</v>
      </c>
      <c r="F1741" s="11"/>
      <c r="G1741" s="11"/>
      <c r="H1741" s="11"/>
      <c r="I1741" s="11"/>
      <c r="J1741" s="11"/>
      <c r="K1741" s="11"/>
      <c r="M1741" s="331">
        <v>2</v>
      </c>
      <c r="N1741" s="69"/>
      <c r="P1741" s="225">
        <v>40.58</v>
      </c>
      <c r="Q1741" s="225"/>
      <c r="R1741" s="225">
        <v>35.82</v>
      </c>
      <c r="S1741" s="11"/>
      <c r="T1741" s="223">
        <v>19.208000000000002</v>
      </c>
      <c r="U1741" s="223"/>
      <c r="V1741" s="223">
        <v>28.812000000000001</v>
      </c>
      <c r="W1741" s="11"/>
      <c r="Y1741" s="225">
        <v>121.74</v>
      </c>
      <c r="Z1741" s="225">
        <v>121.74000000000001</v>
      </c>
      <c r="AB1741" s="11"/>
      <c r="AC1741" s="11"/>
      <c r="AD1741" s="11"/>
      <c r="AE1741" s="4"/>
      <c r="AF1741" s="4"/>
    </row>
    <row r="1742" spans="1:32" x14ac:dyDescent="0.2">
      <c r="A1742" s="55"/>
      <c r="B1742" s="11"/>
      <c r="C1742" s="11" t="s">
        <v>654</v>
      </c>
      <c r="D1742" s="11"/>
      <c r="E1742" s="288">
        <v>8091</v>
      </c>
      <c r="F1742" s="11"/>
      <c r="G1742" s="11"/>
      <c r="H1742" s="11"/>
      <c r="I1742" s="11"/>
      <c r="J1742" s="11"/>
      <c r="K1742" s="11"/>
      <c r="M1742" s="331">
        <v>2</v>
      </c>
      <c r="N1742" s="69"/>
      <c r="P1742" s="225">
        <v>35.82</v>
      </c>
      <c r="Q1742" s="225"/>
      <c r="R1742" s="225">
        <v>35.82</v>
      </c>
      <c r="S1742" s="11"/>
      <c r="T1742" s="223">
        <v>0</v>
      </c>
      <c r="U1742" s="223"/>
      <c r="V1742" s="223">
        <v>0</v>
      </c>
      <c r="W1742" s="11"/>
      <c r="Y1742" s="225">
        <v>35.82</v>
      </c>
      <c r="Z1742" s="225">
        <v>35.82</v>
      </c>
      <c r="AB1742" s="11"/>
      <c r="AC1742" s="11"/>
      <c r="AD1742" s="11"/>
      <c r="AE1742" s="4"/>
      <c r="AF1742" s="4"/>
    </row>
    <row r="1743" spans="1:32" x14ac:dyDescent="0.2">
      <c r="A1743" s="55"/>
      <c r="B1743" s="11"/>
      <c r="C1743" s="11" t="s">
        <v>439</v>
      </c>
      <c r="D1743" s="11"/>
      <c r="E1743" s="288">
        <v>8012</v>
      </c>
      <c r="F1743" s="11"/>
      <c r="G1743" s="11"/>
      <c r="H1743" s="11"/>
      <c r="I1743" s="11"/>
      <c r="J1743" s="11"/>
      <c r="K1743" s="11"/>
      <c r="M1743" s="331">
        <v>735</v>
      </c>
      <c r="N1743" s="69"/>
      <c r="P1743" s="225">
        <v>177.7489327605019</v>
      </c>
      <c r="Q1743" s="225"/>
      <c r="R1743" s="225">
        <v>44.482500000000002</v>
      </c>
      <c r="S1743" s="11"/>
      <c r="T1743" s="223">
        <v>214.14644039825407</v>
      </c>
      <c r="U1743" s="223"/>
      <c r="V1743" s="223">
        <v>30.09825</v>
      </c>
      <c r="W1743" s="11"/>
      <c r="Y1743" s="225">
        <v>600511.61</v>
      </c>
      <c r="Z1743" s="225">
        <v>600450.84000000032</v>
      </c>
      <c r="AB1743" s="11"/>
      <c r="AC1743" s="11"/>
      <c r="AD1743" s="11"/>
      <c r="AE1743" s="4"/>
      <c r="AF1743" s="4"/>
    </row>
    <row r="1744" spans="1:32" x14ac:dyDescent="0.2">
      <c r="A1744" s="55"/>
      <c r="B1744" s="11"/>
      <c r="C1744" s="11" t="s">
        <v>439</v>
      </c>
      <c r="D1744" s="11"/>
      <c r="E1744" s="288">
        <v>8080</v>
      </c>
      <c r="F1744" s="11"/>
      <c r="G1744" s="11"/>
      <c r="H1744" s="11"/>
      <c r="I1744" s="11"/>
      <c r="J1744" s="11"/>
      <c r="K1744" s="11"/>
      <c r="M1744" s="331">
        <v>1</v>
      </c>
      <c r="N1744" s="69"/>
      <c r="P1744" s="225">
        <v>356.01</v>
      </c>
      <c r="Q1744" s="225"/>
      <c r="R1744" s="225">
        <v>60.12</v>
      </c>
      <c r="S1744" s="11"/>
      <c r="T1744" s="223">
        <v>347.11599999999999</v>
      </c>
      <c r="U1744" s="223"/>
      <c r="V1744" s="223">
        <v>21.609000000000002</v>
      </c>
      <c r="W1744" s="11"/>
      <c r="Y1744" s="225">
        <v>1068.03</v>
      </c>
      <c r="Z1744" s="225">
        <v>1068.03</v>
      </c>
      <c r="AB1744" s="11"/>
      <c r="AC1744" s="11"/>
      <c r="AD1744" s="11"/>
      <c r="AE1744" s="4"/>
      <c r="AF1744" s="4"/>
    </row>
    <row r="1745" spans="1:32" x14ac:dyDescent="0.2">
      <c r="A1745" s="55"/>
      <c r="B1745" s="11"/>
      <c r="C1745" s="11" t="s">
        <v>440</v>
      </c>
      <c r="D1745" s="11"/>
      <c r="E1745" s="288">
        <v>8014</v>
      </c>
      <c r="F1745" s="11"/>
      <c r="G1745" s="11"/>
      <c r="H1745" s="11"/>
      <c r="I1745" s="11"/>
      <c r="J1745" s="11"/>
      <c r="K1745" s="11"/>
      <c r="M1745" s="331">
        <v>124</v>
      </c>
      <c r="N1745" s="69"/>
      <c r="P1745" s="225">
        <v>742.41971631205672</v>
      </c>
      <c r="Q1745" s="225"/>
      <c r="R1745" s="225">
        <v>79.97</v>
      </c>
      <c r="S1745" s="11"/>
      <c r="T1745" s="223">
        <v>1183.5908829787234</v>
      </c>
      <c r="U1745" s="223"/>
      <c r="V1745" s="223">
        <v>65.855999999999995</v>
      </c>
      <c r="W1745" s="11"/>
      <c r="Y1745" s="225">
        <v>209362.36</v>
      </c>
      <c r="Z1745" s="225">
        <v>206749.94000000003</v>
      </c>
      <c r="AB1745" s="11"/>
      <c r="AC1745" s="11"/>
      <c r="AD1745" s="11"/>
      <c r="AE1745" s="4"/>
      <c r="AF1745" s="4"/>
    </row>
    <row r="1746" spans="1:32" x14ac:dyDescent="0.2">
      <c r="A1746" s="55"/>
      <c r="B1746" s="11"/>
      <c r="C1746" s="11" t="s">
        <v>441</v>
      </c>
      <c r="D1746" s="11"/>
      <c r="E1746" s="288">
        <v>8302</v>
      </c>
      <c r="F1746" s="11"/>
      <c r="G1746" s="11"/>
      <c r="H1746" s="11"/>
      <c r="I1746" s="11"/>
      <c r="J1746" s="11"/>
      <c r="K1746" s="11"/>
      <c r="M1746" s="331">
        <v>566</v>
      </c>
      <c r="N1746" s="69"/>
      <c r="P1746" s="225">
        <v>506.63337579617837</v>
      </c>
      <c r="Q1746" s="225"/>
      <c r="R1746" s="225">
        <v>80.08</v>
      </c>
      <c r="S1746" s="11"/>
      <c r="T1746" s="223">
        <v>1243.7352030254776</v>
      </c>
      <c r="U1746" s="223"/>
      <c r="V1746" s="223">
        <v>68.942999999999998</v>
      </c>
      <c r="W1746" s="11"/>
      <c r="Y1746" s="225">
        <v>636331.52000000002</v>
      </c>
      <c r="Z1746" s="225">
        <v>636443.94999999972</v>
      </c>
      <c r="AB1746" s="11"/>
      <c r="AC1746" s="11"/>
      <c r="AD1746" s="11"/>
      <c r="AE1746" s="4"/>
      <c r="AF1746" s="4"/>
    </row>
    <row r="1747" spans="1:32" x14ac:dyDescent="0.2">
      <c r="A1747" s="55"/>
      <c r="B1747" s="11"/>
      <c r="C1747" s="11" t="s">
        <v>441</v>
      </c>
      <c r="D1747" s="11"/>
      <c r="E1747" s="288">
        <v>8320</v>
      </c>
      <c r="F1747" s="11"/>
      <c r="G1747" s="11"/>
      <c r="H1747" s="11"/>
      <c r="I1747" s="11"/>
      <c r="J1747" s="11"/>
      <c r="K1747" s="11"/>
      <c r="M1747" s="331">
        <v>1</v>
      </c>
      <c r="N1747" s="69"/>
      <c r="P1747" s="225">
        <v>700.04499999999996</v>
      </c>
      <c r="Q1747" s="225"/>
      <c r="R1747" s="225">
        <v>700.04500000000007</v>
      </c>
      <c r="S1747" s="11"/>
      <c r="T1747" s="223">
        <v>788.98</v>
      </c>
      <c r="U1747" s="223"/>
      <c r="V1747" s="223">
        <v>788.98</v>
      </c>
      <c r="W1747" s="11"/>
      <c r="Y1747" s="225">
        <v>1400.09</v>
      </c>
      <c r="Z1747" s="225">
        <v>1400.0900000000001</v>
      </c>
      <c r="AB1747" s="11"/>
      <c r="AC1747" s="11"/>
      <c r="AD1747" s="11"/>
      <c r="AE1747" s="4"/>
      <c r="AF1747" s="4"/>
    </row>
    <row r="1748" spans="1:32" x14ac:dyDescent="0.2">
      <c r="A1748" s="55"/>
      <c r="B1748" s="11"/>
      <c r="C1748" s="11" t="s">
        <v>441</v>
      </c>
      <c r="D1748" s="11"/>
      <c r="E1748" s="288">
        <v>8332</v>
      </c>
      <c r="F1748" s="11"/>
      <c r="G1748" s="11"/>
      <c r="H1748" s="11"/>
      <c r="I1748" s="11"/>
      <c r="J1748" s="11"/>
      <c r="K1748" s="11"/>
      <c r="M1748" s="331">
        <v>1</v>
      </c>
      <c r="N1748" s="69"/>
      <c r="P1748" s="225">
        <v>49.015000000000001</v>
      </c>
      <c r="Q1748" s="225"/>
      <c r="R1748" s="225">
        <v>49.015000000000001</v>
      </c>
      <c r="S1748" s="11"/>
      <c r="T1748" s="223">
        <v>32.927999999999997</v>
      </c>
      <c r="U1748" s="223"/>
      <c r="V1748" s="223">
        <v>32.927999999999997</v>
      </c>
      <c r="W1748" s="11"/>
      <c r="Y1748" s="225">
        <v>98.03</v>
      </c>
      <c r="Z1748" s="225">
        <v>98.03</v>
      </c>
      <c r="AB1748" s="11"/>
      <c r="AC1748" s="11"/>
      <c r="AD1748" s="11"/>
      <c r="AE1748" s="4"/>
      <c r="AF1748" s="4"/>
    </row>
    <row r="1749" spans="1:32" x14ac:dyDescent="0.2">
      <c r="A1749" s="55"/>
      <c r="B1749" s="11"/>
      <c r="C1749" s="11" t="s">
        <v>441</v>
      </c>
      <c r="D1749" s="11"/>
      <c r="E1749" s="288">
        <v>8352</v>
      </c>
      <c r="F1749" s="11"/>
      <c r="G1749" s="11"/>
      <c r="H1749" s="11"/>
      <c r="I1749" s="11"/>
      <c r="J1749" s="11"/>
      <c r="K1749" s="11"/>
      <c r="M1749" s="331">
        <v>1</v>
      </c>
      <c r="N1749" s="69"/>
      <c r="P1749" s="225">
        <v>158.47499999999999</v>
      </c>
      <c r="Q1749" s="225"/>
      <c r="R1749" s="225">
        <v>158.47499999999999</v>
      </c>
      <c r="S1749" s="11"/>
      <c r="T1749" s="223">
        <v>159.495</v>
      </c>
      <c r="U1749" s="223"/>
      <c r="V1749" s="223">
        <v>159.495</v>
      </c>
      <c r="W1749" s="11"/>
      <c r="Y1749" s="225">
        <v>316.95</v>
      </c>
      <c r="Z1749" s="225">
        <v>316.95</v>
      </c>
      <c r="AB1749" s="11"/>
      <c r="AC1749" s="11"/>
      <c r="AD1749" s="11"/>
      <c r="AE1749" s="4"/>
      <c r="AF1749" s="4"/>
    </row>
    <row r="1750" spans="1:32" x14ac:dyDescent="0.2">
      <c r="A1750" s="55"/>
      <c r="B1750" s="11"/>
      <c r="C1750" s="11" t="s">
        <v>442</v>
      </c>
      <c r="D1750" s="11"/>
      <c r="E1750" s="288">
        <v>8203</v>
      </c>
      <c r="F1750" s="11"/>
      <c r="G1750" s="11"/>
      <c r="H1750" s="11"/>
      <c r="I1750" s="11"/>
      <c r="J1750" s="11"/>
      <c r="K1750" s="11"/>
      <c r="M1750" s="331">
        <v>150</v>
      </c>
      <c r="N1750" s="69"/>
      <c r="P1750" s="225">
        <v>167.43216091954025</v>
      </c>
      <c r="Q1750" s="225"/>
      <c r="R1750" s="225">
        <v>54.2</v>
      </c>
      <c r="S1750" s="11"/>
      <c r="T1750" s="223">
        <v>185.57483218390811</v>
      </c>
      <c r="U1750" s="223"/>
      <c r="V1750" s="223">
        <v>43.218000000000004</v>
      </c>
      <c r="W1750" s="11"/>
      <c r="Y1750" s="225">
        <v>72832.990000000005</v>
      </c>
      <c r="Z1750" s="225">
        <v>72737.080000000016</v>
      </c>
      <c r="AB1750" s="11"/>
      <c r="AC1750" s="11"/>
      <c r="AD1750" s="11"/>
      <c r="AE1750" s="4"/>
      <c r="AF1750" s="4"/>
    </row>
    <row r="1751" spans="1:32" x14ac:dyDescent="0.2">
      <c r="A1751" s="55"/>
      <c r="B1751" s="11"/>
      <c r="C1751" s="11" t="s">
        <v>445</v>
      </c>
      <c r="D1751" s="11"/>
      <c r="E1751" s="288">
        <v>8094</v>
      </c>
      <c r="F1751" s="11"/>
      <c r="G1751" s="11"/>
      <c r="H1751" s="11"/>
      <c r="I1751" s="11"/>
      <c r="J1751" s="11"/>
      <c r="K1751" s="11"/>
      <c r="M1751" s="331">
        <v>1</v>
      </c>
      <c r="N1751" s="69"/>
      <c r="P1751" s="225">
        <v>38.29</v>
      </c>
      <c r="Q1751" s="225"/>
      <c r="R1751" s="225">
        <v>38.29</v>
      </c>
      <c r="S1751" s="11"/>
      <c r="T1751" s="223">
        <v>0</v>
      </c>
      <c r="U1751" s="223"/>
      <c r="V1751" s="223">
        <v>0</v>
      </c>
      <c r="W1751" s="11"/>
      <c r="Y1751" s="225">
        <v>38.29</v>
      </c>
      <c r="Z1751" s="225">
        <v>38.29</v>
      </c>
      <c r="AB1751" s="11"/>
      <c r="AC1751" s="11"/>
      <c r="AD1751" s="11"/>
      <c r="AE1751" s="4"/>
      <c r="AF1751" s="4"/>
    </row>
    <row r="1752" spans="1:32" x14ac:dyDescent="0.2">
      <c r="A1752" s="55"/>
      <c r="B1752" s="11"/>
      <c r="C1752" s="11" t="s">
        <v>445</v>
      </c>
      <c r="D1752" s="11"/>
      <c r="E1752" s="288">
        <v>8340</v>
      </c>
      <c r="F1752" s="11"/>
      <c r="G1752" s="11"/>
      <c r="H1752" s="11"/>
      <c r="I1752" s="11"/>
      <c r="J1752" s="11"/>
      <c r="K1752" s="11"/>
      <c r="M1752" s="331">
        <v>2</v>
      </c>
      <c r="N1752" s="69"/>
      <c r="P1752" s="225">
        <v>51.317500000000003</v>
      </c>
      <c r="Q1752" s="225"/>
      <c r="R1752" s="225">
        <v>54.55</v>
      </c>
      <c r="S1752" s="11"/>
      <c r="T1752" s="223">
        <v>42.189</v>
      </c>
      <c r="U1752" s="223"/>
      <c r="V1752" s="223">
        <v>42.189</v>
      </c>
      <c r="W1752" s="11"/>
      <c r="Y1752" s="225">
        <v>205.27</v>
      </c>
      <c r="Z1752" s="225">
        <v>205.27</v>
      </c>
      <c r="AB1752" s="11"/>
      <c r="AC1752" s="11"/>
      <c r="AD1752" s="11"/>
      <c r="AE1752" s="4"/>
      <c r="AF1752" s="4"/>
    </row>
    <row r="1753" spans="1:32" x14ac:dyDescent="0.2">
      <c r="A1753" s="55"/>
      <c r="B1753" s="11"/>
      <c r="C1753" s="11" t="s">
        <v>445</v>
      </c>
      <c r="D1753" s="11"/>
      <c r="E1753" s="288">
        <v>8346</v>
      </c>
      <c r="F1753" s="11"/>
      <c r="G1753" s="11"/>
      <c r="H1753" s="11"/>
      <c r="I1753" s="11"/>
      <c r="J1753" s="11"/>
      <c r="K1753" s="11"/>
      <c r="M1753" s="331">
        <v>1</v>
      </c>
      <c r="N1753" s="69"/>
      <c r="P1753" s="225">
        <v>0</v>
      </c>
      <c r="Q1753" s="225"/>
      <c r="R1753" s="225">
        <v>0</v>
      </c>
      <c r="S1753" s="11"/>
      <c r="T1753" s="223">
        <v>0</v>
      </c>
      <c r="U1753" s="223"/>
      <c r="V1753" s="223">
        <v>0</v>
      </c>
      <c r="W1753" s="11"/>
      <c r="Y1753" s="225">
        <v>0</v>
      </c>
      <c r="Z1753" s="225">
        <v>0</v>
      </c>
      <c r="AB1753" s="11"/>
      <c r="AC1753" s="11"/>
      <c r="AD1753" s="11"/>
      <c r="AE1753" s="4"/>
      <c r="AF1753" s="4"/>
    </row>
    <row r="1754" spans="1:32" x14ac:dyDescent="0.2">
      <c r="A1754" s="55"/>
      <c r="B1754" s="11"/>
      <c r="C1754" s="11" t="s">
        <v>445</v>
      </c>
      <c r="D1754" s="11"/>
      <c r="E1754" s="288">
        <v>8350</v>
      </c>
      <c r="F1754" s="11"/>
      <c r="G1754" s="11"/>
      <c r="H1754" s="11"/>
      <c r="I1754" s="11"/>
      <c r="J1754" s="11"/>
      <c r="K1754" s="11"/>
      <c r="M1754" s="331">
        <v>1</v>
      </c>
      <c r="N1754" s="69"/>
      <c r="P1754" s="225">
        <v>104.375</v>
      </c>
      <c r="Q1754" s="225"/>
      <c r="R1754" s="225">
        <v>104.375</v>
      </c>
      <c r="S1754" s="11"/>
      <c r="T1754" s="223">
        <v>100.842</v>
      </c>
      <c r="U1754" s="223"/>
      <c r="V1754" s="223">
        <v>100.842</v>
      </c>
      <c r="W1754" s="11"/>
      <c r="Y1754" s="225">
        <v>208.75</v>
      </c>
      <c r="Z1754" s="225">
        <v>208.75</v>
      </c>
      <c r="AB1754" s="11"/>
      <c r="AC1754" s="11"/>
      <c r="AD1754" s="11"/>
      <c r="AE1754" s="4"/>
      <c r="AF1754" s="4"/>
    </row>
    <row r="1755" spans="1:32" x14ac:dyDescent="0.2">
      <c r="A1755" s="55"/>
      <c r="B1755" s="11"/>
      <c r="C1755" s="11" t="s">
        <v>443</v>
      </c>
      <c r="D1755" s="11"/>
      <c r="E1755" s="288">
        <v>8310</v>
      </c>
      <c r="F1755" s="11"/>
      <c r="G1755" s="11"/>
      <c r="H1755" s="11"/>
      <c r="I1755" s="11"/>
      <c r="J1755" s="11"/>
      <c r="K1755" s="11"/>
      <c r="M1755" s="331">
        <v>51</v>
      </c>
      <c r="N1755" s="69"/>
      <c r="P1755" s="225">
        <v>276.87627272727275</v>
      </c>
      <c r="Q1755" s="225"/>
      <c r="R1755" s="225">
        <v>97.789999999999992</v>
      </c>
      <c r="S1755" s="11"/>
      <c r="T1755" s="223">
        <v>293.17346363636369</v>
      </c>
      <c r="U1755" s="223"/>
      <c r="V1755" s="223">
        <v>84.378</v>
      </c>
      <c r="W1755" s="11"/>
      <c r="Y1755" s="225">
        <v>30456.39</v>
      </c>
      <c r="Z1755" s="225">
        <v>29098.799999999996</v>
      </c>
      <c r="AB1755" s="11"/>
      <c r="AC1755" s="11"/>
      <c r="AD1755" s="11"/>
      <c r="AE1755" s="4"/>
      <c r="AF1755" s="4"/>
    </row>
    <row r="1756" spans="1:32" x14ac:dyDescent="0.2">
      <c r="A1756" s="55"/>
      <c r="B1756" s="11"/>
      <c r="C1756" s="11" t="s">
        <v>443</v>
      </c>
      <c r="D1756" s="11"/>
      <c r="E1756" s="288">
        <v>8326</v>
      </c>
      <c r="F1756" s="11"/>
      <c r="G1756" s="11"/>
      <c r="H1756" s="11"/>
      <c r="I1756" s="11"/>
      <c r="J1756" s="11"/>
      <c r="K1756" s="11"/>
      <c r="M1756" s="331">
        <v>9</v>
      </c>
      <c r="N1756" s="69"/>
      <c r="P1756" s="225">
        <v>293.48624999999998</v>
      </c>
      <c r="Q1756" s="225"/>
      <c r="R1756" s="225">
        <v>73.569999999999993</v>
      </c>
      <c r="S1756" s="11"/>
      <c r="T1756" s="223">
        <v>329.53724999999997</v>
      </c>
      <c r="U1756" s="223"/>
      <c r="V1756" s="223">
        <v>64.826999999999998</v>
      </c>
      <c r="W1756" s="11"/>
      <c r="Y1756" s="225">
        <v>2347.89</v>
      </c>
      <c r="Z1756" s="225">
        <v>2347.89</v>
      </c>
      <c r="AB1756" s="11"/>
      <c r="AC1756" s="11"/>
      <c r="AD1756" s="11"/>
      <c r="AE1756" s="4"/>
      <c r="AF1756" s="4"/>
    </row>
    <row r="1757" spans="1:32" x14ac:dyDescent="0.2">
      <c r="A1757" s="55"/>
      <c r="B1757" s="11"/>
      <c r="C1757" s="11" t="s">
        <v>447</v>
      </c>
      <c r="D1757" s="11"/>
      <c r="E1757" s="288">
        <v>8210</v>
      </c>
      <c r="F1757" s="11"/>
      <c r="G1757" s="11"/>
      <c r="H1757" s="11"/>
      <c r="I1757" s="11"/>
      <c r="J1757" s="11"/>
      <c r="K1757" s="11"/>
      <c r="M1757" s="331">
        <v>436</v>
      </c>
      <c r="N1757" s="69"/>
      <c r="P1757" s="225">
        <v>161.27939672801637</v>
      </c>
      <c r="Q1757" s="225"/>
      <c r="R1757" s="225">
        <v>54.68</v>
      </c>
      <c r="S1757" s="11"/>
      <c r="T1757" s="223">
        <v>189.75504601226996</v>
      </c>
      <c r="U1757" s="223"/>
      <c r="V1757" s="223">
        <v>40.131</v>
      </c>
      <c r="W1757" s="11"/>
      <c r="Y1757" s="225">
        <v>157731.25</v>
      </c>
      <c r="Z1757" s="225">
        <v>157847.49000000002</v>
      </c>
      <c r="AB1757" s="11"/>
      <c r="AC1757" s="11"/>
      <c r="AD1757" s="11"/>
      <c r="AE1757" s="4"/>
      <c r="AF1757" s="4"/>
    </row>
    <row r="1758" spans="1:32" x14ac:dyDescent="0.2">
      <c r="A1758" s="55"/>
      <c r="B1758" s="11"/>
      <c r="C1758" s="11" t="s">
        <v>626</v>
      </c>
      <c r="D1758" s="11"/>
      <c r="E1758" s="288">
        <v>8204</v>
      </c>
      <c r="F1758" s="11"/>
      <c r="G1758" s="11"/>
      <c r="H1758" s="11"/>
      <c r="I1758" s="11"/>
      <c r="J1758" s="11"/>
      <c r="K1758" s="11"/>
      <c r="M1758" s="331">
        <v>2</v>
      </c>
      <c r="N1758" s="69"/>
      <c r="P1758" s="225">
        <v>37.049999999999997</v>
      </c>
      <c r="Q1758" s="225"/>
      <c r="R1758" s="225">
        <v>37.049999999999997</v>
      </c>
      <c r="S1758" s="11"/>
      <c r="T1758" s="223">
        <v>0</v>
      </c>
      <c r="U1758" s="223"/>
      <c r="V1758" s="223">
        <v>0</v>
      </c>
      <c r="W1758" s="11"/>
      <c r="Y1758" s="225">
        <v>74.099999999999994</v>
      </c>
      <c r="Z1758" s="225">
        <v>74.099999999999994</v>
      </c>
      <c r="AB1758" s="11"/>
      <c r="AC1758" s="11"/>
      <c r="AD1758" s="11"/>
      <c r="AE1758" s="4"/>
      <c r="AF1758" s="4"/>
    </row>
    <row r="1759" spans="1:32" x14ac:dyDescent="0.2">
      <c r="A1759" s="55"/>
      <c r="B1759" s="11"/>
      <c r="C1759" s="11" t="s">
        <v>626</v>
      </c>
      <c r="D1759" s="11"/>
      <c r="E1759" s="288">
        <v>8212</v>
      </c>
      <c r="F1759" s="11"/>
      <c r="G1759" s="11"/>
      <c r="H1759" s="11"/>
      <c r="I1759" s="11"/>
      <c r="J1759" s="11"/>
      <c r="K1759" s="11"/>
      <c r="M1759" s="331">
        <v>5</v>
      </c>
      <c r="N1759" s="69"/>
      <c r="P1759" s="225">
        <v>35.673636363636369</v>
      </c>
      <c r="Q1759" s="225"/>
      <c r="R1759" s="225">
        <v>33.78</v>
      </c>
      <c r="S1759" s="11"/>
      <c r="T1759" s="223">
        <v>22.637999999999998</v>
      </c>
      <c r="U1759" s="223"/>
      <c r="V1759" s="223">
        <v>20.58</v>
      </c>
      <c r="W1759" s="11"/>
      <c r="Y1759" s="225">
        <v>392.41</v>
      </c>
      <c r="Z1759" s="225">
        <v>392.40999999999997</v>
      </c>
      <c r="AB1759" s="11"/>
      <c r="AC1759" s="11"/>
      <c r="AD1759" s="11"/>
      <c r="AE1759" s="4"/>
      <c r="AF1759" s="4"/>
    </row>
    <row r="1760" spans="1:32" x14ac:dyDescent="0.2">
      <c r="A1760" s="55"/>
      <c r="B1760" s="11"/>
      <c r="C1760" s="11" t="s">
        <v>446</v>
      </c>
      <c r="D1760" s="11"/>
      <c r="E1760" s="288">
        <v>8204</v>
      </c>
      <c r="F1760" s="11"/>
      <c r="G1760" s="11"/>
      <c r="H1760" s="11"/>
      <c r="I1760" s="11"/>
      <c r="J1760" s="11"/>
      <c r="K1760" s="11"/>
      <c r="M1760" s="331">
        <v>396</v>
      </c>
      <c r="N1760" s="69"/>
      <c r="P1760" s="225">
        <v>76.316507812500006</v>
      </c>
      <c r="Q1760" s="225"/>
      <c r="R1760" s="225">
        <v>37.975000000000001</v>
      </c>
      <c r="S1760" s="11"/>
      <c r="T1760" s="223">
        <v>68.118301041666683</v>
      </c>
      <c r="U1760" s="223"/>
      <c r="V1760" s="223">
        <v>19.551000000000002</v>
      </c>
      <c r="W1760" s="11"/>
      <c r="Y1760" s="225">
        <v>198840.19000000003</v>
      </c>
      <c r="Z1760" s="225">
        <v>198128.94999999998</v>
      </c>
      <c r="AB1760" s="11"/>
      <c r="AC1760" s="11"/>
      <c r="AD1760" s="11"/>
      <c r="AE1760" s="4"/>
      <c r="AF1760" s="4"/>
    </row>
    <row r="1761" spans="1:32" x14ac:dyDescent="0.2">
      <c r="A1761" s="55"/>
      <c r="B1761" s="11"/>
      <c r="C1761" s="11" t="s">
        <v>446</v>
      </c>
      <c r="D1761" s="11"/>
      <c r="E1761" s="288">
        <v>8210</v>
      </c>
      <c r="F1761" s="11"/>
      <c r="G1761" s="11"/>
      <c r="H1761" s="11"/>
      <c r="I1761" s="11"/>
      <c r="J1761" s="11"/>
      <c r="K1761" s="11"/>
      <c r="M1761" s="331">
        <v>1</v>
      </c>
      <c r="N1761" s="69"/>
      <c r="P1761" s="225">
        <v>0</v>
      </c>
      <c r="Q1761" s="225"/>
      <c r="R1761" s="225">
        <v>0</v>
      </c>
      <c r="S1761" s="11"/>
      <c r="T1761" s="223">
        <v>0</v>
      </c>
      <c r="U1761" s="223"/>
      <c r="V1761" s="223">
        <v>0</v>
      </c>
      <c r="W1761" s="11"/>
      <c r="Y1761" s="225">
        <v>0</v>
      </c>
      <c r="Z1761" s="225">
        <v>0</v>
      </c>
      <c r="AB1761" s="11"/>
      <c r="AC1761" s="11"/>
      <c r="AD1761" s="11"/>
      <c r="AE1761" s="4"/>
      <c r="AF1761" s="4"/>
    </row>
    <row r="1762" spans="1:32" x14ac:dyDescent="0.2">
      <c r="A1762" s="55"/>
      <c r="B1762" s="11"/>
      <c r="C1762" s="11" t="s">
        <v>709</v>
      </c>
      <c r="D1762" s="11"/>
      <c r="E1762" s="288">
        <v>8069</v>
      </c>
      <c r="F1762" s="11"/>
      <c r="G1762" s="11"/>
      <c r="H1762" s="11"/>
      <c r="I1762" s="11"/>
      <c r="J1762" s="11"/>
      <c r="K1762" s="11"/>
      <c r="M1762" s="331">
        <v>2</v>
      </c>
      <c r="N1762" s="69"/>
      <c r="P1762" s="225">
        <v>1195.5225</v>
      </c>
      <c r="Q1762" s="225"/>
      <c r="R1762" s="225">
        <v>1127.3550000000002</v>
      </c>
      <c r="S1762" s="11"/>
      <c r="T1762" s="223">
        <v>1312.4895000000001</v>
      </c>
      <c r="U1762" s="223"/>
      <c r="V1762" s="223">
        <v>1312.4895000000001</v>
      </c>
      <c r="W1762" s="11"/>
      <c r="Y1762" s="225">
        <v>4782.09</v>
      </c>
      <c r="Z1762" s="225">
        <v>4782.09</v>
      </c>
      <c r="AB1762" s="11"/>
      <c r="AC1762" s="11"/>
      <c r="AD1762" s="11"/>
      <c r="AE1762" s="4"/>
      <c r="AF1762" s="4"/>
    </row>
    <row r="1763" spans="1:32" x14ac:dyDescent="0.2">
      <c r="A1763" s="55"/>
      <c r="B1763" s="11"/>
      <c r="C1763" s="11" t="s">
        <v>448</v>
      </c>
      <c r="D1763" s="11"/>
      <c r="E1763" s="288">
        <v>8069</v>
      </c>
      <c r="F1763" s="11"/>
      <c r="G1763" s="11"/>
      <c r="H1763" s="11"/>
      <c r="I1763" s="11"/>
      <c r="J1763" s="11"/>
      <c r="K1763" s="11"/>
      <c r="M1763" s="331">
        <v>68</v>
      </c>
      <c r="N1763" s="69"/>
      <c r="P1763" s="225">
        <v>202.11610169491527</v>
      </c>
      <c r="Q1763" s="225"/>
      <c r="R1763" s="225">
        <v>42.21</v>
      </c>
      <c r="S1763" s="11"/>
      <c r="T1763" s="223">
        <v>214.2296723163841</v>
      </c>
      <c r="U1763" s="223"/>
      <c r="V1763" s="223">
        <v>21.609000000000002</v>
      </c>
      <c r="W1763" s="11"/>
      <c r="Y1763" s="225">
        <v>35774.550000000003</v>
      </c>
      <c r="Z1763" s="225">
        <v>35720.369999999988</v>
      </c>
      <c r="AB1763" s="11"/>
      <c r="AC1763" s="11"/>
      <c r="AD1763" s="11"/>
      <c r="AE1763" s="4"/>
      <c r="AF1763" s="4"/>
    </row>
    <row r="1764" spans="1:32" x14ac:dyDescent="0.2">
      <c r="A1764" s="55"/>
      <c r="B1764" s="11"/>
      <c r="C1764" s="11" t="s">
        <v>449</v>
      </c>
      <c r="D1764" s="11"/>
      <c r="E1764" s="288">
        <v>8009</v>
      </c>
      <c r="F1764" s="11"/>
      <c r="G1764" s="11"/>
      <c r="H1764" s="11"/>
      <c r="I1764" s="11"/>
      <c r="J1764" s="11"/>
      <c r="K1764" s="11"/>
      <c r="M1764" s="331">
        <v>2</v>
      </c>
      <c r="N1764" s="69"/>
      <c r="P1764" s="225">
        <v>38.277500000000003</v>
      </c>
      <c r="Q1764" s="225"/>
      <c r="R1764" s="225">
        <v>37.68</v>
      </c>
      <c r="S1764" s="11"/>
      <c r="T1764" s="223">
        <v>20.580000000000002</v>
      </c>
      <c r="U1764" s="223"/>
      <c r="V1764" s="223">
        <v>20.580000000000002</v>
      </c>
      <c r="W1764" s="11"/>
      <c r="Y1764" s="225">
        <v>153.11000000000001</v>
      </c>
      <c r="Z1764" s="225">
        <v>153.11000000000001</v>
      </c>
      <c r="AB1764" s="11"/>
      <c r="AC1764" s="11"/>
      <c r="AD1764" s="11"/>
      <c r="AE1764" s="4"/>
      <c r="AF1764" s="4"/>
    </row>
    <row r="1765" spans="1:32" x14ac:dyDescent="0.2">
      <c r="A1765" s="55"/>
      <c r="B1765" s="11"/>
      <c r="C1765" s="11" t="s">
        <v>449</v>
      </c>
      <c r="D1765" s="11"/>
      <c r="E1765" s="288">
        <v>8018</v>
      </c>
      <c r="F1765" s="11"/>
      <c r="G1765" s="11"/>
      <c r="H1765" s="11"/>
      <c r="I1765" s="11"/>
      <c r="J1765" s="11"/>
      <c r="K1765" s="11"/>
      <c r="M1765" s="331">
        <v>12</v>
      </c>
      <c r="N1765" s="69"/>
      <c r="P1765" s="225">
        <v>170.47956521739133</v>
      </c>
      <c r="Q1765" s="225"/>
      <c r="R1765" s="225">
        <v>66.27</v>
      </c>
      <c r="S1765" s="11"/>
      <c r="T1765" s="223">
        <v>172.87199999999999</v>
      </c>
      <c r="U1765" s="223"/>
      <c r="V1765" s="223">
        <v>46.305</v>
      </c>
      <c r="W1765" s="11"/>
      <c r="Y1765" s="225">
        <v>3921.03</v>
      </c>
      <c r="Z1765" s="225">
        <v>3921.0299999999997</v>
      </c>
      <c r="AB1765" s="11"/>
      <c r="AC1765" s="11"/>
      <c r="AD1765" s="11"/>
      <c r="AE1765" s="4"/>
      <c r="AF1765" s="4"/>
    </row>
    <row r="1766" spans="1:32" x14ac:dyDescent="0.2">
      <c r="A1766" s="55"/>
      <c r="B1766" s="11"/>
      <c r="C1766" s="11" t="s">
        <v>450</v>
      </c>
      <c r="D1766" s="11"/>
      <c r="E1766" s="288">
        <v>8311</v>
      </c>
      <c r="F1766" s="11"/>
      <c r="G1766" s="11"/>
      <c r="H1766" s="11"/>
      <c r="I1766" s="11"/>
      <c r="J1766" s="11"/>
      <c r="K1766" s="11"/>
      <c r="M1766" s="331">
        <v>45</v>
      </c>
      <c r="N1766" s="69"/>
      <c r="P1766" s="225">
        <v>198.50468085106382</v>
      </c>
      <c r="Q1766" s="225"/>
      <c r="R1766" s="225">
        <v>117.53</v>
      </c>
      <c r="S1766" s="11"/>
      <c r="T1766" s="223">
        <v>205.67191489361701</v>
      </c>
      <c r="U1766" s="223"/>
      <c r="V1766" s="223">
        <v>110.10299999999999</v>
      </c>
      <c r="W1766" s="11"/>
      <c r="Y1766" s="225">
        <v>9329.7199999999993</v>
      </c>
      <c r="Z1766" s="225">
        <v>9232.2999999999993</v>
      </c>
      <c r="AB1766" s="11"/>
      <c r="AC1766" s="11"/>
      <c r="AD1766" s="11"/>
      <c r="AE1766" s="4"/>
      <c r="AF1766" s="4"/>
    </row>
    <row r="1767" spans="1:32" x14ac:dyDescent="0.2">
      <c r="A1767" s="55"/>
      <c r="B1767" s="11"/>
      <c r="C1767" s="11" t="s">
        <v>450</v>
      </c>
      <c r="D1767" s="11"/>
      <c r="E1767" s="288">
        <v>8316</v>
      </c>
      <c r="F1767" s="11"/>
      <c r="G1767" s="11"/>
      <c r="H1767" s="11"/>
      <c r="I1767" s="11"/>
      <c r="J1767" s="11"/>
      <c r="K1767" s="11"/>
      <c r="M1767" s="331">
        <v>1</v>
      </c>
      <c r="N1767" s="69"/>
      <c r="P1767" s="225">
        <v>83.855000000000004</v>
      </c>
      <c r="Q1767" s="225"/>
      <c r="R1767" s="225">
        <v>83.855000000000004</v>
      </c>
      <c r="S1767" s="11"/>
      <c r="T1767" s="223">
        <v>75.117000000000004</v>
      </c>
      <c r="U1767" s="223"/>
      <c r="V1767" s="223">
        <v>75.117000000000004</v>
      </c>
      <c r="W1767" s="11"/>
      <c r="Y1767" s="225">
        <v>167.71</v>
      </c>
      <c r="Z1767" s="225">
        <v>167.71</v>
      </c>
      <c r="AB1767" s="11"/>
      <c r="AC1767" s="11"/>
      <c r="AD1767" s="11"/>
      <c r="AE1767" s="4"/>
      <c r="AF1767" s="4"/>
    </row>
    <row r="1768" spans="1:32" x14ac:dyDescent="0.2">
      <c r="A1768" s="55"/>
      <c r="B1768" s="11"/>
      <c r="C1768" s="11" t="s">
        <v>451</v>
      </c>
      <c r="D1768" s="11"/>
      <c r="E1768" s="288">
        <v>8003</v>
      </c>
      <c r="F1768" s="11"/>
      <c r="G1768" s="11"/>
      <c r="H1768" s="11"/>
      <c r="I1768" s="11"/>
      <c r="J1768" s="11"/>
      <c r="K1768" s="11"/>
      <c r="M1768" s="331">
        <v>51</v>
      </c>
      <c r="N1768" s="69"/>
      <c r="P1768" s="225">
        <v>181.7646</v>
      </c>
      <c r="Q1768" s="225"/>
      <c r="R1768" s="225">
        <v>43.344999999999999</v>
      </c>
      <c r="S1768" s="11"/>
      <c r="T1768" s="223">
        <v>204.81366666666668</v>
      </c>
      <c r="U1768" s="223"/>
      <c r="V1768" s="223">
        <v>30.87</v>
      </c>
      <c r="W1768" s="11"/>
      <c r="Y1768" s="225">
        <v>27264.69</v>
      </c>
      <c r="Z1768" s="225">
        <v>27291.379999999997</v>
      </c>
      <c r="AB1768" s="11"/>
      <c r="AC1768" s="11"/>
      <c r="AD1768" s="11"/>
      <c r="AE1768" s="4"/>
      <c r="AF1768" s="4"/>
    </row>
    <row r="1769" spans="1:32" x14ac:dyDescent="0.2">
      <c r="A1769" s="55"/>
      <c r="B1769" s="11"/>
      <c r="C1769" s="11" t="s">
        <v>451</v>
      </c>
      <c r="D1769" s="11"/>
      <c r="E1769" s="288">
        <v>8034</v>
      </c>
      <c r="F1769" s="11"/>
      <c r="G1769" s="11"/>
      <c r="H1769" s="11"/>
      <c r="I1769" s="11"/>
      <c r="J1769" s="11"/>
      <c r="K1769" s="11"/>
      <c r="M1769" s="331">
        <v>4</v>
      </c>
      <c r="N1769" s="69"/>
      <c r="P1769" s="225">
        <v>1006.5344444444444</v>
      </c>
      <c r="Q1769" s="225"/>
      <c r="R1769" s="225">
        <v>91.42</v>
      </c>
      <c r="S1769" s="11"/>
      <c r="T1769" s="223">
        <v>1371.7713333333331</v>
      </c>
      <c r="U1769" s="223"/>
      <c r="V1769" s="223">
        <v>37.043999999999997</v>
      </c>
      <c r="W1769" s="11"/>
      <c r="Y1769" s="225">
        <v>9058.81</v>
      </c>
      <c r="Z1769" s="225">
        <v>9058.81</v>
      </c>
      <c r="AB1769" s="11"/>
      <c r="AC1769" s="11"/>
      <c r="AD1769" s="11"/>
      <c r="AE1769" s="4"/>
      <c r="AF1769" s="4"/>
    </row>
    <row r="1770" spans="1:32" x14ac:dyDescent="0.2">
      <c r="A1770" s="55"/>
      <c r="B1770" s="11"/>
      <c r="C1770" s="11" t="s">
        <v>451</v>
      </c>
      <c r="D1770" s="11"/>
      <c r="E1770" s="288">
        <v>8043</v>
      </c>
      <c r="F1770" s="11"/>
      <c r="G1770" s="11"/>
      <c r="H1770" s="11"/>
      <c r="I1770" s="11"/>
      <c r="J1770" s="11"/>
      <c r="K1770" s="11"/>
      <c r="M1770" s="331">
        <v>1</v>
      </c>
      <c r="N1770" s="69"/>
      <c r="P1770" s="225">
        <v>0</v>
      </c>
      <c r="Q1770" s="225"/>
      <c r="R1770" s="225">
        <v>0</v>
      </c>
      <c r="S1770" s="11"/>
      <c r="T1770" s="223">
        <v>0</v>
      </c>
      <c r="U1770" s="223"/>
      <c r="V1770" s="223">
        <v>0</v>
      </c>
      <c r="W1770" s="11"/>
      <c r="Y1770" s="225">
        <v>0</v>
      </c>
      <c r="Z1770" s="225">
        <v>0</v>
      </c>
      <c r="AB1770" s="11"/>
      <c r="AC1770" s="11"/>
      <c r="AD1770" s="11"/>
      <c r="AE1770" s="4"/>
      <c r="AF1770" s="4"/>
    </row>
    <row r="1771" spans="1:32" x14ac:dyDescent="0.2">
      <c r="A1771" s="55"/>
      <c r="B1771" s="11"/>
      <c r="C1771" s="11" t="s">
        <v>879</v>
      </c>
      <c r="D1771" s="11"/>
      <c r="E1771" s="288">
        <v>8089</v>
      </c>
      <c r="F1771" s="11"/>
      <c r="G1771" s="11"/>
      <c r="H1771" s="11"/>
      <c r="I1771" s="11"/>
      <c r="J1771" s="11"/>
      <c r="K1771" s="11"/>
      <c r="M1771" s="331">
        <v>13</v>
      </c>
      <c r="N1771" s="69"/>
      <c r="P1771" s="225">
        <v>254.47400000000002</v>
      </c>
      <c r="Q1771" s="225"/>
      <c r="R1771" s="225">
        <v>145.61500000000001</v>
      </c>
      <c r="S1771" s="11"/>
      <c r="T1771" s="223">
        <v>266.52973333333335</v>
      </c>
      <c r="U1771" s="223"/>
      <c r="V1771" s="223">
        <v>164.64</v>
      </c>
      <c r="W1771" s="11"/>
      <c r="Y1771" s="225">
        <v>7634.22</v>
      </c>
      <c r="Z1771" s="225">
        <v>7633.7500000000009</v>
      </c>
      <c r="AB1771" s="11"/>
      <c r="AC1771" s="11"/>
      <c r="AD1771" s="11"/>
      <c r="AE1771" s="4"/>
      <c r="AF1771" s="4"/>
    </row>
    <row r="1772" spans="1:32" x14ac:dyDescent="0.2">
      <c r="A1772" s="55"/>
      <c r="B1772" s="11"/>
      <c r="C1772" s="11" t="s">
        <v>453</v>
      </c>
      <c r="D1772" s="11"/>
      <c r="E1772" s="288">
        <v>8020</v>
      </c>
      <c r="F1772" s="11"/>
      <c r="G1772" s="11"/>
      <c r="H1772" s="11"/>
      <c r="I1772" s="11"/>
      <c r="J1772" s="11"/>
      <c r="K1772" s="11"/>
      <c r="M1772" s="331">
        <v>49</v>
      </c>
      <c r="N1772" s="69"/>
      <c r="P1772" s="225">
        <v>160.98563106796118</v>
      </c>
      <c r="Q1772" s="225"/>
      <c r="R1772" s="225">
        <v>41.97</v>
      </c>
      <c r="S1772" s="11"/>
      <c r="T1772" s="223">
        <v>170.87436893203892</v>
      </c>
      <c r="U1772" s="223"/>
      <c r="V1772" s="223">
        <v>20.58</v>
      </c>
      <c r="W1772" s="11"/>
      <c r="Y1772" s="225">
        <v>16581.52</v>
      </c>
      <c r="Z1772" s="225">
        <v>16581.519999999997</v>
      </c>
      <c r="AB1772" s="11"/>
      <c r="AC1772" s="11"/>
      <c r="AD1772" s="11"/>
      <c r="AE1772" s="4"/>
      <c r="AF1772" s="4"/>
    </row>
    <row r="1773" spans="1:32" x14ac:dyDescent="0.2">
      <c r="A1773" s="55"/>
      <c r="B1773" s="11"/>
      <c r="C1773" s="11" t="s">
        <v>453</v>
      </c>
      <c r="D1773" s="11"/>
      <c r="E1773" s="288">
        <v>8061</v>
      </c>
      <c r="F1773" s="11"/>
      <c r="G1773" s="11"/>
      <c r="H1773" s="11"/>
      <c r="I1773" s="11"/>
      <c r="J1773" s="11"/>
      <c r="K1773" s="11"/>
      <c r="M1773" s="331">
        <v>8</v>
      </c>
      <c r="N1773" s="69"/>
      <c r="P1773" s="225">
        <v>311.25</v>
      </c>
      <c r="Q1773" s="225"/>
      <c r="R1773" s="225">
        <v>65.42</v>
      </c>
      <c r="S1773" s="11"/>
      <c r="T1773" s="223">
        <v>313.07324999999997</v>
      </c>
      <c r="U1773" s="223"/>
      <c r="V1773" s="223">
        <v>72.03</v>
      </c>
      <c r="W1773" s="11"/>
      <c r="Y1773" s="225">
        <v>4980</v>
      </c>
      <c r="Z1773" s="225">
        <v>4980</v>
      </c>
      <c r="AB1773" s="11"/>
      <c r="AC1773" s="11"/>
      <c r="AD1773" s="11"/>
      <c r="AE1773" s="4"/>
      <c r="AF1773" s="4"/>
    </row>
    <row r="1774" spans="1:32" x14ac:dyDescent="0.2">
      <c r="A1774" s="55"/>
      <c r="B1774" s="11"/>
      <c r="C1774" s="11" t="s">
        <v>454</v>
      </c>
      <c r="D1774" s="11"/>
      <c r="E1774" s="288">
        <v>8312</v>
      </c>
      <c r="F1774" s="11"/>
      <c r="G1774" s="11"/>
      <c r="H1774" s="11"/>
      <c r="I1774" s="11"/>
      <c r="J1774" s="11"/>
      <c r="K1774" s="11"/>
      <c r="M1774" s="331">
        <v>82</v>
      </c>
      <c r="N1774" s="69"/>
      <c r="P1774" s="225">
        <v>181.10335152838428</v>
      </c>
      <c r="Q1774" s="225"/>
      <c r="R1774" s="225">
        <v>60.032499999999999</v>
      </c>
      <c r="S1774" s="11"/>
      <c r="T1774" s="223">
        <v>280.60251091703054</v>
      </c>
      <c r="U1774" s="223"/>
      <c r="V1774" s="223">
        <v>46.819500000000005</v>
      </c>
      <c r="W1774" s="11"/>
      <c r="Y1774" s="225">
        <v>72583.92</v>
      </c>
      <c r="Z1774" s="225">
        <v>71821.36</v>
      </c>
      <c r="AB1774" s="11"/>
      <c r="AC1774" s="11"/>
      <c r="AD1774" s="11"/>
      <c r="AE1774" s="4"/>
      <c r="AF1774" s="4"/>
    </row>
    <row r="1775" spans="1:32" x14ac:dyDescent="0.2">
      <c r="A1775" s="55"/>
      <c r="B1775" s="11"/>
      <c r="C1775" s="11" t="s">
        <v>455</v>
      </c>
      <c r="D1775" s="11"/>
      <c r="E1775" s="288">
        <v>8012</v>
      </c>
      <c r="F1775" s="11"/>
      <c r="G1775" s="11"/>
      <c r="H1775" s="11"/>
      <c r="I1775" s="11"/>
      <c r="J1775" s="11"/>
      <c r="K1775" s="11"/>
      <c r="M1775" s="331">
        <v>2</v>
      </c>
      <c r="N1775" s="69"/>
      <c r="P1775" s="225">
        <v>98.622500000000002</v>
      </c>
      <c r="Q1775" s="225"/>
      <c r="R1775" s="225">
        <v>93.515000000000001</v>
      </c>
      <c r="S1775" s="11"/>
      <c r="T1775" s="223">
        <v>92.095500000000001</v>
      </c>
      <c r="U1775" s="223"/>
      <c r="V1775" s="223">
        <v>92.095500000000001</v>
      </c>
      <c r="W1775" s="11"/>
      <c r="Y1775" s="225">
        <v>394.49</v>
      </c>
      <c r="Z1775" s="225">
        <v>394.49</v>
      </c>
      <c r="AB1775" s="11"/>
      <c r="AC1775" s="11"/>
      <c r="AD1775" s="11"/>
      <c r="AE1775" s="4"/>
      <c r="AF1775" s="4"/>
    </row>
    <row r="1776" spans="1:32" x14ac:dyDescent="0.2">
      <c r="A1776" s="55"/>
      <c r="B1776" s="11"/>
      <c r="C1776" s="11" t="s">
        <v>455</v>
      </c>
      <c r="D1776" s="11"/>
      <c r="E1776" s="288">
        <v>8021</v>
      </c>
      <c r="F1776" s="11"/>
      <c r="G1776" s="11"/>
      <c r="H1776" s="11"/>
      <c r="I1776" s="11"/>
      <c r="J1776" s="11"/>
      <c r="K1776" s="11"/>
      <c r="M1776" s="331">
        <v>206</v>
      </c>
      <c r="N1776" s="69"/>
      <c r="P1776" s="225">
        <v>92.558405797101457</v>
      </c>
      <c r="Q1776" s="225"/>
      <c r="R1776" s="225">
        <v>32.659999999999997</v>
      </c>
      <c r="S1776" s="11"/>
      <c r="T1776" s="223">
        <v>92.584722567287812</v>
      </c>
      <c r="U1776" s="223"/>
      <c r="V1776" s="223">
        <v>18.521999999999998</v>
      </c>
      <c r="W1776" s="11"/>
      <c r="Y1776" s="225">
        <v>83839.5</v>
      </c>
      <c r="Z1776" s="225">
        <v>83692.76999999999</v>
      </c>
      <c r="AB1776" s="11"/>
      <c r="AC1776" s="11"/>
      <c r="AD1776" s="11"/>
      <c r="AE1776" s="4"/>
      <c r="AF1776" s="4"/>
    </row>
    <row r="1777" spans="1:32" x14ac:dyDescent="0.2">
      <c r="A1777" s="55"/>
      <c r="B1777" s="11"/>
      <c r="C1777" s="11" t="s">
        <v>862</v>
      </c>
      <c r="D1777" s="11"/>
      <c r="E1777" s="288">
        <v>8210</v>
      </c>
      <c r="F1777" s="11"/>
      <c r="G1777" s="11"/>
      <c r="H1777" s="11"/>
      <c r="I1777" s="11"/>
      <c r="J1777" s="11"/>
      <c r="K1777" s="11"/>
      <c r="M1777" s="331">
        <v>1</v>
      </c>
      <c r="N1777" s="69"/>
      <c r="P1777" s="225">
        <v>22.315000000000001</v>
      </c>
      <c r="Q1777" s="225"/>
      <c r="R1777" s="225">
        <v>22.315000000000001</v>
      </c>
      <c r="S1777" s="11"/>
      <c r="T1777" s="223">
        <v>7.2030000000000003</v>
      </c>
      <c r="U1777" s="223"/>
      <c r="V1777" s="223">
        <v>7.2030000000000003</v>
      </c>
      <c r="W1777" s="11"/>
      <c r="Y1777" s="225">
        <v>44.63</v>
      </c>
      <c r="Z1777" s="225">
        <v>44.629999999999995</v>
      </c>
      <c r="AB1777" s="11"/>
      <c r="AC1777" s="11"/>
      <c r="AD1777" s="11"/>
      <c r="AE1777" s="4"/>
      <c r="AF1777" s="4"/>
    </row>
    <row r="1778" spans="1:32" x14ac:dyDescent="0.2">
      <c r="A1778" s="55"/>
      <c r="B1778" s="11"/>
      <c r="C1778" s="11" t="s">
        <v>629</v>
      </c>
      <c r="D1778" s="11"/>
      <c r="E1778" s="288">
        <v>8213</v>
      </c>
      <c r="F1778" s="11"/>
      <c r="G1778" s="11"/>
      <c r="H1778" s="11"/>
      <c r="I1778" s="11"/>
      <c r="J1778" s="11"/>
      <c r="K1778" s="11"/>
      <c r="M1778" s="331">
        <v>19</v>
      </c>
      <c r="N1778" s="69"/>
      <c r="P1778" s="225">
        <v>159.41925000000001</v>
      </c>
      <c r="Q1778" s="225"/>
      <c r="R1778" s="225">
        <v>66.650000000000006</v>
      </c>
      <c r="S1778" s="11"/>
      <c r="T1778" s="223">
        <v>163.50879999999998</v>
      </c>
      <c r="U1778" s="223"/>
      <c r="V1778" s="223">
        <v>63.798000000000002</v>
      </c>
      <c r="W1778" s="11"/>
      <c r="Y1778" s="225">
        <v>6376.77</v>
      </c>
      <c r="Z1778" s="225">
        <v>6376.7699999999995</v>
      </c>
      <c r="AB1778" s="11"/>
      <c r="AC1778" s="11"/>
      <c r="AD1778" s="11"/>
      <c r="AE1778" s="4"/>
      <c r="AF1778" s="4"/>
    </row>
    <row r="1779" spans="1:32" x14ac:dyDescent="0.2">
      <c r="A1779" s="55"/>
      <c r="B1779" s="11"/>
      <c r="C1779" s="11" t="s">
        <v>456</v>
      </c>
      <c r="D1779" s="11"/>
      <c r="E1779" s="288">
        <v>8349</v>
      </c>
      <c r="F1779" s="11"/>
      <c r="G1779" s="11"/>
      <c r="H1779" s="11"/>
      <c r="I1779" s="11"/>
      <c r="J1779" s="11"/>
      <c r="K1779" s="11"/>
      <c r="M1779" s="331">
        <v>1</v>
      </c>
      <c r="N1779" s="69"/>
      <c r="P1779" s="225">
        <v>29.54</v>
      </c>
      <c r="Q1779" s="225"/>
      <c r="R1779" s="225">
        <v>29.54</v>
      </c>
      <c r="S1779" s="11"/>
      <c r="T1779" s="223">
        <v>13.377000000000001</v>
      </c>
      <c r="U1779" s="223"/>
      <c r="V1779" s="223">
        <v>13.377000000000001</v>
      </c>
      <c r="W1779" s="11"/>
      <c r="Y1779" s="225">
        <v>59.08</v>
      </c>
      <c r="Z1779" s="225">
        <v>59.08</v>
      </c>
      <c r="AB1779" s="11"/>
      <c r="AC1779" s="11"/>
      <c r="AD1779" s="11"/>
      <c r="AE1779" s="4"/>
      <c r="AF1779" s="4"/>
    </row>
    <row r="1780" spans="1:32" x14ac:dyDescent="0.2">
      <c r="A1780" s="55"/>
      <c r="B1780" s="11"/>
      <c r="C1780" s="11" t="s">
        <v>630</v>
      </c>
      <c r="D1780" s="11"/>
      <c r="E1780" s="288">
        <v>8270</v>
      </c>
      <c r="F1780" s="11"/>
      <c r="G1780" s="11"/>
      <c r="H1780" s="11"/>
      <c r="I1780" s="11"/>
      <c r="J1780" s="11"/>
      <c r="K1780" s="11"/>
      <c r="M1780" s="331">
        <v>2</v>
      </c>
      <c r="N1780" s="69"/>
      <c r="P1780" s="225">
        <v>0</v>
      </c>
      <c r="Q1780" s="225"/>
      <c r="R1780" s="225">
        <v>0</v>
      </c>
      <c r="S1780" s="11"/>
      <c r="T1780" s="223">
        <v>0</v>
      </c>
      <c r="U1780" s="223"/>
      <c r="V1780" s="223">
        <v>0</v>
      </c>
      <c r="W1780" s="11"/>
      <c r="Y1780" s="225">
        <v>0</v>
      </c>
      <c r="Z1780" s="225">
        <v>0</v>
      </c>
      <c r="AB1780" s="11"/>
      <c r="AC1780" s="11"/>
      <c r="AD1780" s="11"/>
      <c r="AE1780" s="4"/>
      <c r="AF1780" s="4"/>
    </row>
    <row r="1781" spans="1:32" x14ac:dyDescent="0.2">
      <c r="A1781" s="55"/>
      <c r="B1781" s="11"/>
      <c r="C1781" s="11" t="s">
        <v>457</v>
      </c>
      <c r="D1781" s="11"/>
      <c r="E1781" s="288">
        <v>8023</v>
      </c>
      <c r="F1781" s="11"/>
      <c r="G1781" s="11"/>
      <c r="H1781" s="11"/>
      <c r="I1781" s="11"/>
      <c r="J1781" s="11"/>
      <c r="K1781" s="11"/>
      <c r="M1781" s="331">
        <v>7</v>
      </c>
      <c r="N1781" s="69"/>
      <c r="P1781" s="225">
        <v>128.96733333333333</v>
      </c>
      <c r="Q1781" s="225"/>
      <c r="R1781" s="225">
        <v>63.53</v>
      </c>
      <c r="S1781" s="11"/>
      <c r="T1781" s="223">
        <v>123.08973333333334</v>
      </c>
      <c r="U1781" s="223"/>
      <c r="V1781" s="223">
        <v>51.45</v>
      </c>
      <c r="W1781" s="11"/>
      <c r="Y1781" s="225">
        <v>1934.51</v>
      </c>
      <c r="Z1781" s="225">
        <v>1934.5100000000002</v>
      </c>
      <c r="AB1781" s="11"/>
      <c r="AC1781" s="11"/>
      <c r="AD1781" s="11"/>
      <c r="AE1781" s="4"/>
      <c r="AF1781" s="4"/>
    </row>
    <row r="1782" spans="1:32" x14ac:dyDescent="0.2">
      <c r="A1782" s="55"/>
      <c r="B1782" s="11"/>
      <c r="C1782" s="11" t="s">
        <v>457</v>
      </c>
      <c r="D1782" s="11"/>
      <c r="E1782" s="288">
        <v>8079</v>
      </c>
      <c r="F1782" s="11"/>
      <c r="G1782" s="11"/>
      <c r="H1782" s="11"/>
      <c r="I1782" s="11"/>
      <c r="J1782" s="11"/>
      <c r="K1782" s="11"/>
      <c r="M1782" s="331">
        <v>4</v>
      </c>
      <c r="N1782" s="69"/>
      <c r="P1782" s="225">
        <v>455.87625000000003</v>
      </c>
      <c r="Q1782" s="225"/>
      <c r="R1782" s="225">
        <v>354.74</v>
      </c>
      <c r="S1782" s="11"/>
      <c r="T1782" s="223">
        <v>477.19875000000002</v>
      </c>
      <c r="U1782" s="223"/>
      <c r="V1782" s="223">
        <v>385.875</v>
      </c>
      <c r="W1782" s="11"/>
      <c r="Y1782" s="225">
        <v>3647.01</v>
      </c>
      <c r="Z1782" s="225">
        <v>3647.0099999999998</v>
      </c>
      <c r="AB1782" s="11"/>
      <c r="AC1782" s="11"/>
      <c r="AD1782" s="11"/>
      <c r="AE1782" s="4"/>
      <c r="AF1782" s="4"/>
    </row>
    <row r="1783" spans="1:32" x14ac:dyDescent="0.2">
      <c r="A1783" s="55"/>
      <c r="B1783" s="11"/>
      <c r="C1783" s="11" t="s">
        <v>623</v>
      </c>
      <c r="D1783" s="11"/>
      <c r="E1783" s="288">
        <v>8302</v>
      </c>
      <c r="F1783" s="11"/>
      <c r="G1783" s="11"/>
      <c r="H1783" s="11"/>
      <c r="I1783" s="11"/>
      <c r="J1783" s="11"/>
      <c r="K1783" s="11"/>
      <c r="M1783" s="331">
        <v>1</v>
      </c>
      <c r="N1783" s="69"/>
      <c r="P1783" s="225">
        <v>0</v>
      </c>
      <c r="Q1783" s="225"/>
      <c r="R1783" s="225">
        <v>0</v>
      </c>
      <c r="S1783" s="11"/>
      <c r="T1783" s="223">
        <v>0</v>
      </c>
      <c r="U1783" s="223"/>
      <c r="V1783" s="223">
        <v>0</v>
      </c>
      <c r="W1783" s="11"/>
      <c r="Y1783" s="225">
        <v>0</v>
      </c>
      <c r="Z1783" s="225">
        <v>0</v>
      </c>
      <c r="AB1783" s="11"/>
      <c r="AC1783" s="11"/>
      <c r="AD1783" s="11"/>
      <c r="AE1783" s="4"/>
      <c r="AF1783" s="4"/>
    </row>
    <row r="1784" spans="1:32" x14ac:dyDescent="0.2">
      <c r="A1784" s="55"/>
      <c r="B1784" s="11"/>
      <c r="C1784" s="11" t="s">
        <v>623</v>
      </c>
      <c r="D1784" s="11"/>
      <c r="E1784" s="288">
        <v>8332</v>
      </c>
      <c r="F1784" s="11"/>
      <c r="G1784" s="11"/>
      <c r="H1784" s="11"/>
      <c r="I1784" s="11"/>
      <c r="J1784" s="11"/>
      <c r="K1784" s="11"/>
      <c r="M1784" s="331">
        <v>1</v>
      </c>
      <c r="N1784" s="69"/>
      <c r="P1784" s="225">
        <v>20.315000000000001</v>
      </c>
      <c r="Q1784" s="225"/>
      <c r="R1784" s="225">
        <v>20.315000000000001</v>
      </c>
      <c r="S1784" s="11"/>
      <c r="T1784" s="223">
        <v>2.0579999999999998</v>
      </c>
      <c r="U1784" s="223"/>
      <c r="V1784" s="223">
        <v>2.0579999999999998</v>
      </c>
      <c r="W1784" s="11"/>
      <c r="Y1784" s="225">
        <v>40.630000000000003</v>
      </c>
      <c r="Z1784" s="225">
        <v>40.629999999999995</v>
      </c>
      <c r="AB1784" s="11"/>
      <c r="AC1784" s="11"/>
      <c r="AD1784" s="11"/>
      <c r="AE1784" s="4"/>
      <c r="AF1784" s="4"/>
    </row>
    <row r="1785" spans="1:32" x14ac:dyDescent="0.2">
      <c r="A1785" s="55"/>
      <c r="B1785" s="11"/>
      <c r="C1785" s="11" t="s">
        <v>458</v>
      </c>
      <c r="D1785" s="11"/>
      <c r="E1785" s="288">
        <v>8251</v>
      </c>
      <c r="F1785" s="11"/>
      <c r="G1785" s="11"/>
      <c r="H1785" s="11"/>
      <c r="I1785" s="11"/>
      <c r="J1785" s="11"/>
      <c r="K1785" s="11"/>
      <c r="M1785" s="331">
        <v>5</v>
      </c>
      <c r="N1785" s="69"/>
      <c r="P1785" s="225">
        <v>29.71857142857143</v>
      </c>
      <c r="Q1785" s="225"/>
      <c r="R1785" s="225">
        <v>34.58</v>
      </c>
      <c r="S1785" s="11"/>
      <c r="T1785" s="223">
        <v>12.054</v>
      </c>
      <c r="U1785" s="223"/>
      <c r="V1785" s="223">
        <v>9.2609999999999992</v>
      </c>
      <c r="W1785" s="11"/>
      <c r="Y1785" s="225">
        <v>208.03</v>
      </c>
      <c r="Z1785" s="225">
        <v>208.03</v>
      </c>
      <c r="AB1785" s="11"/>
      <c r="AC1785" s="11"/>
      <c r="AD1785" s="11"/>
      <c r="AE1785" s="4"/>
      <c r="AF1785" s="4"/>
    </row>
    <row r="1786" spans="1:32" x14ac:dyDescent="0.2">
      <c r="A1786" s="55"/>
      <c r="B1786" s="11"/>
      <c r="C1786" s="11" t="s">
        <v>605</v>
      </c>
      <c r="D1786" s="11"/>
      <c r="E1786" s="288">
        <v>8210</v>
      </c>
      <c r="F1786" s="11"/>
      <c r="G1786" s="11"/>
      <c r="H1786" s="11"/>
      <c r="I1786" s="11"/>
      <c r="J1786" s="11"/>
      <c r="K1786" s="11"/>
      <c r="M1786" s="331">
        <v>4</v>
      </c>
      <c r="N1786" s="69"/>
      <c r="P1786" s="225">
        <v>61.873333333333335</v>
      </c>
      <c r="Q1786" s="225"/>
      <c r="R1786" s="225">
        <v>50.97</v>
      </c>
      <c r="S1786" s="11"/>
      <c r="T1786" s="223">
        <v>43.217999999999996</v>
      </c>
      <c r="U1786" s="223"/>
      <c r="V1786" s="223">
        <v>64.826999999999998</v>
      </c>
      <c r="W1786" s="11"/>
      <c r="Y1786" s="225">
        <v>185.62</v>
      </c>
      <c r="Z1786" s="225">
        <v>185.62</v>
      </c>
      <c r="AB1786" s="11"/>
      <c r="AC1786" s="11"/>
      <c r="AD1786" s="11"/>
      <c r="AE1786" s="4"/>
      <c r="AF1786" s="4"/>
    </row>
    <row r="1787" spans="1:32" x14ac:dyDescent="0.2">
      <c r="A1787" s="55"/>
      <c r="B1787" s="11"/>
      <c r="C1787" s="11" t="s">
        <v>605</v>
      </c>
      <c r="D1787" s="11"/>
      <c r="E1787" s="288">
        <v>8230</v>
      </c>
      <c r="F1787" s="11"/>
      <c r="G1787" s="11"/>
      <c r="H1787" s="11"/>
      <c r="I1787" s="11"/>
      <c r="J1787" s="11"/>
      <c r="K1787" s="11"/>
      <c r="M1787" s="331">
        <v>6</v>
      </c>
      <c r="N1787" s="69"/>
      <c r="P1787" s="225">
        <v>70.91</v>
      </c>
      <c r="Q1787" s="225"/>
      <c r="R1787" s="225">
        <v>53.1</v>
      </c>
      <c r="S1787" s="11"/>
      <c r="T1787" s="223">
        <v>61.225500000000004</v>
      </c>
      <c r="U1787" s="223"/>
      <c r="V1787" s="223">
        <v>36.015000000000001</v>
      </c>
      <c r="W1787" s="11"/>
      <c r="Y1787" s="225">
        <v>850.92</v>
      </c>
      <c r="Z1787" s="225">
        <v>850.92</v>
      </c>
      <c r="AB1787" s="11"/>
      <c r="AC1787" s="11"/>
      <c r="AD1787" s="11"/>
      <c r="AE1787" s="4"/>
      <c r="AF1787" s="4"/>
    </row>
    <row r="1788" spans="1:32" x14ac:dyDescent="0.2">
      <c r="A1788" s="55"/>
      <c r="B1788" s="11"/>
      <c r="C1788" s="11" t="s">
        <v>460</v>
      </c>
      <c r="D1788" s="11"/>
      <c r="E1788" s="288">
        <v>8096</v>
      </c>
      <c r="F1788" s="11"/>
      <c r="G1788" s="11"/>
      <c r="H1788" s="11"/>
      <c r="I1788" s="11"/>
      <c r="J1788" s="11"/>
      <c r="K1788" s="11"/>
      <c r="M1788" s="331">
        <v>6</v>
      </c>
      <c r="N1788" s="69"/>
      <c r="P1788" s="225">
        <v>1073.8873333333333</v>
      </c>
      <c r="Q1788" s="225"/>
      <c r="R1788" s="225">
        <v>106.95</v>
      </c>
      <c r="S1788" s="11"/>
      <c r="T1788" s="223">
        <v>2459.7215999999994</v>
      </c>
      <c r="U1788" s="223"/>
      <c r="V1788" s="223">
        <v>72.03</v>
      </c>
      <c r="W1788" s="11"/>
      <c r="Y1788" s="225">
        <v>16108.31</v>
      </c>
      <c r="Z1788" s="225">
        <v>16108.31</v>
      </c>
      <c r="AB1788" s="11"/>
      <c r="AC1788" s="11"/>
      <c r="AD1788" s="11"/>
      <c r="AE1788" s="4"/>
      <c r="AF1788" s="4"/>
    </row>
    <row r="1789" spans="1:32" x14ac:dyDescent="0.2">
      <c r="A1789" s="55"/>
      <c r="B1789" s="11"/>
      <c r="C1789" s="11" t="s">
        <v>459</v>
      </c>
      <c r="D1789" s="11"/>
      <c r="E1789" s="288">
        <v>8080</v>
      </c>
      <c r="F1789" s="11"/>
      <c r="G1789" s="11"/>
      <c r="H1789" s="11"/>
      <c r="I1789" s="11"/>
      <c r="J1789" s="11"/>
      <c r="K1789" s="11"/>
      <c r="M1789" s="331">
        <v>6</v>
      </c>
      <c r="N1789" s="69"/>
      <c r="P1789" s="225">
        <v>391.01</v>
      </c>
      <c r="Q1789" s="225"/>
      <c r="R1789" s="225">
        <v>58.255000000000003</v>
      </c>
      <c r="S1789" s="11"/>
      <c r="T1789" s="223">
        <v>511.61880000000002</v>
      </c>
      <c r="U1789" s="223"/>
      <c r="V1789" s="223">
        <v>37.558500000000002</v>
      </c>
      <c r="W1789" s="11"/>
      <c r="Y1789" s="225">
        <v>7820.2</v>
      </c>
      <c r="Z1789" s="225">
        <v>7820.2000000000007</v>
      </c>
      <c r="AB1789" s="11"/>
      <c r="AC1789" s="11"/>
      <c r="AD1789" s="11"/>
      <c r="AE1789" s="4"/>
      <c r="AF1789" s="4"/>
    </row>
    <row r="1790" spans="1:32" x14ac:dyDescent="0.2">
      <c r="A1790" s="55"/>
      <c r="B1790" s="11"/>
      <c r="C1790" s="11" t="s">
        <v>459</v>
      </c>
      <c r="D1790" s="11"/>
      <c r="E1790" s="288">
        <v>8090</v>
      </c>
      <c r="F1790" s="11"/>
      <c r="G1790" s="11"/>
      <c r="H1790" s="11"/>
      <c r="I1790" s="11"/>
      <c r="J1790" s="11"/>
      <c r="K1790" s="11"/>
      <c r="M1790" s="331">
        <v>2</v>
      </c>
      <c r="N1790" s="69"/>
      <c r="P1790" s="225">
        <v>17.850000000000001</v>
      </c>
      <c r="Q1790" s="225"/>
      <c r="R1790" s="225">
        <v>17.850000000000001</v>
      </c>
      <c r="S1790" s="11"/>
      <c r="T1790" s="223">
        <v>2.0579999999999998</v>
      </c>
      <c r="U1790" s="223"/>
      <c r="V1790" s="223">
        <v>2.0579999999999998</v>
      </c>
      <c r="W1790" s="11"/>
      <c r="Y1790" s="225">
        <v>35.700000000000003</v>
      </c>
      <c r="Z1790" s="225">
        <v>35.699999999999996</v>
      </c>
      <c r="AB1790" s="11"/>
      <c r="AC1790" s="11"/>
      <c r="AD1790" s="11"/>
      <c r="AE1790" s="4"/>
      <c r="AF1790" s="4"/>
    </row>
    <row r="1791" spans="1:32" x14ac:dyDescent="0.2">
      <c r="A1791" s="55"/>
      <c r="B1791" s="11"/>
      <c r="C1791" s="11" t="s">
        <v>459</v>
      </c>
      <c r="D1791" s="11"/>
      <c r="E1791" s="288">
        <v>8096</v>
      </c>
      <c r="F1791" s="11"/>
      <c r="G1791" s="11"/>
      <c r="H1791" s="11"/>
      <c r="I1791" s="11"/>
      <c r="J1791" s="11"/>
      <c r="K1791" s="11"/>
      <c r="M1791" s="331">
        <v>235</v>
      </c>
      <c r="N1791" s="69"/>
      <c r="P1791" s="225">
        <v>324.12467013888886</v>
      </c>
      <c r="Q1791" s="225"/>
      <c r="R1791" s="225">
        <v>101.685</v>
      </c>
      <c r="S1791" s="11"/>
      <c r="T1791" s="223">
        <v>354.53577777777792</v>
      </c>
      <c r="U1791" s="223"/>
      <c r="V1791" s="223">
        <v>91.066499999999991</v>
      </c>
      <c r="W1791" s="11"/>
      <c r="Y1791" s="225">
        <v>186695.81</v>
      </c>
      <c r="Z1791" s="225">
        <v>186474.49999999991</v>
      </c>
      <c r="AB1791" s="11"/>
      <c r="AC1791" s="11"/>
      <c r="AD1791" s="11"/>
      <c r="AE1791" s="4"/>
      <c r="AF1791" s="4"/>
    </row>
    <row r="1792" spans="1:32" x14ac:dyDescent="0.2">
      <c r="A1792" s="55"/>
      <c r="B1792" s="11"/>
      <c r="C1792" s="11" t="s">
        <v>461</v>
      </c>
      <c r="D1792" s="11"/>
      <c r="E1792" s="288">
        <v>8315</v>
      </c>
      <c r="F1792" s="11"/>
      <c r="G1792" s="11"/>
      <c r="H1792" s="11"/>
      <c r="I1792" s="11"/>
      <c r="J1792" s="11"/>
      <c r="K1792" s="11"/>
      <c r="M1792" s="331">
        <v>3</v>
      </c>
      <c r="N1792" s="69"/>
      <c r="P1792" s="225">
        <v>145.11666666666667</v>
      </c>
      <c r="Q1792" s="225"/>
      <c r="R1792" s="225">
        <v>67.685000000000002</v>
      </c>
      <c r="S1792" s="11"/>
      <c r="T1792" s="223">
        <v>149.20500000000001</v>
      </c>
      <c r="U1792" s="223"/>
      <c r="V1792" s="223">
        <v>65.855999999999995</v>
      </c>
      <c r="W1792" s="11"/>
      <c r="Y1792" s="225">
        <v>870.7</v>
      </c>
      <c r="Z1792" s="225">
        <v>870.7</v>
      </c>
      <c r="AB1792" s="11"/>
      <c r="AC1792" s="11"/>
      <c r="AD1792" s="11"/>
      <c r="AE1792" s="4"/>
      <c r="AF1792" s="4"/>
    </row>
    <row r="1793" spans="1:32" x14ac:dyDescent="0.2">
      <c r="A1793" s="55"/>
      <c r="B1793" s="11"/>
      <c r="C1793" s="11" t="s">
        <v>462</v>
      </c>
      <c r="D1793" s="11"/>
      <c r="E1793" s="288">
        <v>8316</v>
      </c>
      <c r="F1793" s="11"/>
      <c r="G1793" s="11"/>
      <c r="H1793" s="11"/>
      <c r="I1793" s="11"/>
      <c r="J1793" s="11"/>
      <c r="K1793" s="11"/>
      <c r="M1793" s="331">
        <v>4</v>
      </c>
      <c r="N1793" s="69"/>
      <c r="P1793" s="225">
        <v>36.96</v>
      </c>
      <c r="Q1793" s="225"/>
      <c r="R1793" s="225">
        <v>33.495000000000005</v>
      </c>
      <c r="S1793" s="11"/>
      <c r="T1793" s="223">
        <v>29.009937500000003</v>
      </c>
      <c r="U1793" s="223"/>
      <c r="V1793" s="223">
        <v>25.210500000000003</v>
      </c>
      <c r="W1793" s="11"/>
      <c r="Y1793" s="225">
        <v>591.36</v>
      </c>
      <c r="Z1793" s="225">
        <v>591.36</v>
      </c>
      <c r="AB1793" s="11"/>
      <c r="AC1793" s="11"/>
      <c r="AD1793" s="11"/>
      <c r="AE1793" s="4"/>
      <c r="AF1793" s="4"/>
    </row>
    <row r="1794" spans="1:32" x14ac:dyDescent="0.2">
      <c r="A1794" s="55"/>
      <c r="B1794" s="11"/>
      <c r="C1794" s="11" t="s">
        <v>463</v>
      </c>
      <c r="D1794" s="11"/>
      <c r="E1794" s="288">
        <v>8315</v>
      </c>
      <c r="F1794" s="11"/>
      <c r="G1794" s="11"/>
      <c r="H1794" s="11"/>
      <c r="I1794" s="11"/>
      <c r="J1794" s="11"/>
      <c r="K1794" s="11"/>
      <c r="M1794" s="331">
        <v>1</v>
      </c>
      <c r="N1794" s="69"/>
      <c r="P1794" s="225">
        <v>77.87</v>
      </c>
      <c r="Q1794" s="225"/>
      <c r="R1794" s="225">
        <v>77.87</v>
      </c>
      <c r="S1794" s="11"/>
      <c r="T1794" s="223">
        <v>68.942999999999998</v>
      </c>
      <c r="U1794" s="223"/>
      <c r="V1794" s="223">
        <v>68.942999999999998</v>
      </c>
      <c r="W1794" s="11"/>
      <c r="Y1794" s="225">
        <v>155.74</v>
      </c>
      <c r="Z1794" s="225">
        <v>155.74</v>
      </c>
      <c r="AB1794" s="11"/>
      <c r="AC1794" s="11"/>
      <c r="AD1794" s="11"/>
      <c r="AE1794" s="4"/>
      <c r="AF1794" s="4"/>
    </row>
    <row r="1795" spans="1:32" x14ac:dyDescent="0.2">
      <c r="A1795" s="55"/>
      <c r="B1795" s="11"/>
      <c r="C1795" s="11" t="s">
        <v>464</v>
      </c>
      <c r="D1795" s="11"/>
      <c r="E1795" s="288">
        <v>8020</v>
      </c>
      <c r="F1795" s="11"/>
      <c r="G1795" s="11"/>
      <c r="H1795" s="11"/>
      <c r="I1795" s="11"/>
      <c r="J1795" s="11"/>
      <c r="K1795" s="11"/>
      <c r="M1795" s="331">
        <v>4</v>
      </c>
      <c r="N1795" s="69"/>
      <c r="P1795" s="225">
        <v>140.72230769230771</v>
      </c>
      <c r="Q1795" s="225"/>
      <c r="R1795" s="225">
        <v>62.56</v>
      </c>
      <c r="S1795" s="11"/>
      <c r="T1795" s="223">
        <v>153.71676923076919</v>
      </c>
      <c r="U1795" s="223"/>
      <c r="V1795" s="223">
        <v>68.942999999999998</v>
      </c>
      <c r="W1795" s="11"/>
      <c r="Y1795" s="225">
        <v>1829.39</v>
      </c>
      <c r="Z1795" s="225">
        <v>1829.3899999999999</v>
      </c>
      <c r="AB1795" s="11"/>
      <c r="AC1795" s="11"/>
      <c r="AD1795" s="11"/>
      <c r="AE1795" s="4"/>
      <c r="AF1795" s="4"/>
    </row>
    <row r="1796" spans="1:32" x14ac:dyDescent="0.2">
      <c r="A1796" s="55"/>
      <c r="B1796" s="11"/>
      <c r="C1796" s="11" t="s">
        <v>464</v>
      </c>
      <c r="D1796" s="11"/>
      <c r="E1796" s="288">
        <v>8056</v>
      </c>
      <c r="F1796" s="11"/>
      <c r="G1796" s="11"/>
      <c r="H1796" s="11"/>
      <c r="I1796" s="11"/>
      <c r="J1796" s="11"/>
      <c r="K1796" s="11"/>
      <c r="M1796" s="331">
        <v>5</v>
      </c>
      <c r="N1796" s="69"/>
      <c r="P1796" s="225">
        <v>51.814999999999998</v>
      </c>
      <c r="Q1796" s="225"/>
      <c r="R1796" s="225">
        <v>49.8</v>
      </c>
      <c r="S1796" s="11"/>
      <c r="T1796" s="223">
        <v>39.445</v>
      </c>
      <c r="U1796" s="223"/>
      <c r="V1796" s="223">
        <v>38.587500000000006</v>
      </c>
      <c r="W1796" s="11"/>
      <c r="Y1796" s="225">
        <v>621.78</v>
      </c>
      <c r="Z1796" s="225">
        <v>621.78</v>
      </c>
      <c r="AB1796" s="11"/>
      <c r="AC1796" s="11"/>
      <c r="AD1796" s="11"/>
      <c r="AE1796" s="4"/>
      <c r="AF1796" s="4"/>
    </row>
    <row r="1797" spans="1:32" x14ac:dyDescent="0.2">
      <c r="A1797" s="55"/>
      <c r="B1797" s="11"/>
      <c r="C1797" s="11" t="s">
        <v>466</v>
      </c>
      <c r="D1797" s="11"/>
      <c r="E1797" s="288">
        <v>8213</v>
      </c>
      <c r="F1797" s="11"/>
      <c r="G1797" s="11"/>
      <c r="H1797" s="11"/>
      <c r="I1797" s="11"/>
      <c r="J1797" s="11"/>
      <c r="K1797" s="11"/>
      <c r="M1797" s="331">
        <v>1</v>
      </c>
      <c r="N1797" s="69"/>
      <c r="P1797" s="225">
        <v>293.59500000000003</v>
      </c>
      <c r="Q1797" s="225"/>
      <c r="R1797" s="225">
        <v>293.59500000000003</v>
      </c>
      <c r="S1797" s="11"/>
      <c r="T1797" s="223">
        <v>318.99</v>
      </c>
      <c r="U1797" s="223"/>
      <c r="V1797" s="223">
        <v>318.99</v>
      </c>
      <c r="W1797" s="11"/>
      <c r="Y1797" s="225">
        <v>587.19000000000005</v>
      </c>
      <c r="Z1797" s="225">
        <v>587.19000000000005</v>
      </c>
      <c r="AB1797" s="11"/>
      <c r="AC1797" s="11"/>
      <c r="AD1797" s="11"/>
      <c r="AE1797" s="4"/>
      <c r="AF1797" s="4"/>
    </row>
    <row r="1798" spans="1:32" x14ac:dyDescent="0.2">
      <c r="A1798" s="55"/>
      <c r="B1798" s="11"/>
      <c r="C1798" s="11" t="s">
        <v>466</v>
      </c>
      <c r="D1798" s="11"/>
      <c r="E1798" s="288">
        <v>8215</v>
      </c>
      <c r="F1798" s="11"/>
      <c r="G1798" s="11"/>
      <c r="H1798" s="11"/>
      <c r="I1798" s="11"/>
      <c r="J1798" s="11"/>
      <c r="K1798" s="11"/>
      <c r="M1798" s="331">
        <v>184</v>
      </c>
      <c r="N1798" s="69"/>
      <c r="P1798" s="225">
        <v>84.079291754756881</v>
      </c>
      <c r="Q1798" s="225"/>
      <c r="R1798" s="225">
        <v>29.884999999999998</v>
      </c>
      <c r="S1798" s="11"/>
      <c r="T1798" s="223">
        <v>97.79673044397461</v>
      </c>
      <c r="U1798" s="223"/>
      <c r="V1798" s="223">
        <v>21.608999999999998</v>
      </c>
      <c r="W1798" s="11"/>
      <c r="Y1798" s="225">
        <v>75394.210000000006</v>
      </c>
      <c r="Z1798" s="225">
        <v>74797.980000000069</v>
      </c>
      <c r="AB1798" s="11"/>
      <c r="AC1798" s="11"/>
      <c r="AD1798" s="11"/>
      <c r="AE1798" s="4"/>
      <c r="AF1798" s="4"/>
    </row>
    <row r="1799" spans="1:32" x14ac:dyDescent="0.2">
      <c r="A1799" s="55"/>
      <c r="B1799" s="11"/>
      <c r="C1799" s="11" t="s">
        <v>466</v>
      </c>
      <c r="D1799" s="11"/>
      <c r="E1799" s="288">
        <v>8217</v>
      </c>
      <c r="F1799" s="11"/>
      <c r="G1799" s="11"/>
      <c r="H1799" s="11"/>
      <c r="I1799" s="11"/>
      <c r="J1799" s="11"/>
      <c r="K1799" s="11"/>
      <c r="M1799" s="331">
        <v>1</v>
      </c>
      <c r="N1799" s="69"/>
      <c r="P1799" s="225">
        <v>99.905000000000001</v>
      </c>
      <c r="Q1799" s="225"/>
      <c r="R1799" s="225">
        <v>99.905000000000001</v>
      </c>
      <c r="S1799" s="11"/>
      <c r="T1799" s="223">
        <v>95.697000000000003</v>
      </c>
      <c r="U1799" s="223"/>
      <c r="V1799" s="223">
        <v>95.697000000000003</v>
      </c>
      <c r="W1799" s="11"/>
      <c r="Y1799" s="225">
        <v>199.81</v>
      </c>
      <c r="Z1799" s="225">
        <v>199.81</v>
      </c>
      <c r="AB1799" s="11"/>
      <c r="AC1799" s="11"/>
      <c r="AD1799" s="11"/>
      <c r="AE1799" s="4"/>
      <c r="AF1799" s="4"/>
    </row>
    <row r="1800" spans="1:32" x14ac:dyDescent="0.2">
      <c r="A1800" s="55"/>
      <c r="B1800" s="11"/>
      <c r="C1800" s="11" t="s">
        <v>467</v>
      </c>
      <c r="D1800" s="11"/>
      <c r="E1800" s="288">
        <v>8201</v>
      </c>
      <c r="F1800" s="11"/>
      <c r="G1800" s="11"/>
      <c r="H1800" s="11"/>
      <c r="I1800" s="11"/>
      <c r="J1800" s="11"/>
      <c r="K1800" s="11"/>
      <c r="M1800" s="331">
        <v>2</v>
      </c>
      <c r="N1800" s="69"/>
      <c r="P1800" s="225">
        <v>55.774999999999999</v>
      </c>
      <c r="Q1800" s="225"/>
      <c r="R1800" s="225">
        <v>55.775000000000006</v>
      </c>
      <c r="S1800" s="11"/>
      <c r="T1800" s="223">
        <v>44.247</v>
      </c>
      <c r="U1800" s="223"/>
      <c r="V1800" s="223">
        <v>44.247</v>
      </c>
      <c r="W1800" s="11"/>
      <c r="Y1800" s="225">
        <v>111.55</v>
      </c>
      <c r="Z1800" s="225">
        <v>111.55000000000001</v>
      </c>
      <c r="AB1800" s="11"/>
      <c r="AC1800" s="11"/>
      <c r="AD1800" s="11"/>
      <c r="AE1800" s="4"/>
      <c r="AF1800" s="4"/>
    </row>
    <row r="1801" spans="1:32" x14ac:dyDescent="0.2">
      <c r="A1801" s="55"/>
      <c r="B1801" s="11"/>
      <c r="C1801" s="11" t="s">
        <v>658</v>
      </c>
      <c r="D1801" s="11"/>
      <c r="E1801" s="288">
        <v>8232</v>
      </c>
      <c r="F1801" s="11"/>
      <c r="G1801" s="11"/>
      <c r="H1801" s="11"/>
      <c r="I1801" s="11"/>
      <c r="J1801" s="11"/>
      <c r="K1801" s="11"/>
      <c r="M1801" s="331">
        <v>1</v>
      </c>
      <c r="N1801" s="69"/>
      <c r="P1801" s="225">
        <v>223.06</v>
      </c>
      <c r="Q1801" s="225"/>
      <c r="R1801" s="225">
        <v>223.06</v>
      </c>
      <c r="S1801" s="11"/>
      <c r="T1801" s="223">
        <v>238.72800000000001</v>
      </c>
      <c r="U1801" s="223"/>
      <c r="V1801" s="223">
        <v>238.72800000000001</v>
      </c>
      <c r="W1801" s="11"/>
      <c r="Y1801" s="225">
        <v>446.12</v>
      </c>
      <c r="Z1801" s="225">
        <v>446.12</v>
      </c>
      <c r="AB1801" s="11"/>
      <c r="AC1801" s="11"/>
      <c r="AD1801" s="11"/>
      <c r="AE1801" s="4"/>
      <c r="AF1801" s="4"/>
    </row>
    <row r="1802" spans="1:32" x14ac:dyDescent="0.2">
      <c r="A1802" s="55"/>
      <c r="B1802" s="11"/>
      <c r="C1802" s="11" t="s">
        <v>467</v>
      </c>
      <c r="D1802" s="11"/>
      <c r="E1802" s="288">
        <v>8234</v>
      </c>
      <c r="F1802" s="11"/>
      <c r="G1802" s="11"/>
      <c r="H1802" s="11"/>
      <c r="I1802" s="11"/>
      <c r="J1802" s="11"/>
      <c r="K1802" s="11"/>
      <c r="M1802" s="331">
        <v>738</v>
      </c>
      <c r="N1802" s="69"/>
      <c r="P1802" s="225">
        <v>96.226234586316608</v>
      </c>
      <c r="Q1802" s="225"/>
      <c r="R1802" s="225">
        <v>48.813750000000006</v>
      </c>
      <c r="S1802" s="11"/>
      <c r="T1802" s="223">
        <v>110.88600328162295</v>
      </c>
      <c r="U1802" s="223"/>
      <c r="V1802" s="223">
        <v>44.247</v>
      </c>
      <c r="W1802" s="11"/>
      <c r="Y1802" s="225">
        <v>395767.98</v>
      </c>
      <c r="Z1802" s="225">
        <v>395307.0899999995</v>
      </c>
      <c r="AB1802" s="11"/>
      <c r="AC1802" s="11"/>
      <c r="AD1802" s="11"/>
      <c r="AE1802" s="4"/>
      <c r="AF1802" s="4"/>
    </row>
    <row r="1803" spans="1:32" x14ac:dyDescent="0.2">
      <c r="A1803" s="55"/>
      <c r="B1803" s="11"/>
      <c r="C1803" s="11" t="s">
        <v>468</v>
      </c>
      <c r="D1803" s="11"/>
      <c r="E1803" s="288">
        <v>8232</v>
      </c>
      <c r="F1803" s="11"/>
      <c r="G1803" s="11"/>
      <c r="H1803" s="11"/>
      <c r="I1803" s="11"/>
      <c r="J1803" s="11"/>
      <c r="K1803" s="11"/>
      <c r="M1803" s="331">
        <v>2</v>
      </c>
      <c r="N1803" s="69"/>
      <c r="P1803" s="225">
        <v>37.049999999999997</v>
      </c>
      <c r="Q1803" s="225"/>
      <c r="R1803" s="225">
        <v>37.049999999999997</v>
      </c>
      <c r="S1803" s="11"/>
      <c r="T1803" s="223">
        <v>0</v>
      </c>
      <c r="U1803" s="223"/>
      <c r="V1803" s="223">
        <v>0</v>
      </c>
      <c r="W1803" s="11"/>
      <c r="Y1803" s="225">
        <v>37.049999999999997</v>
      </c>
      <c r="Z1803" s="225">
        <v>37.049999999999997</v>
      </c>
      <c r="AB1803" s="11"/>
      <c r="AC1803" s="11"/>
      <c r="AD1803" s="11"/>
      <c r="AE1803" s="4"/>
      <c r="AF1803" s="4"/>
    </row>
    <row r="1804" spans="1:32" x14ac:dyDescent="0.2">
      <c r="A1804" s="55"/>
      <c r="B1804" s="11"/>
      <c r="C1804" s="11" t="s">
        <v>468</v>
      </c>
      <c r="D1804" s="11"/>
      <c r="E1804" s="288">
        <v>8234</v>
      </c>
      <c r="F1804" s="11"/>
      <c r="G1804" s="11"/>
      <c r="H1804" s="11"/>
      <c r="I1804" s="11"/>
      <c r="J1804" s="11"/>
      <c r="K1804" s="11"/>
      <c r="M1804" s="331">
        <v>45</v>
      </c>
      <c r="N1804" s="69"/>
      <c r="P1804" s="225">
        <v>239.60158536585368</v>
      </c>
      <c r="Q1804" s="225"/>
      <c r="R1804" s="225">
        <v>48.32</v>
      </c>
      <c r="S1804" s="11"/>
      <c r="T1804" s="223">
        <v>257.97782926829279</v>
      </c>
      <c r="U1804" s="223"/>
      <c r="V1804" s="223">
        <v>26.754000000000001</v>
      </c>
      <c r="W1804" s="11"/>
      <c r="Y1804" s="225">
        <v>19647.330000000002</v>
      </c>
      <c r="Z1804" s="225">
        <v>19647.330000000002</v>
      </c>
      <c r="AB1804" s="11"/>
      <c r="AC1804" s="11"/>
      <c r="AD1804" s="11"/>
      <c r="AE1804" s="4"/>
      <c r="AF1804" s="4"/>
    </row>
    <row r="1805" spans="1:32" x14ac:dyDescent="0.2">
      <c r="A1805" s="55"/>
      <c r="B1805" s="11"/>
      <c r="C1805" s="11" t="s">
        <v>465</v>
      </c>
      <c r="D1805" s="11"/>
      <c r="E1805" s="288">
        <v>8234</v>
      </c>
      <c r="F1805" s="11"/>
      <c r="G1805" s="11"/>
      <c r="H1805" s="11"/>
      <c r="I1805" s="11"/>
      <c r="J1805" s="11"/>
      <c r="K1805" s="11"/>
      <c r="M1805" s="331">
        <v>2</v>
      </c>
      <c r="N1805" s="69"/>
      <c r="P1805" s="225">
        <v>100.52</v>
      </c>
      <c r="Q1805" s="225"/>
      <c r="R1805" s="225">
        <v>100.52000000000001</v>
      </c>
      <c r="S1805" s="11"/>
      <c r="T1805" s="223">
        <v>95.697000000000003</v>
      </c>
      <c r="U1805" s="223"/>
      <c r="V1805" s="223">
        <v>95.697000000000003</v>
      </c>
      <c r="W1805" s="11"/>
      <c r="Y1805" s="225">
        <v>201.04</v>
      </c>
      <c r="Z1805" s="225">
        <v>201.04000000000002</v>
      </c>
      <c r="AB1805" s="11"/>
      <c r="AC1805" s="11"/>
      <c r="AD1805" s="11"/>
      <c r="AE1805" s="4"/>
      <c r="AF1805" s="4"/>
    </row>
    <row r="1806" spans="1:32" x14ac:dyDescent="0.2">
      <c r="A1806" s="55"/>
      <c r="B1806" s="11"/>
      <c r="C1806" s="11" t="s">
        <v>471</v>
      </c>
      <c r="D1806" s="11"/>
      <c r="E1806" s="288">
        <v>8318</v>
      </c>
      <c r="F1806" s="11"/>
      <c r="G1806" s="11"/>
      <c r="H1806" s="11"/>
      <c r="I1806" s="11"/>
      <c r="J1806" s="11"/>
      <c r="K1806" s="11"/>
      <c r="M1806" s="331">
        <v>125</v>
      </c>
      <c r="N1806" s="69"/>
      <c r="P1806" s="225">
        <v>164.93649671052631</v>
      </c>
      <c r="Q1806" s="225"/>
      <c r="R1806" s="225">
        <v>115.9075</v>
      </c>
      <c r="S1806" s="11"/>
      <c r="T1806" s="223">
        <v>181.91662911184213</v>
      </c>
      <c r="U1806" s="223"/>
      <c r="V1806" s="223">
        <v>110.36025000000001</v>
      </c>
      <c r="W1806" s="11"/>
      <c r="Y1806" s="225">
        <v>83806.560000000012</v>
      </c>
      <c r="Z1806" s="225">
        <v>82960.590000000011</v>
      </c>
      <c r="AB1806" s="11"/>
      <c r="AC1806" s="11"/>
      <c r="AD1806" s="11"/>
      <c r="AE1806" s="4"/>
      <c r="AF1806" s="4"/>
    </row>
    <row r="1807" spans="1:32" x14ac:dyDescent="0.2">
      <c r="A1807" s="55"/>
      <c r="B1807" s="11"/>
      <c r="C1807" s="11" t="s">
        <v>471</v>
      </c>
      <c r="D1807" s="11"/>
      <c r="E1807" s="288">
        <v>8344</v>
      </c>
      <c r="F1807" s="11"/>
      <c r="G1807" s="11"/>
      <c r="H1807" s="11"/>
      <c r="I1807" s="11"/>
      <c r="J1807" s="11"/>
      <c r="K1807" s="11"/>
      <c r="M1807" s="331">
        <v>1</v>
      </c>
      <c r="N1807" s="69"/>
      <c r="P1807" s="225">
        <v>35.82</v>
      </c>
      <c r="Q1807" s="225"/>
      <c r="R1807" s="225">
        <v>35.82</v>
      </c>
      <c r="S1807" s="11"/>
      <c r="T1807" s="223">
        <v>0</v>
      </c>
      <c r="U1807" s="223"/>
      <c r="V1807" s="223">
        <v>0</v>
      </c>
      <c r="W1807" s="11"/>
      <c r="Y1807" s="225">
        <v>35.82</v>
      </c>
      <c r="Z1807" s="225">
        <v>35.82</v>
      </c>
      <c r="AB1807" s="11"/>
      <c r="AC1807" s="11"/>
      <c r="AD1807" s="11"/>
      <c r="AE1807" s="4"/>
      <c r="AF1807" s="4"/>
    </row>
    <row r="1808" spans="1:32" x14ac:dyDescent="0.2">
      <c r="A1808" s="55"/>
      <c r="B1808" s="11"/>
      <c r="C1808" s="11" t="s">
        <v>472</v>
      </c>
      <c r="D1808" s="11"/>
      <c r="E1808" s="288">
        <v>8217</v>
      </c>
      <c r="F1808" s="11"/>
      <c r="G1808" s="11"/>
      <c r="H1808" s="11"/>
      <c r="I1808" s="11"/>
      <c r="J1808" s="11"/>
      <c r="K1808" s="11"/>
      <c r="M1808" s="331">
        <v>9</v>
      </c>
      <c r="N1808" s="69"/>
      <c r="P1808" s="225">
        <v>129.02615384615385</v>
      </c>
      <c r="Q1808" s="225"/>
      <c r="R1808" s="225">
        <v>62.79</v>
      </c>
      <c r="S1808" s="11"/>
      <c r="T1808" s="223">
        <v>125.6963076923077</v>
      </c>
      <c r="U1808" s="223"/>
      <c r="V1808" s="223">
        <v>30.87</v>
      </c>
      <c r="W1808" s="11"/>
      <c r="Y1808" s="225">
        <v>1677.34</v>
      </c>
      <c r="Z1808" s="225">
        <v>1677.34</v>
      </c>
      <c r="AB1808" s="11"/>
      <c r="AC1808" s="11"/>
      <c r="AD1808" s="11"/>
      <c r="AE1808" s="4"/>
      <c r="AF1808" s="4"/>
    </row>
    <row r="1809" spans="1:32" x14ac:dyDescent="0.2">
      <c r="A1809" s="55"/>
      <c r="B1809" s="11"/>
      <c r="C1809" s="11" t="s">
        <v>474</v>
      </c>
      <c r="D1809" s="11"/>
      <c r="E1809" s="288">
        <v>8053</v>
      </c>
      <c r="F1809" s="11"/>
      <c r="G1809" s="11"/>
      <c r="H1809" s="11"/>
      <c r="I1809" s="11"/>
      <c r="J1809" s="11"/>
      <c r="K1809" s="11"/>
      <c r="M1809" s="331">
        <v>13</v>
      </c>
      <c r="N1809" s="69"/>
      <c r="P1809" s="225">
        <v>84.352999999999994</v>
      </c>
      <c r="Q1809" s="225"/>
      <c r="R1809" s="225">
        <v>42.7</v>
      </c>
      <c r="S1809" s="11"/>
      <c r="T1809" s="223">
        <v>65.804549999999992</v>
      </c>
      <c r="U1809" s="223"/>
      <c r="V1809" s="223">
        <v>18.521999999999998</v>
      </c>
      <c r="W1809" s="11"/>
      <c r="Y1809" s="225">
        <v>1687.06</v>
      </c>
      <c r="Z1809" s="225">
        <v>1687.06</v>
      </c>
      <c r="AB1809" s="11"/>
      <c r="AC1809" s="11"/>
      <c r="AD1809" s="11"/>
      <c r="AE1809" s="4"/>
      <c r="AF1809" s="4"/>
    </row>
    <row r="1810" spans="1:32" x14ac:dyDescent="0.2">
      <c r="A1810" s="55"/>
      <c r="B1810" s="11"/>
      <c r="C1810" s="11" t="s">
        <v>475</v>
      </c>
      <c r="D1810" s="11"/>
      <c r="E1810" s="288">
        <v>8320</v>
      </c>
      <c r="F1810" s="11"/>
      <c r="G1810" s="11"/>
      <c r="H1810" s="11"/>
      <c r="I1810" s="11"/>
      <c r="J1810" s="11"/>
      <c r="K1810" s="11"/>
      <c r="M1810" s="331">
        <v>3</v>
      </c>
      <c r="N1810" s="69"/>
      <c r="P1810" s="225">
        <v>269.02300000000002</v>
      </c>
      <c r="Q1810" s="225"/>
      <c r="R1810" s="225">
        <v>44.57</v>
      </c>
      <c r="S1810" s="11"/>
      <c r="T1810" s="223">
        <v>318.03239999999994</v>
      </c>
      <c r="U1810" s="223"/>
      <c r="V1810" s="223">
        <v>33.442499999999995</v>
      </c>
      <c r="W1810" s="11"/>
      <c r="Y1810" s="225">
        <v>5380.46</v>
      </c>
      <c r="Z1810" s="225">
        <v>5380.46</v>
      </c>
      <c r="AB1810" s="11"/>
      <c r="AC1810" s="11"/>
      <c r="AD1810" s="11"/>
      <c r="AE1810" s="4"/>
      <c r="AF1810" s="4"/>
    </row>
    <row r="1811" spans="1:32" x14ac:dyDescent="0.2">
      <c r="A1811" s="55"/>
      <c r="B1811" s="11"/>
      <c r="C1811" s="11" t="s">
        <v>890</v>
      </c>
      <c r="D1811" s="11"/>
      <c r="E1811" s="288">
        <v>8230</v>
      </c>
      <c r="F1811" s="11"/>
      <c r="G1811" s="11"/>
      <c r="H1811" s="11"/>
      <c r="I1811" s="11"/>
      <c r="J1811" s="11"/>
      <c r="K1811" s="11"/>
      <c r="M1811" s="331">
        <v>1</v>
      </c>
      <c r="N1811" s="69"/>
      <c r="P1811" s="225">
        <v>38.29</v>
      </c>
      <c r="Q1811" s="225"/>
      <c r="R1811" s="225">
        <v>38.29</v>
      </c>
      <c r="S1811" s="11"/>
      <c r="T1811" s="223">
        <v>0</v>
      </c>
      <c r="U1811" s="223"/>
      <c r="V1811" s="223">
        <v>0</v>
      </c>
      <c r="W1811" s="11"/>
      <c r="Y1811" s="225">
        <v>38.29</v>
      </c>
      <c r="Z1811" s="225">
        <v>38.29</v>
      </c>
      <c r="AB1811" s="11"/>
      <c r="AC1811" s="11"/>
      <c r="AD1811" s="11"/>
      <c r="AE1811" s="4"/>
      <c r="AF1811" s="4"/>
    </row>
    <row r="1812" spans="1:32" x14ac:dyDescent="0.2">
      <c r="A1812" s="55"/>
      <c r="B1812" s="11"/>
      <c r="C1812" s="11" t="s">
        <v>636</v>
      </c>
      <c r="D1812" s="11"/>
      <c r="E1812" s="288">
        <v>8037</v>
      </c>
      <c r="F1812" s="11"/>
      <c r="G1812" s="11"/>
      <c r="H1812" s="11"/>
      <c r="I1812" s="11"/>
      <c r="J1812" s="11"/>
      <c r="K1812" s="11"/>
      <c r="M1812" s="331">
        <v>6</v>
      </c>
      <c r="N1812" s="69"/>
      <c r="P1812" s="225">
        <v>137.55375000000001</v>
      </c>
      <c r="Q1812" s="225"/>
      <c r="R1812" s="225">
        <v>132.39500000000001</v>
      </c>
      <c r="S1812" s="11"/>
      <c r="T1812" s="223">
        <v>139.94400000000002</v>
      </c>
      <c r="U1812" s="223"/>
      <c r="V1812" s="223">
        <v>149.20500000000001</v>
      </c>
      <c r="W1812" s="11"/>
      <c r="Y1812" s="225">
        <v>1100.43</v>
      </c>
      <c r="Z1812" s="225">
        <v>1100.43</v>
      </c>
      <c r="AB1812" s="11"/>
      <c r="AC1812" s="11"/>
      <c r="AD1812" s="11"/>
      <c r="AE1812" s="4"/>
      <c r="AF1812" s="4"/>
    </row>
    <row r="1813" spans="1:32" x14ac:dyDescent="0.2">
      <c r="A1813" s="55"/>
      <c r="B1813" s="11"/>
      <c r="C1813" s="11" t="s">
        <v>476</v>
      </c>
      <c r="D1813" s="11"/>
      <c r="E1813" s="288">
        <v>8345</v>
      </c>
      <c r="F1813" s="11"/>
      <c r="G1813" s="11"/>
      <c r="H1813" s="11"/>
      <c r="I1813" s="11"/>
      <c r="J1813" s="11"/>
      <c r="K1813" s="11"/>
      <c r="M1813" s="331">
        <v>1</v>
      </c>
      <c r="N1813" s="69"/>
      <c r="P1813" s="225">
        <v>33.35</v>
      </c>
      <c r="Q1813" s="225"/>
      <c r="R1813" s="225">
        <v>33.35</v>
      </c>
      <c r="S1813" s="11"/>
      <c r="T1813" s="223">
        <v>0</v>
      </c>
      <c r="U1813" s="223"/>
      <c r="V1813" s="223">
        <v>0</v>
      </c>
      <c r="W1813" s="11"/>
      <c r="Y1813" s="225">
        <v>66.7</v>
      </c>
      <c r="Z1813" s="225">
        <v>66.7</v>
      </c>
      <c r="AB1813" s="11"/>
      <c r="AC1813" s="11"/>
      <c r="AD1813" s="11"/>
      <c r="AE1813" s="4"/>
      <c r="AF1813" s="4"/>
    </row>
    <row r="1814" spans="1:32" x14ac:dyDescent="0.2">
      <c r="A1814" s="55"/>
      <c r="B1814" s="11"/>
      <c r="C1814" s="11" t="s">
        <v>738</v>
      </c>
      <c r="D1814" s="11"/>
      <c r="E1814" s="288">
        <v>8344</v>
      </c>
      <c r="F1814" s="11"/>
      <c r="G1814" s="11"/>
      <c r="H1814" s="11"/>
      <c r="I1814" s="11"/>
      <c r="J1814" s="11"/>
      <c r="K1814" s="11"/>
      <c r="M1814" s="331">
        <v>1</v>
      </c>
      <c r="N1814" s="69"/>
      <c r="P1814" s="225">
        <v>19.425000000000001</v>
      </c>
      <c r="Q1814" s="225"/>
      <c r="R1814" s="225">
        <v>19.424999999999997</v>
      </c>
      <c r="S1814" s="11"/>
      <c r="T1814" s="223">
        <v>1.0289999999999999</v>
      </c>
      <c r="U1814" s="223"/>
      <c r="V1814" s="223">
        <v>1.0289999999999999</v>
      </c>
      <c r="W1814" s="11"/>
      <c r="Y1814" s="225">
        <v>38.85</v>
      </c>
      <c r="Z1814" s="225">
        <v>38.85</v>
      </c>
      <c r="AB1814" s="11"/>
      <c r="AC1814" s="11"/>
      <c r="AD1814" s="11"/>
      <c r="AE1814" s="4"/>
      <c r="AF1814" s="4"/>
    </row>
    <row r="1815" spans="1:32" x14ac:dyDescent="0.2">
      <c r="A1815" s="55"/>
      <c r="B1815" s="11"/>
      <c r="C1815" s="11" t="s">
        <v>477</v>
      </c>
      <c r="D1815" s="11"/>
      <c r="E1815" s="288">
        <v>8322</v>
      </c>
      <c r="F1815" s="11"/>
      <c r="G1815" s="11"/>
      <c r="H1815" s="11"/>
      <c r="I1815" s="11"/>
      <c r="J1815" s="11"/>
      <c r="K1815" s="11"/>
      <c r="M1815" s="331">
        <v>10</v>
      </c>
      <c r="N1815" s="69"/>
      <c r="P1815" s="225">
        <v>80.382000000000005</v>
      </c>
      <c r="Q1815" s="225"/>
      <c r="R1815" s="225">
        <v>57.42</v>
      </c>
      <c r="S1815" s="11"/>
      <c r="T1815" s="223">
        <v>72.44159999999998</v>
      </c>
      <c r="U1815" s="223"/>
      <c r="V1815" s="223">
        <v>36.015000000000001</v>
      </c>
      <c r="W1815" s="11"/>
      <c r="Y1815" s="225">
        <v>1205.73</v>
      </c>
      <c r="Z1815" s="225">
        <v>1189.67</v>
      </c>
      <c r="AB1815" s="11"/>
      <c r="AC1815" s="11"/>
      <c r="AD1815" s="11"/>
      <c r="AE1815" s="4"/>
      <c r="AF1815" s="4"/>
    </row>
    <row r="1816" spans="1:32" x14ac:dyDescent="0.2">
      <c r="A1816" s="55"/>
      <c r="B1816" s="11"/>
      <c r="C1816" s="11" t="s">
        <v>477</v>
      </c>
      <c r="D1816" s="11"/>
      <c r="E1816" s="288">
        <v>8328</v>
      </c>
      <c r="F1816" s="11"/>
      <c r="G1816" s="11"/>
      <c r="H1816" s="11"/>
      <c r="I1816" s="11"/>
      <c r="J1816" s="11"/>
      <c r="K1816" s="11"/>
      <c r="M1816" s="331">
        <v>3</v>
      </c>
      <c r="N1816" s="69"/>
      <c r="P1816" s="225">
        <v>109.75142857142858</v>
      </c>
      <c r="Q1816" s="225"/>
      <c r="R1816" s="225">
        <v>41.7</v>
      </c>
      <c r="S1816" s="11"/>
      <c r="T1816" s="223">
        <v>102.60599999999999</v>
      </c>
      <c r="U1816" s="223"/>
      <c r="V1816" s="223">
        <v>26.754000000000001</v>
      </c>
      <c r="W1816" s="11"/>
      <c r="Y1816" s="225">
        <v>768.26</v>
      </c>
      <c r="Z1816" s="225">
        <v>768.26</v>
      </c>
      <c r="AB1816" s="11"/>
      <c r="AC1816" s="11"/>
      <c r="AD1816" s="11"/>
      <c r="AE1816" s="4"/>
      <c r="AF1816" s="4"/>
    </row>
    <row r="1817" spans="1:32" x14ac:dyDescent="0.2">
      <c r="A1817" s="55"/>
      <c r="B1817" s="11"/>
      <c r="C1817" s="11" t="s">
        <v>477</v>
      </c>
      <c r="D1817" s="11"/>
      <c r="E1817" s="288">
        <v>8344</v>
      </c>
      <c r="F1817" s="11"/>
      <c r="G1817" s="11"/>
      <c r="H1817" s="11"/>
      <c r="I1817" s="11"/>
      <c r="J1817" s="11"/>
      <c r="K1817" s="11"/>
      <c r="M1817" s="331">
        <v>2</v>
      </c>
      <c r="N1817" s="69"/>
      <c r="P1817" s="225">
        <v>70.707499999999996</v>
      </c>
      <c r="Q1817" s="225"/>
      <c r="R1817" s="225">
        <v>70.625</v>
      </c>
      <c r="S1817" s="11"/>
      <c r="T1817" s="223">
        <v>60.710999999999999</v>
      </c>
      <c r="U1817" s="223"/>
      <c r="V1817" s="223">
        <v>60.710999999999999</v>
      </c>
      <c r="W1817" s="11"/>
      <c r="Y1817" s="225">
        <v>282.83</v>
      </c>
      <c r="Z1817" s="225">
        <v>282.83</v>
      </c>
      <c r="AB1817" s="11"/>
      <c r="AC1817" s="11"/>
      <c r="AD1817" s="11"/>
      <c r="AE1817" s="4"/>
      <c r="AF1817" s="4"/>
    </row>
    <row r="1818" spans="1:32" x14ac:dyDescent="0.2">
      <c r="A1818" s="55"/>
      <c r="B1818" s="11"/>
      <c r="C1818" s="11" t="s">
        <v>478</v>
      </c>
      <c r="D1818" s="11"/>
      <c r="E1818" s="288">
        <v>8322</v>
      </c>
      <c r="F1818" s="11"/>
      <c r="G1818" s="11"/>
      <c r="H1818" s="11"/>
      <c r="I1818" s="11"/>
      <c r="J1818" s="11"/>
      <c r="K1818" s="11"/>
      <c r="M1818" s="331">
        <v>69</v>
      </c>
      <c r="N1818" s="69"/>
      <c r="P1818" s="225">
        <v>245.26854748603353</v>
      </c>
      <c r="Q1818" s="225"/>
      <c r="R1818" s="225">
        <v>45.36</v>
      </c>
      <c r="S1818" s="11"/>
      <c r="T1818" s="223">
        <v>314.19625698324035</v>
      </c>
      <c r="U1818" s="223"/>
      <c r="V1818" s="223">
        <v>24.696000000000002</v>
      </c>
      <c r="W1818" s="11"/>
      <c r="Y1818" s="225">
        <v>43903.07</v>
      </c>
      <c r="Z1818" s="225">
        <v>43683.240000000005</v>
      </c>
      <c r="AB1818" s="11"/>
      <c r="AC1818" s="11"/>
      <c r="AD1818" s="11"/>
      <c r="AE1818" s="4"/>
      <c r="AF1818" s="4"/>
    </row>
    <row r="1819" spans="1:32" x14ac:dyDescent="0.2">
      <c r="A1819" s="55"/>
      <c r="B1819" s="11"/>
      <c r="C1819" s="11" t="s">
        <v>601</v>
      </c>
      <c r="D1819" s="11"/>
      <c r="E1819" s="288">
        <v>8201</v>
      </c>
      <c r="F1819" s="11"/>
      <c r="G1819" s="11"/>
      <c r="H1819" s="11"/>
      <c r="I1819" s="11"/>
      <c r="J1819" s="11"/>
      <c r="K1819" s="11"/>
      <c r="M1819" s="331">
        <v>1</v>
      </c>
      <c r="N1819" s="69"/>
      <c r="P1819" s="225">
        <v>56.744999999999997</v>
      </c>
      <c r="Q1819" s="225"/>
      <c r="R1819" s="225">
        <v>56.745000000000005</v>
      </c>
      <c r="S1819" s="11"/>
      <c r="T1819" s="223">
        <v>43.218000000000004</v>
      </c>
      <c r="U1819" s="223"/>
      <c r="V1819" s="223">
        <v>43.218000000000004</v>
      </c>
      <c r="W1819" s="11"/>
      <c r="Y1819" s="225">
        <v>113.49</v>
      </c>
      <c r="Z1819" s="225">
        <v>113.49</v>
      </c>
      <c r="AB1819" s="11"/>
      <c r="AC1819" s="11"/>
      <c r="AD1819" s="11"/>
      <c r="AE1819" s="4"/>
      <c r="AF1819" s="4"/>
    </row>
    <row r="1820" spans="1:32" x14ac:dyDescent="0.2">
      <c r="A1820" s="55"/>
      <c r="B1820" s="11"/>
      <c r="C1820" s="11" t="s">
        <v>601</v>
      </c>
      <c r="D1820" s="11"/>
      <c r="E1820" s="288">
        <v>8205</v>
      </c>
      <c r="F1820" s="11"/>
      <c r="G1820" s="11"/>
      <c r="H1820" s="11"/>
      <c r="I1820" s="11"/>
      <c r="J1820" s="11"/>
      <c r="K1820" s="11"/>
      <c r="M1820" s="331">
        <v>23</v>
      </c>
      <c r="N1820" s="69"/>
      <c r="P1820" s="225">
        <v>291.86250000000001</v>
      </c>
      <c r="Q1820" s="225"/>
      <c r="R1820" s="225">
        <v>67.98</v>
      </c>
      <c r="S1820" s="11"/>
      <c r="T1820" s="223">
        <v>319.10693181818192</v>
      </c>
      <c r="U1820" s="223"/>
      <c r="V1820" s="223">
        <v>59.682000000000002</v>
      </c>
      <c r="W1820" s="11"/>
      <c r="Y1820" s="225">
        <v>12841.95</v>
      </c>
      <c r="Z1820" s="225">
        <v>12841.95</v>
      </c>
      <c r="AB1820" s="11"/>
      <c r="AC1820" s="11"/>
      <c r="AD1820" s="11"/>
      <c r="AE1820" s="4"/>
      <c r="AF1820" s="4"/>
    </row>
    <row r="1821" spans="1:32" x14ac:dyDescent="0.2">
      <c r="A1821" s="55"/>
      <c r="B1821" s="11"/>
      <c r="C1821" s="11" t="s">
        <v>601</v>
      </c>
      <c r="D1821" s="11"/>
      <c r="E1821" s="288">
        <v>8215</v>
      </c>
      <c r="F1821" s="11"/>
      <c r="G1821" s="11"/>
      <c r="H1821" s="11"/>
      <c r="I1821" s="11"/>
      <c r="J1821" s="11"/>
      <c r="K1821" s="11"/>
      <c r="M1821" s="331">
        <v>6</v>
      </c>
      <c r="N1821" s="69"/>
      <c r="P1821" s="225">
        <v>120.71</v>
      </c>
      <c r="Q1821" s="225"/>
      <c r="R1821" s="225">
        <v>39.53</v>
      </c>
      <c r="S1821" s="11"/>
      <c r="T1821" s="223">
        <v>101.871</v>
      </c>
      <c r="U1821" s="223"/>
      <c r="V1821" s="223">
        <v>0</v>
      </c>
      <c r="W1821" s="11"/>
      <c r="Y1821" s="225">
        <v>724.26</v>
      </c>
      <c r="Z1821" s="225">
        <v>724.26</v>
      </c>
      <c r="AB1821" s="11"/>
      <c r="AC1821" s="11"/>
      <c r="AD1821" s="11"/>
      <c r="AE1821" s="4"/>
      <c r="AF1821" s="4"/>
    </row>
    <row r="1822" spans="1:32" x14ac:dyDescent="0.2">
      <c r="A1822" s="55"/>
      <c r="B1822" s="11"/>
      <c r="C1822" s="11" t="s">
        <v>479</v>
      </c>
      <c r="D1822" s="11"/>
      <c r="E1822" s="288">
        <v>8205</v>
      </c>
      <c r="F1822" s="11"/>
      <c r="G1822" s="11"/>
      <c r="H1822" s="11"/>
      <c r="I1822" s="11"/>
      <c r="J1822" s="11"/>
      <c r="K1822" s="11"/>
      <c r="M1822" s="331">
        <v>441</v>
      </c>
      <c r="N1822" s="69"/>
      <c r="P1822" s="225">
        <v>62.824836746809147</v>
      </c>
      <c r="Q1822" s="225"/>
      <c r="R1822" s="225">
        <v>40.376666666666665</v>
      </c>
      <c r="S1822" s="11"/>
      <c r="T1822" s="223">
        <v>68.149679578509918</v>
      </c>
      <c r="U1822" s="223"/>
      <c r="V1822" s="223">
        <v>35.157500000000006</v>
      </c>
      <c r="W1822" s="11"/>
      <c r="Y1822" s="225">
        <v>223383.4</v>
      </c>
      <c r="Z1822" s="225">
        <v>223725.35999999996</v>
      </c>
      <c r="AB1822" s="11"/>
      <c r="AC1822" s="11"/>
      <c r="AD1822" s="11"/>
      <c r="AE1822" s="4"/>
      <c r="AF1822" s="4"/>
    </row>
    <row r="1823" spans="1:32" x14ac:dyDescent="0.2">
      <c r="A1823" s="55"/>
      <c r="B1823" s="11"/>
      <c r="C1823" s="11" t="s">
        <v>479</v>
      </c>
      <c r="D1823" s="11"/>
      <c r="E1823" s="288">
        <v>8213</v>
      </c>
      <c r="F1823" s="11"/>
      <c r="G1823" s="11"/>
      <c r="H1823" s="11"/>
      <c r="I1823" s="11"/>
      <c r="J1823" s="11"/>
      <c r="K1823" s="11"/>
      <c r="M1823" s="331">
        <v>2</v>
      </c>
      <c r="N1823" s="69"/>
      <c r="P1823" s="225">
        <v>1208.5</v>
      </c>
      <c r="Q1823" s="225"/>
      <c r="R1823" s="225">
        <v>1208.5</v>
      </c>
      <c r="S1823" s="11"/>
      <c r="T1823" s="223">
        <v>1142.19</v>
      </c>
      <c r="U1823" s="223"/>
      <c r="V1823" s="223">
        <v>1142.19</v>
      </c>
      <c r="W1823" s="11"/>
      <c r="Y1823" s="225">
        <v>2417</v>
      </c>
      <c r="Z1823" s="225">
        <v>1984.03</v>
      </c>
      <c r="AB1823" s="11"/>
      <c r="AC1823" s="11"/>
      <c r="AD1823" s="11"/>
      <c r="AE1823" s="4"/>
      <c r="AF1823" s="4"/>
    </row>
    <row r="1824" spans="1:32" x14ac:dyDescent="0.2">
      <c r="A1824" s="55"/>
      <c r="B1824" s="11"/>
      <c r="C1824" s="11" t="s">
        <v>479</v>
      </c>
      <c r="D1824" s="11"/>
      <c r="E1824" s="288">
        <v>8215</v>
      </c>
      <c r="F1824" s="11"/>
      <c r="G1824" s="11"/>
      <c r="H1824" s="11"/>
      <c r="I1824" s="11"/>
      <c r="J1824" s="11"/>
      <c r="K1824" s="11"/>
      <c r="M1824" s="331">
        <v>2</v>
      </c>
      <c r="N1824" s="69"/>
      <c r="P1824" s="225">
        <v>130.91</v>
      </c>
      <c r="Q1824" s="225"/>
      <c r="R1824" s="225">
        <v>130.91</v>
      </c>
      <c r="S1824" s="11"/>
      <c r="T1824" s="223">
        <v>133.77000000000001</v>
      </c>
      <c r="U1824" s="223"/>
      <c r="V1824" s="223">
        <v>133.77000000000001</v>
      </c>
      <c r="W1824" s="11"/>
      <c r="Y1824" s="225">
        <v>261.82</v>
      </c>
      <c r="Z1824" s="225">
        <v>261.82</v>
      </c>
      <c r="AB1824" s="11"/>
      <c r="AC1824" s="11"/>
      <c r="AD1824" s="11"/>
      <c r="AE1824" s="4"/>
      <c r="AF1824" s="4"/>
    </row>
    <row r="1825" spans="1:32" x14ac:dyDescent="0.2">
      <c r="A1825" s="55"/>
      <c r="B1825" s="11"/>
      <c r="C1825" s="11" t="s">
        <v>479</v>
      </c>
      <c r="D1825" s="11"/>
      <c r="E1825" s="288">
        <v>8230</v>
      </c>
      <c r="F1825" s="11"/>
      <c r="G1825" s="11"/>
      <c r="H1825" s="11"/>
      <c r="I1825" s="11"/>
      <c r="J1825" s="11"/>
      <c r="K1825" s="11"/>
      <c r="M1825" s="331">
        <v>1</v>
      </c>
      <c r="N1825" s="69"/>
      <c r="P1825" s="225">
        <v>34.58</v>
      </c>
      <c r="Q1825" s="225"/>
      <c r="R1825" s="225">
        <v>34.58</v>
      </c>
      <c r="S1825" s="11"/>
      <c r="T1825" s="223">
        <v>0</v>
      </c>
      <c r="U1825" s="223"/>
      <c r="V1825" s="223">
        <v>0</v>
      </c>
      <c r="W1825" s="11"/>
      <c r="Y1825" s="225">
        <v>34.58</v>
      </c>
      <c r="Z1825" s="225">
        <v>34.58</v>
      </c>
      <c r="AB1825" s="11"/>
      <c r="AC1825" s="11"/>
      <c r="AD1825" s="11"/>
      <c r="AE1825" s="4"/>
      <c r="AF1825" s="4"/>
    </row>
    <row r="1826" spans="1:32" x14ac:dyDescent="0.2">
      <c r="A1826" s="55"/>
      <c r="B1826" s="11"/>
      <c r="C1826" s="11" t="s">
        <v>479</v>
      </c>
      <c r="D1826" s="11"/>
      <c r="E1826" s="288">
        <v>8240</v>
      </c>
      <c r="F1826" s="11"/>
      <c r="G1826" s="11"/>
      <c r="H1826" s="11"/>
      <c r="I1826" s="11"/>
      <c r="J1826" s="11"/>
      <c r="K1826" s="11"/>
      <c r="M1826" s="331">
        <v>5</v>
      </c>
      <c r="N1826" s="69"/>
      <c r="P1826" s="225">
        <v>190.357</v>
      </c>
      <c r="Q1826" s="225"/>
      <c r="R1826" s="225">
        <v>51.07</v>
      </c>
      <c r="S1826" s="11"/>
      <c r="T1826" s="223">
        <v>197.56800000000001</v>
      </c>
      <c r="U1826" s="223"/>
      <c r="V1826" s="223">
        <v>22.638000000000002</v>
      </c>
      <c r="W1826" s="11"/>
      <c r="Y1826" s="225">
        <v>1903.57</v>
      </c>
      <c r="Z1826" s="225">
        <v>1903.57</v>
      </c>
      <c r="AB1826" s="11"/>
      <c r="AC1826" s="11"/>
      <c r="AD1826" s="11"/>
      <c r="AE1826" s="4"/>
      <c r="AF1826" s="4"/>
    </row>
    <row r="1827" spans="1:32" x14ac:dyDescent="0.2">
      <c r="A1827" s="55"/>
      <c r="B1827" s="11"/>
      <c r="C1827" s="11" t="s">
        <v>480</v>
      </c>
      <c r="D1827" s="11"/>
      <c r="E1827" s="288">
        <v>8026</v>
      </c>
      <c r="F1827" s="11"/>
      <c r="G1827" s="11"/>
      <c r="H1827" s="11"/>
      <c r="I1827" s="11"/>
      <c r="J1827" s="11"/>
      <c r="K1827" s="11"/>
      <c r="M1827" s="331">
        <v>85</v>
      </c>
      <c r="N1827" s="69"/>
      <c r="P1827" s="225">
        <v>163.40822335025379</v>
      </c>
      <c r="Q1827" s="225"/>
      <c r="R1827" s="225">
        <v>45.89</v>
      </c>
      <c r="S1827" s="11"/>
      <c r="T1827" s="223">
        <v>169.86335025380711</v>
      </c>
      <c r="U1827" s="223"/>
      <c r="V1827" s="223">
        <v>21.609000000000002</v>
      </c>
      <c r="W1827" s="11"/>
      <c r="Y1827" s="225">
        <v>32191.42</v>
      </c>
      <c r="Z1827" s="225">
        <v>31401.040000000001</v>
      </c>
      <c r="AB1827" s="11"/>
      <c r="AC1827" s="11"/>
      <c r="AD1827" s="11"/>
      <c r="AE1827" s="4"/>
      <c r="AF1827" s="4"/>
    </row>
    <row r="1828" spans="1:32" x14ac:dyDescent="0.2">
      <c r="A1828" s="55"/>
      <c r="B1828" s="11"/>
      <c r="C1828" s="11" t="s">
        <v>481</v>
      </c>
      <c r="D1828" s="11"/>
      <c r="E1828" s="288">
        <v>8027</v>
      </c>
      <c r="F1828" s="11"/>
      <c r="G1828" s="11"/>
      <c r="H1828" s="11"/>
      <c r="I1828" s="11"/>
      <c r="J1828" s="11"/>
      <c r="K1828" s="11"/>
      <c r="M1828" s="331">
        <v>63</v>
      </c>
      <c r="N1828" s="69"/>
      <c r="P1828" s="225">
        <v>320.27659420289854</v>
      </c>
      <c r="Q1828" s="225"/>
      <c r="R1828" s="225">
        <v>47.094999999999999</v>
      </c>
      <c r="S1828" s="11"/>
      <c r="T1828" s="223">
        <v>456.20491304347831</v>
      </c>
      <c r="U1828" s="223"/>
      <c r="V1828" s="223">
        <v>27.783000000000001</v>
      </c>
      <c r="W1828" s="11"/>
      <c r="Y1828" s="225">
        <v>44198.17</v>
      </c>
      <c r="Z1828" s="225">
        <v>44111.979999999996</v>
      </c>
      <c r="AB1828" s="11"/>
      <c r="AC1828" s="11"/>
      <c r="AD1828" s="11"/>
      <c r="AE1828" s="4"/>
      <c r="AF1828" s="4"/>
    </row>
    <row r="1829" spans="1:32" x14ac:dyDescent="0.2">
      <c r="A1829" s="55"/>
      <c r="B1829" s="11"/>
      <c r="C1829" s="11" t="s">
        <v>482</v>
      </c>
      <c r="D1829" s="11"/>
      <c r="E1829" s="288">
        <v>8027</v>
      </c>
      <c r="F1829" s="11"/>
      <c r="G1829" s="11"/>
      <c r="H1829" s="11"/>
      <c r="I1829" s="11"/>
      <c r="J1829" s="11"/>
      <c r="K1829" s="11"/>
      <c r="M1829" s="331">
        <v>1</v>
      </c>
      <c r="N1829" s="69"/>
      <c r="P1829" s="225">
        <v>68.974999999999994</v>
      </c>
      <c r="Q1829" s="225"/>
      <c r="R1829" s="225">
        <v>68.974999999999994</v>
      </c>
      <c r="S1829" s="11"/>
      <c r="T1829" s="223">
        <v>56.594999999999999</v>
      </c>
      <c r="U1829" s="223"/>
      <c r="V1829" s="223">
        <v>56.594999999999999</v>
      </c>
      <c r="W1829" s="11"/>
      <c r="Y1829" s="225">
        <v>137.94999999999999</v>
      </c>
      <c r="Z1829" s="225">
        <v>137.94999999999999</v>
      </c>
      <c r="AB1829" s="11"/>
      <c r="AC1829" s="11"/>
      <c r="AD1829" s="11"/>
      <c r="AE1829" s="4"/>
      <c r="AF1829" s="4"/>
    </row>
    <row r="1830" spans="1:32" x14ac:dyDescent="0.2">
      <c r="A1830" s="55"/>
      <c r="B1830" s="11"/>
      <c r="C1830" s="11" t="s">
        <v>482</v>
      </c>
      <c r="D1830" s="11"/>
      <c r="E1830" s="288">
        <v>8028</v>
      </c>
      <c r="F1830" s="11"/>
      <c r="G1830" s="11"/>
      <c r="H1830" s="11"/>
      <c r="I1830" s="11"/>
      <c r="J1830" s="11"/>
      <c r="K1830" s="11"/>
      <c r="M1830" s="331">
        <v>412</v>
      </c>
      <c r="N1830" s="69"/>
      <c r="P1830" s="225">
        <v>327.51554826616683</v>
      </c>
      <c r="Q1830" s="225"/>
      <c r="R1830" s="225">
        <v>59.615000000000002</v>
      </c>
      <c r="S1830" s="11"/>
      <c r="T1830" s="223">
        <v>651.94477319587611</v>
      </c>
      <c r="U1830" s="223"/>
      <c r="V1830" s="223">
        <v>50.935500000000005</v>
      </c>
      <c r="W1830" s="11"/>
      <c r="Y1830" s="225">
        <v>646371.08000000007</v>
      </c>
      <c r="Z1830" s="225">
        <v>648818.41999999981</v>
      </c>
      <c r="AB1830" s="11"/>
      <c r="AC1830" s="11"/>
      <c r="AD1830" s="11"/>
      <c r="AE1830" s="4"/>
      <c r="AF1830" s="4"/>
    </row>
    <row r="1831" spans="1:32" x14ac:dyDescent="0.2">
      <c r="A1831" s="55"/>
      <c r="B1831" s="11"/>
      <c r="C1831" s="11" t="s">
        <v>482</v>
      </c>
      <c r="D1831" s="11"/>
      <c r="E1831" s="288">
        <v>8343</v>
      </c>
      <c r="F1831" s="11"/>
      <c r="G1831" s="11"/>
      <c r="H1831" s="11"/>
      <c r="I1831" s="11"/>
      <c r="J1831" s="11"/>
      <c r="K1831" s="11"/>
      <c r="M1831" s="331">
        <v>2</v>
      </c>
      <c r="N1831" s="69"/>
      <c r="P1831" s="225">
        <v>59.075000000000003</v>
      </c>
      <c r="Q1831" s="225"/>
      <c r="R1831" s="225">
        <v>58.854999999999997</v>
      </c>
      <c r="S1831" s="11"/>
      <c r="T1831" s="223">
        <v>47.334000000000003</v>
      </c>
      <c r="U1831" s="223"/>
      <c r="V1831" s="223">
        <v>47.334000000000003</v>
      </c>
      <c r="W1831" s="11"/>
      <c r="Y1831" s="225">
        <v>236.3</v>
      </c>
      <c r="Z1831" s="225">
        <v>236.3</v>
      </c>
      <c r="AB1831" s="11"/>
      <c r="AC1831" s="11"/>
      <c r="AD1831" s="11"/>
      <c r="AE1831" s="4"/>
      <c r="AF1831" s="4"/>
    </row>
    <row r="1832" spans="1:32" x14ac:dyDescent="0.2">
      <c r="A1832" s="55"/>
      <c r="B1832" s="11"/>
      <c r="C1832" s="11" t="s">
        <v>483</v>
      </c>
      <c r="D1832" s="11"/>
      <c r="E1832" s="288">
        <v>8029</v>
      </c>
      <c r="F1832" s="11"/>
      <c r="G1832" s="11"/>
      <c r="H1832" s="11"/>
      <c r="I1832" s="11"/>
      <c r="J1832" s="11"/>
      <c r="K1832" s="11"/>
      <c r="M1832" s="331">
        <v>51</v>
      </c>
      <c r="N1832" s="69"/>
      <c r="P1832" s="225">
        <v>178.84711999999999</v>
      </c>
      <c r="Q1832" s="225"/>
      <c r="R1832" s="225">
        <v>68.430000000000007</v>
      </c>
      <c r="S1832" s="11"/>
      <c r="T1832" s="223">
        <v>214.72348800000003</v>
      </c>
      <c r="U1832" s="223"/>
      <c r="V1832" s="223">
        <v>54.536999999999999</v>
      </c>
      <c r="W1832" s="11"/>
      <c r="Y1832" s="225">
        <v>22355.89</v>
      </c>
      <c r="Z1832" s="225">
        <v>22355.890000000003</v>
      </c>
      <c r="AB1832" s="11"/>
      <c r="AC1832" s="11"/>
      <c r="AD1832" s="11"/>
      <c r="AE1832" s="4"/>
      <c r="AF1832" s="4"/>
    </row>
    <row r="1833" spans="1:32" x14ac:dyDescent="0.2">
      <c r="A1833" s="55"/>
      <c r="B1833" s="11"/>
      <c r="C1833" s="11" t="s">
        <v>484</v>
      </c>
      <c r="D1833" s="11"/>
      <c r="E1833" s="288">
        <v>8012</v>
      </c>
      <c r="F1833" s="11"/>
      <c r="G1833" s="11"/>
      <c r="H1833" s="11"/>
      <c r="I1833" s="11"/>
      <c r="J1833" s="11"/>
      <c r="K1833" s="11"/>
      <c r="M1833" s="331">
        <v>19</v>
      </c>
      <c r="N1833" s="69"/>
      <c r="P1833" s="225">
        <v>107.17444444444445</v>
      </c>
      <c r="Q1833" s="225"/>
      <c r="R1833" s="225">
        <v>58.74</v>
      </c>
      <c r="S1833" s="11"/>
      <c r="T1833" s="223">
        <v>99.755833333333328</v>
      </c>
      <c r="U1833" s="223"/>
      <c r="V1833" s="223">
        <v>44.247</v>
      </c>
      <c r="W1833" s="11"/>
      <c r="Y1833" s="225">
        <v>3858.28</v>
      </c>
      <c r="Z1833" s="225">
        <v>3858.28</v>
      </c>
      <c r="AB1833" s="11"/>
      <c r="AC1833" s="11"/>
      <c r="AD1833" s="11"/>
      <c r="AE1833" s="4"/>
      <c r="AF1833" s="4"/>
    </row>
    <row r="1834" spans="1:32" x14ac:dyDescent="0.2">
      <c r="A1834" s="55"/>
      <c r="B1834" s="11"/>
      <c r="C1834" s="11" t="s">
        <v>484</v>
      </c>
      <c r="D1834" s="11"/>
      <c r="E1834" s="288">
        <v>8021</v>
      </c>
      <c r="F1834" s="11"/>
      <c r="G1834" s="11"/>
      <c r="H1834" s="11"/>
      <c r="I1834" s="11"/>
      <c r="J1834" s="11"/>
      <c r="K1834" s="11"/>
      <c r="M1834" s="331">
        <v>9</v>
      </c>
      <c r="N1834" s="69"/>
      <c r="P1834" s="225">
        <v>196.52444444444444</v>
      </c>
      <c r="Q1834" s="225"/>
      <c r="R1834" s="225">
        <v>56.255000000000003</v>
      </c>
      <c r="S1834" s="11"/>
      <c r="T1834" s="223">
        <v>201.56966666666662</v>
      </c>
      <c r="U1834" s="223"/>
      <c r="V1834" s="223">
        <v>38.073</v>
      </c>
      <c r="W1834" s="11"/>
      <c r="Y1834" s="225">
        <v>3537.44</v>
      </c>
      <c r="Z1834" s="225">
        <v>3537.440000000001</v>
      </c>
      <c r="AB1834" s="11"/>
      <c r="AC1834" s="11"/>
      <c r="AD1834" s="11"/>
      <c r="AE1834" s="4"/>
      <c r="AF1834" s="4"/>
    </row>
    <row r="1835" spans="1:32" x14ac:dyDescent="0.2">
      <c r="A1835" s="55"/>
      <c r="B1835" s="11"/>
      <c r="C1835" s="11" t="s">
        <v>484</v>
      </c>
      <c r="D1835" s="11"/>
      <c r="E1835" s="288">
        <v>8081</v>
      </c>
      <c r="F1835" s="11"/>
      <c r="G1835" s="11"/>
      <c r="H1835" s="11"/>
      <c r="I1835" s="11"/>
      <c r="J1835" s="11"/>
      <c r="K1835" s="11"/>
      <c r="M1835" s="331">
        <v>10</v>
      </c>
      <c r="N1835" s="69"/>
      <c r="P1835" s="225">
        <v>62.835357142857148</v>
      </c>
      <c r="Q1835" s="225"/>
      <c r="R1835" s="225">
        <v>48.405000000000001</v>
      </c>
      <c r="S1835" s="11"/>
      <c r="T1835" s="223">
        <v>47.410142857142851</v>
      </c>
      <c r="U1835" s="223"/>
      <c r="V1835" s="223">
        <v>36.049999999999997</v>
      </c>
      <c r="W1835" s="11"/>
      <c r="Y1835" s="225">
        <v>1759.39</v>
      </c>
      <c r="Z1835" s="225">
        <v>1759.3899999999999</v>
      </c>
      <c r="AB1835" s="11"/>
      <c r="AC1835" s="11"/>
      <c r="AD1835" s="11"/>
      <c r="AE1835" s="4"/>
      <c r="AF1835" s="4"/>
    </row>
    <row r="1836" spans="1:32" x14ac:dyDescent="0.2">
      <c r="A1836" s="55"/>
      <c r="B1836" s="11"/>
      <c r="C1836" s="11" t="s">
        <v>606</v>
      </c>
      <c r="D1836" s="11"/>
      <c r="E1836" s="288">
        <v>8027</v>
      </c>
      <c r="F1836" s="11"/>
      <c r="G1836" s="11"/>
      <c r="H1836" s="11"/>
      <c r="I1836" s="11"/>
      <c r="J1836" s="11"/>
      <c r="K1836" s="11"/>
      <c r="M1836" s="331">
        <v>3</v>
      </c>
      <c r="N1836" s="69"/>
      <c r="P1836" s="225">
        <v>30.745000000000001</v>
      </c>
      <c r="Q1836" s="225"/>
      <c r="R1836" s="225">
        <v>29.675000000000001</v>
      </c>
      <c r="S1836" s="11"/>
      <c r="T1836" s="223">
        <v>14.406000000000001</v>
      </c>
      <c r="U1836" s="223"/>
      <c r="V1836" s="223">
        <v>14.406000000000001</v>
      </c>
      <c r="W1836" s="11"/>
      <c r="Y1836" s="225">
        <v>122.98</v>
      </c>
      <c r="Z1836" s="225">
        <v>122.98</v>
      </c>
      <c r="AB1836" s="11"/>
      <c r="AC1836" s="11"/>
      <c r="AD1836" s="11"/>
      <c r="AE1836" s="4"/>
      <c r="AF1836" s="4"/>
    </row>
    <row r="1837" spans="1:32" x14ac:dyDescent="0.2">
      <c r="A1837" s="55"/>
      <c r="B1837" s="11"/>
      <c r="C1837" s="11" t="s">
        <v>486</v>
      </c>
      <c r="D1837" s="11"/>
      <c r="E1837" s="288">
        <v>8032</v>
      </c>
      <c r="F1837" s="11"/>
      <c r="G1837" s="11"/>
      <c r="H1837" s="11"/>
      <c r="I1837" s="11"/>
      <c r="J1837" s="11"/>
      <c r="K1837" s="11"/>
      <c r="M1837" s="331">
        <v>3</v>
      </c>
      <c r="N1837" s="69"/>
      <c r="P1837" s="225">
        <v>861.32857142857142</v>
      </c>
      <c r="Q1837" s="225"/>
      <c r="R1837" s="225">
        <v>278.29000000000002</v>
      </c>
      <c r="S1837" s="11"/>
      <c r="T1837" s="223">
        <v>999.01199999999983</v>
      </c>
      <c r="U1837" s="223"/>
      <c r="V1837" s="223">
        <v>353.976</v>
      </c>
      <c r="W1837" s="11"/>
      <c r="Y1837" s="225">
        <v>6029.3</v>
      </c>
      <c r="Z1837" s="225">
        <v>6029.3</v>
      </c>
      <c r="AB1837" s="11"/>
      <c r="AC1837" s="11"/>
      <c r="AD1837" s="11"/>
      <c r="AE1837" s="4"/>
      <c r="AF1837" s="4"/>
    </row>
    <row r="1838" spans="1:32" x14ac:dyDescent="0.2">
      <c r="A1838" s="55"/>
      <c r="B1838" s="11"/>
      <c r="C1838" s="11" t="s">
        <v>487</v>
      </c>
      <c r="D1838" s="11"/>
      <c r="E1838" s="288">
        <v>8330</v>
      </c>
      <c r="F1838" s="11"/>
      <c r="G1838" s="11"/>
      <c r="H1838" s="11"/>
      <c r="I1838" s="11"/>
      <c r="J1838" s="11"/>
      <c r="K1838" s="11"/>
      <c r="M1838" s="331">
        <v>39</v>
      </c>
      <c r="N1838" s="69"/>
      <c r="P1838" s="225">
        <v>98.223968253968252</v>
      </c>
      <c r="Q1838" s="225"/>
      <c r="R1838" s="225">
        <v>36.04</v>
      </c>
      <c r="S1838" s="11"/>
      <c r="T1838" s="223">
        <v>89.049333333333337</v>
      </c>
      <c r="U1838" s="223"/>
      <c r="V1838" s="223">
        <v>9.2609999999999992</v>
      </c>
      <c r="W1838" s="11"/>
      <c r="Y1838" s="225">
        <v>6188.11</v>
      </c>
      <c r="Z1838" s="225">
        <v>6123.88</v>
      </c>
      <c r="AB1838" s="11"/>
      <c r="AC1838" s="11"/>
      <c r="AD1838" s="11"/>
      <c r="AE1838" s="4"/>
      <c r="AF1838" s="4"/>
    </row>
    <row r="1839" spans="1:32" x14ac:dyDescent="0.2">
      <c r="A1839" s="55"/>
      <c r="B1839" s="11"/>
      <c r="C1839" s="11" t="s">
        <v>863</v>
      </c>
      <c r="D1839" s="11"/>
      <c r="E1839" s="288">
        <v>8037</v>
      </c>
      <c r="F1839" s="11"/>
      <c r="G1839" s="11"/>
      <c r="H1839" s="11"/>
      <c r="I1839" s="11"/>
      <c r="J1839" s="11"/>
      <c r="K1839" s="11"/>
      <c r="M1839" s="331">
        <v>1</v>
      </c>
      <c r="N1839" s="69"/>
      <c r="P1839" s="225">
        <v>43.244999999999997</v>
      </c>
      <c r="Q1839" s="225"/>
      <c r="R1839" s="225">
        <v>43.245000000000005</v>
      </c>
      <c r="S1839" s="11"/>
      <c r="T1839" s="223">
        <v>29.841000000000001</v>
      </c>
      <c r="U1839" s="223"/>
      <c r="V1839" s="223">
        <v>29.841000000000001</v>
      </c>
      <c r="W1839" s="11"/>
      <c r="Y1839" s="225">
        <v>86.49</v>
      </c>
      <c r="Z1839" s="225">
        <v>86.490000000000009</v>
      </c>
      <c r="AB1839" s="11"/>
      <c r="AC1839" s="11"/>
      <c r="AD1839" s="11"/>
      <c r="AE1839" s="4"/>
      <c r="AF1839" s="4"/>
    </row>
    <row r="1840" spans="1:32" x14ac:dyDescent="0.2">
      <c r="A1840" s="55"/>
      <c r="B1840" s="11"/>
      <c r="C1840" s="11" t="s">
        <v>488</v>
      </c>
      <c r="D1840" s="11"/>
      <c r="E1840" s="288">
        <v>8037</v>
      </c>
      <c r="F1840" s="11"/>
      <c r="G1840" s="11"/>
      <c r="H1840" s="11"/>
      <c r="I1840" s="11"/>
      <c r="J1840" s="11"/>
      <c r="K1840" s="11"/>
      <c r="M1840" s="331">
        <v>636</v>
      </c>
      <c r="N1840" s="69"/>
      <c r="P1840" s="225">
        <v>105.7526953981008</v>
      </c>
      <c r="Q1840" s="225"/>
      <c r="R1840" s="225">
        <v>45.906666666666666</v>
      </c>
      <c r="S1840" s="11"/>
      <c r="T1840" s="223">
        <v>103.61689018748486</v>
      </c>
      <c r="U1840" s="223"/>
      <c r="V1840" s="223">
        <v>23.667000000000002</v>
      </c>
      <c r="W1840" s="11"/>
      <c r="Y1840" s="225">
        <v>319174.2</v>
      </c>
      <c r="Z1840" s="225">
        <v>318927.7999999997</v>
      </c>
      <c r="AB1840" s="11"/>
      <c r="AC1840" s="11"/>
      <c r="AD1840" s="11"/>
      <c r="AE1840" s="4"/>
      <c r="AF1840" s="4"/>
    </row>
    <row r="1841" spans="1:32" x14ac:dyDescent="0.2">
      <c r="A1841" s="55"/>
      <c r="B1841" s="11"/>
      <c r="C1841" s="11" t="s">
        <v>881</v>
      </c>
      <c r="D1841" s="11"/>
      <c r="E1841" s="288">
        <v>8037</v>
      </c>
      <c r="F1841" s="11"/>
      <c r="G1841" s="11"/>
      <c r="H1841" s="11"/>
      <c r="I1841" s="11"/>
      <c r="J1841" s="11"/>
      <c r="K1841" s="11"/>
      <c r="M1841" s="331">
        <v>1</v>
      </c>
      <c r="N1841" s="69"/>
      <c r="P1841" s="225">
        <v>49.505000000000003</v>
      </c>
      <c r="Q1841" s="225"/>
      <c r="R1841" s="225">
        <v>49.504999999999995</v>
      </c>
      <c r="S1841" s="11"/>
      <c r="T1841" s="223">
        <v>37.043999999999997</v>
      </c>
      <c r="U1841" s="223"/>
      <c r="V1841" s="223">
        <v>37.043999999999997</v>
      </c>
      <c r="W1841" s="11"/>
      <c r="Y1841" s="225">
        <v>99.01</v>
      </c>
      <c r="Z1841" s="225">
        <v>99.01</v>
      </c>
      <c r="AB1841" s="11"/>
      <c r="AC1841" s="11"/>
      <c r="AD1841" s="11"/>
      <c r="AE1841" s="4"/>
      <c r="AF1841" s="4"/>
    </row>
    <row r="1842" spans="1:32" x14ac:dyDescent="0.2">
      <c r="A1842" s="55"/>
      <c r="B1842" s="11"/>
      <c r="C1842" s="11" t="s">
        <v>489</v>
      </c>
      <c r="D1842" s="11"/>
      <c r="E1842" s="288">
        <v>8062</v>
      </c>
      <c r="F1842" s="11"/>
      <c r="G1842" s="11"/>
      <c r="H1842" s="11"/>
      <c r="I1842" s="11"/>
      <c r="J1842" s="11"/>
      <c r="K1842" s="11"/>
      <c r="M1842" s="331">
        <v>9</v>
      </c>
      <c r="N1842" s="69"/>
      <c r="P1842" s="225">
        <v>520.46375</v>
      </c>
      <c r="Q1842" s="225"/>
      <c r="R1842" s="225">
        <v>321.875</v>
      </c>
      <c r="S1842" s="11"/>
      <c r="T1842" s="223">
        <v>564.40650000000005</v>
      </c>
      <c r="U1842" s="223"/>
      <c r="V1842" s="223">
        <v>374.55600000000004</v>
      </c>
      <c r="W1842" s="11"/>
      <c r="Y1842" s="225">
        <v>4163.71</v>
      </c>
      <c r="Z1842" s="225">
        <v>4163.71</v>
      </c>
      <c r="AB1842" s="11"/>
      <c r="AC1842" s="11"/>
      <c r="AD1842" s="11"/>
      <c r="AE1842" s="4"/>
      <c r="AF1842" s="4"/>
    </row>
    <row r="1843" spans="1:32" x14ac:dyDescent="0.2">
      <c r="A1843" s="55"/>
      <c r="B1843" s="11"/>
      <c r="C1843" s="11" t="s">
        <v>489</v>
      </c>
      <c r="D1843" s="11"/>
      <c r="E1843" s="288">
        <v>8074</v>
      </c>
      <c r="F1843" s="11"/>
      <c r="G1843" s="11"/>
      <c r="H1843" s="11"/>
      <c r="I1843" s="11"/>
      <c r="J1843" s="11"/>
      <c r="K1843" s="11"/>
      <c r="M1843" s="331">
        <v>2</v>
      </c>
      <c r="N1843" s="69"/>
      <c r="P1843" s="225">
        <v>68.292500000000004</v>
      </c>
      <c r="Q1843" s="225"/>
      <c r="R1843" s="225">
        <v>67.525000000000006</v>
      </c>
      <c r="S1843" s="11"/>
      <c r="T1843" s="223">
        <v>56.594999999999999</v>
      </c>
      <c r="U1843" s="223"/>
      <c r="V1843" s="223">
        <v>56.594999999999999</v>
      </c>
      <c r="W1843" s="11"/>
      <c r="Y1843" s="225">
        <v>273.17</v>
      </c>
      <c r="Z1843" s="225">
        <v>273.16999999999996</v>
      </c>
      <c r="AB1843" s="11"/>
      <c r="AC1843" s="11"/>
      <c r="AD1843" s="11"/>
      <c r="AE1843" s="4"/>
      <c r="AF1843" s="4"/>
    </row>
    <row r="1844" spans="1:32" x14ac:dyDescent="0.2">
      <c r="A1844" s="55"/>
      <c r="B1844" s="11"/>
      <c r="C1844" s="11" t="s">
        <v>746</v>
      </c>
      <c r="D1844" s="11"/>
      <c r="E1844" s="288">
        <v>8096</v>
      </c>
      <c r="F1844" s="11"/>
      <c r="G1844" s="11"/>
      <c r="H1844" s="11"/>
      <c r="I1844" s="11"/>
      <c r="J1844" s="11"/>
      <c r="K1844" s="11"/>
      <c r="M1844" s="331">
        <v>1</v>
      </c>
      <c r="N1844" s="69"/>
      <c r="P1844" s="225">
        <v>80.555000000000007</v>
      </c>
      <c r="Q1844" s="225"/>
      <c r="R1844" s="225">
        <v>80.555000000000007</v>
      </c>
      <c r="S1844" s="11"/>
      <c r="T1844" s="223">
        <v>72.03</v>
      </c>
      <c r="U1844" s="223"/>
      <c r="V1844" s="223">
        <v>72.03</v>
      </c>
      <c r="W1844" s="11"/>
      <c r="Y1844" s="225">
        <v>161.11000000000001</v>
      </c>
      <c r="Z1844" s="225">
        <v>161.11000000000001</v>
      </c>
      <c r="AB1844" s="11"/>
      <c r="AC1844" s="11"/>
      <c r="AD1844" s="11"/>
      <c r="AE1844" s="4"/>
      <c r="AF1844" s="4"/>
    </row>
    <row r="1845" spans="1:32" x14ac:dyDescent="0.2">
      <c r="A1845" s="55"/>
      <c r="B1845" s="11"/>
      <c r="C1845" s="11" t="s">
        <v>490</v>
      </c>
      <c r="D1845" s="11"/>
      <c r="E1845" s="288">
        <v>8039</v>
      </c>
      <c r="F1845" s="11"/>
      <c r="G1845" s="11"/>
      <c r="H1845" s="11"/>
      <c r="I1845" s="11"/>
      <c r="J1845" s="11"/>
      <c r="K1845" s="11"/>
      <c r="M1845" s="331">
        <v>6</v>
      </c>
      <c r="N1845" s="69"/>
      <c r="P1845" s="225">
        <v>270.98</v>
      </c>
      <c r="Q1845" s="225"/>
      <c r="R1845" s="225">
        <v>81.84</v>
      </c>
      <c r="S1845" s="11"/>
      <c r="T1845" s="223">
        <v>286.83375000000001</v>
      </c>
      <c r="U1845" s="223"/>
      <c r="V1845" s="223">
        <v>79.747500000000002</v>
      </c>
      <c r="W1845" s="11"/>
      <c r="Y1845" s="225">
        <v>2167.84</v>
      </c>
      <c r="Z1845" s="225">
        <v>2167.84</v>
      </c>
      <c r="AB1845" s="11"/>
      <c r="AC1845" s="11"/>
      <c r="AD1845" s="11"/>
      <c r="AE1845" s="4"/>
      <c r="AF1845" s="4"/>
    </row>
    <row r="1846" spans="1:32" x14ac:dyDescent="0.2">
      <c r="A1846" s="55"/>
      <c r="B1846" s="11"/>
      <c r="C1846" s="11" t="s">
        <v>747</v>
      </c>
      <c r="D1846" s="11"/>
      <c r="E1846" s="288">
        <v>8083</v>
      </c>
      <c r="F1846" s="11"/>
      <c r="G1846" s="11"/>
      <c r="H1846" s="11"/>
      <c r="I1846" s="11"/>
      <c r="J1846" s="11"/>
      <c r="K1846" s="11"/>
      <c r="M1846" s="331">
        <v>3</v>
      </c>
      <c r="N1846" s="69"/>
      <c r="P1846" s="225">
        <v>144.93066666666667</v>
      </c>
      <c r="Q1846" s="225"/>
      <c r="R1846" s="225">
        <v>63.1</v>
      </c>
      <c r="S1846" s="11"/>
      <c r="T1846" s="223">
        <v>142.41359999999997</v>
      </c>
      <c r="U1846" s="223"/>
      <c r="V1846" s="223">
        <v>63.798000000000002</v>
      </c>
      <c r="W1846" s="11"/>
      <c r="Y1846" s="225">
        <v>2173.96</v>
      </c>
      <c r="Z1846" s="225">
        <v>2173.96</v>
      </c>
      <c r="AB1846" s="11"/>
      <c r="AC1846" s="11"/>
      <c r="AD1846" s="11"/>
      <c r="AE1846" s="4"/>
      <c r="AF1846" s="4"/>
    </row>
    <row r="1847" spans="1:32" x14ac:dyDescent="0.2">
      <c r="A1847" s="55"/>
      <c r="B1847" s="11"/>
      <c r="C1847" s="11" t="s">
        <v>491</v>
      </c>
      <c r="D1847" s="11"/>
      <c r="E1847" s="288">
        <v>8302</v>
      </c>
      <c r="F1847" s="11"/>
      <c r="G1847" s="11"/>
      <c r="H1847" s="11"/>
      <c r="I1847" s="11"/>
      <c r="J1847" s="11"/>
      <c r="K1847" s="11"/>
      <c r="M1847" s="331">
        <v>1</v>
      </c>
      <c r="N1847" s="69"/>
      <c r="P1847" s="225">
        <v>2229.8674999999998</v>
      </c>
      <c r="Q1847" s="225"/>
      <c r="R1847" s="225">
        <v>1733</v>
      </c>
      <c r="S1847" s="11"/>
      <c r="T1847" s="223">
        <v>2848.2719999999999</v>
      </c>
      <c r="U1847" s="223"/>
      <c r="V1847" s="223">
        <v>2848.2719999999999</v>
      </c>
      <c r="W1847" s="11"/>
      <c r="Y1847" s="225">
        <v>8919.4699999999993</v>
      </c>
      <c r="Z1847" s="225">
        <v>8919.4700000000012</v>
      </c>
      <c r="AB1847" s="11"/>
      <c r="AC1847" s="11"/>
      <c r="AD1847" s="11"/>
      <c r="AE1847" s="4"/>
      <c r="AF1847" s="4"/>
    </row>
    <row r="1848" spans="1:32" x14ac:dyDescent="0.2">
      <c r="A1848" s="55"/>
      <c r="B1848" s="11"/>
      <c r="C1848" s="11" t="s">
        <v>492</v>
      </c>
      <c r="D1848" s="11"/>
      <c r="E1848" s="288">
        <v>8326</v>
      </c>
      <c r="F1848" s="11"/>
      <c r="G1848" s="11"/>
      <c r="H1848" s="11"/>
      <c r="I1848" s="11"/>
      <c r="J1848" s="11"/>
      <c r="K1848" s="11"/>
      <c r="M1848" s="331">
        <v>36</v>
      </c>
      <c r="N1848" s="69"/>
      <c r="P1848" s="225">
        <v>147.1008823529412</v>
      </c>
      <c r="Q1848" s="225"/>
      <c r="R1848" s="225">
        <v>73.634999999999991</v>
      </c>
      <c r="S1848" s="11"/>
      <c r="T1848" s="223">
        <v>143.94532352941178</v>
      </c>
      <c r="U1848" s="223"/>
      <c r="V1848" s="223">
        <v>78.203999999999994</v>
      </c>
      <c r="W1848" s="11"/>
      <c r="Y1848" s="225">
        <v>10002.86</v>
      </c>
      <c r="Z1848" s="225">
        <v>10144.629999999997</v>
      </c>
      <c r="AB1848" s="11"/>
      <c r="AC1848" s="11"/>
      <c r="AD1848" s="11"/>
      <c r="AE1848" s="4"/>
      <c r="AF1848" s="4"/>
    </row>
    <row r="1849" spans="1:32" x14ac:dyDescent="0.2">
      <c r="A1849" s="55"/>
      <c r="B1849" s="11"/>
      <c r="C1849" s="11" t="s">
        <v>493</v>
      </c>
      <c r="D1849" s="11"/>
      <c r="E1849" s="288">
        <v>8021</v>
      </c>
      <c r="F1849" s="11"/>
      <c r="G1849" s="11"/>
      <c r="H1849" s="11"/>
      <c r="I1849" s="11"/>
      <c r="J1849" s="11"/>
      <c r="K1849" s="11"/>
      <c r="M1849" s="331">
        <v>49</v>
      </c>
      <c r="N1849" s="69"/>
      <c r="P1849" s="225">
        <v>178.82823529411766</v>
      </c>
      <c r="Q1849" s="225"/>
      <c r="R1849" s="225">
        <v>72</v>
      </c>
      <c r="S1849" s="11"/>
      <c r="T1849" s="223">
        <v>188.85176470588243</v>
      </c>
      <c r="U1849" s="223"/>
      <c r="V1849" s="223">
        <v>66.885000000000005</v>
      </c>
      <c r="W1849" s="11"/>
      <c r="Y1849" s="225">
        <v>21280.560000000001</v>
      </c>
      <c r="Z1849" s="225">
        <v>21274.590000000004</v>
      </c>
      <c r="AB1849" s="11"/>
      <c r="AC1849" s="11"/>
      <c r="AD1849" s="11"/>
      <c r="AE1849" s="4"/>
      <c r="AF1849" s="4"/>
    </row>
    <row r="1850" spans="1:32" x14ac:dyDescent="0.2">
      <c r="A1850" s="55"/>
      <c r="B1850" s="11"/>
      <c r="C1850" s="11" t="s">
        <v>494</v>
      </c>
      <c r="D1850" s="11"/>
      <c r="E1850" s="288">
        <v>8045</v>
      </c>
      <c r="F1850" s="11"/>
      <c r="G1850" s="11"/>
      <c r="H1850" s="11"/>
      <c r="I1850" s="11"/>
      <c r="J1850" s="11"/>
      <c r="K1850" s="11"/>
      <c r="M1850" s="331">
        <v>17</v>
      </c>
      <c r="N1850" s="69"/>
      <c r="P1850" s="225">
        <v>356.94020833333337</v>
      </c>
      <c r="Q1850" s="225"/>
      <c r="R1850" s="225">
        <v>71.254999999999995</v>
      </c>
      <c r="S1850" s="11"/>
      <c r="T1850" s="223">
        <v>350.39593749999995</v>
      </c>
      <c r="U1850" s="223"/>
      <c r="V1850" s="223">
        <v>60.710999999999999</v>
      </c>
      <c r="W1850" s="11"/>
      <c r="Y1850" s="225">
        <v>17133.13</v>
      </c>
      <c r="Z1850" s="225">
        <v>17072.53</v>
      </c>
      <c r="AB1850" s="11"/>
      <c r="AC1850" s="11"/>
      <c r="AD1850" s="11"/>
      <c r="AE1850" s="4"/>
      <c r="AF1850" s="4"/>
    </row>
    <row r="1851" spans="1:32" x14ac:dyDescent="0.2">
      <c r="A1851" s="55"/>
      <c r="B1851" s="11"/>
      <c r="C1851" s="11" t="s">
        <v>644</v>
      </c>
      <c r="D1851" s="11"/>
      <c r="E1851" s="288">
        <v>8311</v>
      </c>
      <c r="F1851" s="11"/>
      <c r="G1851" s="11"/>
      <c r="H1851" s="11"/>
      <c r="I1851" s="11"/>
      <c r="J1851" s="11"/>
      <c r="K1851" s="11"/>
      <c r="M1851" s="331">
        <v>2</v>
      </c>
      <c r="N1851" s="69"/>
      <c r="P1851" s="225">
        <v>37.049999999999997</v>
      </c>
      <c r="Q1851" s="225"/>
      <c r="R1851" s="225">
        <v>37.049999999999997</v>
      </c>
      <c r="S1851" s="11"/>
      <c r="T1851" s="223">
        <v>0</v>
      </c>
      <c r="U1851" s="223"/>
      <c r="V1851" s="223">
        <v>0</v>
      </c>
      <c r="W1851" s="11"/>
      <c r="Y1851" s="225">
        <v>37.049999999999997</v>
      </c>
      <c r="Z1851" s="225">
        <v>37.049999999999997</v>
      </c>
      <c r="AB1851" s="11"/>
      <c r="AC1851" s="11"/>
      <c r="AD1851" s="11"/>
      <c r="AE1851" s="4"/>
      <c r="AF1851" s="4"/>
    </row>
    <row r="1852" spans="1:32" x14ac:dyDescent="0.2">
      <c r="A1852" s="55"/>
      <c r="B1852" s="11"/>
      <c r="C1852" s="11" t="s">
        <v>495</v>
      </c>
      <c r="D1852" s="11"/>
      <c r="E1852" s="288">
        <v>8327</v>
      </c>
      <c r="F1852" s="11"/>
      <c r="G1852" s="11"/>
      <c r="H1852" s="11"/>
      <c r="I1852" s="11"/>
      <c r="J1852" s="11"/>
      <c r="K1852" s="11"/>
      <c r="M1852" s="331">
        <v>6</v>
      </c>
      <c r="N1852" s="69"/>
      <c r="P1852" s="225">
        <v>101.8125</v>
      </c>
      <c r="Q1852" s="225"/>
      <c r="R1852" s="225">
        <v>48.875</v>
      </c>
      <c r="S1852" s="11"/>
      <c r="T1852" s="223">
        <v>96.468749999999986</v>
      </c>
      <c r="U1852" s="223"/>
      <c r="V1852" s="223">
        <v>38.073</v>
      </c>
      <c r="W1852" s="11"/>
      <c r="Y1852" s="225">
        <v>814.5</v>
      </c>
      <c r="Z1852" s="225">
        <v>814.5</v>
      </c>
      <c r="AB1852" s="11"/>
      <c r="AC1852" s="11"/>
      <c r="AD1852" s="11"/>
      <c r="AE1852" s="4"/>
      <c r="AF1852" s="4"/>
    </row>
    <row r="1853" spans="1:32" x14ac:dyDescent="0.2">
      <c r="A1853" s="55"/>
      <c r="B1853" s="11"/>
      <c r="C1853" s="11" t="s">
        <v>496</v>
      </c>
      <c r="D1853" s="11"/>
      <c r="E1853" s="288">
        <v>8021</v>
      </c>
      <c r="F1853" s="11"/>
      <c r="G1853" s="11"/>
      <c r="H1853" s="11"/>
      <c r="I1853" s="11"/>
      <c r="J1853" s="11"/>
      <c r="K1853" s="11"/>
      <c r="M1853" s="331">
        <v>137</v>
      </c>
      <c r="N1853" s="69"/>
      <c r="P1853" s="225">
        <v>502.49370642201836</v>
      </c>
      <c r="Q1853" s="225"/>
      <c r="R1853" s="225">
        <v>48.8</v>
      </c>
      <c r="S1853" s="11"/>
      <c r="T1853" s="223">
        <v>603.50690642201823</v>
      </c>
      <c r="U1853" s="223"/>
      <c r="V1853" s="223">
        <v>33.957000000000001</v>
      </c>
      <c r="W1853" s="11"/>
      <c r="Y1853" s="225">
        <v>273859.07</v>
      </c>
      <c r="Z1853" s="225">
        <v>273783.90999999992</v>
      </c>
      <c r="AB1853" s="11"/>
      <c r="AC1853" s="11"/>
      <c r="AD1853" s="11"/>
      <c r="AE1853" s="4"/>
      <c r="AF1853" s="4"/>
    </row>
    <row r="1854" spans="1:32" x14ac:dyDescent="0.2">
      <c r="A1854" s="55"/>
      <c r="B1854" s="11"/>
      <c r="C1854" s="11" t="s">
        <v>497</v>
      </c>
      <c r="D1854" s="11"/>
      <c r="E1854" s="288">
        <v>8221</v>
      </c>
      <c r="F1854" s="11"/>
      <c r="G1854" s="11"/>
      <c r="H1854" s="11"/>
      <c r="I1854" s="11"/>
      <c r="J1854" s="11"/>
      <c r="K1854" s="11"/>
      <c r="M1854" s="331">
        <v>234</v>
      </c>
      <c r="N1854" s="69"/>
      <c r="P1854" s="225">
        <v>57.991586225596528</v>
      </c>
      <c r="Q1854" s="225"/>
      <c r="R1854" s="225">
        <v>41.713749999999997</v>
      </c>
      <c r="S1854" s="11"/>
      <c r="T1854" s="223">
        <v>48.239049891540148</v>
      </c>
      <c r="U1854" s="223"/>
      <c r="V1854" s="223">
        <v>28.812000000000001</v>
      </c>
      <c r="W1854" s="11"/>
      <c r="Y1854" s="225">
        <v>48021.54</v>
      </c>
      <c r="Z1854" s="225">
        <v>46832.380000000012</v>
      </c>
      <c r="AB1854" s="11"/>
      <c r="AC1854" s="11"/>
      <c r="AD1854" s="11"/>
      <c r="AE1854" s="4"/>
      <c r="AF1854" s="4"/>
    </row>
    <row r="1855" spans="1:32" x14ac:dyDescent="0.2">
      <c r="A1855" s="55"/>
      <c r="B1855" s="11"/>
      <c r="C1855" s="11" t="s">
        <v>497</v>
      </c>
      <c r="D1855" s="11"/>
      <c r="E1855" s="288">
        <v>8244</v>
      </c>
      <c r="F1855" s="11"/>
      <c r="G1855" s="11"/>
      <c r="H1855" s="11"/>
      <c r="I1855" s="11"/>
      <c r="J1855" s="11"/>
      <c r="K1855" s="11"/>
      <c r="M1855" s="331">
        <v>1</v>
      </c>
      <c r="N1855" s="69"/>
      <c r="P1855" s="225">
        <v>31.33</v>
      </c>
      <c r="Q1855" s="225"/>
      <c r="R1855" s="225">
        <v>31.33</v>
      </c>
      <c r="S1855" s="11"/>
      <c r="T1855" s="223">
        <v>15.435</v>
      </c>
      <c r="U1855" s="223"/>
      <c r="V1855" s="223">
        <v>15.435</v>
      </c>
      <c r="W1855" s="11"/>
      <c r="Y1855" s="225">
        <v>62.66</v>
      </c>
      <c r="Z1855" s="225">
        <v>62.660000000000004</v>
      </c>
      <c r="AB1855" s="11"/>
      <c r="AC1855" s="11"/>
      <c r="AD1855" s="11"/>
      <c r="AE1855" s="4"/>
      <c r="AF1855" s="4"/>
    </row>
    <row r="1856" spans="1:32" x14ac:dyDescent="0.2">
      <c r="A1856" s="55"/>
      <c r="B1856" s="11"/>
      <c r="C1856" s="11" t="s">
        <v>498</v>
      </c>
      <c r="D1856" s="11"/>
      <c r="E1856" s="288">
        <v>8085</v>
      </c>
      <c r="F1856" s="11"/>
      <c r="G1856" s="11"/>
      <c r="H1856" s="11"/>
      <c r="I1856" s="11"/>
      <c r="J1856" s="11"/>
      <c r="K1856" s="11"/>
      <c r="M1856" s="331">
        <v>15</v>
      </c>
      <c r="N1856" s="69"/>
      <c r="P1856" s="225">
        <v>784.45999999999992</v>
      </c>
      <c r="Q1856" s="225"/>
      <c r="R1856" s="225">
        <v>96.27</v>
      </c>
      <c r="S1856" s="11"/>
      <c r="T1856" s="223">
        <v>729.99303225806455</v>
      </c>
      <c r="U1856" s="223"/>
      <c r="V1856" s="223">
        <v>51.45</v>
      </c>
      <c r="W1856" s="11"/>
      <c r="Y1856" s="225">
        <v>24318.26</v>
      </c>
      <c r="Z1856" s="225">
        <v>24318.260000000002</v>
      </c>
      <c r="AB1856" s="11"/>
      <c r="AC1856" s="11"/>
      <c r="AD1856" s="11"/>
      <c r="AE1856" s="4"/>
      <c r="AF1856" s="4"/>
    </row>
    <row r="1857" spans="1:32" x14ac:dyDescent="0.2">
      <c r="A1857" s="55"/>
      <c r="B1857" s="11"/>
      <c r="C1857" s="11" t="s">
        <v>499</v>
      </c>
      <c r="D1857" s="11"/>
      <c r="E1857" s="288">
        <v>8014</v>
      </c>
      <c r="F1857" s="11"/>
      <c r="G1857" s="11"/>
      <c r="H1857" s="11"/>
      <c r="I1857" s="11"/>
      <c r="J1857" s="11"/>
      <c r="K1857" s="11"/>
      <c r="M1857" s="331">
        <v>3</v>
      </c>
      <c r="N1857" s="69"/>
      <c r="P1857" s="225">
        <v>0</v>
      </c>
      <c r="Q1857" s="225"/>
      <c r="R1857" s="225">
        <v>0</v>
      </c>
      <c r="S1857" s="11"/>
      <c r="T1857" s="223">
        <v>0</v>
      </c>
      <c r="U1857" s="223"/>
      <c r="V1857" s="223">
        <v>0</v>
      </c>
      <c r="W1857" s="11"/>
      <c r="Y1857" s="225">
        <v>0</v>
      </c>
      <c r="Z1857" s="225">
        <v>0</v>
      </c>
      <c r="AB1857" s="11"/>
      <c r="AC1857" s="11"/>
      <c r="AD1857" s="11"/>
      <c r="AE1857" s="4"/>
      <c r="AF1857" s="4"/>
    </row>
    <row r="1858" spans="1:32" x14ac:dyDescent="0.2">
      <c r="A1858" s="55"/>
      <c r="B1858" s="11"/>
      <c r="C1858" s="11" t="s">
        <v>499</v>
      </c>
      <c r="D1858" s="11"/>
      <c r="E1858" s="288">
        <v>8085</v>
      </c>
      <c r="F1858" s="11"/>
      <c r="G1858" s="11"/>
      <c r="H1858" s="11"/>
      <c r="I1858" s="11"/>
      <c r="J1858" s="11"/>
      <c r="K1858" s="11"/>
      <c r="M1858" s="331">
        <v>15</v>
      </c>
      <c r="N1858" s="69"/>
      <c r="P1858" s="225">
        <v>2103.1659090909093</v>
      </c>
      <c r="Q1858" s="225"/>
      <c r="R1858" s="225">
        <v>40.76</v>
      </c>
      <c r="S1858" s="11"/>
      <c r="T1858" s="223">
        <v>2940.5078181818185</v>
      </c>
      <c r="U1858" s="223"/>
      <c r="V1858" s="223">
        <v>7.7174999999999994</v>
      </c>
      <c r="W1858" s="11"/>
      <c r="Y1858" s="225">
        <v>46269.65</v>
      </c>
      <c r="Z1858" s="225">
        <v>46269.65</v>
      </c>
      <c r="AB1858" s="11"/>
      <c r="AC1858" s="11"/>
      <c r="AD1858" s="11"/>
      <c r="AE1858" s="4"/>
      <c r="AF1858" s="4"/>
    </row>
    <row r="1859" spans="1:32" x14ac:dyDescent="0.2">
      <c r="A1859" s="55"/>
      <c r="B1859" s="11"/>
      <c r="C1859" s="11" t="s">
        <v>500</v>
      </c>
      <c r="D1859" s="11"/>
      <c r="E1859" s="288">
        <v>8403</v>
      </c>
      <c r="F1859" s="11"/>
      <c r="G1859" s="11"/>
      <c r="H1859" s="11"/>
      <c r="I1859" s="11"/>
      <c r="J1859" s="11"/>
      <c r="K1859" s="11"/>
      <c r="M1859" s="331">
        <v>18</v>
      </c>
      <c r="N1859" s="69"/>
      <c r="P1859" s="225">
        <v>225.17</v>
      </c>
      <c r="Q1859" s="225"/>
      <c r="R1859" s="225">
        <v>40.46</v>
      </c>
      <c r="S1859" s="11"/>
      <c r="T1859" s="223">
        <v>260.39999999999998</v>
      </c>
      <c r="U1859" s="223"/>
      <c r="V1859" s="223">
        <v>16.463999999999999</v>
      </c>
      <c r="W1859" s="11"/>
      <c r="Y1859" s="225">
        <v>11033.33</v>
      </c>
      <c r="Z1859" s="225">
        <v>11033.33</v>
      </c>
      <c r="AB1859" s="11"/>
      <c r="AC1859" s="11"/>
      <c r="AD1859" s="11"/>
      <c r="AE1859" s="4"/>
      <c r="AF1859" s="4"/>
    </row>
    <row r="1860" spans="1:32" x14ac:dyDescent="0.2">
      <c r="A1860" s="55"/>
      <c r="B1860" s="11"/>
      <c r="C1860" s="11" t="s">
        <v>501</v>
      </c>
      <c r="D1860" s="11"/>
      <c r="E1860" s="288">
        <v>8204</v>
      </c>
      <c r="F1860" s="11"/>
      <c r="G1860" s="11"/>
      <c r="H1860" s="11"/>
      <c r="I1860" s="11"/>
      <c r="J1860" s="11"/>
      <c r="K1860" s="11"/>
      <c r="M1860" s="331">
        <v>18</v>
      </c>
      <c r="N1860" s="69"/>
      <c r="P1860" s="225">
        <v>125.0828125</v>
      </c>
      <c r="Q1860" s="225"/>
      <c r="R1860" s="225">
        <v>63.594999999999999</v>
      </c>
      <c r="S1860" s="11"/>
      <c r="T1860" s="223">
        <v>118.97812499999999</v>
      </c>
      <c r="U1860" s="223"/>
      <c r="V1860" s="223">
        <v>45.790499999999994</v>
      </c>
      <c r="W1860" s="11"/>
      <c r="Y1860" s="225">
        <v>4002.65</v>
      </c>
      <c r="Z1860" s="225">
        <v>3852.21</v>
      </c>
      <c r="AB1860" s="11"/>
      <c r="AC1860" s="11"/>
      <c r="AD1860" s="11"/>
      <c r="AE1860" s="4"/>
      <c r="AF1860" s="4"/>
    </row>
    <row r="1861" spans="1:32" x14ac:dyDescent="0.2">
      <c r="A1861" s="55"/>
      <c r="B1861" s="11"/>
      <c r="C1861" s="11" t="s">
        <v>501</v>
      </c>
      <c r="D1861" s="11"/>
      <c r="E1861" s="288">
        <v>8242</v>
      </c>
      <c r="F1861" s="11"/>
      <c r="G1861" s="11"/>
      <c r="H1861" s="11"/>
      <c r="I1861" s="11"/>
      <c r="J1861" s="11"/>
      <c r="K1861" s="11"/>
      <c r="M1861" s="331">
        <v>1</v>
      </c>
      <c r="N1861" s="69"/>
      <c r="P1861" s="225">
        <v>73.665000000000006</v>
      </c>
      <c r="Q1861" s="225"/>
      <c r="R1861" s="225">
        <v>73.664999999999992</v>
      </c>
      <c r="S1861" s="11"/>
      <c r="T1861" s="223">
        <v>64.826999999999998</v>
      </c>
      <c r="U1861" s="223"/>
      <c r="V1861" s="223">
        <v>64.826999999999998</v>
      </c>
      <c r="W1861" s="11"/>
      <c r="Y1861" s="225">
        <v>147.33000000000001</v>
      </c>
      <c r="Z1861" s="225">
        <v>147.32999999999998</v>
      </c>
      <c r="AB1861" s="11"/>
      <c r="AC1861" s="11"/>
      <c r="AD1861" s="11"/>
      <c r="AE1861" s="4"/>
      <c r="AF1861" s="4"/>
    </row>
    <row r="1862" spans="1:32" x14ac:dyDescent="0.2">
      <c r="A1862" s="55"/>
      <c r="B1862" s="11"/>
      <c r="C1862" s="11" t="s">
        <v>501</v>
      </c>
      <c r="D1862" s="11"/>
      <c r="E1862" s="288">
        <v>8251</v>
      </c>
      <c r="F1862" s="11"/>
      <c r="G1862" s="11"/>
      <c r="H1862" s="11"/>
      <c r="I1862" s="11"/>
      <c r="J1862" s="11"/>
      <c r="K1862" s="11"/>
      <c r="M1862" s="331">
        <v>3</v>
      </c>
      <c r="N1862" s="69"/>
      <c r="P1862" s="225">
        <v>252.35166666666666</v>
      </c>
      <c r="Q1862" s="225"/>
      <c r="R1862" s="225">
        <v>260.495</v>
      </c>
      <c r="S1862" s="11"/>
      <c r="T1862" s="223">
        <v>270.28399999999993</v>
      </c>
      <c r="U1862" s="223"/>
      <c r="V1862" s="223">
        <v>326.19299999999998</v>
      </c>
      <c r="W1862" s="11"/>
      <c r="Y1862" s="225">
        <v>1514.11</v>
      </c>
      <c r="Z1862" s="225">
        <v>1514.11</v>
      </c>
      <c r="AB1862" s="11"/>
      <c r="AC1862" s="11"/>
      <c r="AD1862" s="11"/>
      <c r="AE1862" s="4"/>
      <c r="AF1862" s="4"/>
    </row>
    <row r="1863" spans="1:32" x14ac:dyDescent="0.2">
      <c r="A1863" s="55"/>
      <c r="B1863" s="11"/>
      <c r="C1863" s="11" t="s">
        <v>501</v>
      </c>
      <c r="D1863" s="11"/>
      <c r="E1863" s="288">
        <v>8260</v>
      </c>
      <c r="F1863" s="11"/>
      <c r="G1863" s="11"/>
      <c r="H1863" s="11"/>
      <c r="I1863" s="11"/>
      <c r="J1863" s="11"/>
      <c r="K1863" s="11"/>
      <c r="M1863" s="331">
        <v>2</v>
      </c>
      <c r="N1863" s="69"/>
      <c r="P1863" s="225">
        <v>38.29</v>
      </c>
      <c r="Q1863" s="225"/>
      <c r="R1863" s="225">
        <v>38.29</v>
      </c>
      <c r="S1863" s="11"/>
      <c r="T1863" s="223">
        <v>0</v>
      </c>
      <c r="U1863" s="223"/>
      <c r="V1863" s="223">
        <v>0</v>
      </c>
      <c r="W1863" s="11"/>
      <c r="Y1863" s="225">
        <v>38.29</v>
      </c>
      <c r="Z1863" s="225">
        <v>38.29</v>
      </c>
      <c r="AB1863" s="11"/>
      <c r="AC1863" s="11"/>
      <c r="AD1863" s="11"/>
      <c r="AE1863" s="4"/>
      <c r="AF1863" s="4"/>
    </row>
    <row r="1864" spans="1:32" x14ac:dyDescent="0.2">
      <c r="A1864" s="55"/>
      <c r="B1864" s="11"/>
      <c r="C1864" s="11" t="s">
        <v>502</v>
      </c>
      <c r="D1864" s="11"/>
      <c r="E1864" s="288">
        <v>8049</v>
      </c>
      <c r="F1864" s="11"/>
      <c r="G1864" s="11"/>
      <c r="H1864" s="11"/>
      <c r="I1864" s="11"/>
      <c r="J1864" s="11"/>
      <c r="K1864" s="11"/>
      <c r="M1864" s="331">
        <v>76</v>
      </c>
      <c r="N1864" s="69"/>
      <c r="P1864" s="225">
        <v>168.73095238095237</v>
      </c>
      <c r="Q1864" s="225"/>
      <c r="R1864" s="225">
        <v>42.497499999999995</v>
      </c>
      <c r="S1864" s="11"/>
      <c r="T1864" s="223">
        <v>186.47868750000004</v>
      </c>
      <c r="U1864" s="223"/>
      <c r="V1864" s="223">
        <v>29.841000000000001</v>
      </c>
      <c r="W1864" s="11"/>
      <c r="Y1864" s="225">
        <v>54329.760000000002</v>
      </c>
      <c r="Z1864" s="225">
        <v>54338.720000000023</v>
      </c>
      <c r="AB1864" s="11"/>
      <c r="AC1864" s="11"/>
      <c r="AD1864" s="11"/>
      <c r="AE1864" s="4"/>
      <c r="AF1864" s="4"/>
    </row>
    <row r="1865" spans="1:32" x14ac:dyDescent="0.2">
      <c r="A1865" s="55"/>
      <c r="B1865" s="11"/>
      <c r="C1865" s="11" t="s">
        <v>503</v>
      </c>
      <c r="D1865" s="11"/>
      <c r="E1865" s="288">
        <v>8328</v>
      </c>
      <c r="F1865" s="11"/>
      <c r="G1865" s="11"/>
      <c r="H1865" s="11"/>
      <c r="I1865" s="11"/>
      <c r="J1865" s="11"/>
      <c r="K1865" s="11"/>
      <c r="M1865" s="331">
        <v>41</v>
      </c>
      <c r="N1865" s="69"/>
      <c r="P1865" s="225">
        <v>204.0930107526882</v>
      </c>
      <c r="Q1865" s="225"/>
      <c r="R1865" s="225">
        <v>55.68</v>
      </c>
      <c r="S1865" s="11"/>
      <c r="T1865" s="223">
        <v>221.60607526881725</v>
      </c>
      <c r="U1865" s="223"/>
      <c r="V1865" s="223">
        <v>38.073</v>
      </c>
      <c r="W1865" s="11"/>
      <c r="Y1865" s="225">
        <v>18980.650000000001</v>
      </c>
      <c r="Z1865" s="225">
        <v>18949.09</v>
      </c>
      <c r="AB1865" s="11"/>
      <c r="AC1865" s="11"/>
      <c r="AD1865" s="11"/>
      <c r="AE1865" s="4"/>
      <c r="AF1865" s="4"/>
    </row>
    <row r="1866" spans="1:32" x14ac:dyDescent="0.2">
      <c r="A1866" s="55"/>
      <c r="B1866" s="11"/>
      <c r="C1866" s="11" t="s">
        <v>503</v>
      </c>
      <c r="D1866" s="11"/>
      <c r="E1866" s="288">
        <v>8362</v>
      </c>
      <c r="F1866" s="11"/>
      <c r="G1866" s="11"/>
      <c r="H1866" s="11"/>
      <c r="I1866" s="11"/>
      <c r="J1866" s="11"/>
      <c r="K1866" s="11"/>
      <c r="M1866" s="331">
        <v>1</v>
      </c>
      <c r="N1866" s="69"/>
      <c r="P1866" s="225">
        <v>36.414999999999999</v>
      </c>
      <c r="Q1866" s="225"/>
      <c r="R1866" s="225">
        <v>36.414999999999999</v>
      </c>
      <c r="S1866" s="11"/>
      <c r="T1866" s="223">
        <v>20.58</v>
      </c>
      <c r="U1866" s="223"/>
      <c r="V1866" s="223">
        <v>20.58</v>
      </c>
      <c r="W1866" s="11"/>
      <c r="Y1866" s="225">
        <v>72.83</v>
      </c>
      <c r="Z1866" s="225">
        <v>72.83</v>
      </c>
      <c r="AB1866" s="11"/>
      <c r="AC1866" s="11"/>
      <c r="AD1866" s="11"/>
      <c r="AE1866" s="4"/>
      <c r="AF1866" s="4"/>
    </row>
    <row r="1867" spans="1:32" x14ac:dyDescent="0.2">
      <c r="A1867" s="55"/>
      <c r="B1867" s="11"/>
      <c r="C1867" s="11" t="s">
        <v>649</v>
      </c>
      <c r="D1867" s="11"/>
      <c r="E1867" s="288">
        <v>8079</v>
      </c>
      <c r="F1867" s="11"/>
      <c r="G1867" s="11"/>
      <c r="H1867" s="11"/>
      <c r="I1867" s="11"/>
      <c r="J1867" s="11"/>
      <c r="K1867" s="11"/>
      <c r="M1867" s="331">
        <v>7</v>
      </c>
      <c r="N1867" s="69"/>
      <c r="P1867" s="225">
        <v>959.03250000000003</v>
      </c>
      <c r="Q1867" s="225"/>
      <c r="R1867" s="225">
        <v>47.47</v>
      </c>
      <c r="S1867" s="11"/>
      <c r="T1867" s="223">
        <v>1311.4883124999999</v>
      </c>
      <c r="U1867" s="223"/>
      <c r="V1867" s="223">
        <v>32.479500000000002</v>
      </c>
      <c r="W1867" s="11"/>
      <c r="Y1867" s="225">
        <v>30689.040000000001</v>
      </c>
      <c r="Z1867" s="225">
        <v>30689.039999999997</v>
      </c>
      <c r="AB1867" s="11"/>
      <c r="AC1867" s="11"/>
      <c r="AD1867" s="11"/>
      <c r="AE1867" s="4"/>
      <c r="AF1867" s="4"/>
    </row>
    <row r="1868" spans="1:32" x14ac:dyDescent="0.2">
      <c r="A1868" s="55"/>
      <c r="B1868" s="11"/>
      <c r="C1868" s="11" t="s">
        <v>504</v>
      </c>
      <c r="D1868" s="11"/>
      <c r="E1868" s="288">
        <v>8051</v>
      </c>
      <c r="F1868" s="11"/>
      <c r="G1868" s="11"/>
      <c r="H1868" s="11"/>
      <c r="I1868" s="11"/>
      <c r="J1868" s="11"/>
      <c r="K1868" s="11"/>
      <c r="M1868" s="331">
        <v>103</v>
      </c>
      <c r="N1868" s="69"/>
      <c r="P1868" s="225">
        <v>361.90904958677686</v>
      </c>
      <c r="Q1868" s="225"/>
      <c r="R1868" s="225">
        <v>49.974999999999994</v>
      </c>
      <c r="S1868" s="11"/>
      <c r="T1868" s="223">
        <v>470.70362396694247</v>
      </c>
      <c r="U1868" s="223"/>
      <c r="V1868" s="223">
        <v>25.210500000000003</v>
      </c>
      <c r="W1868" s="11"/>
      <c r="Y1868" s="225">
        <v>87581.99</v>
      </c>
      <c r="Z1868" s="225">
        <v>87032.080000000016</v>
      </c>
      <c r="AB1868" s="11"/>
      <c r="AC1868" s="11"/>
      <c r="AD1868" s="11"/>
      <c r="AE1868" s="4"/>
      <c r="AF1868" s="4"/>
    </row>
    <row r="1869" spans="1:32" x14ac:dyDescent="0.2">
      <c r="A1869" s="55"/>
      <c r="B1869" s="11"/>
      <c r="C1869" s="11" t="s">
        <v>504</v>
      </c>
      <c r="D1869" s="11"/>
      <c r="E1869" s="288">
        <v>8080</v>
      </c>
      <c r="F1869" s="11"/>
      <c r="G1869" s="11"/>
      <c r="H1869" s="11"/>
      <c r="I1869" s="11"/>
      <c r="J1869" s="11"/>
      <c r="K1869" s="11"/>
      <c r="M1869" s="331">
        <v>11</v>
      </c>
      <c r="N1869" s="69"/>
      <c r="P1869" s="225">
        <v>145.68041666666667</v>
      </c>
      <c r="Q1869" s="225"/>
      <c r="R1869" s="225">
        <v>70.989999999999995</v>
      </c>
      <c r="S1869" s="11"/>
      <c r="T1869" s="223">
        <v>126.56699999999999</v>
      </c>
      <c r="U1869" s="223"/>
      <c r="V1869" s="223">
        <v>43.218000000000004</v>
      </c>
      <c r="W1869" s="11"/>
      <c r="Y1869" s="225">
        <v>3496.33</v>
      </c>
      <c r="Z1869" s="225">
        <v>3300.5199999999995</v>
      </c>
      <c r="AB1869" s="11"/>
      <c r="AC1869" s="11"/>
      <c r="AD1869" s="11"/>
      <c r="AE1869" s="4"/>
      <c r="AF1869" s="4"/>
    </row>
    <row r="1870" spans="1:32" x14ac:dyDescent="0.2">
      <c r="A1870" s="55"/>
      <c r="B1870" s="11"/>
      <c r="C1870" s="11" t="s">
        <v>504</v>
      </c>
      <c r="D1870" s="11"/>
      <c r="E1870" s="288">
        <v>8090</v>
      </c>
      <c r="F1870" s="11"/>
      <c r="G1870" s="11"/>
      <c r="H1870" s="11"/>
      <c r="I1870" s="11"/>
      <c r="J1870" s="11"/>
      <c r="K1870" s="11"/>
      <c r="M1870" s="331">
        <v>1</v>
      </c>
      <c r="N1870" s="69"/>
      <c r="P1870" s="225">
        <v>75.254999999999995</v>
      </c>
      <c r="Q1870" s="225"/>
      <c r="R1870" s="225">
        <v>75.254999999999995</v>
      </c>
      <c r="S1870" s="11"/>
      <c r="T1870" s="223">
        <v>63.798000000000002</v>
      </c>
      <c r="U1870" s="223"/>
      <c r="V1870" s="223">
        <v>63.798000000000002</v>
      </c>
      <c r="W1870" s="11"/>
      <c r="Y1870" s="225">
        <v>150.51</v>
      </c>
      <c r="Z1870" s="225">
        <v>150.51</v>
      </c>
      <c r="AB1870" s="11"/>
      <c r="AC1870" s="11"/>
      <c r="AD1870" s="11"/>
      <c r="AE1870" s="4"/>
      <c r="AF1870" s="4"/>
    </row>
    <row r="1871" spans="1:32" x14ac:dyDescent="0.2">
      <c r="A1871" s="55"/>
      <c r="B1871" s="11"/>
      <c r="C1871" s="11" t="s">
        <v>505</v>
      </c>
      <c r="D1871" s="11"/>
      <c r="E1871" s="288">
        <v>8402</v>
      </c>
      <c r="F1871" s="11"/>
      <c r="G1871" s="11"/>
      <c r="H1871" s="11"/>
      <c r="I1871" s="11"/>
      <c r="J1871" s="11"/>
      <c r="K1871" s="11"/>
      <c r="M1871" s="331">
        <v>150</v>
      </c>
      <c r="N1871" s="69"/>
      <c r="P1871" s="225">
        <v>149.40568306010931</v>
      </c>
      <c r="Q1871" s="225"/>
      <c r="R1871" s="225">
        <v>38.734999999999999</v>
      </c>
      <c r="S1871" s="11"/>
      <c r="T1871" s="223">
        <v>154.50501912568313</v>
      </c>
      <c r="U1871" s="223"/>
      <c r="V1871" s="223">
        <v>17.492999999999999</v>
      </c>
      <c r="W1871" s="11"/>
      <c r="Y1871" s="225">
        <v>54682.48</v>
      </c>
      <c r="Z1871" s="225">
        <v>54443.130000000048</v>
      </c>
      <c r="AB1871" s="11"/>
      <c r="AC1871" s="11"/>
      <c r="AD1871" s="11"/>
      <c r="AE1871" s="4"/>
      <c r="AF1871" s="4"/>
    </row>
    <row r="1872" spans="1:32" x14ac:dyDescent="0.2">
      <c r="A1872" s="55"/>
      <c r="B1872" s="11"/>
      <c r="C1872" s="11" t="s">
        <v>639</v>
      </c>
      <c r="D1872" s="11"/>
      <c r="E1872" s="288">
        <v>8402</v>
      </c>
      <c r="F1872" s="11"/>
      <c r="G1872" s="11"/>
      <c r="H1872" s="11"/>
      <c r="I1872" s="11"/>
      <c r="J1872" s="11"/>
      <c r="K1872" s="11"/>
      <c r="M1872" s="331">
        <v>3</v>
      </c>
      <c r="N1872" s="69"/>
      <c r="P1872" s="225">
        <v>96.097999999999999</v>
      </c>
      <c r="Q1872" s="225"/>
      <c r="R1872" s="225">
        <v>34.58</v>
      </c>
      <c r="S1872" s="11"/>
      <c r="T1872" s="223">
        <v>91.375199999999992</v>
      </c>
      <c r="U1872" s="223"/>
      <c r="V1872" s="223">
        <v>2.0579999999999998</v>
      </c>
      <c r="W1872" s="11"/>
      <c r="Y1872" s="225">
        <v>480.49</v>
      </c>
      <c r="Z1872" s="225">
        <v>480.49</v>
      </c>
      <c r="AB1872" s="11"/>
      <c r="AC1872" s="11"/>
      <c r="AD1872" s="11"/>
      <c r="AE1872" s="4"/>
      <c r="AF1872" s="4"/>
    </row>
    <row r="1873" spans="1:32" x14ac:dyDescent="0.2">
      <c r="A1873" s="55"/>
      <c r="B1873" s="11"/>
      <c r="C1873" s="11" t="s">
        <v>506</v>
      </c>
      <c r="D1873" s="11"/>
      <c r="E1873" s="288">
        <v>8053</v>
      </c>
      <c r="F1873" s="11"/>
      <c r="G1873" s="11"/>
      <c r="H1873" s="11"/>
      <c r="I1873" s="11"/>
      <c r="J1873" s="11"/>
      <c r="K1873" s="11"/>
      <c r="M1873" s="331">
        <v>281</v>
      </c>
      <c r="N1873" s="69"/>
      <c r="P1873" s="225">
        <v>142.7386497326203</v>
      </c>
      <c r="Q1873" s="225"/>
      <c r="R1873" s="225">
        <v>39.53</v>
      </c>
      <c r="S1873" s="11"/>
      <c r="T1873" s="223">
        <v>143.33568315508032</v>
      </c>
      <c r="U1873" s="223"/>
      <c r="V1873" s="223">
        <v>12.36</v>
      </c>
      <c r="W1873" s="11"/>
      <c r="Y1873" s="225">
        <v>106768.51</v>
      </c>
      <c r="Z1873" s="225">
        <v>106706.04000000001</v>
      </c>
      <c r="AB1873" s="11"/>
      <c r="AC1873" s="11"/>
      <c r="AD1873" s="11"/>
      <c r="AE1873" s="4"/>
      <c r="AF1873" s="4"/>
    </row>
    <row r="1874" spans="1:32" x14ac:dyDescent="0.2">
      <c r="A1874" s="55"/>
      <c r="B1874" s="11"/>
      <c r="C1874" s="11" t="s">
        <v>507</v>
      </c>
      <c r="D1874" s="11"/>
      <c r="E1874" s="288">
        <v>8223</v>
      </c>
      <c r="F1874" s="11"/>
      <c r="G1874" s="11"/>
      <c r="H1874" s="11"/>
      <c r="I1874" s="11"/>
      <c r="J1874" s="11"/>
      <c r="K1874" s="11"/>
      <c r="M1874" s="331">
        <v>174</v>
      </c>
      <c r="N1874" s="69"/>
      <c r="P1874" s="225">
        <v>125.3165306122449</v>
      </c>
      <c r="Q1874" s="225"/>
      <c r="R1874" s="225">
        <v>40.520000000000003</v>
      </c>
      <c r="S1874" s="11"/>
      <c r="T1874" s="223">
        <v>144.01501166180768</v>
      </c>
      <c r="U1874" s="223"/>
      <c r="V1874" s="223">
        <v>18.521999999999998</v>
      </c>
      <c r="W1874" s="11"/>
      <c r="Y1874" s="225">
        <v>42983.57</v>
      </c>
      <c r="Z1874" s="225">
        <v>42861.08</v>
      </c>
      <c r="AB1874" s="11"/>
      <c r="AC1874" s="11"/>
      <c r="AD1874" s="11"/>
      <c r="AE1874" s="4"/>
      <c r="AF1874" s="4"/>
    </row>
    <row r="1875" spans="1:32" x14ac:dyDescent="0.2">
      <c r="A1875" s="55"/>
      <c r="B1875" s="11"/>
      <c r="C1875" s="11" t="s">
        <v>864</v>
      </c>
      <c r="D1875" s="11"/>
      <c r="E1875" s="288">
        <v>8332</v>
      </c>
      <c r="F1875" s="11"/>
      <c r="G1875" s="11"/>
      <c r="H1875" s="11"/>
      <c r="I1875" s="11"/>
      <c r="J1875" s="11"/>
      <c r="K1875" s="11"/>
      <c r="M1875" s="331">
        <v>1</v>
      </c>
      <c r="N1875" s="69"/>
      <c r="P1875" s="225">
        <v>446.125</v>
      </c>
      <c r="Q1875" s="225"/>
      <c r="R1875" s="225">
        <v>446.125</v>
      </c>
      <c r="S1875" s="11"/>
      <c r="T1875" s="223">
        <v>475.39800000000002</v>
      </c>
      <c r="U1875" s="223"/>
      <c r="V1875" s="223">
        <v>475.39800000000002</v>
      </c>
      <c r="W1875" s="11"/>
      <c r="Y1875" s="225">
        <v>892.25</v>
      </c>
      <c r="Z1875" s="225">
        <v>892.25</v>
      </c>
      <c r="AB1875" s="11"/>
      <c r="AC1875" s="11"/>
      <c r="AD1875" s="11"/>
      <c r="AE1875" s="4"/>
      <c r="AF1875" s="4"/>
    </row>
    <row r="1876" spans="1:32" x14ac:dyDescent="0.2">
      <c r="A1876" s="55"/>
      <c r="B1876" s="11"/>
      <c r="C1876" s="11" t="s">
        <v>509</v>
      </c>
      <c r="D1876" s="11"/>
      <c r="E1876" s="288">
        <v>8329</v>
      </c>
      <c r="F1876" s="11"/>
      <c r="G1876" s="11"/>
      <c r="H1876" s="11"/>
      <c r="I1876" s="11"/>
      <c r="J1876" s="11"/>
      <c r="K1876" s="11"/>
      <c r="M1876" s="331">
        <v>6</v>
      </c>
      <c r="N1876" s="69"/>
      <c r="P1876" s="225">
        <v>1850.7145454545455</v>
      </c>
      <c r="Q1876" s="225"/>
      <c r="R1876" s="225">
        <v>49.55</v>
      </c>
      <c r="S1876" s="11"/>
      <c r="T1876" s="223">
        <v>7218.154363636364</v>
      </c>
      <c r="U1876" s="223"/>
      <c r="V1876" s="223">
        <v>36.015000000000001</v>
      </c>
      <c r="W1876" s="11"/>
      <c r="Y1876" s="225">
        <v>20357.86</v>
      </c>
      <c r="Z1876" s="225">
        <v>20357.86</v>
      </c>
      <c r="AB1876" s="11"/>
      <c r="AC1876" s="11"/>
      <c r="AD1876" s="11"/>
      <c r="AE1876" s="4"/>
      <c r="AF1876" s="4"/>
    </row>
    <row r="1877" spans="1:32" x14ac:dyDescent="0.2">
      <c r="A1877" s="55"/>
      <c r="B1877" s="11"/>
      <c r="C1877" s="11" t="s">
        <v>510</v>
      </c>
      <c r="D1877" s="11"/>
      <c r="E1877" s="288">
        <v>8330</v>
      </c>
      <c r="F1877" s="11"/>
      <c r="G1877" s="11"/>
      <c r="H1877" s="11"/>
      <c r="I1877" s="11"/>
      <c r="J1877" s="11"/>
      <c r="K1877" s="11"/>
      <c r="M1877" s="331">
        <v>351</v>
      </c>
      <c r="N1877" s="69"/>
      <c r="P1877" s="225">
        <v>31.43509676635059</v>
      </c>
      <c r="Q1877" s="225"/>
      <c r="R1877" s="225">
        <v>21.362666666666662</v>
      </c>
      <c r="S1877" s="11"/>
      <c r="T1877" s="223">
        <v>26.866086506199842</v>
      </c>
      <c r="U1877" s="223"/>
      <c r="V1877" s="223">
        <v>11.867866666666666</v>
      </c>
      <c r="W1877" s="11"/>
      <c r="Y1877" s="225">
        <v>175863.97</v>
      </c>
      <c r="Z1877" s="225">
        <v>175308.4499999999</v>
      </c>
      <c r="AB1877" s="11"/>
      <c r="AC1877" s="11"/>
      <c r="AD1877" s="11"/>
      <c r="AE1877" s="4"/>
      <c r="AF1877" s="4"/>
    </row>
    <row r="1878" spans="1:32" x14ac:dyDescent="0.2">
      <c r="A1878" s="55"/>
      <c r="B1878" s="11"/>
      <c r="C1878" s="11" t="s">
        <v>513</v>
      </c>
      <c r="D1878" s="11"/>
      <c r="E1878" s="288">
        <v>8055</v>
      </c>
      <c r="F1878" s="11"/>
      <c r="G1878" s="11"/>
      <c r="H1878" s="11"/>
      <c r="I1878" s="11"/>
      <c r="J1878" s="11"/>
      <c r="K1878" s="11"/>
      <c r="M1878" s="331">
        <v>3</v>
      </c>
      <c r="N1878" s="69"/>
      <c r="P1878" s="225">
        <v>317.27333333333337</v>
      </c>
      <c r="Q1878" s="225"/>
      <c r="R1878" s="225">
        <v>40.75</v>
      </c>
      <c r="S1878" s="11"/>
      <c r="T1878" s="223">
        <v>391.363</v>
      </c>
      <c r="U1878" s="223"/>
      <c r="V1878" s="223">
        <v>5.1449999999999996</v>
      </c>
      <c r="W1878" s="11"/>
      <c r="Y1878" s="225">
        <v>1903.64</v>
      </c>
      <c r="Z1878" s="225">
        <v>1903.6399999999999</v>
      </c>
      <c r="AB1878" s="11"/>
      <c r="AC1878" s="11"/>
      <c r="AD1878" s="11"/>
      <c r="AE1878" s="4"/>
      <c r="AF1878" s="4"/>
    </row>
    <row r="1879" spans="1:32" x14ac:dyDescent="0.2">
      <c r="A1879" s="55"/>
      <c r="B1879" s="11"/>
      <c r="C1879" s="11" t="s">
        <v>512</v>
      </c>
      <c r="D1879" s="11"/>
      <c r="E1879" s="288">
        <v>8055</v>
      </c>
      <c r="F1879" s="11"/>
      <c r="G1879" s="11"/>
      <c r="H1879" s="11"/>
      <c r="I1879" s="11"/>
      <c r="J1879" s="11"/>
      <c r="K1879" s="11"/>
      <c r="M1879" s="331">
        <v>456</v>
      </c>
      <c r="N1879" s="69"/>
      <c r="P1879" s="225">
        <v>146.3823590504451</v>
      </c>
      <c r="Q1879" s="225"/>
      <c r="R1879" s="225">
        <v>81.665000000000006</v>
      </c>
      <c r="S1879" s="11"/>
      <c r="T1879" s="223">
        <v>150.9405816023739</v>
      </c>
      <c r="U1879" s="223"/>
      <c r="V1879" s="223">
        <v>67.399500000000003</v>
      </c>
      <c r="W1879" s="11"/>
      <c r="Y1879" s="225">
        <v>180898.59</v>
      </c>
      <c r="Z1879" s="225">
        <v>180873.53999999998</v>
      </c>
      <c r="AB1879" s="11"/>
      <c r="AC1879" s="11"/>
      <c r="AD1879" s="11"/>
      <c r="AE1879" s="4"/>
      <c r="AF1879" s="4"/>
    </row>
    <row r="1880" spans="1:32" x14ac:dyDescent="0.2">
      <c r="A1880" s="55"/>
      <c r="B1880" s="11"/>
      <c r="C1880" s="11" t="s">
        <v>514</v>
      </c>
      <c r="D1880" s="11"/>
      <c r="E1880" s="288">
        <v>8056</v>
      </c>
      <c r="F1880" s="11"/>
      <c r="G1880" s="11"/>
      <c r="H1880" s="11"/>
      <c r="I1880" s="11"/>
      <c r="J1880" s="11"/>
      <c r="K1880" s="11"/>
      <c r="M1880" s="331">
        <v>43</v>
      </c>
      <c r="N1880" s="69"/>
      <c r="P1880" s="225">
        <v>344.64746835443037</v>
      </c>
      <c r="Q1880" s="225"/>
      <c r="R1880" s="225">
        <v>54.49</v>
      </c>
      <c r="S1880" s="11"/>
      <c r="T1880" s="223">
        <v>366.77988607594949</v>
      </c>
      <c r="U1880" s="223"/>
      <c r="V1880" s="223">
        <v>23.667000000000002</v>
      </c>
      <c r="W1880" s="11"/>
      <c r="Y1880" s="225">
        <v>27227.15</v>
      </c>
      <c r="Z1880" s="225">
        <v>27131.21</v>
      </c>
      <c r="AB1880" s="11"/>
      <c r="AC1880" s="11"/>
      <c r="AD1880" s="11"/>
      <c r="AE1880" s="4"/>
      <c r="AF1880" s="4"/>
    </row>
    <row r="1881" spans="1:32" x14ac:dyDescent="0.2">
      <c r="A1881" s="55"/>
      <c r="B1881" s="11"/>
      <c r="C1881" s="11" t="s">
        <v>515</v>
      </c>
      <c r="D1881" s="11"/>
      <c r="E1881" s="288">
        <v>8210</v>
      </c>
      <c r="F1881" s="11"/>
      <c r="G1881" s="11"/>
      <c r="H1881" s="11"/>
      <c r="I1881" s="11"/>
      <c r="J1881" s="11"/>
      <c r="K1881" s="11"/>
      <c r="M1881" s="331">
        <v>43</v>
      </c>
      <c r="N1881" s="69"/>
      <c r="P1881" s="225">
        <v>113.33085365853657</v>
      </c>
      <c r="Q1881" s="225"/>
      <c r="R1881" s="225">
        <v>77.515000000000001</v>
      </c>
      <c r="S1881" s="11"/>
      <c r="T1881" s="223">
        <v>109.95241463414636</v>
      </c>
      <c r="U1881" s="223"/>
      <c r="V1881" s="223">
        <v>77.174999999999997</v>
      </c>
      <c r="W1881" s="11"/>
      <c r="Y1881" s="225">
        <v>9293.1299999999992</v>
      </c>
      <c r="Z1881" s="225">
        <v>9255.8600000000042</v>
      </c>
      <c r="AB1881" s="11"/>
      <c r="AC1881" s="11"/>
      <c r="AD1881" s="11"/>
      <c r="AE1881" s="4"/>
      <c r="AF1881" s="4"/>
    </row>
    <row r="1882" spans="1:32" x14ac:dyDescent="0.2">
      <c r="A1882" s="55"/>
      <c r="B1882" s="11"/>
      <c r="C1882" s="11" t="s">
        <v>515</v>
      </c>
      <c r="D1882" s="11"/>
      <c r="E1882" s="288">
        <v>8242</v>
      </c>
      <c r="F1882" s="11"/>
      <c r="G1882" s="11"/>
      <c r="H1882" s="11"/>
      <c r="I1882" s="11"/>
      <c r="J1882" s="11"/>
      <c r="K1882" s="11"/>
      <c r="M1882" s="331">
        <v>12</v>
      </c>
      <c r="N1882" s="69"/>
      <c r="P1882" s="225">
        <v>80.107368421052627</v>
      </c>
      <c r="Q1882" s="225"/>
      <c r="R1882" s="225">
        <v>49.29</v>
      </c>
      <c r="S1882" s="11"/>
      <c r="T1882" s="223">
        <v>71.81336842105263</v>
      </c>
      <c r="U1882" s="223"/>
      <c r="V1882" s="223">
        <v>31.899000000000001</v>
      </c>
      <c r="W1882" s="11"/>
      <c r="Y1882" s="225">
        <v>1522.04</v>
      </c>
      <c r="Z1882" s="225">
        <v>1522.04</v>
      </c>
      <c r="AB1882" s="11"/>
      <c r="AC1882" s="11"/>
      <c r="AD1882" s="11"/>
      <c r="AE1882" s="4"/>
      <c r="AF1882" s="4"/>
    </row>
    <row r="1883" spans="1:32" x14ac:dyDescent="0.2">
      <c r="A1883" s="55"/>
      <c r="B1883" s="11"/>
      <c r="C1883" s="11" t="s">
        <v>515</v>
      </c>
      <c r="D1883" s="11"/>
      <c r="E1883" s="288">
        <v>8251</v>
      </c>
      <c r="F1883" s="11"/>
      <c r="G1883" s="11"/>
      <c r="H1883" s="11"/>
      <c r="I1883" s="11"/>
      <c r="J1883" s="11"/>
      <c r="K1883" s="11"/>
      <c r="M1883" s="331">
        <v>2</v>
      </c>
      <c r="N1883" s="69"/>
      <c r="P1883" s="225">
        <v>52.64</v>
      </c>
      <c r="Q1883" s="225"/>
      <c r="R1883" s="225">
        <v>51.480000000000004</v>
      </c>
      <c r="S1883" s="11"/>
      <c r="T1883" s="223">
        <v>40.645499999999998</v>
      </c>
      <c r="U1883" s="223"/>
      <c r="V1883" s="223">
        <v>40.645499999999998</v>
      </c>
      <c r="W1883" s="11"/>
      <c r="Y1883" s="225">
        <v>210.56</v>
      </c>
      <c r="Z1883" s="225">
        <v>210.56</v>
      </c>
      <c r="AB1883" s="11"/>
      <c r="AC1883" s="11"/>
      <c r="AD1883" s="11"/>
      <c r="AE1883" s="4"/>
      <c r="AF1883" s="4"/>
    </row>
    <row r="1884" spans="1:32" x14ac:dyDescent="0.2">
      <c r="A1884" s="55"/>
      <c r="B1884" s="11"/>
      <c r="C1884" s="11" t="s">
        <v>515</v>
      </c>
      <c r="D1884" s="11"/>
      <c r="E1884" s="288">
        <v>8252</v>
      </c>
      <c r="F1884" s="11"/>
      <c r="G1884" s="11"/>
      <c r="H1884" s="11"/>
      <c r="I1884" s="11"/>
      <c r="J1884" s="11"/>
      <c r="K1884" s="11"/>
      <c r="M1884" s="331">
        <v>1</v>
      </c>
      <c r="N1884" s="69"/>
      <c r="P1884" s="225">
        <v>162.26499999999999</v>
      </c>
      <c r="Q1884" s="225"/>
      <c r="R1884" s="225">
        <v>162.26499999999999</v>
      </c>
      <c r="S1884" s="11"/>
      <c r="T1884" s="223">
        <v>166.69800000000001</v>
      </c>
      <c r="U1884" s="223"/>
      <c r="V1884" s="223">
        <v>166.69800000000001</v>
      </c>
      <c r="W1884" s="11"/>
      <c r="Y1884" s="225">
        <v>324.52999999999997</v>
      </c>
      <c r="Z1884" s="225">
        <v>324.52999999999997</v>
      </c>
      <c r="AB1884" s="11"/>
      <c r="AC1884" s="11"/>
      <c r="AD1884" s="11"/>
      <c r="AE1884" s="4"/>
      <c r="AF1884" s="4"/>
    </row>
    <row r="1885" spans="1:32" x14ac:dyDescent="0.2">
      <c r="A1885" s="55"/>
      <c r="B1885" s="11"/>
      <c r="C1885" s="11" t="s">
        <v>516</v>
      </c>
      <c r="D1885" s="11"/>
      <c r="E1885" s="288">
        <v>8221</v>
      </c>
      <c r="F1885" s="11"/>
      <c r="G1885" s="11"/>
      <c r="H1885" s="11"/>
      <c r="I1885" s="11"/>
      <c r="J1885" s="11"/>
      <c r="K1885" s="11"/>
      <c r="M1885" s="331">
        <v>1</v>
      </c>
      <c r="N1885" s="69"/>
      <c r="P1885" s="225">
        <v>38.29</v>
      </c>
      <c r="Q1885" s="225"/>
      <c r="R1885" s="225">
        <v>38.29</v>
      </c>
      <c r="S1885" s="11"/>
      <c r="T1885" s="223">
        <v>0</v>
      </c>
      <c r="U1885" s="223"/>
      <c r="V1885" s="223">
        <v>0</v>
      </c>
      <c r="W1885" s="11"/>
      <c r="Y1885" s="225">
        <v>38.29</v>
      </c>
      <c r="Z1885" s="225">
        <v>38.29</v>
      </c>
      <c r="AB1885" s="11"/>
      <c r="AC1885" s="11"/>
      <c r="AD1885" s="11"/>
      <c r="AE1885" s="4"/>
      <c r="AF1885" s="4"/>
    </row>
    <row r="1886" spans="1:32" x14ac:dyDescent="0.2">
      <c r="A1886" s="55"/>
      <c r="B1886" s="11"/>
      <c r="C1886" s="11" t="s">
        <v>516</v>
      </c>
      <c r="D1886" s="11"/>
      <c r="E1886" s="288">
        <v>8322</v>
      </c>
      <c r="F1886" s="11"/>
      <c r="G1886" s="11"/>
      <c r="H1886" s="11"/>
      <c r="I1886" s="11"/>
      <c r="J1886" s="11"/>
      <c r="K1886" s="11"/>
      <c r="M1886" s="331">
        <v>2</v>
      </c>
      <c r="N1886" s="69"/>
      <c r="P1886" s="225">
        <v>734.9</v>
      </c>
      <c r="Q1886" s="225"/>
      <c r="R1886" s="225">
        <v>951.16</v>
      </c>
      <c r="S1886" s="11"/>
      <c r="T1886" s="223">
        <v>823.19999999999993</v>
      </c>
      <c r="U1886" s="223"/>
      <c r="V1886" s="223">
        <v>1234.8</v>
      </c>
      <c r="W1886" s="11"/>
      <c r="Y1886" s="225">
        <v>2204.6999999999998</v>
      </c>
      <c r="Z1886" s="225">
        <v>2204.7000000000003</v>
      </c>
      <c r="AB1886" s="11"/>
      <c r="AC1886" s="11"/>
      <c r="AD1886" s="11"/>
      <c r="AE1886" s="4"/>
      <c r="AF1886" s="4"/>
    </row>
    <row r="1887" spans="1:32" x14ac:dyDescent="0.2">
      <c r="A1887" s="55"/>
      <c r="B1887" s="11"/>
      <c r="C1887" s="11" t="s">
        <v>516</v>
      </c>
      <c r="D1887" s="11"/>
      <c r="E1887" s="288">
        <v>8332</v>
      </c>
      <c r="F1887" s="11"/>
      <c r="G1887" s="11"/>
      <c r="H1887" s="11"/>
      <c r="I1887" s="11"/>
      <c r="J1887" s="11"/>
      <c r="K1887" s="11"/>
      <c r="M1887" s="331">
        <v>580</v>
      </c>
      <c r="N1887" s="69"/>
      <c r="P1887" s="225">
        <v>109.29089321984718</v>
      </c>
      <c r="Q1887" s="225"/>
      <c r="R1887" s="225">
        <v>32.86071428571428</v>
      </c>
      <c r="S1887" s="11"/>
      <c r="T1887" s="223">
        <v>227.6934563303993</v>
      </c>
      <c r="U1887" s="223"/>
      <c r="V1887" s="223">
        <v>27.195</v>
      </c>
      <c r="W1887" s="11"/>
      <c r="Y1887" s="225">
        <v>864878.92</v>
      </c>
      <c r="Z1887" s="225">
        <v>863787.66000000038</v>
      </c>
      <c r="AB1887" s="11"/>
      <c r="AC1887" s="11"/>
      <c r="AD1887" s="11"/>
      <c r="AE1887" s="4"/>
      <c r="AF1887" s="4"/>
    </row>
    <row r="1888" spans="1:32" x14ac:dyDescent="0.2">
      <c r="A1888" s="55"/>
      <c r="B1888" s="11"/>
      <c r="C1888" s="11" t="s">
        <v>516</v>
      </c>
      <c r="D1888" s="11"/>
      <c r="E1888" s="288">
        <v>8352</v>
      </c>
      <c r="F1888" s="11"/>
      <c r="G1888" s="11"/>
      <c r="H1888" s="11"/>
      <c r="I1888" s="11"/>
      <c r="J1888" s="11"/>
      <c r="K1888" s="11"/>
      <c r="M1888" s="331">
        <v>2</v>
      </c>
      <c r="N1888" s="69"/>
      <c r="P1888" s="225">
        <v>50.478333333333332</v>
      </c>
      <c r="Q1888" s="225"/>
      <c r="R1888" s="225">
        <v>50.174999999999997</v>
      </c>
      <c r="S1888" s="11"/>
      <c r="T1888" s="223">
        <v>41.503</v>
      </c>
      <c r="U1888" s="223"/>
      <c r="V1888" s="223">
        <v>45.276000000000003</v>
      </c>
      <c r="W1888" s="11"/>
      <c r="Y1888" s="225">
        <v>302.87</v>
      </c>
      <c r="Z1888" s="225">
        <v>302.87</v>
      </c>
      <c r="AB1888" s="11"/>
      <c r="AC1888" s="11"/>
      <c r="AD1888" s="11"/>
      <c r="AE1888" s="4"/>
      <c r="AF1888" s="4"/>
    </row>
    <row r="1889" spans="1:32" x14ac:dyDescent="0.2">
      <c r="A1889" s="55"/>
      <c r="B1889" s="11"/>
      <c r="C1889" s="11" t="s">
        <v>517</v>
      </c>
      <c r="D1889" s="11"/>
      <c r="E1889" s="288">
        <v>8340</v>
      </c>
      <c r="F1889" s="11"/>
      <c r="G1889" s="11"/>
      <c r="H1889" s="11"/>
      <c r="I1889" s="11"/>
      <c r="J1889" s="11"/>
      <c r="K1889" s="11"/>
      <c r="M1889" s="331">
        <v>7</v>
      </c>
      <c r="N1889" s="69"/>
      <c r="P1889" s="225">
        <v>115.39538461538463</v>
      </c>
      <c r="Q1889" s="225"/>
      <c r="R1889" s="225">
        <v>60.89</v>
      </c>
      <c r="S1889" s="11"/>
      <c r="T1889" s="223">
        <v>112.24015384615387</v>
      </c>
      <c r="U1889" s="223"/>
      <c r="V1889" s="223">
        <v>52.478999999999999</v>
      </c>
      <c r="W1889" s="11"/>
      <c r="Y1889" s="225">
        <v>1500.14</v>
      </c>
      <c r="Z1889" s="225">
        <v>1500.1399999999999</v>
      </c>
      <c r="AB1889" s="11"/>
      <c r="AC1889" s="11"/>
      <c r="AD1889" s="11"/>
      <c r="AE1889" s="4"/>
      <c r="AF1889" s="4"/>
    </row>
    <row r="1890" spans="1:32" x14ac:dyDescent="0.2">
      <c r="A1890" s="55"/>
      <c r="B1890" s="11"/>
      <c r="C1890" s="11" t="s">
        <v>518</v>
      </c>
      <c r="D1890" s="11"/>
      <c r="E1890" s="288">
        <v>8341</v>
      </c>
      <c r="F1890" s="11"/>
      <c r="G1890" s="11"/>
      <c r="H1890" s="11"/>
      <c r="I1890" s="11"/>
      <c r="J1890" s="11"/>
      <c r="K1890" s="11"/>
      <c r="M1890" s="331">
        <v>24</v>
      </c>
      <c r="N1890" s="69"/>
      <c r="P1890" s="225">
        <v>323.60138888888889</v>
      </c>
      <c r="Q1890" s="225"/>
      <c r="R1890" s="225">
        <v>150.59</v>
      </c>
      <c r="S1890" s="11"/>
      <c r="T1890" s="223">
        <v>370.21133333333336</v>
      </c>
      <c r="U1890" s="223"/>
      <c r="V1890" s="223">
        <v>139.42949999999999</v>
      </c>
      <c r="W1890" s="11"/>
      <c r="Y1890" s="225">
        <v>11649.65</v>
      </c>
      <c r="Z1890" s="225">
        <v>11649.650000000001</v>
      </c>
      <c r="AB1890" s="11"/>
      <c r="AC1890" s="11"/>
      <c r="AD1890" s="11"/>
      <c r="AE1890" s="4"/>
      <c r="AF1890" s="4"/>
    </row>
    <row r="1891" spans="1:32" x14ac:dyDescent="0.2">
      <c r="A1891" s="55"/>
      <c r="B1891" s="11"/>
      <c r="C1891" s="11" t="s">
        <v>519</v>
      </c>
      <c r="D1891" s="11"/>
      <c r="E1891" s="288">
        <v>8342</v>
      </c>
      <c r="F1891" s="11"/>
      <c r="G1891" s="11"/>
      <c r="H1891" s="11"/>
      <c r="I1891" s="11"/>
      <c r="J1891" s="11"/>
      <c r="K1891" s="11"/>
      <c r="M1891" s="331">
        <v>2</v>
      </c>
      <c r="N1891" s="69"/>
      <c r="P1891" s="225">
        <v>106.4425</v>
      </c>
      <c r="Q1891" s="225"/>
      <c r="R1891" s="225">
        <v>103.69499999999999</v>
      </c>
      <c r="S1891" s="11"/>
      <c r="T1891" s="223">
        <v>103.929</v>
      </c>
      <c r="U1891" s="223"/>
      <c r="V1891" s="223">
        <v>103.929</v>
      </c>
      <c r="W1891" s="11"/>
      <c r="Y1891" s="225">
        <v>425.77</v>
      </c>
      <c r="Z1891" s="225">
        <v>425.77</v>
      </c>
      <c r="AB1891" s="11"/>
      <c r="AC1891" s="11"/>
      <c r="AD1891" s="11"/>
      <c r="AE1891" s="4"/>
      <c r="AF1891" s="4"/>
    </row>
    <row r="1892" spans="1:32" x14ac:dyDescent="0.2">
      <c r="A1892" s="55"/>
      <c r="B1892" s="11"/>
      <c r="C1892" s="11" t="s">
        <v>520</v>
      </c>
      <c r="D1892" s="11"/>
      <c r="E1892" s="288">
        <v>8009</v>
      </c>
      <c r="F1892" s="11"/>
      <c r="G1892" s="11"/>
      <c r="H1892" s="11"/>
      <c r="I1892" s="11"/>
      <c r="J1892" s="11"/>
      <c r="K1892" s="11"/>
      <c r="M1892" s="331">
        <v>1</v>
      </c>
      <c r="N1892" s="69"/>
      <c r="P1892" s="225">
        <v>68.92</v>
      </c>
      <c r="Q1892" s="225"/>
      <c r="R1892" s="225">
        <v>68.92</v>
      </c>
      <c r="S1892" s="11"/>
      <c r="T1892" s="223">
        <v>58.652999999999999</v>
      </c>
      <c r="U1892" s="223"/>
      <c r="V1892" s="223">
        <v>58.652999999999999</v>
      </c>
      <c r="W1892" s="11"/>
      <c r="Y1892" s="225">
        <v>137.84</v>
      </c>
      <c r="Z1892" s="225">
        <v>137.84</v>
      </c>
      <c r="AB1892" s="11"/>
      <c r="AC1892" s="11"/>
      <c r="AD1892" s="11"/>
      <c r="AE1892" s="4"/>
      <c r="AF1892" s="4"/>
    </row>
    <row r="1893" spans="1:32" x14ac:dyDescent="0.2">
      <c r="A1893" s="55"/>
      <c r="B1893" s="11"/>
      <c r="C1893" s="11" t="s">
        <v>520</v>
      </c>
      <c r="D1893" s="11"/>
      <c r="E1893" s="288">
        <v>8094</v>
      </c>
      <c r="F1893" s="11"/>
      <c r="G1893" s="11"/>
      <c r="H1893" s="11"/>
      <c r="I1893" s="11"/>
      <c r="J1893" s="11"/>
      <c r="K1893" s="11"/>
      <c r="M1893" s="331">
        <v>33</v>
      </c>
      <c r="N1893" s="69"/>
      <c r="P1893" s="225">
        <v>328.67297872340424</v>
      </c>
      <c r="Q1893" s="225"/>
      <c r="R1893" s="225">
        <v>74.42</v>
      </c>
      <c r="S1893" s="11"/>
      <c r="T1893" s="223">
        <v>379.85425531914888</v>
      </c>
      <c r="U1893" s="223"/>
      <c r="V1893" s="223">
        <v>60.710999999999999</v>
      </c>
      <c r="W1893" s="11"/>
      <c r="Y1893" s="225">
        <v>15447.63</v>
      </c>
      <c r="Z1893" s="225">
        <v>15447.63</v>
      </c>
      <c r="AB1893" s="11"/>
      <c r="AC1893" s="11"/>
      <c r="AD1893" s="11"/>
      <c r="AE1893" s="4"/>
      <c r="AF1893" s="4"/>
    </row>
    <row r="1894" spans="1:32" x14ac:dyDescent="0.2">
      <c r="A1894" s="55"/>
      <c r="B1894" s="11"/>
      <c r="C1894" s="11" t="s">
        <v>609</v>
      </c>
      <c r="D1894" s="11"/>
      <c r="E1894" s="288">
        <v>8343</v>
      </c>
      <c r="F1894" s="11"/>
      <c r="G1894" s="11"/>
      <c r="H1894" s="11"/>
      <c r="I1894" s="11"/>
      <c r="J1894" s="11"/>
      <c r="K1894" s="11"/>
      <c r="M1894" s="331">
        <v>37</v>
      </c>
      <c r="N1894" s="69"/>
      <c r="P1894" s="225">
        <v>348.22844155844155</v>
      </c>
      <c r="Q1894" s="225"/>
      <c r="R1894" s="225">
        <v>37.049999999999997</v>
      </c>
      <c r="S1894" s="11"/>
      <c r="T1894" s="223">
        <v>299.02472727272726</v>
      </c>
      <c r="U1894" s="223"/>
      <c r="V1894" s="223">
        <v>9.2609999999999992</v>
      </c>
      <c r="W1894" s="11"/>
      <c r="Y1894" s="225">
        <v>26813.59</v>
      </c>
      <c r="Z1894" s="225">
        <v>26739.03</v>
      </c>
      <c r="AB1894" s="11"/>
      <c r="AC1894" s="11"/>
      <c r="AD1894" s="11"/>
      <c r="AE1894" s="4"/>
      <c r="AF1894" s="4"/>
    </row>
    <row r="1895" spans="1:32" x14ac:dyDescent="0.2">
      <c r="A1895" s="55"/>
      <c r="B1895" s="11"/>
      <c r="C1895" s="11" t="s">
        <v>522</v>
      </c>
      <c r="D1895" s="11"/>
      <c r="E1895" s="288">
        <v>8061</v>
      </c>
      <c r="F1895" s="11"/>
      <c r="G1895" s="11"/>
      <c r="H1895" s="11"/>
      <c r="I1895" s="11"/>
      <c r="J1895" s="11"/>
      <c r="K1895" s="11"/>
      <c r="M1895" s="331">
        <v>12</v>
      </c>
      <c r="N1895" s="69"/>
      <c r="P1895" s="225">
        <v>554.38055555555559</v>
      </c>
      <c r="Q1895" s="225"/>
      <c r="R1895" s="225">
        <v>46.81</v>
      </c>
      <c r="S1895" s="11"/>
      <c r="T1895" s="223">
        <v>941.76366666666661</v>
      </c>
      <c r="U1895" s="223"/>
      <c r="V1895" s="223">
        <v>26.2395</v>
      </c>
      <c r="W1895" s="11"/>
      <c r="Y1895" s="225">
        <v>19957.7</v>
      </c>
      <c r="Z1895" s="225">
        <v>19957.699999999997</v>
      </c>
      <c r="AB1895" s="11"/>
      <c r="AC1895" s="11"/>
      <c r="AD1895" s="11"/>
      <c r="AE1895" s="4"/>
      <c r="AF1895" s="4"/>
    </row>
    <row r="1896" spans="1:32" x14ac:dyDescent="0.2">
      <c r="A1896" s="55"/>
      <c r="B1896" s="11"/>
      <c r="C1896" s="11" t="s">
        <v>523</v>
      </c>
      <c r="D1896" s="11"/>
      <c r="E1896" s="288">
        <v>8062</v>
      </c>
      <c r="F1896" s="11"/>
      <c r="G1896" s="11"/>
      <c r="H1896" s="11"/>
      <c r="I1896" s="11"/>
      <c r="J1896" s="11"/>
      <c r="K1896" s="11"/>
      <c r="M1896" s="331">
        <v>168</v>
      </c>
      <c r="N1896" s="69"/>
      <c r="P1896" s="225">
        <v>121.77263814616755</v>
      </c>
      <c r="Q1896" s="225"/>
      <c r="R1896" s="225">
        <v>37.978333333333332</v>
      </c>
      <c r="S1896" s="11"/>
      <c r="T1896" s="223">
        <v>150.06436096256689</v>
      </c>
      <c r="U1896" s="223"/>
      <c r="V1896" s="223">
        <v>11.147499999999999</v>
      </c>
      <c r="W1896" s="11"/>
      <c r="Y1896" s="225">
        <v>113509.89</v>
      </c>
      <c r="Z1896" s="225">
        <v>113230.27</v>
      </c>
      <c r="AB1896" s="11"/>
      <c r="AC1896" s="11"/>
      <c r="AD1896" s="11"/>
      <c r="AE1896" s="4"/>
      <c r="AF1896" s="4"/>
    </row>
    <row r="1897" spans="1:32" x14ac:dyDescent="0.2">
      <c r="A1897" s="55"/>
      <c r="B1897" s="11"/>
      <c r="C1897" s="11" t="s">
        <v>641</v>
      </c>
      <c r="D1897" s="11"/>
      <c r="E1897" s="288">
        <v>8037</v>
      </c>
      <c r="F1897" s="11"/>
      <c r="G1897" s="11"/>
      <c r="H1897" s="11"/>
      <c r="I1897" s="11"/>
      <c r="J1897" s="11"/>
      <c r="K1897" s="11"/>
      <c r="M1897" s="331">
        <v>1</v>
      </c>
      <c r="N1897" s="69"/>
      <c r="P1897" s="225">
        <v>0</v>
      </c>
      <c r="Q1897" s="225"/>
      <c r="R1897" s="225">
        <v>0</v>
      </c>
      <c r="S1897" s="11"/>
      <c r="T1897" s="223">
        <v>0</v>
      </c>
      <c r="U1897" s="223"/>
      <c r="V1897" s="223">
        <v>0</v>
      </c>
      <c r="W1897" s="11"/>
      <c r="Y1897" s="225">
        <v>0</v>
      </c>
      <c r="Z1897" s="225">
        <v>0</v>
      </c>
      <c r="AB1897" s="11"/>
      <c r="AC1897" s="11"/>
      <c r="AD1897" s="11"/>
      <c r="AE1897" s="4"/>
      <c r="AF1897" s="4"/>
    </row>
    <row r="1898" spans="1:32" x14ac:dyDescent="0.2">
      <c r="A1898" s="55"/>
      <c r="B1898" s="11"/>
      <c r="C1898" s="11" t="s">
        <v>641</v>
      </c>
      <c r="D1898" s="11"/>
      <c r="E1898" s="288">
        <v>8215</v>
      </c>
      <c r="F1898" s="11"/>
      <c r="G1898" s="11"/>
      <c r="H1898" s="11"/>
      <c r="I1898" s="11"/>
      <c r="J1898" s="11"/>
      <c r="K1898" s="11"/>
      <c r="M1898" s="331">
        <v>1</v>
      </c>
      <c r="N1898" s="69"/>
      <c r="P1898" s="225">
        <v>64.099999999999994</v>
      </c>
      <c r="Q1898" s="225"/>
      <c r="R1898" s="225">
        <v>64.099999999999994</v>
      </c>
      <c r="S1898" s="11"/>
      <c r="T1898" s="223">
        <v>54.536999999999999</v>
      </c>
      <c r="U1898" s="223"/>
      <c r="V1898" s="223">
        <v>54.536999999999999</v>
      </c>
      <c r="W1898" s="11"/>
      <c r="Y1898" s="225">
        <v>128.19999999999999</v>
      </c>
      <c r="Z1898" s="225">
        <v>128.19999999999999</v>
      </c>
      <c r="AB1898" s="11"/>
      <c r="AC1898" s="11"/>
      <c r="AD1898" s="11"/>
      <c r="AE1898" s="4"/>
      <c r="AF1898" s="4"/>
    </row>
    <row r="1899" spans="1:32" x14ac:dyDescent="0.2">
      <c r="A1899" s="55"/>
      <c r="B1899" s="11"/>
      <c r="C1899" s="11" t="s">
        <v>524</v>
      </c>
      <c r="D1899" s="11"/>
      <c r="E1899" s="288">
        <v>8244</v>
      </c>
      <c r="F1899" s="11"/>
      <c r="G1899" s="11"/>
      <c r="H1899" s="11"/>
      <c r="I1899" s="11"/>
      <c r="J1899" s="11"/>
      <c r="K1899" s="11"/>
      <c r="M1899" s="331">
        <v>1</v>
      </c>
      <c r="N1899" s="69"/>
      <c r="P1899" s="225">
        <v>20.045000000000002</v>
      </c>
      <c r="Q1899" s="225"/>
      <c r="R1899" s="225">
        <v>20.044999999999998</v>
      </c>
      <c r="S1899" s="11"/>
      <c r="T1899" s="223">
        <v>1.0289999999999999</v>
      </c>
      <c r="U1899" s="223"/>
      <c r="V1899" s="223">
        <v>1.0289999999999999</v>
      </c>
      <c r="W1899" s="11"/>
      <c r="Y1899" s="225">
        <v>40.090000000000003</v>
      </c>
      <c r="Z1899" s="225">
        <v>40.090000000000003</v>
      </c>
      <c r="AB1899" s="11"/>
      <c r="AC1899" s="11"/>
      <c r="AD1899" s="11"/>
      <c r="AE1899" s="4"/>
      <c r="AF1899" s="4"/>
    </row>
    <row r="1900" spans="1:32" x14ac:dyDescent="0.2">
      <c r="A1900" s="55"/>
      <c r="B1900" s="11"/>
      <c r="C1900" s="11" t="s">
        <v>524</v>
      </c>
      <c r="D1900" s="11"/>
      <c r="E1900" s="288">
        <v>8344</v>
      </c>
      <c r="F1900" s="11"/>
      <c r="G1900" s="11"/>
      <c r="H1900" s="11"/>
      <c r="I1900" s="11"/>
      <c r="J1900" s="11"/>
      <c r="K1900" s="11"/>
      <c r="M1900" s="331">
        <v>100</v>
      </c>
      <c r="N1900" s="69"/>
      <c r="P1900" s="225">
        <v>200.03421621621624</v>
      </c>
      <c r="Q1900" s="225"/>
      <c r="R1900" s="225">
        <v>43.67</v>
      </c>
      <c r="S1900" s="11"/>
      <c r="T1900" s="223">
        <v>231.30348108108117</v>
      </c>
      <c r="U1900" s="223"/>
      <c r="V1900" s="223">
        <v>31.899000000000001</v>
      </c>
      <c r="W1900" s="11"/>
      <c r="Y1900" s="225">
        <v>37006.33</v>
      </c>
      <c r="Z1900" s="225">
        <v>36554.090000000004</v>
      </c>
      <c r="AB1900" s="11"/>
      <c r="AC1900" s="11"/>
      <c r="AD1900" s="11"/>
      <c r="AE1900" s="4"/>
      <c r="AF1900" s="4"/>
    </row>
    <row r="1901" spans="1:32" x14ac:dyDescent="0.2">
      <c r="A1901" s="55"/>
      <c r="B1901" s="11"/>
      <c r="C1901" s="11" t="s">
        <v>525</v>
      </c>
      <c r="D1901" s="11"/>
      <c r="E1901" s="288">
        <v>8345</v>
      </c>
      <c r="F1901" s="11"/>
      <c r="G1901" s="11"/>
      <c r="H1901" s="11"/>
      <c r="I1901" s="11"/>
      <c r="J1901" s="11"/>
      <c r="K1901" s="11"/>
      <c r="M1901" s="331">
        <v>8</v>
      </c>
      <c r="N1901" s="69"/>
      <c r="P1901" s="225">
        <v>67.303636363636372</v>
      </c>
      <c r="Q1901" s="225"/>
      <c r="R1901" s="225">
        <v>56.47</v>
      </c>
      <c r="S1901" s="11"/>
      <c r="T1901" s="223">
        <v>32.187272727272727</v>
      </c>
      <c r="U1901" s="223"/>
      <c r="V1901" s="223">
        <v>28.812000000000001</v>
      </c>
      <c r="W1901" s="11"/>
      <c r="Y1901" s="225">
        <v>740.34</v>
      </c>
      <c r="Z1901" s="225">
        <v>546.73</v>
      </c>
      <c r="AB1901" s="11"/>
      <c r="AC1901" s="11"/>
      <c r="AD1901" s="11"/>
      <c r="AE1901" s="4"/>
      <c r="AF1901" s="4"/>
    </row>
    <row r="1902" spans="1:32" x14ac:dyDescent="0.2">
      <c r="A1902" s="55"/>
      <c r="B1902" s="11"/>
      <c r="C1902" s="11" t="s">
        <v>526</v>
      </c>
      <c r="D1902" s="11"/>
      <c r="E1902" s="288">
        <v>8346</v>
      </c>
      <c r="F1902" s="11"/>
      <c r="G1902" s="11"/>
      <c r="H1902" s="11"/>
      <c r="I1902" s="11"/>
      <c r="J1902" s="11"/>
      <c r="K1902" s="11"/>
      <c r="M1902" s="331">
        <v>7</v>
      </c>
      <c r="N1902" s="69"/>
      <c r="P1902" s="225">
        <v>177.06105263157895</v>
      </c>
      <c r="Q1902" s="225"/>
      <c r="R1902" s="225">
        <v>93.9</v>
      </c>
      <c r="S1902" s="11"/>
      <c r="T1902" s="223">
        <v>177.85452631578949</v>
      </c>
      <c r="U1902" s="223"/>
      <c r="V1902" s="223">
        <v>81.290999999999997</v>
      </c>
      <c r="W1902" s="11"/>
      <c r="Y1902" s="225">
        <v>3364.16</v>
      </c>
      <c r="Z1902" s="225">
        <v>3364.1600000000003</v>
      </c>
      <c r="AB1902" s="11"/>
      <c r="AC1902" s="11"/>
      <c r="AD1902" s="11"/>
      <c r="AE1902" s="4"/>
      <c r="AF1902" s="4"/>
    </row>
    <row r="1903" spans="1:32" x14ac:dyDescent="0.2">
      <c r="A1903" s="55"/>
      <c r="B1903" s="11"/>
      <c r="C1903" s="11" t="s">
        <v>527</v>
      </c>
      <c r="D1903" s="11"/>
      <c r="E1903" s="288">
        <v>8347</v>
      </c>
      <c r="F1903" s="11"/>
      <c r="G1903" s="11"/>
      <c r="H1903" s="11"/>
      <c r="I1903" s="11"/>
      <c r="J1903" s="11"/>
      <c r="K1903" s="11"/>
      <c r="M1903" s="331">
        <v>4</v>
      </c>
      <c r="N1903" s="69"/>
      <c r="P1903" s="225">
        <v>66.099999999999994</v>
      </c>
      <c r="Q1903" s="225"/>
      <c r="R1903" s="225">
        <v>58.36</v>
      </c>
      <c r="S1903" s="11"/>
      <c r="T1903" s="223">
        <v>55.86</v>
      </c>
      <c r="U1903" s="223"/>
      <c r="V1903" s="223">
        <v>61.74</v>
      </c>
      <c r="W1903" s="11"/>
      <c r="Y1903" s="225">
        <v>462.7</v>
      </c>
      <c r="Z1903" s="225">
        <v>462.70000000000005</v>
      </c>
      <c r="AB1903" s="11"/>
      <c r="AC1903" s="11"/>
      <c r="AD1903" s="11"/>
      <c r="AE1903" s="4"/>
      <c r="AF1903" s="4"/>
    </row>
    <row r="1904" spans="1:32" x14ac:dyDescent="0.2">
      <c r="A1904" s="55"/>
      <c r="B1904" s="11"/>
      <c r="C1904" s="11" t="s">
        <v>528</v>
      </c>
      <c r="D1904" s="11"/>
      <c r="E1904" s="288">
        <v>8204</v>
      </c>
      <c r="F1904" s="11"/>
      <c r="G1904" s="11"/>
      <c r="H1904" s="11"/>
      <c r="I1904" s="11"/>
      <c r="J1904" s="11"/>
      <c r="K1904" s="11"/>
      <c r="M1904" s="331">
        <v>79</v>
      </c>
      <c r="N1904" s="69"/>
      <c r="P1904" s="225">
        <v>277.33820105820104</v>
      </c>
      <c r="Q1904" s="225"/>
      <c r="R1904" s="225">
        <v>54.2</v>
      </c>
      <c r="S1904" s="11"/>
      <c r="T1904" s="223">
        <v>298.06967724867746</v>
      </c>
      <c r="U1904" s="223"/>
      <c r="V1904" s="223">
        <v>34.985999999999997</v>
      </c>
      <c r="W1904" s="11"/>
      <c r="Y1904" s="225">
        <v>52416.92</v>
      </c>
      <c r="Z1904" s="225">
        <v>52311.329999999987</v>
      </c>
      <c r="AB1904" s="11"/>
      <c r="AC1904" s="11"/>
      <c r="AD1904" s="11"/>
      <c r="AE1904" s="4"/>
      <c r="AF1904" s="4"/>
    </row>
    <row r="1905" spans="1:32" x14ac:dyDescent="0.2">
      <c r="A1905" s="55"/>
      <c r="B1905" s="11"/>
      <c r="C1905" s="11" t="s">
        <v>529</v>
      </c>
      <c r="D1905" s="11"/>
      <c r="E1905" s="288">
        <v>8260</v>
      </c>
      <c r="F1905" s="11"/>
      <c r="G1905" s="11"/>
      <c r="H1905" s="11"/>
      <c r="I1905" s="11"/>
      <c r="J1905" s="11"/>
      <c r="K1905" s="11"/>
      <c r="M1905" s="331">
        <v>28</v>
      </c>
      <c r="N1905" s="69"/>
      <c r="P1905" s="225">
        <v>107.11987804878049</v>
      </c>
      <c r="Q1905" s="225"/>
      <c r="R1905" s="225">
        <v>42.22</v>
      </c>
      <c r="S1905" s="11"/>
      <c r="T1905" s="223">
        <v>102.14712195121952</v>
      </c>
      <c r="U1905" s="223"/>
      <c r="V1905" s="223">
        <v>16.463999999999999</v>
      </c>
      <c r="W1905" s="11"/>
      <c r="Y1905" s="225">
        <v>8783.83</v>
      </c>
      <c r="Z1905" s="225">
        <v>8680.619999999999</v>
      </c>
      <c r="AB1905" s="11"/>
      <c r="AC1905" s="11"/>
      <c r="AD1905" s="11"/>
      <c r="AE1905" s="4"/>
      <c r="AF1905" s="4"/>
    </row>
    <row r="1906" spans="1:32" x14ac:dyDescent="0.2">
      <c r="A1906" s="55"/>
      <c r="B1906" s="11"/>
      <c r="C1906" s="11" t="s">
        <v>530</v>
      </c>
      <c r="D1906" s="11"/>
      <c r="E1906" s="288">
        <v>8225</v>
      </c>
      <c r="F1906" s="11"/>
      <c r="G1906" s="11"/>
      <c r="H1906" s="11"/>
      <c r="I1906" s="11"/>
      <c r="J1906" s="11"/>
      <c r="K1906" s="11"/>
      <c r="M1906" s="331">
        <v>365</v>
      </c>
      <c r="N1906" s="69"/>
      <c r="P1906" s="225">
        <v>98.476670918367361</v>
      </c>
      <c r="Q1906" s="225"/>
      <c r="R1906" s="225">
        <v>38.28</v>
      </c>
      <c r="S1906" s="11"/>
      <c r="T1906" s="223">
        <v>89.570418367347031</v>
      </c>
      <c r="U1906" s="223"/>
      <c r="V1906" s="223">
        <v>13.377000000000001</v>
      </c>
      <c r="W1906" s="11"/>
      <c r="Y1906" s="225">
        <v>77205.710000000006</v>
      </c>
      <c r="Z1906" s="225">
        <v>76055.870000000039</v>
      </c>
      <c r="AB1906" s="11"/>
      <c r="AC1906" s="11"/>
      <c r="AD1906" s="11"/>
      <c r="AE1906" s="4"/>
      <c r="AF1906" s="4"/>
    </row>
    <row r="1907" spans="1:32" x14ac:dyDescent="0.2">
      <c r="A1907" s="55"/>
      <c r="B1907" s="11"/>
      <c r="C1907" s="11" t="s">
        <v>531</v>
      </c>
      <c r="D1907" s="11"/>
      <c r="E1907" s="288">
        <v>8226</v>
      </c>
      <c r="F1907" s="11"/>
      <c r="G1907" s="11"/>
      <c r="H1907" s="11"/>
      <c r="I1907" s="11"/>
      <c r="J1907" s="11"/>
      <c r="K1907" s="11"/>
      <c r="M1907" s="331">
        <v>529</v>
      </c>
      <c r="N1907" s="69"/>
      <c r="P1907" s="225">
        <v>153.23476156069364</v>
      </c>
      <c r="Q1907" s="225"/>
      <c r="R1907" s="225">
        <v>45.524999999999999</v>
      </c>
      <c r="S1907" s="11"/>
      <c r="T1907" s="223">
        <v>164.00379479768787</v>
      </c>
      <c r="U1907" s="223"/>
      <c r="V1907" s="223">
        <v>30.87</v>
      </c>
      <c r="W1907" s="11"/>
      <c r="Y1907" s="225">
        <v>212076.91</v>
      </c>
      <c r="Z1907" s="225">
        <v>211945.3899999999</v>
      </c>
      <c r="AB1907" s="11"/>
      <c r="AC1907" s="11"/>
      <c r="AD1907" s="11"/>
      <c r="AE1907" s="4"/>
      <c r="AF1907" s="4"/>
    </row>
    <row r="1908" spans="1:32" x14ac:dyDescent="0.2">
      <c r="A1908" s="55"/>
      <c r="B1908" s="11"/>
      <c r="C1908" s="11" t="s">
        <v>532</v>
      </c>
      <c r="D1908" s="11"/>
      <c r="E1908" s="288">
        <v>8203</v>
      </c>
      <c r="F1908" s="11"/>
      <c r="G1908" s="11"/>
      <c r="H1908" s="11"/>
      <c r="I1908" s="11"/>
      <c r="J1908" s="11"/>
      <c r="K1908" s="11"/>
      <c r="M1908" s="331">
        <v>1</v>
      </c>
      <c r="N1908" s="69"/>
      <c r="P1908" s="225">
        <v>35.82</v>
      </c>
      <c r="Q1908" s="225"/>
      <c r="R1908" s="225">
        <v>35.82</v>
      </c>
      <c r="S1908" s="11"/>
      <c r="T1908" s="223">
        <v>0</v>
      </c>
      <c r="U1908" s="223"/>
      <c r="V1908" s="223">
        <v>0</v>
      </c>
      <c r="W1908" s="11"/>
      <c r="Y1908" s="225">
        <v>35.82</v>
      </c>
      <c r="Z1908" s="225">
        <v>35.82</v>
      </c>
      <c r="AB1908" s="11"/>
      <c r="AC1908" s="11"/>
      <c r="AD1908" s="11"/>
      <c r="AE1908" s="4"/>
      <c r="AF1908" s="4"/>
    </row>
    <row r="1909" spans="1:32" x14ac:dyDescent="0.2">
      <c r="A1909" s="55"/>
      <c r="B1909" s="11"/>
      <c r="C1909" s="11" t="s">
        <v>532</v>
      </c>
      <c r="D1909" s="11"/>
      <c r="E1909" s="288">
        <v>8230</v>
      </c>
      <c r="F1909" s="11"/>
      <c r="G1909" s="11"/>
      <c r="H1909" s="11"/>
      <c r="I1909" s="11"/>
      <c r="J1909" s="11"/>
      <c r="K1909" s="11"/>
      <c r="M1909" s="331">
        <v>180</v>
      </c>
      <c r="N1909" s="69"/>
      <c r="P1909" s="225">
        <v>90.874889380530973</v>
      </c>
      <c r="Q1909" s="225"/>
      <c r="R1909" s="225">
        <v>36.674999999999997</v>
      </c>
      <c r="S1909" s="11"/>
      <c r="T1909" s="223">
        <v>86.1727013274337</v>
      </c>
      <c r="U1909" s="223"/>
      <c r="V1909" s="223">
        <v>16.463999999999999</v>
      </c>
      <c r="W1909" s="11"/>
      <c r="Y1909" s="225">
        <v>41075.449999999997</v>
      </c>
      <c r="Z1909" s="225">
        <v>40451.050000000003</v>
      </c>
      <c r="AB1909" s="11"/>
      <c r="AC1909" s="11"/>
      <c r="AD1909" s="11"/>
      <c r="AE1909" s="4"/>
      <c r="AF1909" s="4"/>
    </row>
    <row r="1910" spans="1:32" x14ac:dyDescent="0.2">
      <c r="A1910" s="55"/>
      <c r="B1910" s="11"/>
      <c r="C1910" s="11" t="s">
        <v>780</v>
      </c>
      <c r="D1910" s="11"/>
      <c r="E1910" s="288">
        <v>8231</v>
      </c>
      <c r="F1910" s="11"/>
      <c r="G1910" s="11"/>
      <c r="H1910" s="11"/>
      <c r="I1910" s="11"/>
      <c r="J1910" s="11"/>
      <c r="K1910" s="11"/>
      <c r="M1910" s="331">
        <v>1</v>
      </c>
      <c r="N1910" s="69"/>
      <c r="P1910" s="225">
        <v>57.32</v>
      </c>
      <c r="Q1910" s="225"/>
      <c r="R1910" s="225">
        <v>57.320000000000007</v>
      </c>
      <c r="S1910" s="11"/>
      <c r="T1910" s="223">
        <v>32.927999999999997</v>
      </c>
      <c r="U1910" s="223"/>
      <c r="V1910" s="223">
        <v>32.927999999999997</v>
      </c>
      <c r="W1910" s="11"/>
      <c r="Y1910" s="225">
        <v>114.64</v>
      </c>
      <c r="Z1910" s="225">
        <v>114.64</v>
      </c>
      <c r="AB1910" s="11"/>
      <c r="AC1910" s="11"/>
      <c r="AD1910" s="11"/>
      <c r="AE1910" s="4"/>
      <c r="AF1910" s="4"/>
    </row>
    <row r="1911" spans="1:32" x14ac:dyDescent="0.2">
      <c r="A1911" s="55"/>
      <c r="B1911" s="11"/>
      <c r="C1911" s="11" t="s">
        <v>533</v>
      </c>
      <c r="D1911" s="11"/>
      <c r="E1911" s="288">
        <v>8067</v>
      </c>
      <c r="F1911" s="11"/>
      <c r="G1911" s="11"/>
      <c r="H1911" s="11"/>
      <c r="I1911" s="11"/>
      <c r="J1911" s="11"/>
      <c r="K1911" s="11"/>
      <c r="M1911" s="331">
        <v>2</v>
      </c>
      <c r="N1911" s="69"/>
      <c r="P1911" s="225">
        <v>3871.353333333333</v>
      </c>
      <c r="Q1911" s="225"/>
      <c r="R1911" s="225">
        <v>5232.1099999999997</v>
      </c>
      <c r="S1911" s="11"/>
      <c r="T1911" s="223">
        <v>4410.9800000000005</v>
      </c>
      <c r="U1911" s="223"/>
      <c r="V1911" s="223">
        <v>6616.47</v>
      </c>
      <c r="W1911" s="11"/>
      <c r="Y1911" s="225">
        <v>11614.06</v>
      </c>
      <c r="Z1911" s="225">
        <v>11614.06</v>
      </c>
      <c r="AB1911" s="11"/>
      <c r="AC1911" s="11"/>
      <c r="AD1911" s="11"/>
      <c r="AE1911" s="4"/>
      <c r="AF1911" s="4"/>
    </row>
    <row r="1912" spans="1:32" x14ac:dyDescent="0.2">
      <c r="A1912" s="55"/>
      <c r="B1912" s="11"/>
      <c r="C1912" s="11" t="s">
        <v>891</v>
      </c>
      <c r="D1912" s="11"/>
      <c r="E1912" s="288">
        <v>8240</v>
      </c>
      <c r="F1912" s="11"/>
      <c r="G1912" s="11"/>
      <c r="H1912" s="11"/>
      <c r="I1912" s="11"/>
      <c r="J1912" s="11"/>
      <c r="K1912" s="11"/>
      <c r="M1912" s="331">
        <v>1</v>
      </c>
      <c r="N1912" s="69"/>
      <c r="P1912" s="225">
        <v>0</v>
      </c>
      <c r="Q1912" s="225"/>
      <c r="R1912" s="225">
        <v>0</v>
      </c>
      <c r="S1912" s="11"/>
      <c r="T1912" s="223">
        <v>0</v>
      </c>
      <c r="U1912" s="223"/>
      <c r="V1912" s="223">
        <v>0</v>
      </c>
      <c r="W1912" s="11"/>
      <c r="Y1912" s="225">
        <v>0</v>
      </c>
      <c r="Z1912" s="225">
        <v>0</v>
      </c>
      <c r="AB1912" s="11"/>
      <c r="AC1912" s="11"/>
      <c r="AD1912" s="11"/>
      <c r="AE1912" s="4"/>
      <c r="AF1912" s="4"/>
    </row>
    <row r="1913" spans="1:32" x14ac:dyDescent="0.2">
      <c r="A1913" s="55"/>
      <c r="B1913" s="11"/>
      <c r="C1913" s="11" t="s">
        <v>534</v>
      </c>
      <c r="D1913" s="11"/>
      <c r="E1913" s="288">
        <v>8066</v>
      </c>
      <c r="F1913" s="11"/>
      <c r="G1913" s="11"/>
      <c r="H1913" s="11"/>
      <c r="I1913" s="11"/>
      <c r="J1913" s="11"/>
      <c r="K1913" s="11"/>
      <c r="M1913" s="331">
        <v>108</v>
      </c>
      <c r="N1913" s="69"/>
      <c r="P1913" s="225">
        <v>545.58970238095242</v>
      </c>
      <c r="Q1913" s="225"/>
      <c r="R1913" s="225">
        <v>99.075000000000003</v>
      </c>
      <c r="S1913" s="11"/>
      <c r="T1913" s="223">
        <v>1946.7102876984127</v>
      </c>
      <c r="U1913" s="223"/>
      <c r="V1913" s="223">
        <v>98.269500000000008</v>
      </c>
      <c r="W1913" s="11"/>
      <c r="Y1913" s="225">
        <v>241788.46000000002</v>
      </c>
      <c r="Z1913" s="225">
        <v>241283.44000000003</v>
      </c>
      <c r="AB1913" s="11"/>
      <c r="AC1913" s="11"/>
      <c r="AD1913" s="11"/>
      <c r="AE1913" s="4"/>
      <c r="AF1913" s="4"/>
    </row>
    <row r="1914" spans="1:32" x14ac:dyDescent="0.2">
      <c r="A1914" s="55"/>
      <c r="B1914" s="11"/>
      <c r="C1914" s="11" t="s">
        <v>534</v>
      </c>
      <c r="D1914" s="11"/>
      <c r="E1914" s="288">
        <v>8086</v>
      </c>
      <c r="F1914" s="11"/>
      <c r="G1914" s="11"/>
      <c r="H1914" s="11"/>
      <c r="I1914" s="11"/>
      <c r="J1914" s="11"/>
      <c r="K1914" s="11"/>
      <c r="M1914" s="331">
        <v>1</v>
      </c>
      <c r="N1914" s="69"/>
      <c r="P1914" s="225">
        <v>293.44499999999999</v>
      </c>
      <c r="Q1914" s="225"/>
      <c r="R1914" s="225">
        <v>293.44499999999999</v>
      </c>
      <c r="S1914" s="11"/>
      <c r="T1914" s="223">
        <v>329.28</v>
      </c>
      <c r="U1914" s="223"/>
      <c r="V1914" s="223">
        <v>329.28</v>
      </c>
      <c r="W1914" s="11"/>
      <c r="Y1914" s="225">
        <v>586.89</v>
      </c>
      <c r="Z1914" s="225">
        <v>586.89</v>
      </c>
      <c r="AB1914" s="11"/>
      <c r="AC1914" s="11"/>
      <c r="AD1914" s="11"/>
      <c r="AE1914" s="4"/>
      <c r="AF1914" s="4"/>
    </row>
    <row r="1915" spans="1:32" x14ac:dyDescent="0.2">
      <c r="A1915" s="55"/>
      <c r="B1915" s="11"/>
      <c r="C1915" s="11" t="s">
        <v>534</v>
      </c>
      <c r="D1915" s="11"/>
      <c r="E1915" s="288">
        <v>8096</v>
      </c>
      <c r="F1915" s="11"/>
      <c r="G1915" s="11"/>
      <c r="H1915" s="11"/>
      <c r="I1915" s="11"/>
      <c r="J1915" s="11"/>
      <c r="K1915" s="11"/>
      <c r="M1915" s="331">
        <v>1</v>
      </c>
      <c r="N1915" s="69"/>
      <c r="P1915" s="225">
        <v>60.865000000000002</v>
      </c>
      <c r="Q1915" s="225"/>
      <c r="R1915" s="225">
        <v>60.865000000000002</v>
      </c>
      <c r="S1915" s="11"/>
      <c r="T1915" s="223">
        <v>49.392000000000003</v>
      </c>
      <c r="U1915" s="223"/>
      <c r="V1915" s="223">
        <v>49.392000000000003</v>
      </c>
      <c r="W1915" s="11"/>
      <c r="Y1915" s="225">
        <v>121.73</v>
      </c>
      <c r="Z1915" s="225">
        <v>121.73</v>
      </c>
      <c r="AB1915" s="11"/>
      <c r="AC1915" s="11"/>
      <c r="AD1915" s="11"/>
      <c r="AE1915" s="4"/>
      <c r="AF1915" s="4"/>
    </row>
    <row r="1916" spans="1:32" x14ac:dyDescent="0.2">
      <c r="A1916" s="55"/>
      <c r="B1916" s="11"/>
      <c r="C1916" s="11" t="s">
        <v>535</v>
      </c>
      <c r="D1916" s="11"/>
      <c r="E1916" s="288">
        <v>8067</v>
      </c>
      <c r="F1916" s="11"/>
      <c r="G1916" s="11"/>
      <c r="H1916" s="11"/>
      <c r="I1916" s="11"/>
      <c r="J1916" s="11"/>
      <c r="K1916" s="11"/>
      <c r="M1916" s="331">
        <v>33</v>
      </c>
      <c r="N1916" s="69"/>
      <c r="P1916" s="225">
        <v>3411.1154411764705</v>
      </c>
      <c r="Q1916" s="225"/>
      <c r="R1916" s="225">
        <v>98.905000000000001</v>
      </c>
      <c r="S1916" s="11"/>
      <c r="T1916" s="223">
        <v>7447.14538235294</v>
      </c>
      <c r="U1916" s="223"/>
      <c r="V1916" s="223">
        <v>91.581000000000003</v>
      </c>
      <c r="W1916" s="11"/>
      <c r="Y1916" s="225">
        <v>231955.85</v>
      </c>
      <c r="Z1916" s="225">
        <v>231955.85000000003</v>
      </c>
      <c r="AB1916" s="11"/>
      <c r="AC1916" s="11"/>
      <c r="AD1916" s="11"/>
      <c r="AE1916" s="4"/>
      <c r="AF1916" s="4"/>
    </row>
    <row r="1917" spans="1:32" x14ac:dyDescent="0.2">
      <c r="A1917" s="55"/>
      <c r="B1917" s="11"/>
      <c r="C1917" s="11" t="s">
        <v>884</v>
      </c>
      <c r="D1917" s="11"/>
      <c r="E1917" s="288">
        <v>8069</v>
      </c>
      <c r="F1917" s="11"/>
      <c r="G1917" s="11"/>
      <c r="H1917" s="11"/>
      <c r="I1917" s="11"/>
      <c r="J1917" s="11"/>
      <c r="K1917" s="11"/>
      <c r="M1917" s="331">
        <v>131</v>
      </c>
      <c r="N1917" s="69"/>
      <c r="P1917" s="225">
        <v>313.03604028697572</v>
      </c>
      <c r="Q1917" s="225"/>
      <c r="R1917" s="225">
        <v>189.37666666666664</v>
      </c>
      <c r="S1917" s="11"/>
      <c r="T1917" s="223">
        <v>539.14385761589404</v>
      </c>
      <c r="U1917" s="223"/>
      <c r="V1917" s="223">
        <v>196.28291666666667</v>
      </c>
      <c r="W1917" s="11"/>
      <c r="Y1917" s="225">
        <v>244080.23</v>
      </c>
      <c r="Z1917" s="225">
        <v>244072.37999999998</v>
      </c>
      <c r="AB1917" s="11"/>
      <c r="AC1917" s="11"/>
      <c r="AD1917" s="11"/>
      <c r="AE1917" s="4"/>
      <c r="AF1917" s="4"/>
    </row>
    <row r="1918" spans="1:32" x14ac:dyDescent="0.2">
      <c r="A1918" s="55"/>
      <c r="B1918" s="11"/>
      <c r="C1918" s="11" t="s">
        <v>538</v>
      </c>
      <c r="D1918" s="11"/>
      <c r="E1918" s="288">
        <v>8023</v>
      </c>
      <c r="F1918" s="11"/>
      <c r="G1918" s="11"/>
      <c r="H1918" s="11"/>
      <c r="I1918" s="11"/>
      <c r="J1918" s="11"/>
      <c r="K1918" s="11"/>
      <c r="M1918" s="331">
        <v>3</v>
      </c>
      <c r="N1918" s="69"/>
      <c r="P1918" s="225">
        <v>38.659999999999997</v>
      </c>
      <c r="Q1918" s="225"/>
      <c r="R1918" s="225">
        <v>37.67</v>
      </c>
      <c r="S1918" s="11"/>
      <c r="T1918" s="223">
        <v>23.1525</v>
      </c>
      <c r="U1918" s="223"/>
      <c r="V1918" s="223">
        <v>23.152499999999996</v>
      </c>
      <c r="W1918" s="11"/>
      <c r="Y1918" s="225">
        <v>154.63999999999999</v>
      </c>
      <c r="Z1918" s="225">
        <v>154.64000000000001</v>
      </c>
      <c r="AB1918" s="11"/>
      <c r="AC1918" s="11"/>
      <c r="AD1918" s="11"/>
      <c r="AE1918" s="4"/>
      <c r="AF1918" s="4"/>
    </row>
    <row r="1919" spans="1:32" x14ac:dyDescent="0.2">
      <c r="A1919" s="55"/>
      <c r="B1919" s="11"/>
      <c r="C1919" s="11" t="s">
        <v>538</v>
      </c>
      <c r="D1919" s="11"/>
      <c r="E1919" s="288">
        <v>8070</v>
      </c>
      <c r="F1919" s="11"/>
      <c r="G1919" s="11"/>
      <c r="H1919" s="11"/>
      <c r="I1919" s="11"/>
      <c r="J1919" s="11"/>
      <c r="K1919" s="11"/>
      <c r="M1919" s="331">
        <v>230</v>
      </c>
      <c r="N1919" s="69"/>
      <c r="P1919" s="225">
        <v>206.58656660412757</v>
      </c>
      <c r="Q1919" s="225"/>
      <c r="R1919" s="225">
        <v>48.78</v>
      </c>
      <c r="S1919" s="11"/>
      <c r="T1919" s="223">
        <v>327.10247654784251</v>
      </c>
      <c r="U1919" s="223"/>
      <c r="V1919" s="223">
        <v>31.899000000000001</v>
      </c>
      <c r="W1919" s="11"/>
      <c r="Y1919" s="225">
        <v>110110.64</v>
      </c>
      <c r="Z1919" s="225">
        <v>109093.60999999996</v>
      </c>
      <c r="AB1919" s="11"/>
      <c r="AC1919" s="11"/>
      <c r="AD1919" s="11"/>
      <c r="AE1919" s="4"/>
      <c r="AF1919" s="4"/>
    </row>
    <row r="1920" spans="1:32" x14ac:dyDescent="0.2">
      <c r="A1920" s="55"/>
      <c r="B1920" s="11"/>
      <c r="C1920" s="11" t="s">
        <v>539</v>
      </c>
      <c r="D1920" s="11"/>
      <c r="E1920" s="288">
        <v>8098</v>
      </c>
      <c r="F1920" s="11"/>
      <c r="G1920" s="11"/>
      <c r="H1920" s="11"/>
      <c r="I1920" s="11"/>
      <c r="J1920" s="11"/>
      <c r="K1920" s="11"/>
      <c r="M1920" s="331">
        <v>12</v>
      </c>
      <c r="N1920" s="69"/>
      <c r="P1920" s="225">
        <v>190.34923913043477</v>
      </c>
      <c r="Q1920" s="225"/>
      <c r="R1920" s="225">
        <v>73.207499999999996</v>
      </c>
      <c r="S1920" s="11"/>
      <c r="T1920" s="223">
        <v>183.94493478260867</v>
      </c>
      <c r="U1920" s="223"/>
      <c r="V1920" s="223">
        <v>61.225500000000004</v>
      </c>
      <c r="W1920" s="11"/>
      <c r="Y1920" s="225">
        <v>6619.21</v>
      </c>
      <c r="Z1920" s="225">
        <v>6619.2100000000009</v>
      </c>
      <c r="AB1920" s="11"/>
      <c r="AC1920" s="11"/>
      <c r="AD1920" s="11"/>
      <c r="AE1920" s="4"/>
      <c r="AF1920" s="4"/>
    </row>
    <row r="1921" spans="1:32" x14ac:dyDescent="0.2">
      <c r="A1921" s="55"/>
      <c r="B1921" s="11"/>
      <c r="C1921" s="11" t="s">
        <v>540</v>
      </c>
      <c r="D1921" s="11"/>
      <c r="E1921" s="288">
        <v>8021</v>
      </c>
      <c r="F1921" s="11"/>
      <c r="G1921" s="11"/>
      <c r="H1921" s="11"/>
      <c r="I1921" s="11"/>
      <c r="J1921" s="11"/>
      <c r="K1921" s="11"/>
      <c r="M1921" s="331">
        <v>68</v>
      </c>
      <c r="N1921" s="69"/>
      <c r="P1921" s="225">
        <v>160.99312865497077</v>
      </c>
      <c r="Q1921" s="225"/>
      <c r="R1921" s="225">
        <v>39.18</v>
      </c>
      <c r="S1921" s="11"/>
      <c r="T1921" s="223">
        <v>191.50809941520473</v>
      </c>
      <c r="U1921" s="223"/>
      <c r="V1921" s="223">
        <v>28.826000000000001</v>
      </c>
      <c r="W1921" s="11"/>
      <c r="Y1921" s="225">
        <v>55059.65</v>
      </c>
      <c r="Z1921" s="225">
        <v>55059.650000000023</v>
      </c>
      <c r="AB1921" s="11"/>
      <c r="AC1921" s="11"/>
      <c r="AD1921" s="11"/>
      <c r="AE1921" s="4"/>
      <c r="AF1921" s="4"/>
    </row>
    <row r="1922" spans="1:32" x14ac:dyDescent="0.2">
      <c r="A1922" s="55"/>
      <c r="B1922" s="11"/>
      <c r="C1922" s="11" t="s">
        <v>788</v>
      </c>
      <c r="D1922" s="11"/>
      <c r="E1922" s="288">
        <v>8021</v>
      </c>
      <c r="F1922" s="11"/>
      <c r="G1922" s="11"/>
      <c r="H1922" s="11"/>
      <c r="I1922" s="11"/>
      <c r="J1922" s="11"/>
      <c r="K1922" s="11"/>
      <c r="M1922" s="331">
        <v>1</v>
      </c>
      <c r="N1922" s="69"/>
      <c r="P1922" s="225">
        <v>20.664999999999999</v>
      </c>
      <c r="Q1922" s="225"/>
      <c r="R1922" s="225">
        <v>20.664999999999999</v>
      </c>
      <c r="S1922" s="11"/>
      <c r="T1922" s="223">
        <v>1.0289999999999999</v>
      </c>
      <c r="U1922" s="223"/>
      <c r="V1922" s="223">
        <v>1.0289999999999999</v>
      </c>
      <c r="W1922" s="11"/>
      <c r="Y1922" s="225">
        <v>41.33</v>
      </c>
      <c r="Z1922" s="225">
        <v>41.330000000000005</v>
      </c>
      <c r="AB1922" s="11"/>
      <c r="AC1922" s="11"/>
      <c r="AD1922" s="11"/>
      <c r="AE1922" s="4"/>
      <c r="AF1922" s="4"/>
    </row>
    <row r="1923" spans="1:32" x14ac:dyDescent="0.2">
      <c r="A1923" s="55"/>
      <c r="B1923" s="11"/>
      <c r="C1923" s="11" t="s">
        <v>789</v>
      </c>
      <c r="D1923" s="11"/>
      <c r="E1923" s="288">
        <v>8021</v>
      </c>
      <c r="F1923" s="11"/>
      <c r="G1923" s="11"/>
      <c r="H1923" s="11"/>
      <c r="I1923" s="11"/>
      <c r="J1923" s="11"/>
      <c r="K1923" s="11"/>
      <c r="M1923" s="331">
        <v>1</v>
      </c>
      <c r="N1923" s="69"/>
      <c r="P1923" s="225">
        <v>55.174285714285716</v>
      </c>
      <c r="Q1923" s="225"/>
      <c r="R1923" s="225">
        <v>39.53</v>
      </c>
      <c r="S1923" s="11"/>
      <c r="T1923" s="223">
        <v>44.982000000000006</v>
      </c>
      <c r="U1923" s="223"/>
      <c r="V1923" s="223">
        <v>5.1449999999999996</v>
      </c>
      <c r="W1923" s="11"/>
      <c r="Y1923" s="225">
        <v>386.22</v>
      </c>
      <c r="Z1923" s="225">
        <v>386.21999999999997</v>
      </c>
      <c r="AB1923" s="11"/>
      <c r="AC1923" s="11"/>
      <c r="AD1923" s="11"/>
      <c r="AE1923" s="4"/>
      <c r="AF1923" s="4"/>
    </row>
    <row r="1924" spans="1:32" x14ac:dyDescent="0.2">
      <c r="A1924" s="55"/>
      <c r="B1924" s="11"/>
      <c r="C1924" s="11" t="s">
        <v>886</v>
      </c>
      <c r="D1924" s="11"/>
      <c r="E1924" s="288">
        <v>8071</v>
      </c>
      <c r="F1924" s="11"/>
      <c r="G1924" s="11"/>
      <c r="H1924" s="11"/>
      <c r="I1924" s="11"/>
      <c r="J1924" s="11"/>
      <c r="K1924" s="11"/>
      <c r="M1924" s="331">
        <v>144</v>
      </c>
      <c r="N1924" s="69"/>
      <c r="P1924" s="225">
        <v>1010.4565086206896</v>
      </c>
      <c r="Q1924" s="225"/>
      <c r="R1924" s="225">
        <v>928.97</v>
      </c>
      <c r="S1924" s="11"/>
      <c r="T1924" s="223">
        <v>997.26753017241379</v>
      </c>
      <c r="U1924" s="223"/>
      <c r="V1924" s="223">
        <v>902.94749999999999</v>
      </c>
      <c r="W1924" s="11"/>
      <c r="Y1924" s="225">
        <v>84570.91</v>
      </c>
      <c r="Z1924" s="225">
        <v>84808.690000000017</v>
      </c>
      <c r="AB1924" s="11"/>
      <c r="AC1924" s="11"/>
      <c r="AD1924" s="11"/>
      <c r="AE1924" s="4"/>
      <c r="AF1924" s="4"/>
    </row>
    <row r="1925" spans="1:32" x14ac:dyDescent="0.2">
      <c r="A1925" s="55"/>
      <c r="B1925" s="11"/>
      <c r="C1925" s="11" t="s">
        <v>791</v>
      </c>
      <c r="D1925" s="11"/>
      <c r="E1925" s="288">
        <v>8318</v>
      </c>
      <c r="F1925" s="11"/>
      <c r="G1925" s="11"/>
      <c r="H1925" s="11"/>
      <c r="I1925" s="11"/>
      <c r="J1925" s="11"/>
      <c r="K1925" s="11"/>
      <c r="M1925" s="331">
        <v>4</v>
      </c>
      <c r="N1925" s="69"/>
      <c r="P1925" s="225">
        <v>26.189999999999998</v>
      </c>
      <c r="Q1925" s="225"/>
      <c r="R1925" s="225">
        <v>27.805</v>
      </c>
      <c r="S1925" s="11"/>
      <c r="T1925" s="223">
        <v>8.5750000000000011</v>
      </c>
      <c r="U1925" s="223"/>
      <c r="V1925" s="223">
        <v>7.2030000000000003</v>
      </c>
      <c r="W1925" s="11"/>
      <c r="Y1925" s="225">
        <v>157.13999999999999</v>
      </c>
      <c r="Z1925" s="225">
        <v>157.13999999999999</v>
      </c>
      <c r="AB1925" s="11"/>
      <c r="AC1925" s="11"/>
      <c r="AD1925" s="11"/>
      <c r="AE1925" s="4"/>
      <c r="AF1925" s="4"/>
    </row>
    <row r="1926" spans="1:32" x14ac:dyDescent="0.2">
      <c r="A1926" s="55"/>
      <c r="B1926" s="11"/>
      <c r="C1926" s="11" t="s">
        <v>543</v>
      </c>
      <c r="D1926" s="11"/>
      <c r="E1926" s="288">
        <v>8318</v>
      </c>
      <c r="F1926" s="11"/>
      <c r="G1926" s="11"/>
      <c r="H1926" s="11"/>
      <c r="I1926" s="11"/>
      <c r="J1926" s="11"/>
      <c r="K1926" s="11"/>
      <c r="M1926" s="331">
        <v>4</v>
      </c>
      <c r="N1926" s="69"/>
      <c r="P1926" s="225">
        <v>413.49399999999997</v>
      </c>
      <c r="Q1926" s="225"/>
      <c r="R1926" s="225">
        <v>54.95</v>
      </c>
      <c r="S1926" s="11"/>
      <c r="T1926" s="223">
        <v>415.5102</v>
      </c>
      <c r="U1926" s="223"/>
      <c r="V1926" s="223">
        <v>61.74</v>
      </c>
      <c r="W1926" s="11"/>
      <c r="Y1926" s="225">
        <v>2067.4699999999998</v>
      </c>
      <c r="Z1926" s="225">
        <v>2067.4700000000003</v>
      </c>
      <c r="AB1926" s="11"/>
      <c r="AC1926" s="11"/>
      <c r="AD1926" s="11"/>
      <c r="AE1926" s="4"/>
      <c r="AF1926" s="4"/>
    </row>
    <row r="1927" spans="1:32" x14ac:dyDescent="0.2">
      <c r="A1927" s="55"/>
      <c r="B1927" s="11"/>
      <c r="C1927" s="11" t="s">
        <v>542</v>
      </c>
      <c r="D1927" s="11"/>
      <c r="E1927" s="288">
        <v>8318</v>
      </c>
      <c r="F1927" s="11"/>
      <c r="G1927" s="11"/>
      <c r="H1927" s="11"/>
      <c r="I1927" s="11"/>
      <c r="J1927" s="11"/>
      <c r="K1927" s="11"/>
      <c r="M1927" s="331">
        <v>18</v>
      </c>
      <c r="N1927" s="69"/>
      <c r="P1927" s="225">
        <v>300.07245283018869</v>
      </c>
      <c r="Q1927" s="225"/>
      <c r="R1927" s="225">
        <v>72.11</v>
      </c>
      <c r="S1927" s="11"/>
      <c r="T1927" s="223">
        <v>379.30498113207557</v>
      </c>
      <c r="U1927" s="223"/>
      <c r="V1927" s="223">
        <v>53.508000000000003</v>
      </c>
      <c r="W1927" s="11"/>
      <c r="Y1927" s="225">
        <v>15903.84</v>
      </c>
      <c r="Z1927" s="225">
        <v>15903.840000000002</v>
      </c>
      <c r="AB1927" s="11"/>
      <c r="AC1927" s="11"/>
      <c r="AD1927" s="11"/>
      <c r="AE1927" s="4"/>
      <c r="AF1927" s="4"/>
    </row>
    <row r="1928" spans="1:32" x14ac:dyDescent="0.2">
      <c r="A1928" s="55"/>
      <c r="B1928" s="11"/>
      <c r="C1928" s="11" t="s">
        <v>544</v>
      </c>
      <c r="D1928" s="11"/>
      <c r="E1928" s="288">
        <v>8232</v>
      </c>
      <c r="F1928" s="11"/>
      <c r="G1928" s="11"/>
      <c r="H1928" s="11"/>
      <c r="I1928" s="11"/>
      <c r="J1928" s="11"/>
      <c r="K1928" s="11"/>
      <c r="M1928" s="331">
        <v>513</v>
      </c>
      <c r="N1928" s="69"/>
      <c r="P1928" s="225">
        <v>85.660671812464258</v>
      </c>
      <c r="Q1928" s="225"/>
      <c r="R1928" s="225">
        <v>44.25</v>
      </c>
      <c r="S1928" s="11"/>
      <c r="T1928" s="223">
        <v>79.68194368210402</v>
      </c>
      <c r="U1928" s="223"/>
      <c r="V1928" s="223">
        <v>30.183999999999997</v>
      </c>
      <c r="W1928" s="11"/>
      <c r="Y1928" s="225">
        <v>206270.77</v>
      </c>
      <c r="Z1928" s="225">
        <v>205325.30999999985</v>
      </c>
      <c r="AB1928" s="11"/>
      <c r="AC1928" s="11"/>
      <c r="AD1928" s="11"/>
      <c r="AE1928" s="4"/>
      <c r="AF1928" s="4"/>
    </row>
    <row r="1929" spans="1:32" x14ac:dyDescent="0.2">
      <c r="A1929" s="55"/>
      <c r="B1929" s="11"/>
      <c r="C1929" s="11" t="s">
        <v>544</v>
      </c>
      <c r="D1929" s="11"/>
      <c r="E1929" s="288">
        <v>8234</v>
      </c>
      <c r="F1929" s="11"/>
      <c r="G1929" s="11"/>
      <c r="H1929" s="11"/>
      <c r="I1929" s="11"/>
      <c r="J1929" s="11"/>
      <c r="K1929" s="11"/>
      <c r="M1929" s="331">
        <v>1</v>
      </c>
      <c r="N1929" s="69"/>
      <c r="P1929" s="225">
        <v>23.545000000000002</v>
      </c>
      <c r="Q1929" s="225"/>
      <c r="R1929" s="225">
        <v>23.544999999999998</v>
      </c>
      <c r="S1929" s="11"/>
      <c r="T1929" s="223">
        <v>7.2030000000000003</v>
      </c>
      <c r="U1929" s="223"/>
      <c r="V1929" s="223">
        <v>7.2030000000000003</v>
      </c>
      <c r="W1929" s="11"/>
      <c r="Y1929" s="225">
        <v>47.09</v>
      </c>
      <c r="Z1929" s="225">
        <v>47.09</v>
      </c>
      <c r="AB1929" s="11"/>
      <c r="AC1929" s="11"/>
      <c r="AD1929" s="11"/>
      <c r="AE1929" s="4"/>
      <c r="AF1929" s="4"/>
    </row>
    <row r="1930" spans="1:32" x14ac:dyDescent="0.2">
      <c r="A1930" s="55"/>
      <c r="B1930" s="11"/>
      <c r="C1930" s="11" t="s">
        <v>545</v>
      </c>
      <c r="D1930" s="11"/>
      <c r="E1930" s="288">
        <v>8240</v>
      </c>
      <c r="F1930" s="11"/>
      <c r="G1930" s="11"/>
      <c r="H1930" s="11"/>
      <c r="I1930" s="11"/>
      <c r="J1930" s="11"/>
      <c r="K1930" s="11"/>
      <c r="M1930" s="331">
        <v>24</v>
      </c>
      <c r="N1930" s="69"/>
      <c r="P1930" s="225">
        <v>1433.957142857143</v>
      </c>
      <c r="Q1930" s="225"/>
      <c r="R1930" s="225">
        <v>86.724999999999994</v>
      </c>
      <c r="S1930" s="11"/>
      <c r="T1930" s="223">
        <v>2188.6278750000001</v>
      </c>
      <c r="U1930" s="223"/>
      <c r="V1930" s="223">
        <v>67.914000000000001</v>
      </c>
      <c r="W1930" s="11"/>
      <c r="Y1930" s="225">
        <v>80301.600000000006</v>
      </c>
      <c r="Z1930" s="225">
        <v>79951.040000000008</v>
      </c>
      <c r="AB1930" s="11"/>
      <c r="AC1930" s="11"/>
      <c r="AD1930" s="11"/>
      <c r="AE1930" s="4"/>
      <c r="AF1930" s="4"/>
    </row>
    <row r="1931" spans="1:32" x14ac:dyDescent="0.2">
      <c r="A1931" s="55"/>
      <c r="B1931" s="11"/>
      <c r="C1931" s="11" t="s">
        <v>546</v>
      </c>
      <c r="D1931" s="11"/>
      <c r="E1931" s="288">
        <v>8348</v>
      </c>
      <c r="F1931" s="11"/>
      <c r="G1931" s="11"/>
      <c r="H1931" s="11"/>
      <c r="I1931" s="11"/>
      <c r="J1931" s="11"/>
      <c r="K1931" s="11"/>
      <c r="M1931" s="331">
        <v>10</v>
      </c>
      <c r="N1931" s="69"/>
      <c r="P1931" s="225">
        <v>212.49833333333333</v>
      </c>
      <c r="Q1931" s="225"/>
      <c r="R1931" s="225">
        <v>51.53</v>
      </c>
      <c r="S1931" s="11"/>
      <c r="T1931" s="223">
        <v>229.58133333333333</v>
      </c>
      <c r="U1931" s="223"/>
      <c r="V1931" s="223">
        <v>21.609000000000002</v>
      </c>
      <c r="W1931" s="11"/>
      <c r="Y1931" s="225">
        <v>3824.97</v>
      </c>
      <c r="Z1931" s="225">
        <v>3637.03</v>
      </c>
      <c r="AB1931" s="11"/>
      <c r="AC1931" s="11"/>
      <c r="AD1931" s="11"/>
      <c r="AE1931" s="4"/>
      <c r="AF1931" s="4"/>
    </row>
    <row r="1932" spans="1:32" x14ac:dyDescent="0.2">
      <c r="A1932" s="55"/>
      <c r="B1932" s="11"/>
      <c r="C1932" s="11" t="s">
        <v>547</v>
      </c>
      <c r="D1932" s="11"/>
      <c r="E1932" s="288">
        <v>8349</v>
      </c>
      <c r="F1932" s="11"/>
      <c r="G1932" s="11"/>
      <c r="H1932" s="11"/>
      <c r="I1932" s="11"/>
      <c r="J1932" s="11"/>
      <c r="K1932" s="11"/>
      <c r="M1932" s="331">
        <v>38</v>
      </c>
      <c r="N1932" s="69"/>
      <c r="P1932" s="225">
        <v>743.50645569620258</v>
      </c>
      <c r="Q1932" s="225"/>
      <c r="R1932" s="225">
        <v>56.63</v>
      </c>
      <c r="S1932" s="11"/>
      <c r="T1932" s="223">
        <v>1318.8397721518988</v>
      </c>
      <c r="U1932" s="223"/>
      <c r="V1932" s="223">
        <v>31.899000000000001</v>
      </c>
      <c r="W1932" s="11"/>
      <c r="Y1932" s="225">
        <v>58737.01</v>
      </c>
      <c r="Z1932" s="225">
        <v>58614.319999999992</v>
      </c>
      <c r="AB1932" s="11"/>
      <c r="AC1932" s="11"/>
      <c r="AD1932" s="11"/>
      <c r="AE1932" s="4"/>
      <c r="AF1932" s="4"/>
    </row>
    <row r="1933" spans="1:32" x14ac:dyDescent="0.2">
      <c r="A1933" s="55"/>
      <c r="B1933" s="11"/>
      <c r="C1933" s="11" t="s">
        <v>548</v>
      </c>
      <c r="D1933" s="11"/>
      <c r="E1933" s="288">
        <v>8350</v>
      </c>
      <c r="F1933" s="11"/>
      <c r="G1933" s="11"/>
      <c r="H1933" s="11"/>
      <c r="I1933" s="11"/>
      <c r="J1933" s="11"/>
      <c r="K1933" s="11"/>
      <c r="M1933" s="331">
        <v>21</v>
      </c>
      <c r="N1933" s="69"/>
      <c r="P1933" s="225">
        <v>191.61404761904762</v>
      </c>
      <c r="Q1933" s="225"/>
      <c r="R1933" s="225">
        <v>129.435</v>
      </c>
      <c r="S1933" s="11"/>
      <c r="T1933" s="223">
        <v>211.68000000000004</v>
      </c>
      <c r="U1933" s="223"/>
      <c r="V1933" s="223">
        <v>144.06</v>
      </c>
      <c r="W1933" s="11"/>
      <c r="Y1933" s="225">
        <v>8047.79</v>
      </c>
      <c r="Z1933" s="225">
        <v>8047.7900000000009</v>
      </c>
      <c r="AB1933" s="11"/>
      <c r="AC1933" s="11"/>
      <c r="AD1933" s="11"/>
      <c r="AE1933" s="4"/>
      <c r="AF1933" s="4"/>
    </row>
    <row r="1934" spans="1:32" x14ac:dyDescent="0.2">
      <c r="A1934" s="55"/>
      <c r="B1934" s="11"/>
      <c r="C1934" s="11" t="s">
        <v>549</v>
      </c>
      <c r="D1934" s="11"/>
      <c r="E1934" s="288">
        <v>8074</v>
      </c>
      <c r="F1934" s="11"/>
      <c r="G1934" s="11"/>
      <c r="H1934" s="11"/>
      <c r="I1934" s="11"/>
      <c r="J1934" s="11"/>
      <c r="K1934" s="11"/>
      <c r="M1934" s="331">
        <v>3</v>
      </c>
      <c r="N1934" s="69"/>
      <c r="P1934" s="225">
        <v>121.32300000000001</v>
      </c>
      <c r="Q1934" s="225"/>
      <c r="R1934" s="225">
        <v>127.15</v>
      </c>
      <c r="S1934" s="11"/>
      <c r="T1934" s="223">
        <v>109.38269999999997</v>
      </c>
      <c r="U1934" s="223"/>
      <c r="V1934" s="223">
        <v>123.48</v>
      </c>
      <c r="W1934" s="11"/>
      <c r="Y1934" s="225">
        <v>1213.23</v>
      </c>
      <c r="Z1934" s="225">
        <v>1213.23</v>
      </c>
      <c r="AB1934" s="11"/>
      <c r="AC1934" s="11"/>
      <c r="AD1934" s="11"/>
      <c r="AE1934" s="4"/>
      <c r="AF1934" s="4"/>
    </row>
    <row r="1935" spans="1:32" x14ac:dyDescent="0.2">
      <c r="A1935" s="55"/>
      <c r="B1935" s="11"/>
      <c r="C1935" s="11" t="s">
        <v>550</v>
      </c>
      <c r="D1935" s="11"/>
      <c r="E1935" s="288">
        <v>8042</v>
      </c>
      <c r="F1935" s="11"/>
      <c r="G1935" s="11"/>
      <c r="H1935" s="11"/>
      <c r="I1935" s="11"/>
      <c r="J1935" s="11"/>
      <c r="K1935" s="11"/>
      <c r="M1935" s="331">
        <v>1</v>
      </c>
      <c r="N1935" s="69"/>
      <c r="P1935" s="225">
        <v>70.974999999999994</v>
      </c>
      <c r="Q1935" s="225"/>
      <c r="R1935" s="225">
        <v>70.974999999999994</v>
      </c>
      <c r="S1935" s="11"/>
      <c r="T1935" s="223">
        <v>61.74</v>
      </c>
      <c r="U1935" s="223"/>
      <c r="V1935" s="223">
        <v>61.74</v>
      </c>
      <c r="W1935" s="11"/>
      <c r="Y1935" s="225">
        <v>141.94999999999999</v>
      </c>
      <c r="Z1935" s="225">
        <v>141.94999999999999</v>
      </c>
      <c r="AB1935" s="11"/>
      <c r="AC1935" s="11"/>
      <c r="AD1935" s="11"/>
      <c r="AE1935" s="4"/>
      <c r="AF1935" s="4"/>
    </row>
    <row r="1936" spans="1:32" x14ac:dyDescent="0.2">
      <c r="A1936" s="55"/>
      <c r="B1936" s="11"/>
      <c r="C1936" s="11" t="s">
        <v>550</v>
      </c>
      <c r="D1936" s="11"/>
      <c r="E1936" s="288">
        <v>8242</v>
      </c>
      <c r="F1936" s="11"/>
      <c r="G1936" s="11"/>
      <c r="H1936" s="11"/>
      <c r="I1936" s="11"/>
      <c r="J1936" s="11"/>
      <c r="K1936" s="11"/>
      <c r="M1936" s="331">
        <v>193</v>
      </c>
      <c r="N1936" s="69"/>
      <c r="P1936" s="225">
        <v>121.15676767676767</v>
      </c>
      <c r="Q1936" s="225"/>
      <c r="R1936" s="225">
        <v>53.94</v>
      </c>
      <c r="S1936" s="11"/>
      <c r="T1936" s="223">
        <v>126.2201022727273</v>
      </c>
      <c r="U1936" s="223"/>
      <c r="V1936" s="223">
        <v>44.247</v>
      </c>
      <c r="W1936" s="11"/>
      <c r="Y1936" s="225">
        <v>77065.83</v>
      </c>
      <c r="Z1936" s="225">
        <v>77026.460000000021</v>
      </c>
      <c r="AB1936" s="11"/>
      <c r="AC1936" s="11"/>
      <c r="AD1936" s="11"/>
      <c r="AE1936" s="4"/>
      <c r="AF1936" s="4"/>
    </row>
    <row r="1937" spans="1:32" x14ac:dyDescent="0.2">
      <c r="A1937" s="55"/>
      <c r="B1937" s="11"/>
      <c r="C1937" s="11" t="s">
        <v>551</v>
      </c>
      <c r="D1937" s="11"/>
      <c r="E1937" s="288">
        <v>8352</v>
      </c>
      <c r="F1937" s="11"/>
      <c r="G1937" s="11"/>
      <c r="H1937" s="11"/>
      <c r="I1937" s="11"/>
      <c r="J1937" s="11"/>
      <c r="K1937" s="11"/>
      <c r="M1937" s="331">
        <v>25</v>
      </c>
      <c r="N1937" s="69"/>
      <c r="P1937" s="225">
        <v>416.01540983606554</v>
      </c>
      <c r="Q1937" s="225"/>
      <c r="R1937" s="225">
        <v>81.709999999999994</v>
      </c>
      <c r="S1937" s="11"/>
      <c r="T1937" s="223">
        <v>484.16980327868851</v>
      </c>
      <c r="U1937" s="223"/>
      <c r="V1937" s="223">
        <v>57.624000000000002</v>
      </c>
      <c r="W1937" s="11"/>
      <c r="Y1937" s="225">
        <v>25376.94</v>
      </c>
      <c r="Z1937" s="225">
        <v>25460.010000000002</v>
      </c>
      <c r="AB1937" s="11"/>
      <c r="AC1937" s="11"/>
      <c r="AD1937" s="11"/>
      <c r="AE1937" s="4"/>
      <c r="AF1937" s="4"/>
    </row>
    <row r="1938" spans="1:32" x14ac:dyDescent="0.2">
      <c r="A1938" s="55"/>
      <c r="B1938" s="11"/>
      <c r="C1938" s="11" t="s">
        <v>552</v>
      </c>
      <c r="D1938" s="11"/>
      <c r="E1938" s="288">
        <v>8078</v>
      </c>
      <c r="F1938" s="11"/>
      <c r="G1938" s="11"/>
      <c r="H1938" s="11"/>
      <c r="I1938" s="11"/>
      <c r="J1938" s="11"/>
      <c r="K1938" s="11"/>
      <c r="M1938" s="331">
        <v>179</v>
      </c>
      <c r="N1938" s="69"/>
      <c r="P1938" s="225">
        <v>410.04737244897962</v>
      </c>
      <c r="Q1938" s="225"/>
      <c r="R1938" s="225">
        <v>81.685000000000002</v>
      </c>
      <c r="S1938" s="11"/>
      <c r="T1938" s="223">
        <v>516.25878571428575</v>
      </c>
      <c r="U1938" s="223"/>
      <c r="V1938" s="223">
        <v>76.146000000000001</v>
      </c>
      <c r="W1938" s="11"/>
      <c r="Y1938" s="225">
        <v>160738.57</v>
      </c>
      <c r="Z1938" s="225">
        <v>160210.23000000004</v>
      </c>
      <c r="AB1938" s="11"/>
      <c r="AC1938" s="11"/>
      <c r="AD1938" s="11"/>
      <c r="AE1938" s="4"/>
      <c r="AF1938" s="4"/>
    </row>
    <row r="1939" spans="1:32" x14ac:dyDescent="0.2">
      <c r="A1939" s="55"/>
      <c r="B1939" s="11"/>
      <c r="C1939" s="11" t="s">
        <v>614</v>
      </c>
      <c r="D1939" s="11"/>
      <c r="E1939" s="288">
        <v>8079</v>
      </c>
      <c r="F1939" s="11"/>
      <c r="G1939" s="11"/>
      <c r="H1939" s="11"/>
      <c r="I1939" s="11"/>
      <c r="J1939" s="11"/>
      <c r="K1939" s="11"/>
      <c r="M1939" s="331">
        <v>146</v>
      </c>
      <c r="N1939" s="69"/>
      <c r="P1939" s="225">
        <v>268.53284946236562</v>
      </c>
      <c r="Q1939" s="225"/>
      <c r="R1939" s="225">
        <v>45.82</v>
      </c>
      <c r="S1939" s="11"/>
      <c r="T1939" s="223">
        <v>376.88130645161311</v>
      </c>
      <c r="U1939" s="223"/>
      <c r="V1939" s="223">
        <v>30.87</v>
      </c>
      <c r="W1939" s="11"/>
      <c r="Y1939" s="225">
        <v>99894.22</v>
      </c>
      <c r="Z1939" s="225">
        <v>99816.940000000031</v>
      </c>
      <c r="AB1939" s="11"/>
      <c r="AC1939" s="11"/>
      <c r="AD1939" s="11"/>
      <c r="AE1939" s="4"/>
      <c r="AF1939" s="4"/>
    </row>
    <row r="1940" spans="1:32" x14ac:dyDescent="0.2">
      <c r="A1940" s="55"/>
      <c r="B1940" s="11"/>
      <c r="C1940" s="11" t="s">
        <v>554</v>
      </c>
      <c r="D1940" s="11"/>
      <c r="E1940" s="288">
        <v>8243</v>
      </c>
      <c r="F1940" s="11"/>
      <c r="G1940" s="11"/>
      <c r="H1940" s="11"/>
      <c r="I1940" s="11"/>
      <c r="J1940" s="11"/>
      <c r="K1940" s="11"/>
      <c r="M1940" s="331">
        <v>138</v>
      </c>
      <c r="N1940" s="69"/>
      <c r="P1940" s="225">
        <v>108.16584450402145</v>
      </c>
      <c r="Q1940" s="225"/>
      <c r="R1940" s="225">
        <v>38.29</v>
      </c>
      <c r="S1940" s="11"/>
      <c r="T1940" s="223">
        <v>102.74209919571054</v>
      </c>
      <c r="U1940" s="223"/>
      <c r="V1940" s="223">
        <v>12.348000000000001</v>
      </c>
      <c r="W1940" s="11"/>
      <c r="Y1940" s="225">
        <v>40345.86</v>
      </c>
      <c r="Z1940" s="225">
        <v>40091.660000000003</v>
      </c>
      <c r="AB1940" s="11"/>
      <c r="AC1940" s="11"/>
      <c r="AD1940" s="11"/>
      <c r="AE1940" s="4"/>
      <c r="AF1940" s="4"/>
    </row>
    <row r="1941" spans="1:32" x14ac:dyDescent="0.2">
      <c r="A1941" s="55"/>
      <c r="B1941" s="11"/>
      <c r="C1941" s="11" t="s">
        <v>803</v>
      </c>
      <c r="D1941" s="11"/>
      <c r="E1941" s="288">
        <v>8230</v>
      </c>
      <c r="F1941" s="11"/>
      <c r="G1941" s="11"/>
      <c r="H1941" s="11"/>
      <c r="I1941" s="11"/>
      <c r="J1941" s="11"/>
      <c r="K1941" s="11"/>
      <c r="M1941" s="331">
        <v>1</v>
      </c>
      <c r="N1941" s="69"/>
      <c r="P1941" s="225">
        <v>21.484999999999999</v>
      </c>
      <c r="Q1941" s="225"/>
      <c r="R1941" s="225">
        <v>21.485000000000003</v>
      </c>
      <c r="S1941" s="11"/>
      <c r="T1941" s="223">
        <v>4.1159999999999997</v>
      </c>
      <c r="U1941" s="223"/>
      <c r="V1941" s="223">
        <v>4.1159999999999997</v>
      </c>
      <c r="W1941" s="11"/>
      <c r="Y1941" s="225">
        <v>42.97</v>
      </c>
      <c r="Z1941" s="225">
        <v>42.97</v>
      </c>
      <c r="AB1941" s="11"/>
      <c r="AC1941" s="11"/>
      <c r="AD1941" s="11"/>
      <c r="AE1941" s="4"/>
      <c r="AF1941" s="4"/>
    </row>
    <row r="1942" spans="1:32" x14ac:dyDescent="0.2">
      <c r="A1942" s="55"/>
      <c r="B1942" s="11"/>
      <c r="C1942" s="11" t="s">
        <v>803</v>
      </c>
      <c r="D1942" s="11"/>
      <c r="E1942" s="288">
        <v>8250</v>
      </c>
      <c r="F1942" s="11"/>
      <c r="G1942" s="11"/>
      <c r="H1942" s="11"/>
      <c r="I1942" s="11"/>
      <c r="J1942" s="11"/>
      <c r="K1942" s="11"/>
      <c r="M1942" s="331">
        <v>1</v>
      </c>
      <c r="N1942" s="69"/>
      <c r="P1942" s="225">
        <v>47.994999999999997</v>
      </c>
      <c r="Q1942" s="225"/>
      <c r="R1942" s="225">
        <v>47.995000000000005</v>
      </c>
      <c r="S1942" s="11"/>
      <c r="T1942" s="223">
        <v>36.015000000000001</v>
      </c>
      <c r="U1942" s="223"/>
      <c r="V1942" s="223">
        <v>36.015000000000001</v>
      </c>
      <c r="W1942" s="11"/>
      <c r="Y1942" s="225">
        <v>95.99</v>
      </c>
      <c r="Z1942" s="225">
        <v>95.990000000000009</v>
      </c>
      <c r="AB1942" s="11"/>
      <c r="AC1942" s="11"/>
      <c r="AD1942" s="11"/>
      <c r="AE1942" s="4"/>
      <c r="AF1942" s="4"/>
    </row>
    <row r="1943" spans="1:32" x14ac:dyDescent="0.2">
      <c r="A1943" s="55"/>
      <c r="B1943" s="11"/>
      <c r="C1943" s="11" t="s">
        <v>557</v>
      </c>
      <c r="D1943" s="11"/>
      <c r="E1943" s="288">
        <v>8012</v>
      </c>
      <c r="F1943" s="11"/>
      <c r="G1943" s="11"/>
      <c r="H1943" s="11"/>
      <c r="I1943" s="11"/>
      <c r="J1943" s="11"/>
      <c r="K1943" s="11"/>
      <c r="M1943" s="331">
        <v>5</v>
      </c>
      <c r="N1943" s="69"/>
      <c r="P1943" s="225">
        <v>231.73000000000002</v>
      </c>
      <c r="Q1943" s="225"/>
      <c r="R1943" s="225">
        <v>165.76</v>
      </c>
      <c r="S1943" s="11"/>
      <c r="T1943" s="223">
        <v>250.88890909090907</v>
      </c>
      <c r="U1943" s="223"/>
      <c r="V1943" s="223">
        <v>273.714</v>
      </c>
      <c r="W1943" s="11"/>
      <c r="Y1943" s="225">
        <v>2549.0300000000002</v>
      </c>
      <c r="Z1943" s="225">
        <v>2549.0300000000002</v>
      </c>
      <c r="AB1943" s="11"/>
      <c r="AC1943" s="11"/>
      <c r="AD1943" s="11"/>
      <c r="AE1943" s="4"/>
      <c r="AF1943" s="4"/>
    </row>
    <row r="1944" spans="1:32" x14ac:dyDescent="0.2">
      <c r="A1944" s="55"/>
      <c r="B1944" s="11"/>
      <c r="C1944" s="11" t="s">
        <v>557</v>
      </c>
      <c r="D1944" s="11"/>
      <c r="E1944" s="288">
        <v>8080</v>
      </c>
      <c r="F1944" s="11"/>
      <c r="G1944" s="11"/>
      <c r="H1944" s="11"/>
      <c r="I1944" s="11"/>
      <c r="J1944" s="11"/>
      <c r="K1944" s="11"/>
      <c r="M1944" s="331">
        <v>578</v>
      </c>
      <c r="N1944" s="69"/>
      <c r="P1944" s="225">
        <v>121.63145390070922</v>
      </c>
      <c r="Q1944" s="225"/>
      <c r="R1944" s="225">
        <v>71.881666666666675</v>
      </c>
      <c r="S1944" s="11"/>
      <c r="T1944" s="223">
        <v>117.00863782505904</v>
      </c>
      <c r="U1944" s="223"/>
      <c r="V1944" s="223">
        <v>53.850999999999999</v>
      </c>
      <c r="W1944" s="11"/>
      <c r="Y1944" s="225">
        <v>309679.74</v>
      </c>
      <c r="Z1944" s="225">
        <v>309868.03000000009</v>
      </c>
      <c r="AB1944" s="11"/>
      <c r="AC1944" s="11"/>
      <c r="AD1944" s="11"/>
      <c r="AE1944" s="4"/>
      <c r="AF1944" s="4"/>
    </row>
    <row r="1945" spans="1:32" x14ac:dyDescent="0.2">
      <c r="A1945" s="55"/>
      <c r="B1945" s="11"/>
      <c r="C1945" s="11" t="s">
        <v>806</v>
      </c>
      <c r="D1945" s="11"/>
      <c r="E1945" s="288">
        <v>8088</v>
      </c>
      <c r="F1945" s="11"/>
      <c r="G1945" s="11"/>
      <c r="H1945" s="11"/>
      <c r="I1945" s="11"/>
      <c r="J1945" s="11"/>
      <c r="K1945" s="11"/>
      <c r="M1945" s="331">
        <v>1</v>
      </c>
      <c r="N1945" s="69"/>
      <c r="P1945" s="225">
        <v>35.82</v>
      </c>
      <c r="Q1945" s="225"/>
      <c r="R1945" s="225">
        <v>35.82</v>
      </c>
      <c r="S1945" s="11"/>
      <c r="T1945" s="223">
        <v>0</v>
      </c>
      <c r="U1945" s="223"/>
      <c r="V1945" s="223">
        <v>0</v>
      </c>
      <c r="W1945" s="11"/>
      <c r="Y1945" s="225">
        <v>35.82</v>
      </c>
      <c r="Z1945" s="225">
        <v>35.82</v>
      </c>
      <c r="AB1945" s="11"/>
      <c r="AC1945" s="11"/>
      <c r="AD1945" s="11"/>
      <c r="AE1945" s="4"/>
      <c r="AF1945" s="4"/>
    </row>
    <row r="1946" spans="1:32" x14ac:dyDescent="0.2">
      <c r="A1946" s="55"/>
      <c r="B1946" s="11"/>
      <c r="C1946" s="11" t="s">
        <v>558</v>
      </c>
      <c r="D1946" s="11"/>
      <c r="E1946" s="288">
        <v>8088</v>
      </c>
      <c r="F1946" s="11"/>
      <c r="G1946" s="11"/>
      <c r="H1946" s="11"/>
      <c r="I1946" s="11"/>
      <c r="J1946" s="11"/>
      <c r="K1946" s="11"/>
      <c r="M1946" s="331">
        <v>23</v>
      </c>
      <c r="N1946" s="69"/>
      <c r="P1946" s="225">
        <v>122.87647058823529</v>
      </c>
      <c r="Q1946" s="225"/>
      <c r="R1946" s="225">
        <v>35.82</v>
      </c>
      <c r="S1946" s="11"/>
      <c r="T1946" s="223">
        <v>136.31223529411764</v>
      </c>
      <c r="U1946" s="223"/>
      <c r="V1946" s="223">
        <v>8.2319999999999993</v>
      </c>
      <c r="W1946" s="11"/>
      <c r="Y1946" s="225">
        <v>4177.8</v>
      </c>
      <c r="Z1946" s="225">
        <v>4177.8000000000011</v>
      </c>
      <c r="AB1946" s="11"/>
      <c r="AC1946" s="11"/>
      <c r="AD1946" s="11"/>
      <c r="AE1946" s="4"/>
      <c r="AF1946" s="4"/>
    </row>
    <row r="1947" spans="1:32" x14ac:dyDescent="0.2">
      <c r="A1947" s="55"/>
      <c r="B1947" s="11"/>
      <c r="C1947" s="11" t="s">
        <v>559</v>
      </c>
      <c r="D1947" s="11"/>
      <c r="E1947" s="288">
        <v>8353</v>
      </c>
      <c r="F1947" s="11"/>
      <c r="G1947" s="11"/>
      <c r="H1947" s="11"/>
      <c r="I1947" s="11"/>
      <c r="J1947" s="11"/>
      <c r="K1947" s="11"/>
      <c r="M1947" s="331">
        <v>9</v>
      </c>
      <c r="N1947" s="69"/>
      <c r="P1947" s="225">
        <v>0</v>
      </c>
      <c r="Q1947" s="225"/>
      <c r="R1947" s="225">
        <v>0</v>
      </c>
      <c r="S1947" s="11"/>
      <c r="T1947" s="223">
        <v>0</v>
      </c>
      <c r="U1947" s="223"/>
      <c r="V1947" s="223">
        <v>0</v>
      </c>
      <c r="W1947" s="11"/>
      <c r="Y1947" s="225">
        <v>0</v>
      </c>
      <c r="Z1947" s="225">
        <v>0</v>
      </c>
      <c r="AB1947" s="11"/>
      <c r="AC1947" s="11"/>
      <c r="AD1947" s="11"/>
      <c r="AE1947" s="4"/>
      <c r="AF1947" s="4"/>
    </row>
    <row r="1948" spans="1:32" x14ac:dyDescent="0.2">
      <c r="A1948" s="55"/>
      <c r="B1948" s="11"/>
      <c r="C1948" s="11" t="s">
        <v>616</v>
      </c>
      <c r="D1948" s="11"/>
      <c r="E1948" s="288">
        <v>8081</v>
      </c>
      <c r="F1948" s="11"/>
      <c r="G1948" s="11"/>
      <c r="H1948" s="11"/>
      <c r="I1948" s="11"/>
      <c r="J1948" s="11"/>
      <c r="K1948" s="11"/>
      <c r="M1948" s="331">
        <v>403</v>
      </c>
      <c r="N1948" s="69"/>
      <c r="P1948" s="225">
        <v>1126.8013103142985</v>
      </c>
      <c r="Q1948" s="225"/>
      <c r="R1948" s="225">
        <v>1083.7966666666669</v>
      </c>
      <c r="S1948" s="11"/>
      <c r="T1948" s="223">
        <v>1164.2697506640104</v>
      </c>
      <c r="U1948" s="223"/>
      <c r="V1948" s="223">
        <v>1115.0929999999998</v>
      </c>
      <c r="W1948" s="11"/>
      <c r="Y1948" s="225">
        <v>193846.41</v>
      </c>
      <c r="Z1948" s="225">
        <v>194182.08999999991</v>
      </c>
      <c r="AB1948" s="11"/>
      <c r="AC1948" s="11"/>
      <c r="AD1948" s="11"/>
      <c r="AE1948" s="4"/>
      <c r="AF1948" s="4"/>
    </row>
    <row r="1949" spans="1:32" x14ac:dyDescent="0.2">
      <c r="A1949" s="55"/>
      <c r="B1949" s="11"/>
      <c r="C1949" s="11" t="s">
        <v>561</v>
      </c>
      <c r="D1949" s="11"/>
      <c r="E1949" s="288">
        <v>8083</v>
      </c>
      <c r="F1949" s="11"/>
      <c r="G1949" s="11"/>
      <c r="H1949" s="11"/>
      <c r="I1949" s="11"/>
      <c r="J1949" s="11"/>
      <c r="K1949" s="11"/>
      <c r="M1949" s="331">
        <v>164</v>
      </c>
      <c r="N1949" s="69"/>
      <c r="P1949" s="225">
        <v>237.56287878787876</v>
      </c>
      <c r="Q1949" s="225"/>
      <c r="R1949" s="225">
        <v>54.575000000000003</v>
      </c>
      <c r="S1949" s="11"/>
      <c r="T1949" s="223">
        <v>260.32596969696988</v>
      </c>
      <c r="U1949" s="223"/>
      <c r="V1949" s="223">
        <v>43.218000000000004</v>
      </c>
      <c r="W1949" s="11"/>
      <c r="Y1949" s="225">
        <v>94074.9</v>
      </c>
      <c r="Z1949" s="225">
        <v>93846.939999999959</v>
      </c>
      <c r="AB1949" s="11"/>
      <c r="AC1949" s="11"/>
      <c r="AD1949" s="11"/>
      <c r="AE1949" s="4"/>
      <c r="AF1949" s="4"/>
    </row>
    <row r="1950" spans="1:32" x14ac:dyDescent="0.2">
      <c r="A1950" s="55"/>
      <c r="B1950" s="11"/>
      <c r="C1950" s="11" t="s">
        <v>562</v>
      </c>
      <c r="D1950" s="11"/>
      <c r="E1950" s="288">
        <v>8244</v>
      </c>
      <c r="F1950" s="11"/>
      <c r="G1950" s="11"/>
      <c r="H1950" s="11"/>
      <c r="I1950" s="11"/>
      <c r="J1950" s="11"/>
      <c r="K1950" s="11"/>
      <c r="M1950" s="331">
        <v>328</v>
      </c>
      <c r="N1950" s="69"/>
      <c r="P1950" s="225">
        <v>410.29250872600346</v>
      </c>
      <c r="Q1950" s="225"/>
      <c r="R1950" s="225">
        <v>342.73166666666663</v>
      </c>
      <c r="S1950" s="11"/>
      <c r="T1950" s="223">
        <v>385.66699214659684</v>
      </c>
      <c r="U1950" s="223"/>
      <c r="V1950" s="223">
        <v>290.88033333333334</v>
      </c>
      <c r="W1950" s="11"/>
      <c r="Y1950" s="225">
        <v>189416.57</v>
      </c>
      <c r="Z1950" s="225">
        <v>188252.05</v>
      </c>
      <c r="AB1950" s="11"/>
      <c r="AC1950" s="11"/>
      <c r="AD1950" s="11"/>
      <c r="AE1950" s="4"/>
      <c r="AF1950" s="4"/>
    </row>
    <row r="1951" spans="1:32" x14ac:dyDescent="0.2">
      <c r="A1951" s="55"/>
      <c r="B1951" s="11"/>
      <c r="C1951" s="11" t="s">
        <v>867</v>
      </c>
      <c r="D1951" s="11"/>
      <c r="E1951" s="288">
        <v>8083</v>
      </c>
      <c r="F1951" s="11"/>
      <c r="G1951" s="11"/>
      <c r="H1951" s="11"/>
      <c r="I1951" s="11"/>
      <c r="J1951" s="11"/>
      <c r="K1951" s="11"/>
      <c r="M1951" s="331">
        <v>1</v>
      </c>
      <c r="N1951" s="69"/>
      <c r="P1951" s="225">
        <v>100.23</v>
      </c>
      <c r="Q1951" s="225"/>
      <c r="R1951" s="225">
        <v>100.23</v>
      </c>
      <c r="S1951" s="11"/>
      <c r="T1951" s="223">
        <v>94.668000000000006</v>
      </c>
      <c r="U1951" s="223"/>
      <c r="V1951" s="223">
        <v>94.668000000000006</v>
      </c>
      <c r="W1951" s="11"/>
      <c r="Y1951" s="225">
        <v>200.46</v>
      </c>
      <c r="Z1951" s="225">
        <v>200.46</v>
      </c>
      <c r="AB1951" s="11"/>
      <c r="AC1951" s="11"/>
      <c r="AD1951" s="11"/>
      <c r="AE1951" s="4"/>
      <c r="AF1951" s="4"/>
    </row>
    <row r="1952" spans="1:32" x14ac:dyDescent="0.2">
      <c r="A1952" s="55"/>
      <c r="B1952" s="11"/>
      <c r="C1952" s="11" t="s">
        <v>563</v>
      </c>
      <c r="D1952" s="11"/>
      <c r="E1952" s="288">
        <v>8062</v>
      </c>
      <c r="F1952" s="11"/>
      <c r="G1952" s="11"/>
      <c r="H1952" s="11"/>
      <c r="I1952" s="11"/>
      <c r="J1952" s="11"/>
      <c r="K1952" s="11"/>
      <c r="M1952" s="331">
        <v>2</v>
      </c>
      <c r="N1952" s="69"/>
      <c r="P1952" s="225">
        <v>41.448</v>
      </c>
      <c r="Q1952" s="225"/>
      <c r="R1952" s="225">
        <v>42.87</v>
      </c>
      <c r="S1952" s="11"/>
      <c r="T1952" s="223">
        <v>25.519200000000001</v>
      </c>
      <c r="U1952" s="223"/>
      <c r="V1952" s="223">
        <v>9.2609999999999992</v>
      </c>
      <c r="W1952" s="11"/>
      <c r="Y1952" s="225">
        <v>207.24</v>
      </c>
      <c r="Z1952" s="225">
        <v>207.23999999999998</v>
      </c>
      <c r="AB1952" s="11"/>
      <c r="AC1952" s="11"/>
      <c r="AD1952" s="11"/>
      <c r="AE1952" s="4"/>
      <c r="AF1952" s="4"/>
    </row>
    <row r="1953" spans="1:32" x14ac:dyDescent="0.2">
      <c r="A1953" s="55"/>
      <c r="B1953" s="11"/>
      <c r="C1953" s="11" t="s">
        <v>564</v>
      </c>
      <c r="D1953" s="11"/>
      <c r="E1953" s="288">
        <v>8246</v>
      </c>
      <c r="F1953" s="11"/>
      <c r="G1953" s="11"/>
      <c r="H1953" s="11"/>
      <c r="I1953" s="11"/>
      <c r="J1953" s="11"/>
      <c r="K1953" s="11"/>
      <c r="M1953" s="331">
        <v>7</v>
      </c>
      <c r="N1953" s="69"/>
      <c r="P1953" s="225">
        <v>165.28749999999999</v>
      </c>
      <c r="Q1953" s="225"/>
      <c r="R1953" s="225">
        <v>54.35</v>
      </c>
      <c r="S1953" s="11"/>
      <c r="T1953" s="223">
        <v>189.59325000000001</v>
      </c>
      <c r="U1953" s="223"/>
      <c r="V1953" s="223">
        <v>33.442499999999995</v>
      </c>
      <c r="W1953" s="11"/>
      <c r="Y1953" s="225">
        <v>2644.6</v>
      </c>
      <c r="Z1953" s="225">
        <v>2644.5999999999995</v>
      </c>
      <c r="AB1953" s="11"/>
      <c r="AC1953" s="11"/>
      <c r="AD1953" s="11"/>
      <c r="AE1953" s="4"/>
      <c r="AF1953" s="4"/>
    </row>
    <row r="1954" spans="1:32" x14ac:dyDescent="0.2">
      <c r="A1954" s="55"/>
      <c r="B1954" s="11"/>
      <c r="C1954" s="11" t="s">
        <v>617</v>
      </c>
      <c r="D1954" s="11"/>
      <c r="E1954" s="288">
        <v>8247</v>
      </c>
      <c r="F1954" s="11"/>
      <c r="G1954" s="11"/>
      <c r="H1954" s="11"/>
      <c r="I1954" s="11"/>
      <c r="J1954" s="11"/>
      <c r="K1954" s="11"/>
      <c r="M1954" s="331">
        <v>110</v>
      </c>
      <c r="N1954" s="69"/>
      <c r="P1954" s="225">
        <v>113.05218649517685</v>
      </c>
      <c r="Q1954" s="225"/>
      <c r="R1954" s="225">
        <v>42.03</v>
      </c>
      <c r="S1954" s="11"/>
      <c r="T1954" s="223">
        <v>111.0881286173634</v>
      </c>
      <c r="U1954" s="223"/>
      <c r="V1954" s="223">
        <v>24.72</v>
      </c>
      <c r="W1954" s="11"/>
      <c r="Y1954" s="225">
        <v>35159.230000000003</v>
      </c>
      <c r="Z1954" s="225">
        <v>35122.239999999991</v>
      </c>
      <c r="AB1954" s="11"/>
      <c r="AC1954" s="11"/>
      <c r="AD1954" s="11"/>
      <c r="AE1954" s="4"/>
      <c r="AF1954" s="4"/>
    </row>
    <row r="1955" spans="1:32" x14ac:dyDescent="0.2">
      <c r="A1955" s="55"/>
      <c r="B1955" s="11"/>
      <c r="C1955" s="11" t="s">
        <v>868</v>
      </c>
      <c r="D1955" s="11"/>
      <c r="E1955" s="288">
        <v>8248</v>
      </c>
      <c r="F1955" s="11"/>
      <c r="G1955" s="11"/>
      <c r="H1955" s="11"/>
      <c r="I1955" s="11"/>
      <c r="J1955" s="11"/>
      <c r="K1955" s="11"/>
      <c r="M1955" s="331">
        <v>1</v>
      </c>
      <c r="N1955" s="69"/>
      <c r="P1955" s="225">
        <v>303.99</v>
      </c>
      <c r="Q1955" s="225"/>
      <c r="R1955" s="225">
        <v>303.99</v>
      </c>
      <c r="S1955" s="11"/>
      <c r="T1955" s="223">
        <v>328.25099999999998</v>
      </c>
      <c r="U1955" s="223"/>
      <c r="V1955" s="223">
        <v>328.25099999999998</v>
      </c>
      <c r="W1955" s="11"/>
      <c r="Y1955" s="225">
        <v>607.98</v>
      </c>
      <c r="Z1955" s="225">
        <v>607.98</v>
      </c>
      <c r="AB1955" s="11"/>
      <c r="AC1955" s="11"/>
      <c r="AD1955" s="11"/>
      <c r="AE1955" s="4"/>
      <c r="AF1955" s="4"/>
    </row>
    <row r="1956" spans="1:32" x14ac:dyDescent="0.2">
      <c r="A1956" s="55"/>
      <c r="B1956" s="11"/>
      <c r="C1956" s="11" t="s">
        <v>565</v>
      </c>
      <c r="D1956" s="11"/>
      <c r="E1956" s="288">
        <v>8084</v>
      </c>
      <c r="F1956" s="11"/>
      <c r="G1956" s="11"/>
      <c r="H1956" s="11"/>
      <c r="I1956" s="11"/>
      <c r="J1956" s="11"/>
      <c r="K1956" s="11"/>
      <c r="M1956" s="331">
        <v>95</v>
      </c>
      <c r="N1956" s="69"/>
      <c r="P1956" s="225">
        <v>575.86836448598126</v>
      </c>
      <c r="Q1956" s="225"/>
      <c r="R1956" s="225">
        <v>53.730000000000004</v>
      </c>
      <c r="S1956" s="11"/>
      <c r="T1956" s="223">
        <v>736.5764906542056</v>
      </c>
      <c r="U1956" s="223"/>
      <c r="V1956" s="223">
        <v>40.645499999999998</v>
      </c>
      <c r="W1956" s="11"/>
      <c r="Y1956" s="225">
        <v>123235.83</v>
      </c>
      <c r="Z1956" s="225">
        <v>123331.48999999998</v>
      </c>
      <c r="AB1956" s="11"/>
      <c r="AC1956" s="11"/>
      <c r="AD1956" s="11"/>
      <c r="AE1956" s="4"/>
      <c r="AF1956" s="4"/>
    </row>
    <row r="1957" spans="1:32" x14ac:dyDescent="0.2">
      <c r="A1957" s="55"/>
      <c r="B1957" s="11"/>
      <c r="C1957" s="11" t="s">
        <v>566</v>
      </c>
      <c r="D1957" s="11"/>
      <c r="E1957" s="288">
        <v>8248</v>
      </c>
      <c r="F1957" s="11"/>
      <c r="G1957" s="11"/>
      <c r="H1957" s="11"/>
      <c r="I1957" s="11"/>
      <c r="J1957" s="11"/>
      <c r="K1957" s="11"/>
      <c r="M1957" s="331">
        <v>6</v>
      </c>
      <c r="N1957" s="69"/>
      <c r="P1957" s="225">
        <v>246.43187499999999</v>
      </c>
      <c r="Q1957" s="225"/>
      <c r="R1957" s="225">
        <v>38.114999999999995</v>
      </c>
      <c r="S1957" s="11"/>
      <c r="T1957" s="223">
        <v>264.71025000000003</v>
      </c>
      <c r="U1957" s="223"/>
      <c r="V1957" s="223">
        <v>21.609000000000002</v>
      </c>
      <c r="W1957" s="11"/>
      <c r="Y1957" s="225">
        <v>3942.91</v>
      </c>
      <c r="Z1957" s="225">
        <v>3942.91</v>
      </c>
      <c r="AB1957" s="11"/>
      <c r="AC1957" s="11"/>
      <c r="AD1957" s="11"/>
      <c r="AE1957" s="4"/>
      <c r="AF1957" s="4"/>
    </row>
    <row r="1958" spans="1:32" x14ac:dyDescent="0.2">
      <c r="A1958" s="55"/>
      <c r="B1958" s="11"/>
      <c r="C1958" s="11" t="s">
        <v>567</v>
      </c>
      <c r="D1958" s="11"/>
      <c r="E1958" s="288">
        <v>8014</v>
      </c>
      <c r="F1958" s="11"/>
      <c r="G1958" s="11"/>
      <c r="H1958" s="11"/>
      <c r="I1958" s="11"/>
      <c r="J1958" s="11"/>
      <c r="K1958" s="11"/>
      <c r="M1958" s="331">
        <v>2</v>
      </c>
      <c r="N1958" s="69"/>
      <c r="P1958" s="225">
        <v>42.755000000000003</v>
      </c>
      <c r="Q1958" s="225"/>
      <c r="R1958" s="225">
        <v>42.754999999999995</v>
      </c>
      <c r="S1958" s="11"/>
      <c r="T1958" s="223">
        <v>25.725000000000001</v>
      </c>
      <c r="U1958" s="223"/>
      <c r="V1958" s="223">
        <v>25.725000000000001</v>
      </c>
      <c r="W1958" s="11"/>
      <c r="Y1958" s="225">
        <v>85.51</v>
      </c>
      <c r="Z1958" s="225">
        <v>85.51</v>
      </c>
      <c r="AB1958" s="11"/>
      <c r="AC1958" s="11"/>
      <c r="AD1958" s="11"/>
      <c r="AE1958" s="4"/>
      <c r="AF1958" s="4"/>
    </row>
    <row r="1959" spans="1:32" x14ac:dyDescent="0.2">
      <c r="A1959" s="55"/>
      <c r="B1959" s="11"/>
      <c r="C1959" s="11" t="s">
        <v>567</v>
      </c>
      <c r="D1959" s="11"/>
      <c r="E1959" s="288">
        <v>8085</v>
      </c>
      <c r="F1959" s="11"/>
      <c r="G1959" s="11"/>
      <c r="H1959" s="11"/>
      <c r="I1959" s="11"/>
      <c r="J1959" s="11"/>
      <c r="K1959" s="11"/>
      <c r="M1959" s="331">
        <v>299</v>
      </c>
      <c r="N1959" s="69"/>
      <c r="P1959" s="225">
        <v>883.41232165206509</v>
      </c>
      <c r="Q1959" s="225"/>
      <c r="R1959" s="225">
        <v>682.05</v>
      </c>
      <c r="S1959" s="11"/>
      <c r="T1959" s="223">
        <v>1167.1333341677093</v>
      </c>
      <c r="U1959" s="223"/>
      <c r="V1959" s="223">
        <v>734.7059999999999</v>
      </c>
      <c r="W1959" s="11"/>
      <c r="Y1959" s="225">
        <v>363191.57</v>
      </c>
      <c r="Z1959" s="225">
        <v>363087.59000000008</v>
      </c>
      <c r="AB1959" s="11"/>
      <c r="AC1959" s="11"/>
      <c r="AD1959" s="11"/>
      <c r="AE1959" s="4"/>
      <c r="AF1959" s="4"/>
    </row>
    <row r="1960" spans="1:32" x14ac:dyDescent="0.2">
      <c r="A1960" s="55"/>
      <c r="B1960" s="11"/>
      <c r="C1960" s="11" t="s">
        <v>567</v>
      </c>
      <c r="D1960" s="11"/>
      <c r="E1960" s="288">
        <v>8360</v>
      </c>
      <c r="F1960" s="11"/>
      <c r="G1960" s="11"/>
      <c r="H1960" s="11"/>
      <c r="I1960" s="11"/>
      <c r="J1960" s="11"/>
      <c r="K1960" s="11"/>
      <c r="M1960" s="331">
        <v>1</v>
      </c>
      <c r="N1960" s="69"/>
      <c r="P1960" s="225">
        <v>147.66</v>
      </c>
      <c r="Q1960" s="225"/>
      <c r="R1960" s="225">
        <v>147.66</v>
      </c>
      <c r="S1960" s="11"/>
      <c r="T1960" s="223">
        <v>144.06</v>
      </c>
      <c r="U1960" s="223"/>
      <c r="V1960" s="223">
        <v>144.06</v>
      </c>
      <c r="W1960" s="11"/>
      <c r="Y1960" s="225">
        <v>295.32</v>
      </c>
      <c r="Z1960" s="225">
        <v>295.32</v>
      </c>
      <c r="AB1960" s="11"/>
      <c r="AC1960" s="11"/>
      <c r="AD1960" s="11"/>
      <c r="AE1960" s="4"/>
      <c r="AF1960" s="4"/>
    </row>
    <row r="1961" spans="1:32" x14ac:dyDescent="0.2">
      <c r="A1961" s="55"/>
      <c r="B1961" s="11"/>
      <c r="C1961" s="11" t="s">
        <v>824</v>
      </c>
      <c r="D1961" s="11"/>
      <c r="E1961" s="288">
        <v>8088</v>
      </c>
      <c r="F1961" s="11"/>
      <c r="G1961" s="11"/>
      <c r="H1961" s="11"/>
      <c r="I1961" s="11"/>
      <c r="J1961" s="11"/>
      <c r="K1961" s="11"/>
      <c r="M1961" s="331">
        <v>2</v>
      </c>
      <c r="N1961" s="69"/>
      <c r="P1961" s="225">
        <v>36.673333333333332</v>
      </c>
      <c r="Q1961" s="225"/>
      <c r="R1961" s="225">
        <v>37.049999999999997</v>
      </c>
      <c r="S1961" s="11"/>
      <c r="T1961" s="223">
        <v>12.347999999999999</v>
      </c>
      <c r="U1961" s="223"/>
      <c r="V1961" s="223">
        <v>18.521999999999998</v>
      </c>
      <c r="W1961" s="11"/>
      <c r="Y1961" s="225">
        <v>110.02</v>
      </c>
      <c r="Z1961" s="225">
        <v>110.02</v>
      </c>
      <c r="AB1961" s="11"/>
      <c r="AC1961" s="11"/>
      <c r="AD1961" s="11"/>
      <c r="AE1961" s="4"/>
      <c r="AF1961" s="4"/>
    </row>
    <row r="1962" spans="1:32" x14ac:dyDescent="0.2">
      <c r="A1962" s="55"/>
      <c r="B1962" s="11"/>
      <c r="C1962" s="11" t="s">
        <v>568</v>
      </c>
      <c r="D1962" s="11"/>
      <c r="E1962" s="288">
        <v>8088</v>
      </c>
      <c r="F1962" s="11"/>
      <c r="G1962" s="11"/>
      <c r="H1962" s="11"/>
      <c r="I1962" s="11"/>
      <c r="J1962" s="11"/>
      <c r="K1962" s="11"/>
      <c r="M1962" s="331">
        <v>28</v>
      </c>
      <c r="N1962" s="69"/>
      <c r="P1962" s="225">
        <v>219.91706896551725</v>
      </c>
      <c r="Q1962" s="225"/>
      <c r="R1962" s="225">
        <v>57.81</v>
      </c>
      <c r="S1962" s="11"/>
      <c r="T1962" s="223">
        <v>229.005724137931</v>
      </c>
      <c r="U1962" s="223"/>
      <c r="V1962" s="223">
        <v>33.957000000000001</v>
      </c>
      <c r="W1962" s="11"/>
      <c r="Y1962" s="225">
        <v>12755.19</v>
      </c>
      <c r="Z1962" s="225">
        <v>12755.189999999999</v>
      </c>
      <c r="AB1962" s="11"/>
      <c r="AC1962" s="11"/>
      <c r="AD1962" s="11"/>
      <c r="AE1962" s="4"/>
      <c r="AF1962" s="4"/>
    </row>
    <row r="1963" spans="1:32" x14ac:dyDescent="0.2">
      <c r="A1963" s="55"/>
      <c r="B1963" s="11"/>
      <c r="C1963" s="11" t="s">
        <v>645</v>
      </c>
      <c r="D1963" s="11"/>
      <c r="E1963" s="288">
        <v>8086</v>
      </c>
      <c r="F1963" s="11"/>
      <c r="G1963" s="11"/>
      <c r="H1963" s="11"/>
      <c r="I1963" s="11"/>
      <c r="J1963" s="11"/>
      <c r="K1963" s="11"/>
      <c r="M1963" s="331">
        <v>1</v>
      </c>
      <c r="N1963" s="69"/>
      <c r="P1963" s="225">
        <v>20.315000000000001</v>
      </c>
      <c r="Q1963" s="225"/>
      <c r="R1963" s="225">
        <v>20.315000000000001</v>
      </c>
      <c r="S1963" s="11"/>
      <c r="T1963" s="223">
        <v>2.0579999999999998</v>
      </c>
      <c r="U1963" s="223"/>
      <c r="V1963" s="223">
        <v>2.0579999999999998</v>
      </c>
      <c r="W1963" s="11"/>
      <c r="Y1963" s="225">
        <v>40.630000000000003</v>
      </c>
      <c r="Z1963" s="225">
        <v>40.629999999999995</v>
      </c>
      <c r="AB1963" s="11"/>
      <c r="AC1963" s="11"/>
      <c r="AD1963" s="11"/>
      <c r="AE1963" s="4"/>
      <c r="AF1963" s="4"/>
    </row>
    <row r="1964" spans="1:32" x14ac:dyDescent="0.2">
      <c r="A1964" s="55"/>
      <c r="B1964" s="11"/>
      <c r="C1964" s="11" t="s">
        <v>569</v>
      </c>
      <c r="D1964" s="11"/>
      <c r="E1964" s="288">
        <v>8250</v>
      </c>
      <c r="F1964" s="11"/>
      <c r="G1964" s="11"/>
      <c r="H1964" s="11"/>
      <c r="I1964" s="11"/>
      <c r="J1964" s="11"/>
      <c r="K1964" s="11"/>
      <c r="M1964" s="331">
        <v>3</v>
      </c>
      <c r="N1964" s="69"/>
      <c r="P1964" s="225">
        <v>27.64</v>
      </c>
      <c r="Q1964" s="225"/>
      <c r="R1964" s="225">
        <v>27.419999999999998</v>
      </c>
      <c r="S1964" s="11"/>
      <c r="T1964" s="223">
        <v>9.775500000000001</v>
      </c>
      <c r="U1964" s="223"/>
      <c r="V1964" s="223">
        <v>9.775500000000001</v>
      </c>
      <c r="W1964" s="11"/>
      <c r="Y1964" s="225">
        <v>110.56</v>
      </c>
      <c r="Z1964" s="225">
        <v>110.56</v>
      </c>
      <c r="AB1964" s="11"/>
      <c r="AC1964" s="11"/>
      <c r="AD1964" s="11"/>
      <c r="AE1964" s="4"/>
      <c r="AF1964" s="4"/>
    </row>
    <row r="1965" spans="1:32" x14ac:dyDescent="0.2">
      <c r="A1965" s="55"/>
      <c r="B1965" s="11"/>
      <c r="C1965" s="11" t="s">
        <v>570</v>
      </c>
      <c r="D1965" s="11"/>
      <c r="E1965" s="288">
        <v>8012</v>
      </c>
      <c r="F1965" s="11"/>
      <c r="G1965" s="11"/>
      <c r="H1965" s="11"/>
      <c r="I1965" s="11"/>
      <c r="J1965" s="11"/>
      <c r="K1965" s="11"/>
      <c r="M1965" s="331">
        <v>63</v>
      </c>
      <c r="N1965" s="69"/>
      <c r="P1965" s="225">
        <v>288.19103260869565</v>
      </c>
      <c r="Q1965" s="225"/>
      <c r="R1965" s="225">
        <v>56.884999999999998</v>
      </c>
      <c r="S1965" s="11"/>
      <c r="T1965" s="223">
        <v>335.33798913043489</v>
      </c>
      <c r="U1965" s="223"/>
      <c r="V1965" s="223">
        <v>46.305</v>
      </c>
      <c r="W1965" s="11"/>
      <c r="Y1965" s="225">
        <v>53027.15</v>
      </c>
      <c r="Z1965" s="225">
        <v>53156.900000000009</v>
      </c>
      <c r="AB1965" s="11"/>
      <c r="AC1965" s="11"/>
      <c r="AD1965" s="11"/>
      <c r="AE1965" s="4"/>
      <c r="AF1965" s="4"/>
    </row>
    <row r="1966" spans="1:32" x14ac:dyDescent="0.2">
      <c r="A1966" s="55"/>
      <c r="B1966" s="11"/>
      <c r="C1966" s="11" t="s">
        <v>570</v>
      </c>
      <c r="D1966" s="11"/>
      <c r="E1966" s="288">
        <v>8080</v>
      </c>
      <c r="F1966" s="11"/>
      <c r="G1966" s="11"/>
      <c r="H1966" s="11"/>
      <c r="I1966" s="11"/>
      <c r="J1966" s="11"/>
      <c r="K1966" s="11"/>
      <c r="M1966" s="331">
        <v>1</v>
      </c>
      <c r="N1966" s="69"/>
      <c r="P1966" s="225">
        <v>0</v>
      </c>
      <c r="Q1966" s="225"/>
      <c r="R1966" s="225">
        <v>0</v>
      </c>
      <c r="S1966" s="11"/>
      <c r="T1966" s="223">
        <v>0</v>
      </c>
      <c r="U1966" s="223"/>
      <c r="V1966" s="223">
        <v>0</v>
      </c>
      <c r="W1966" s="11"/>
      <c r="Y1966" s="225">
        <v>0</v>
      </c>
      <c r="Z1966" s="225">
        <v>0</v>
      </c>
      <c r="AB1966" s="11"/>
      <c r="AC1966" s="11"/>
      <c r="AD1966" s="11"/>
      <c r="AE1966" s="4"/>
      <c r="AF1966" s="4"/>
    </row>
    <row r="1967" spans="1:32" x14ac:dyDescent="0.2">
      <c r="A1967" s="55"/>
      <c r="B1967" s="11"/>
      <c r="C1967" s="11" t="s">
        <v>619</v>
      </c>
      <c r="D1967" s="11"/>
      <c r="E1967" s="288">
        <v>8302</v>
      </c>
      <c r="F1967" s="11"/>
      <c r="G1967" s="11"/>
      <c r="H1967" s="11"/>
      <c r="I1967" s="11"/>
      <c r="J1967" s="11"/>
      <c r="K1967" s="11"/>
      <c r="M1967" s="331">
        <v>2</v>
      </c>
      <c r="N1967" s="69"/>
      <c r="P1967" s="225">
        <v>156.28666666666666</v>
      </c>
      <c r="Q1967" s="225"/>
      <c r="R1967" s="225">
        <v>203.54</v>
      </c>
      <c r="S1967" s="11"/>
      <c r="T1967" s="223">
        <v>137.20000000000002</v>
      </c>
      <c r="U1967" s="223"/>
      <c r="V1967" s="223">
        <v>205.8</v>
      </c>
      <c r="W1967" s="11"/>
      <c r="Y1967" s="225">
        <v>468.86</v>
      </c>
      <c r="Z1967" s="225">
        <v>468.86</v>
      </c>
      <c r="AB1967" s="11"/>
      <c r="AC1967" s="11"/>
      <c r="AD1967" s="11"/>
      <c r="AE1967" s="4"/>
      <c r="AF1967" s="4"/>
    </row>
    <row r="1968" spans="1:32" x14ac:dyDescent="0.2">
      <c r="A1968" s="55"/>
      <c r="B1968" s="11"/>
      <c r="C1968" s="11" t="s">
        <v>571</v>
      </c>
      <c r="D1968" s="11"/>
      <c r="E1968" s="288">
        <v>8318</v>
      </c>
      <c r="F1968" s="11"/>
      <c r="G1968" s="11"/>
      <c r="H1968" s="11"/>
      <c r="I1968" s="11"/>
      <c r="J1968" s="11"/>
      <c r="K1968" s="11"/>
      <c r="M1968" s="331">
        <v>3</v>
      </c>
      <c r="N1968" s="69"/>
      <c r="P1968" s="225">
        <v>0</v>
      </c>
      <c r="Q1968" s="225"/>
      <c r="R1968" s="225">
        <v>0</v>
      </c>
      <c r="S1968" s="11"/>
      <c r="T1968" s="223">
        <v>0</v>
      </c>
      <c r="U1968" s="223"/>
      <c r="V1968" s="223">
        <v>0</v>
      </c>
      <c r="W1968" s="11"/>
      <c r="Y1968" s="225">
        <v>0</v>
      </c>
      <c r="Z1968" s="225">
        <v>0</v>
      </c>
      <c r="AB1968" s="11"/>
      <c r="AC1968" s="11"/>
      <c r="AD1968" s="11"/>
      <c r="AE1968" s="4"/>
      <c r="AF1968" s="4"/>
    </row>
    <row r="1969" spans="1:32" x14ac:dyDescent="0.2">
      <c r="A1969" s="55"/>
      <c r="B1969" s="11"/>
      <c r="C1969" s="11" t="s">
        <v>571</v>
      </c>
      <c r="D1969" s="11"/>
      <c r="E1969" s="288">
        <v>8343</v>
      </c>
      <c r="F1969" s="11"/>
      <c r="G1969" s="11"/>
      <c r="H1969" s="11"/>
      <c r="I1969" s="11"/>
      <c r="J1969" s="11"/>
      <c r="K1969" s="11"/>
      <c r="M1969" s="331">
        <v>2</v>
      </c>
      <c r="N1969" s="69"/>
      <c r="P1969" s="225">
        <v>0</v>
      </c>
      <c r="Q1969" s="225"/>
      <c r="R1969" s="225">
        <v>0</v>
      </c>
      <c r="S1969" s="11"/>
      <c r="T1969" s="223">
        <v>0</v>
      </c>
      <c r="U1969" s="223"/>
      <c r="V1969" s="223">
        <v>0</v>
      </c>
      <c r="W1969" s="11"/>
      <c r="Y1969" s="225">
        <v>0</v>
      </c>
      <c r="Z1969" s="225">
        <v>0</v>
      </c>
      <c r="AB1969" s="11"/>
      <c r="AC1969" s="11"/>
      <c r="AD1969" s="11"/>
      <c r="AE1969" s="4"/>
      <c r="AF1969" s="4"/>
    </row>
    <row r="1970" spans="1:32" x14ac:dyDescent="0.2">
      <c r="A1970" s="55"/>
      <c r="B1970" s="11"/>
      <c r="C1970" s="11" t="s">
        <v>836</v>
      </c>
      <c r="D1970" s="11"/>
      <c r="E1970" s="288">
        <v>8270</v>
      </c>
      <c r="F1970" s="11"/>
      <c r="G1970" s="11"/>
      <c r="H1970" s="11"/>
      <c r="I1970" s="11"/>
      <c r="J1970" s="11"/>
      <c r="K1970" s="11"/>
      <c r="M1970" s="331">
        <v>1</v>
      </c>
      <c r="N1970" s="69"/>
      <c r="P1970" s="225">
        <v>18.809999999999999</v>
      </c>
      <c r="Q1970" s="225"/>
      <c r="R1970" s="225">
        <v>18.809999999999999</v>
      </c>
      <c r="S1970" s="11"/>
      <c r="T1970" s="223">
        <v>1.0289999999999999</v>
      </c>
      <c r="U1970" s="223"/>
      <c r="V1970" s="223">
        <v>1.0289999999999999</v>
      </c>
      <c r="W1970" s="11"/>
      <c r="Y1970" s="225">
        <v>37.619999999999997</v>
      </c>
      <c r="Z1970" s="225">
        <v>37.620000000000005</v>
      </c>
      <c r="AB1970" s="11"/>
      <c r="AC1970" s="11"/>
      <c r="AD1970" s="11"/>
      <c r="AE1970" s="4"/>
      <c r="AF1970" s="4"/>
    </row>
    <row r="1971" spans="1:32" x14ac:dyDescent="0.2">
      <c r="A1971" s="55"/>
      <c r="B1971" s="11"/>
      <c r="C1971" s="11" t="s">
        <v>572</v>
      </c>
      <c r="D1971" s="11"/>
      <c r="E1971" s="288">
        <v>8223</v>
      </c>
      <c r="F1971" s="11"/>
      <c r="G1971" s="11"/>
      <c r="H1971" s="11"/>
      <c r="I1971" s="11"/>
      <c r="J1971" s="11"/>
      <c r="K1971" s="11"/>
      <c r="M1971" s="331">
        <v>18</v>
      </c>
      <c r="N1971" s="69"/>
      <c r="P1971" s="225">
        <v>34.954642857142858</v>
      </c>
      <c r="Q1971" s="225"/>
      <c r="R1971" s="225">
        <v>36.43</v>
      </c>
      <c r="S1971" s="11"/>
      <c r="T1971" s="223">
        <v>16.647749999999998</v>
      </c>
      <c r="U1971" s="223"/>
      <c r="V1971" s="223">
        <v>5.6594999999999995</v>
      </c>
      <c r="W1971" s="11"/>
      <c r="Y1971" s="225">
        <v>978.73</v>
      </c>
      <c r="Z1971" s="225">
        <v>978.73000000000013</v>
      </c>
      <c r="AB1971" s="11"/>
      <c r="AC1971" s="11"/>
      <c r="AD1971" s="11"/>
      <c r="AE1971" s="4"/>
      <c r="AF1971" s="4"/>
    </row>
    <row r="1972" spans="1:32" x14ac:dyDescent="0.2">
      <c r="A1972" s="55"/>
      <c r="B1972" s="11"/>
      <c r="C1972" s="11" t="s">
        <v>572</v>
      </c>
      <c r="D1972" s="11"/>
      <c r="E1972" s="288">
        <v>8270</v>
      </c>
      <c r="F1972" s="11"/>
      <c r="G1972" s="11"/>
      <c r="H1972" s="11"/>
      <c r="I1972" s="11"/>
      <c r="J1972" s="11"/>
      <c r="K1972" s="11"/>
      <c r="M1972" s="331">
        <v>1</v>
      </c>
      <c r="N1972" s="69"/>
      <c r="P1972" s="225">
        <v>39.335000000000001</v>
      </c>
      <c r="Q1972" s="225"/>
      <c r="R1972" s="225">
        <v>39.335000000000001</v>
      </c>
      <c r="S1972" s="11"/>
      <c r="T1972" s="223">
        <v>26.754000000000001</v>
      </c>
      <c r="U1972" s="223"/>
      <c r="V1972" s="223">
        <v>26.754000000000001</v>
      </c>
      <c r="W1972" s="11"/>
      <c r="Y1972" s="225">
        <v>78.67</v>
      </c>
      <c r="Z1972" s="225">
        <v>78.67</v>
      </c>
      <c r="AB1972" s="11"/>
      <c r="AC1972" s="11"/>
      <c r="AD1972" s="11"/>
      <c r="AE1972" s="4"/>
      <c r="AF1972" s="4"/>
    </row>
    <row r="1973" spans="1:32" x14ac:dyDescent="0.2">
      <c r="A1973" s="55"/>
      <c r="B1973" s="11"/>
      <c r="C1973" s="11" t="s">
        <v>574</v>
      </c>
      <c r="D1973" s="11"/>
      <c r="E1973" s="288">
        <v>8406</v>
      </c>
      <c r="F1973" s="11"/>
      <c r="G1973" s="11"/>
      <c r="H1973" s="11"/>
      <c r="I1973" s="11"/>
      <c r="J1973" s="11"/>
      <c r="K1973" s="11"/>
      <c r="M1973" s="331">
        <v>206</v>
      </c>
      <c r="N1973" s="69"/>
      <c r="P1973" s="225">
        <v>95.848766794625718</v>
      </c>
      <c r="Q1973" s="225"/>
      <c r="R1973" s="225">
        <v>29.057499999999997</v>
      </c>
      <c r="S1973" s="11"/>
      <c r="T1973" s="223">
        <v>105.1783445297505</v>
      </c>
      <c r="U1973" s="223"/>
      <c r="V1973" s="223">
        <v>19.0365</v>
      </c>
      <c r="W1973" s="11"/>
      <c r="Y1973" s="225">
        <v>92756.329999999987</v>
      </c>
      <c r="Z1973" s="225">
        <v>92604.630000000063</v>
      </c>
      <c r="AB1973" s="11"/>
      <c r="AC1973" s="11"/>
      <c r="AD1973" s="11"/>
      <c r="AE1973" s="4"/>
      <c r="AF1973" s="4"/>
    </row>
    <row r="1974" spans="1:32" x14ac:dyDescent="0.2">
      <c r="A1974" s="55"/>
      <c r="B1974" s="11"/>
      <c r="C1974" s="11" t="s">
        <v>573</v>
      </c>
      <c r="D1974" s="11"/>
      <c r="E1974" s="288">
        <v>8406</v>
      </c>
      <c r="F1974" s="11"/>
      <c r="G1974" s="11"/>
      <c r="H1974" s="11"/>
      <c r="I1974" s="11"/>
      <c r="J1974" s="11"/>
      <c r="K1974" s="11"/>
      <c r="M1974" s="331">
        <v>8</v>
      </c>
      <c r="N1974" s="69"/>
      <c r="P1974" s="225">
        <v>131.52529411764704</v>
      </c>
      <c r="Q1974" s="225"/>
      <c r="R1974" s="225">
        <v>39.5</v>
      </c>
      <c r="S1974" s="11"/>
      <c r="T1974" s="223">
        <v>126.38541176470586</v>
      </c>
      <c r="U1974" s="223"/>
      <c r="V1974" s="223">
        <v>7.2030000000000003</v>
      </c>
      <c r="W1974" s="11"/>
      <c r="Y1974" s="225">
        <v>2235.9299999999998</v>
      </c>
      <c r="Z1974" s="225">
        <v>2235.9299999999998</v>
      </c>
      <c r="AB1974" s="11"/>
      <c r="AC1974" s="11"/>
      <c r="AD1974" s="11"/>
      <c r="AE1974" s="4"/>
      <c r="AF1974" s="4"/>
    </row>
    <row r="1975" spans="1:32" x14ac:dyDescent="0.2">
      <c r="A1975" s="55"/>
      <c r="B1975" s="11"/>
      <c r="C1975" s="11" t="s">
        <v>575</v>
      </c>
      <c r="D1975" s="11"/>
      <c r="E1975" s="288">
        <v>8251</v>
      </c>
      <c r="F1975" s="11"/>
      <c r="G1975" s="11"/>
      <c r="H1975" s="11"/>
      <c r="I1975" s="11"/>
      <c r="J1975" s="11"/>
      <c r="K1975" s="11"/>
      <c r="M1975" s="331">
        <v>60</v>
      </c>
      <c r="N1975" s="69"/>
      <c r="P1975" s="225">
        <v>70.100323741007202</v>
      </c>
      <c r="Q1975" s="225"/>
      <c r="R1975" s="225">
        <v>44.04</v>
      </c>
      <c r="S1975" s="11"/>
      <c r="T1975" s="223">
        <v>62.613618705035975</v>
      </c>
      <c r="U1975" s="223"/>
      <c r="V1975" s="223">
        <v>29.841000000000001</v>
      </c>
      <c r="W1975" s="11"/>
      <c r="Y1975" s="225">
        <v>14343.54</v>
      </c>
      <c r="Z1975" s="225">
        <v>14301.749999999998</v>
      </c>
      <c r="AB1975" s="11"/>
      <c r="AC1975" s="11"/>
      <c r="AD1975" s="11"/>
      <c r="AE1975" s="4"/>
      <c r="AF1975" s="4"/>
    </row>
    <row r="1976" spans="1:32" x14ac:dyDescent="0.2">
      <c r="A1976" s="55"/>
      <c r="B1976" s="11"/>
      <c r="C1976" s="11" t="s">
        <v>576</v>
      </c>
      <c r="D1976" s="11"/>
      <c r="E1976" s="288">
        <v>8088</v>
      </c>
      <c r="F1976" s="11"/>
      <c r="G1976" s="11"/>
      <c r="H1976" s="11"/>
      <c r="I1976" s="11"/>
      <c r="J1976" s="11"/>
      <c r="K1976" s="11"/>
      <c r="M1976" s="331">
        <v>74</v>
      </c>
      <c r="N1976" s="69"/>
      <c r="P1976" s="225">
        <v>233.25540880503144</v>
      </c>
      <c r="Q1976" s="225"/>
      <c r="R1976" s="225">
        <v>55.82</v>
      </c>
      <c r="S1976" s="11"/>
      <c r="T1976" s="223">
        <v>271.15858490566035</v>
      </c>
      <c r="U1976" s="223"/>
      <c r="V1976" s="223">
        <v>34.985999999999997</v>
      </c>
      <c r="W1976" s="11"/>
      <c r="Y1976" s="225">
        <v>37087.61</v>
      </c>
      <c r="Z1976" s="225">
        <v>37087.609999999993</v>
      </c>
      <c r="AB1976" s="11"/>
      <c r="AC1976" s="11"/>
      <c r="AD1976" s="11"/>
      <c r="AE1976" s="4"/>
      <c r="AF1976" s="4"/>
    </row>
    <row r="1977" spans="1:32" x14ac:dyDescent="0.2">
      <c r="A1977" s="55"/>
      <c r="B1977" s="11"/>
      <c r="C1977" s="11" t="s">
        <v>621</v>
      </c>
      <c r="D1977" s="11"/>
      <c r="E1977" s="288">
        <v>8332</v>
      </c>
      <c r="F1977" s="11"/>
      <c r="G1977" s="11"/>
      <c r="H1977" s="11"/>
      <c r="I1977" s="11"/>
      <c r="J1977" s="11"/>
      <c r="K1977" s="11"/>
      <c r="M1977" s="331">
        <v>2</v>
      </c>
      <c r="N1977" s="69"/>
      <c r="P1977" s="225">
        <v>925.78499999999997</v>
      </c>
      <c r="Q1977" s="225"/>
      <c r="R1977" s="225">
        <v>873.05500000000006</v>
      </c>
      <c r="S1977" s="11"/>
      <c r="T1977" s="223">
        <v>1044.4350000000002</v>
      </c>
      <c r="U1977" s="223"/>
      <c r="V1977" s="223">
        <v>1044.4349999999999</v>
      </c>
      <c r="W1977" s="11"/>
      <c r="Y1977" s="225">
        <v>3703.14</v>
      </c>
      <c r="Z1977" s="225">
        <v>3703.14</v>
      </c>
      <c r="AB1977" s="11"/>
      <c r="AC1977" s="11"/>
      <c r="AD1977" s="11"/>
      <c r="AE1977" s="4"/>
      <c r="AF1977" s="4"/>
    </row>
    <row r="1978" spans="1:32" x14ac:dyDescent="0.2">
      <c r="A1978" s="55"/>
      <c r="B1978" s="11"/>
      <c r="C1978" s="11" t="s">
        <v>621</v>
      </c>
      <c r="D1978" s="11"/>
      <c r="E1978" s="288">
        <v>8344</v>
      </c>
      <c r="F1978" s="11"/>
      <c r="G1978" s="11"/>
      <c r="H1978" s="11"/>
      <c r="I1978" s="11"/>
      <c r="J1978" s="11"/>
      <c r="K1978" s="11"/>
      <c r="M1978" s="331">
        <v>1</v>
      </c>
      <c r="N1978" s="69"/>
      <c r="P1978" s="225">
        <v>23.274999999999999</v>
      </c>
      <c r="Q1978" s="225"/>
      <c r="R1978" s="225">
        <v>23.274999999999999</v>
      </c>
      <c r="S1978" s="11"/>
      <c r="T1978" s="223">
        <v>6.1740000000000004</v>
      </c>
      <c r="U1978" s="223"/>
      <c r="V1978" s="223">
        <v>6.1740000000000004</v>
      </c>
      <c r="W1978" s="11"/>
      <c r="Y1978" s="225">
        <v>46.55</v>
      </c>
      <c r="Z1978" s="225">
        <v>46.550000000000004</v>
      </c>
      <c r="AB1978" s="11"/>
      <c r="AC1978" s="11"/>
      <c r="AD1978" s="11"/>
      <c r="AE1978" s="4"/>
      <c r="AF1978" s="4"/>
    </row>
    <row r="1979" spans="1:32" x14ac:dyDescent="0.2">
      <c r="A1979" s="55"/>
      <c r="B1979" s="11"/>
      <c r="C1979" s="11" t="s">
        <v>621</v>
      </c>
      <c r="D1979" s="11"/>
      <c r="E1979" s="288">
        <v>8350</v>
      </c>
      <c r="F1979" s="11"/>
      <c r="G1979" s="11"/>
      <c r="H1979" s="11"/>
      <c r="I1979" s="11"/>
      <c r="J1979" s="11"/>
      <c r="K1979" s="11"/>
      <c r="M1979" s="331">
        <v>1</v>
      </c>
      <c r="N1979" s="69"/>
      <c r="P1979" s="225">
        <v>69.265000000000001</v>
      </c>
      <c r="Q1979" s="225"/>
      <c r="R1979" s="225">
        <v>69.265000000000001</v>
      </c>
      <c r="S1979" s="11"/>
      <c r="T1979" s="223">
        <v>57.624000000000002</v>
      </c>
      <c r="U1979" s="223"/>
      <c r="V1979" s="223">
        <v>57.624000000000002</v>
      </c>
      <c r="W1979" s="11"/>
      <c r="Y1979" s="225">
        <v>138.53</v>
      </c>
      <c r="Z1979" s="225">
        <v>138.53</v>
      </c>
      <c r="AB1979" s="11"/>
      <c r="AC1979" s="11"/>
      <c r="AD1979" s="11"/>
      <c r="AE1979" s="4"/>
      <c r="AF1979" s="4"/>
    </row>
    <row r="1980" spans="1:32" x14ac:dyDescent="0.2">
      <c r="A1980" s="55"/>
      <c r="B1980" s="11"/>
      <c r="C1980" s="11" t="s">
        <v>621</v>
      </c>
      <c r="D1980" s="11"/>
      <c r="E1980" s="288">
        <v>8360</v>
      </c>
      <c r="F1980" s="11"/>
      <c r="G1980" s="11"/>
      <c r="H1980" s="11"/>
      <c r="I1980" s="11"/>
      <c r="J1980" s="11"/>
      <c r="K1980" s="11"/>
      <c r="M1980" s="331">
        <v>1390</v>
      </c>
      <c r="N1980" s="69"/>
      <c r="P1980" s="225">
        <v>230.51773202614379</v>
      </c>
      <c r="Q1980" s="225"/>
      <c r="R1980" s="225">
        <v>103.70333333333333</v>
      </c>
      <c r="S1980" s="11"/>
      <c r="T1980" s="223">
        <v>364.52670969498899</v>
      </c>
      <c r="U1980" s="223"/>
      <c r="V1980" s="223">
        <v>104.78649999999999</v>
      </c>
      <c r="W1980" s="11"/>
      <c r="Y1980" s="225">
        <v>1286915.8</v>
      </c>
      <c r="Z1980" s="225">
        <v>1284946.6500000004</v>
      </c>
      <c r="AB1980" s="11"/>
      <c r="AC1980" s="11"/>
      <c r="AD1980" s="11"/>
      <c r="AE1980" s="4"/>
      <c r="AF1980" s="4"/>
    </row>
    <row r="1981" spans="1:32" x14ac:dyDescent="0.2">
      <c r="A1981" s="55"/>
      <c r="B1981" s="11"/>
      <c r="C1981" s="11" t="s">
        <v>621</v>
      </c>
      <c r="D1981" s="11"/>
      <c r="E1981" s="288">
        <v>8361</v>
      </c>
      <c r="F1981" s="11"/>
      <c r="G1981" s="11"/>
      <c r="H1981" s="11"/>
      <c r="I1981" s="11"/>
      <c r="J1981" s="11"/>
      <c r="K1981" s="11"/>
      <c r="M1981" s="331">
        <v>151</v>
      </c>
      <c r="N1981" s="69"/>
      <c r="P1981" s="225">
        <v>249.67361323155214</v>
      </c>
      <c r="Q1981" s="225"/>
      <c r="R1981" s="225">
        <v>57.87</v>
      </c>
      <c r="S1981" s="11"/>
      <c r="T1981" s="223">
        <v>521.57734096692104</v>
      </c>
      <c r="U1981" s="223"/>
      <c r="V1981" s="223">
        <v>39.101999999999997</v>
      </c>
      <c r="W1981" s="11"/>
      <c r="Y1981" s="225">
        <v>98121.73</v>
      </c>
      <c r="Z1981" s="225">
        <v>97801.150000000023</v>
      </c>
      <c r="AB1981" s="11"/>
      <c r="AC1981" s="11"/>
      <c r="AD1981" s="11"/>
      <c r="AE1981" s="4"/>
      <c r="AF1981" s="4"/>
    </row>
    <row r="1982" spans="1:32" x14ac:dyDescent="0.2">
      <c r="A1982" s="55"/>
      <c r="B1982" s="11"/>
      <c r="C1982" s="11" t="s">
        <v>621</v>
      </c>
      <c r="D1982" s="11"/>
      <c r="E1982" s="288">
        <v>8362</v>
      </c>
      <c r="F1982" s="11"/>
      <c r="G1982" s="11"/>
      <c r="H1982" s="11"/>
      <c r="I1982" s="11"/>
      <c r="J1982" s="11"/>
      <c r="K1982" s="11"/>
      <c r="M1982" s="331">
        <v>1</v>
      </c>
      <c r="N1982" s="69"/>
      <c r="P1982" s="225">
        <v>38.29</v>
      </c>
      <c r="Q1982" s="225"/>
      <c r="R1982" s="225">
        <v>38.29</v>
      </c>
      <c r="S1982" s="11"/>
      <c r="T1982" s="223">
        <v>0</v>
      </c>
      <c r="U1982" s="223"/>
      <c r="V1982" s="223">
        <v>0</v>
      </c>
      <c r="W1982" s="11"/>
      <c r="Y1982" s="225">
        <v>38.29</v>
      </c>
      <c r="Z1982" s="225">
        <v>38.29</v>
      </c>
      <c r="AB1982" s="11"/>
      <c r="AC1982" s="11"/>
      <c r="AD1982" s="11"/>
      <c r="AE1982" s="4"/>
      <c r="AF1982" s="4"/>
    </row>
    <row r="1983" spans="1:32" x14ac:dyDescent="0.2">
      <c r="A1983" s="55"/>
      <c r="B1983" s="11"/>
      <c r="C1983" s="11" t="s">
        <v>621</v>
      </c>
      <c r="D1983" s="11"/>
      <c r="E1983" s="288">
        <v>8369</v>
      </c>
      <c r="F1983" s="11"/>
      <c r="G1983" s="11"/>
      <c r="H1983" s="11"/>
      <c r="I1983" s="11"/>
      <c r="J1983" s="11"/>
      <c r="K1983" s="11"/>
      <c r="M1983" s="331">
        <v>1</v>
      </c>
      <c r="N1983" s="69"/>
      <c r="P1983" s="225">
        <v>43.244999999999997</v>
      </c>
      <c r="Q1983" s="225"/>
      <c r="R1983" s="225">
        <v>43.245000000000005</v>
      </c>
      <c r="S1983" s="11"/>
      <c r="T1983" s="223">
        <v>29.841000000000001</v>
      </c>
      <c r="U1983" s="223"/>
      <c r="V1983" s="223">
        <v>29.841000000000001</v>
      </c>
      <c r="W1983" s="11"/>
      <c r="Y1983" s="225">
        <v>86.49</v>
      </c>
      <c r="Z1983" s="225">
        <v>86.490000000000009</v>
      </c>
      <c r="AB1983" s="11"/>
      <c r="AC1983" s="11"/>
      <c r="AD1983" s="11"/>
      <c r="AE1983" s="4"/>
      <c r="AF1983" s="4"/>
    </row>
    <row r="1984" spans="1:32" x14ac:dyDescent="0.2">
      <c r="A1984" s="55"/>
      <c r="B1984" s="11"/>
      <c r="C1984" s="11" t="s">
        <v>870</v>
      </c>
      <c r="D1984" s="11"/>
      <c r="E1984" s="288">
        <v>8043</v>
      </c>
      <c r="F1984" s="11"/>
      <c r="G1984" s="11"/>
      <c r="H1984" s="11"/>
      <c r="I1984" s="11"/>
      <c r="J1984" s="11"/>
      <c r="K1984" s="11"/>
      <c r="M1984" s="331">
        <v>1</v>
      </c>
      <c r="N1984" s="69"/>
      <c r="P1984" s="225">
        <v>169.5</v>
      </c>
      <c r="Q1984" s="225"/>
      <c r="R1984" s="225">
        <v>169.5</v>
      </c>
      <c r="S1984" s="11"/>
      <c r="T1984" s="223">
        <v>147.14699999999999</v>
      </c>
      <c r="U1984" s="223"/>
      <c r="V1984" s="223">
        <v>147.14699999999999</v>
      </c>
      <c r="W1984" s="11"/>
      <c r="Y1984" s="225">
        <v>339</v>
      </c>
      <c r="Z1984" s="225">
        <v>292.99</v>
      </c>
      <c r="AB1984" s="11"/>
      <c r="AC1984" s="11"/>
      <c r="AD1984" s="11"/>
      <c r="AE1984" s="4"/>
      <c r="AF1984" s="4"/>
    </row>
    <row r="1985" spans="1:32" x14ac:dyDescent="0.2">
      <c r="A1985" s="55"/>
      <c r="B1985" s="11"/>
      <c r="C1985" s="11" t="s">
        <v>843</v>
      </c>
      <c r="D1985" s="11"/>
      <c r="E1985" s="288">
        <v>8043</v>
      </c>
      <c r="F1985" s="11"/>
      <c r="G1985" s="11"/>
      <c r="H1985" s="11"/>
      <c r="I1985" s="11"/>
      <c r="J1985" s="11"/>
      <c r="K1985" s="11"/>
      <c r="M1985" s="331">
        <v>1</v>
      </c>
      <c r="N1985" s="69"/>
      <c r="P1985" s="225">
        <v>0</v>
      </c>
      <c r="Q1985" s="225"/>
      <c r="R1985" s="225">
        <v>0</v>
      </c>
      <c r="S1985" s="11"/>
      <c r="T1985" s="223">
        <v>0</v>
      </c>
      <c r="U1985" s="223"/>
      <c r="V1985" s="223">
        <v>0</v>
      </c>
      <c r="W1985" s="11"/>
      <c r="Y1985" s="225">
        <v>0</v>
      </c>
      <c r="Z1985" s="225">
        <v>0</v>
      </c>
      <c r="AB1985" s="11"/>
      <c r="AC1985" s="11"/>
      <c r="AD1985" s="11"/>
      <c r="AE1985" s="4"/>
      <c r="AF1985" s="4"/>
    </row>
    <row r="1986" spans="1:32" x14ac:dyDescent="0.2">
      <c r="A1986" s="55"/>
      <c r="B1986" s="11"/>
      <c r="C1986" s="11" t="s">
        <v>578</v>
      </c>
      <c r="D1986" s="11"/>
      <c r="E1986" s="288">
        <v>8042</v>
      </c>
      <c r="F1986" s="11"/>
      <c r="G1986" s="11"/>
      <c r="H1986" s="11"/>
      <c r="I1986" s="11"/>
      <c r="J1986" s="11"/>
      <c r="K1986" s="11"/>
      <c r="M1986" s="331">
        <v>1</v>
      </c>
      <c r="N1986" s="69"/>
      <c r="P1986" s="225">
        <v>377.38499999999999</v>
      </c>
      <c r="Q1986" s="225"/>
      <c r="R1986" s="225">
        <v>377.38499999999999</v>
      </c>
      <c r="S1986" s="11"/>
      <c r="T1986" s="223">
        <v>412.62900000000002</v>
      </c>
      <c r="U1986" s="223"/>
      <c r="V1986" s="223">
        <v>412.62900000000002</v>
      </c>
      <c r="W1986" s="11"/>
      <c r="Y1986" s="225">
        <v>754.77</v>
      </c>
      <c r="Z1986" s="225">
        <v>754.77</v>
      </c>
      <c r="AB1986" s="11"/>
      <c r="AC1986" s="11"/>
      <c r="AD1986" s="11"/>
      <c r="AE1986" s="4"/>
      <c r="AF1986" s="4"/>
    </row>
    <row r="1987" spans="1:32" x14ac:dyDescent="0.2">
      <c r="A1987" s="55"/>
      <c r="B1987" s="11"/>
      <c r="C1987" s="11" t="s">
        <v>578</v>
      </c>
      <c r="D1987" s="11"/>
      <c r="E1987" s="288">
        <v>8043</v>
      </c>
      <c r="F1987" s="11"/>
      <c r="G1987" s="11"/>
      <c r="H1987" s="11"/>
      <c r="I1987" s="11"/>
      <c r="J1987" s="11"/>
      <c r="K1987" s="11"/>
      <c r="M1987" s="331">
        <v>625</v>
      </c>
      <c r="N1987" s="69"/>
      <c r="P1987" s="225">
        <v>257.14273202614379</v>
      </c>
      <c r="Q1987" s="225"/>
      <c r="R1987" s="225">
        <v>44.17</v>
      </c>
      <c r="S1987" s="11"/>
      <c r="T1987" s="223">
        <v>316.83664640522846</v>
      </c>
      <c r="U1987" s="223"/>
      <c r="V1987" s="223">
        <v>20.58</v>
      </c>
      <c r="W1987" s="11"/>
      <c r="Y1987" s="225">
        <v>393428.38</v>
      </c>
      <c r="Z1987" s="225">
        <v>391965.07999999949</v>
      </c>
      <c r="AB1987" s="11"/>
      <c r="AC1987" s="11"/>
      <c r="AD1987" s="11"/>
      <c r="AE1987" s="4"/>
      <c r="AF1987" s="4"/>
    </row>
    <row r="1988" spans="1:32" x14ac:dyDescent="0.2">
      <c r="A1988" s="55"/>
      <c r="B1988" s="11"/>
      <c r="C1988" s="11" t="s">
        <v>578</v>
      </c>
      <c r="D1988" s="11"/>
      <c r="E1988" s="288">
        <v>8053</v>
      </c>
      <c r="F1988" s="11"/>
      <c r="G1988" s="11"/>
      <c r="H1988" s="11"/>
      <c r="I1988" s="11"/>
      <c r="J1988" s="11"/>
      <c r="K1988" s="11"/>
      <c r="M1988" s="331">
        <v>7</v>
      </c>
      <c r="N1988" s="69"/>
      <c r="P1988" s="225">
        <v>56.919333333333334</v>
      </c>
      <c r="Q1988" s="225"/>
      <c r="R1988" s="225">
        <v>52.59</v>
      </c>
      <c r="S1988" s="11"/>
      <c r="T1988" s="223">
        <v>42.532000000000011</v>
      </c>
      <c r="U1988" s="223"/>
      <c r="V1988" s="223">
        <v>50.420999999999999</v>
      </c>
      <c r="W1988" s="11"/>
      <c r="Y1988" s="225">
        <v>853.79</v>
      </c>
      <c r="Z1988" s="225">
        <v>853.79000000000008</v>
      </c>
      <c r="AB1988" s="11"/>
      <c r="AC1988" s="11"/>
      <c r="AD1988" s="11"/>
      <c r="AE1988" s="4"/>
      <c r="AF1988" s="4"/>
    </row>
    <row r="1989" spans="1:32" x14ac:dyDescent="0.2">
      <c r="A1989" s="55"/>
      <c r="B1989" s="11"/>
      <c r="C1989" s="11" t="s">
        <v>872</v>
      </c>
      <c r="D1989" s="11"/>
      <c r="E1989" s="288">
        <v>8091</v>
      </c>
      <c r="F1989" s="11"/>
      <c r="G1989" s="11"/>
      <c r="H1989" s="11"/>
      <c r="I1989" s="11"/>
      <c r="J1989" s="11"/>
      <c r="K1989" s="11"/>
      <c r="M1989" s="331">
        <v>1</v>
      </c>
      <c r="N1989" s="69"/>
      <c r="P1989" s="225">
        <v>0</v>
      </c>
      <c r="Q1989" s="225"/>
      <c r="R1989" s="225">
        <v>0</v>
      </c>
      <c r="S1989" s="11"/>
      <c r="T1989" s="223">
        <v>0</v>
      </c>
      <c r="U1989" s="223"/>
      <c r="V1989" s="223">
        <v>0</v>
      </c>
      <c r="W1989" s="11"/>
      <c r="Y1989" s="225">
        <v>0</v>
      </c>
      <c r="Z1989" s="225">
        <v>0</v>
      </c>
      <c r="AB1989" s="11"/>
      <c r="AC1989" s="11"/>
      <c r="AD1989" s="11"/>
      <c r="AE1989" s="4"/>
      <c r="AF1989" s="4"/>
    </row>
    <row r="1990" spans="1:32" x14ac:dyDescent="0.2">
      <c r="A1990" s="55"/>
      <c r="B1990" s="11"/>
      <c r="C1990" s="11" t="s">
        <v>651</v>
      </c>
      <c r="D1990" s="11"/>
      <c r="E1990" s="288">
        <v>8012</v>
      </c>
      <c r="F1990" s="11"/>
      <c r="G1990" s="11"/>
      <c r="H1990" s="11"/>
      <c r="I1990" s="11"/>
      <c r="J1990" s="11"/>
      <c r="K1990" s="11"/>
      <c r="M1990" s="331">
        <v>1</v>
      </c>
      <c r="N1990" s="69"/>
      <c r="P1990" s="225">
        <v>0</v>
      </c>
      <c r="Q1990" s="225"/>
      <c r="R1990" s="225">
        <v>0</v>
      </c>
      <c r="S1990" s="11"/>
      <c r="T1990" s="223">
        <v>0</v>
      </c>
      <c r="U1990" s="223"/>
      <c r="V1990" s="223">
        <v>0</v>
      </c>
      <c r="W1990" s="11"/>
      <c r="Y1990" s="225">
        <v>0</v>
      </c>
      <c r="Z1990" s="225">
        <v>0</v>
      </c>
      <c r="AB1990" s="11"/>
      <c r="AC1990" s="11"/>
      <c r="AD1990" s="11"/>
      <c r="AE1990" s="4"/>
      <c r="AF1990" s="4"/>
    </row>
    <row r="1991" spans="1:32" x14ac:dyDescent="0.2">
      <c r="A1991" s="55"/>
      <c r="B1991" s="11"/>
      <c r="C1991" s="11" t="s">
        <v>651</v>
      </c>
      <c r="D1991" s="11"/>
      <c r="E1991" s="288">
        <v>8080</v>
      </c>
      <c r="F1991" s="11"/>
      <c r="G1991" s="11"/>
      <c r="H1991" s="11"/>
      <c r="I1991" s="11"/>
      <c r="J1991" s="11"/>
      <c r="K1991" s="11"/>
      <c r="M1991" s="331">
        <v>3</v>
      </c>
      <c r="N1991" s="69"/>
      <c r="P1991" s="225">
        <v>13.246666666666668</v>
      </c>
      <c r="Q1991" s="225"/>
      <c r="R1991" s="225">
        <v>11.145</v>
      </c>
      <c r="S1991" s="11"/>
      <c r="T1991" s="223">
        <v>7.8889999999999993</v>
      </c>
      <c r="U1991" s="223"/>
      <c r="V1991" s="223">
        <v>9.2609999999999992</v>
      </c>
      <c r="W1991" s="11"/>
      <c r="Y1991" s="225">
        <v>79.48</v>
      </c>
      <c r="Z1991" s="225">
        <v>79.47999999999999</v>
      </c>
      <c r="AB1991" s="11"/>
      <c r="AC1991" s="11"/>
      <c r="AD1991" s="11"/>
      <c r="AE1991" s="4"/>
      <c r="AF1991" s="4"/>
    </row>
    <row r="1992" spans="1:32" x14ac:dyDescent="0.2">
      <c r="A1992" s="55"/>
      <c r="B1992" s="11"/>
      <c r="C1992" s="11" t="s">
        <v>579</v>
      </c>
      <c r="D1992" s="11"/>
      <c r="E1992" s="288">
        <v>8012</v>
      </c>
      <c r="F1992" s="11"/>
      <c r="G1992" s="11"/>
      <c r="H1992" s="11"/>
      <c r="I1992" s="11"/>
      <c r="J1992" s="11"/>
      <c r="K1992" s="11"/>
      <c r="M1992" s="331">
        <v>41</v>
      </c>
      <c r="N1992" s="69"/>
      <c r="P1992" s="225">
        <v>177.48920634920634</v>
      </c>
      <c r="Q1992" s="225"/>
      <c r="R1992" s="225">
        <v>77.25</v>
      </c>
      <c r="S1992" s="11"/>
      <c r="T1992" s="223">
        <v>187.83333333333334</v>
      </c>
      <c r="U1992" s="223"/>
      <c r="V1992" s="223">
        <v>62.768999999999998</v>
      </c>
      <c r="W1992" s="11"/>
      <c r="Y1992" s="225">
        <v>11181.82</v>
      </c>
      <c r="Z1992" s="225">
        <v>11152.459999999997</v>
      </c>
      <c r="AB1992" s="11"/>
      <c r="AC1992" s="11"/>
      <c r="AD1992" s="11"/>
      <c r="AE1992" s="4"/>
      <c r="AF1992" s="4"/>
    </row>
    <row r="1993" spans="1:32" x14ac:dyDescent="0.2">
      <c r="A1993" s="55"/>
      <c r="B1993" s="11"/>
      <c r="C1993" s="11" t="s">
        <v>579</v>
      </c>
      <c r="D1993" s="11"/>
      <c r="E1993" s="288">
        <v>8080</v>
      </c>
      <c r="F1993" s="11"/>
      <c r="G1993" s="11"/>
      <c r="H1993" s="11"/>
      <c r="I1993" s="11"/>
      <c r="J1993" s="11"/>
      <c r="K1993" s="11"/>
      <c r="M1993" s="331">
        <v>41</v>
      </c>
      <c r="N1993" s="69"/>
      <c r="P1993" s="225">
        <v>120.35806451612903</v>
      </c>
      <c r="Q1993" s="225"/>
      <c r="R1993" s="225">
        <v>68.164999999999992</v>
      </c>
      <c r="S1993" s="11"/>
      <c r="T1993" s="223">
        <v>115.48035483870969</v>
      </c>
      <c r="U1993" s="223"/>
      <c r="V1993" s="223">
        <v>66.885000000000005</v>
      </c>
      <c r="W1993" s="11"/>
      <c r="Y1993" s="225">
        <v>7462.2</v>
      </c>
      <c r="Z1993" s="225">
        <v>7495.2699999999995</v>
      </c>
      <c r="AB1993" s="11"/>
      <c r="AC1993" s="11"/>
      <c r="AD1993" s="11"/>
      <c r="AE1993" s="4"/>
      <c r="AF1993" s="4"/>
    </row>
    <row r="1994" spans="1:32" x14ac:dyDescent="0.2">
      <c r="A1994" s="55"/>
      <c r="B1994" s="11"/>
      <c r="C1994" s="11" t="s">
        <v>579</v>
      </c>
      <c r="D1994" s="11"/>
      <c r="E1994" s="288">
        <v>8081</v>
      </c>
      <c r="F1994" s="11"/>
      <c r="G1994" s="11"/>
      <c r="H1994" s="11"/>
      <c r="I1994" s="11"/>
      <c r="J1994" s="11"/>
      <c r="K1994" s="11"/>
      <c r="M1994" s="331">
        <v>2</v>
      </c>
      <c r="N1994" s="69"/>
      <c r="P1994" s="225">
        <v>167.815</v>
      </c>
      <c r="Q1994" s="225"/>
      <c r="R1994" s="225">
        <v>164.48500000000001</v>
      </c>
      <c r="S1994" s="11"/>
      <c r="T1994" s="223">
        <v>165.66899999999998</v>
      </c>
      <c r="U1994" s="223"/>
      <c r="V1994" s="223">
        <v>165.66899999999998</v>
      </c>
      <c r="W1994" s="11"/>
      <c r="Y1994" s="225">
        <v>671.26</v>
      </c>
      <c r="Z1994" s="225">
        <v>671.26</v>
      </c>
      <c r="AB1994" s="11"/>
      <c r="AC1994" s="11"/>
      <c r="AD1994" s="11"/>
      <c r="AE1994" s="4"/>
      <c r="AF1994" s="4"/>
    </row>
    <row r="1995" spans="1:32" x14ac:dyDescent="0.2">
      <c r="A1995" s="55"/>
      <c r="B1995" s="11"/>
      <c r="C1995" s="11" t="s">
        <v>846</v>
      </c>
      <c r="D1995" s="11"/>
      <c r="E1995" s="288">
        <v>8089</v>
      </c>
      <c r="F1995" s="11"/>
      <c r="G1995" s="11"/>
      <c r="H1995" s="11"/>
      <c r="I1995" s="11"/>
      <c r="J1995" s="11"/>
      <c r="K1995" s="11"/>
      <c r="M1995" s="331">
        <v>1</v>
      </c>
      <c r="N1995" s="69"/>
      <c r="P1995" s="225">
        <v>64.715000000000003</v>
      </c>
      <c r="Q1995" s="225"/>
      <c r="R1995" s="225">
        <v>64.715000000000003</v>
      </c>
      <c r="S1995" s="11"/>
      <c r="T1995" s="223">
        <v>54.536999999999999</v>
      </c>
      <c r="U1995" s="223"/>
      <c r="V1995" s="223">
        <v>54.536999999999999</v>
      </c>
      <c r="W1995" s="11"/>
      <c r="Y1995" s="225">
        <v>129.43</v>
      </c>
      <c r="Z1995" s="225">
        <v>129.43</v>
      </c>
      <c r="AB1995" s="11"/>
      <c r="AC1995" s="11"/>
      <c r="AD1995" s="11"/>
      <c r="AE1995" s="4"/>
      <c r="AF1995" s="4"/>
    </row>
    <row r="1996" spans="1:32" x14ac:dyDescent="0.2">
      <c r="A1996" s="55"/>
      <c r="B1996" s="11"/>
      <c r="C1996" s="11" t="s">
        <v>581</v>
      </c>
      <c r="D1996" s="11"/>
      <c r="E1996" s="288">
        <v>8089</v>
      </c>
      <c r="F1996" s="11"/>
      <c r="G1996" s="11"/>
      <c r="H1996" s="11"/>
      <c r="I1996" s="11"/>
      <c r="J1996" s="11"/>
      <c r="K1996" s="11"/>
      <c r="M1996" s="331">
        <v>18</v>
      </c>
      <c r="N1996" s="69"/>
      <c r="P1996" s="225">
        <v>583.21215686274513</v>
      </c>
      <c r="Q1996" s="225"/>
      <c r="R1996" s="225">
        <v>61.06</v>
      </c>
      <c r="S1996" s="11"/>
      <c r="T1996" s="223">
        <v>1108.8988235294119</v>
      </c>
      <c r="U1996" s="223"/>
      <c r="V1996" s="223">
        <v>63.798000000000002</v>
      </c>
      <c r="W1996" s="11"/>
      <c r="Y1996" s="225">
        <v>29743.82</v>
      </c>
      <c r="Z1996" s="225">
        <v>29743.82</v>
      </c>
      <c r="AB1996" s="11"/>
      <c r="AC1996" s="11"/>
      <c r="AD1996" s="11"/>
      <c r="AE1996" s="4"/>
      <c r="AF1996" s="4"/>
    </row>
    <row r="1997" spans="1:32" x14ac:dyDescent="0.2">
      <c r="A1997" s="55"/>
      <c r="B1997" s="11"/>
      <c r="C1997" s="11" t="s">
        <v>580</v>
      </c>
      <c r="D1997" s="11"/>
      <c r="E1997" s="288">
        <v>8004</v>
      </c>
      <c r="F1997" s="11"/>
      <c r="G1997" s="11"/>
      <c r="H1997" s="11"/>
      <c r="I1997" s="11"/>
      <c r="J1997" s="11"/>
      <c r="K1997" s="11"/>
      <c r="M1997" s="331">
        <v>11</v>
      </c>
      <c r="N1997" s="69"/>
      <c r="P1997" s="225">
        <v>204.00062500000001</v>
      </c>
      <c r="Q1997" s="225"/>
      <c r="R1997" s="225">
        <v>74.760000000000005</v>
      </c>
      <c r="S1997" s="11"/>
      <c r="T1997" s="223">
        <v>212.10262499999999</v>
      </c>
      <c r="U1997" s="223"/>
      <c r="V1997" s="223">
        <v>71.001000000000005</v>
      </c>
      <c r="W1997" s="11"/>
      <c r="Y1997" s="225">
        <v>3264.01</v>
      </c>
      <c r="Z1997" s="225">
        <v>3264.0099999999998</v>
      </c>
      <c r="AB1997" s="11"/>
      <c r="AC1997" s="11"/>
      <c r="AD1997" s="11"/>
      <c r="AE1997" s="4"/>
      <c r="AF1997" s="4"/>
    </row>
    <row r="1998" spans="1:32" x14ac:dyDescent="0.2">
      <c r="A1998" s="55"/>
      <c r="B1998" s="11"/>
      <c r="C1998" s="11" t="s">
        <v>580</v>
      </c>
      <c r="D1998" s="11"/>
      <c r="E1998" s="288">
        <v>8089</v>
      </c>
      <c r="F1998" s="11"/>
      <c r="G1998" s="11"/>
      <c r="H1998" s="11"/>
      <c r="I1998" s="11"/>
      <c r="J1998" s="11"/>
      <c r="K1998" s="11"/>
      <c r="M1998" s="331">
        <v>4</v>
      </c>
      <c r="N1998" s="69"/>
      <c r="P1998" s="225">
        <v>81.977142857142866</v>
      </c>
      <c r="Q1998" s="225"/>
      <c r="R1998" s="225">
        <v>83.65</v>
      </c>
      <c r="S1998" s="11"/>
      <c r="T1998" s="223">
        <v>71.73599999999999</v>
      </c>
      <c r="U1998" s="223"/>
      <c r="V1998" s="223">
        <v>69.971999999999994</v>
      </c>
      <c r="W1998" s="11"/>
      <c r="Y1998" s="225">
        <v>573.84</v>
      </c>
      <c r="Z1998" s="225">
        <v>573.84</v>
      </c>
      <c r="AB1998" s="11"/>
      <c r="AC1998" s="11"/>
      <c r="AD1998" s="11"/>
      <c r="AE1998" s="4"/>
      <c r="AF1998" s="4"/>
    </row>
    <row r="1999" spans="1:32" x14ac:dyDescent="0.2">
      <c r="A1999" s="55"/>
      <c r="B1999" s="11"/>
      <c r="C1999" s="11" t="s">
        <v>582</v>
      </c>
      <c r="D1999" s="11"/>
      <c r="E1999" s="288">
        <v>8090</v>
      </c>
      <c r="F1999" s="11"/>
      <c r="G1999" s="11"/>
      <c r="H1999" s="11"/>
      <c r="I1999" s="11"/>
      <c r="J1999" s="11"/>
      <c r="K1999" s="11"/>
      <c r="M1999" s="331">
        <v>58</v>
      </c>
      <c r="N1999" s="69"/>
      <c r="P1999" s="225">
        <v>102.37647482014388</v>
      </c>
      <c r="Q1999" s="225"/>
      <c r="R1999" s="225">
        <v>57.44</v>
      </c>
      <c r="S1999" s="11"/>
      <c r="T1999" s="223">
        <v>96.741007194244631</v>
      </c>
      <c r="U1999" s="223"/>
      <c r="V1999" s="223">
        <v>45.276000000000003</v>
      </c>
      <c r="W1999" s="11"/>
      <c r="Y1999" s="225">
        <v>14230.33</v>
      </c>
      <c r="Z1999" s="225">
        <v>14204.059999999996</v>
      </c>
      <c r="AB1999" s="11"/>
      <c r="AC1999" s="11"/>
      <c r="AD1999" s="11"/>
      <c r="AE1999" s="4"/>
      <c r="AF1999" s="4"/>
    </row>
    <row r="2000" spans="1:32" x14ac:dyDescent="0.2">
      <c r="A2000" s="55"/>
      <c r="B2000" s="11"/>
      <c r="C2000" s="11" t="s">
        <v>583</v>
      </c>
      <c r="D2000" s="11"/>
      <c r="E2000" s="288">
        <v>8091</v>
      </c>
      <c r="F2000" s="11"/>
      <c r="G2000" s="11"/>
      <c r="H2000" s="11"/>
      <c r="I2000" s="11"/>
      <c r="J2000" s="11"/>
      <c r="K2000" s="11"/>
      <c r="M2000" s="331">
        <v>418</v>
      </c>
      <c r="N2000" s="69"/>
      <c r="P2000" s="225">
        <v>66.71801973104057</v>
      </c>
      <c r="Q2000" s="225"/>
      <c r="R2000" s="225">
        <v>37.89</v>
      </c>
      <c r="S2000" s="11"/>
      <c r="T2000" s="223">
        <v>52.089343364197589</v>
      </c>
      <c r="U2000" s="223"/>
      <c r="V2000" s="223">
        <v>15.435000000000002</v>
      </c>
      <c r="W2000" s="11"/>
      <c r="Y2000" s="225">
        <v>121630.86</v>
      </c>
      <c r="Z2000" s="225">
        <v>117552.53000000025</v>
      </c>
      <c r="AB2000" s="11"/>
      <c r="AC2000" s="11"/>
      <c r="AD2000" s="11"/>
      <c r="AE2000" s="4"/>
      <c r="AF2000" s="4"/>
    </row>
    <row r="2001" spans="1:32" x14ac:dyDescent="0.2">
      <c r="A2001" s="55"/>
      <c r="B2001" s="11"/>
      <c r="C2001" s="11" t="s">
        <v>584</v>
      </c>
      <c r="D2001" s="11"/>
      <c r="E2001" s="288">
        <v>8204</v>
      </c>
      <c r="F2001" s="11"/>
      <c r="G2001" s="11"/>
      <c r="H2001" s="11"/>
      <c r="I2001" s="11"/>
      <c r="J2001" s="11"/>
      <c r="K2001" s="11"/>
      <c r="M2001" s="331">
        <v>12</v>
      </c>
      <c r="N2001" s="69"/>
      <c r="P2001" s="225">
        <v>93.786969696969692</v>
      </c>
      <c r="Q2001" s="225"/>
      <c r="R2001" s="225">
        <v>39.28</v>
      </c>
      <c r="S2001" s="11"/>
      <c r="T2001" s="223">
        <v>96.414181818181802</v>
      </c>
      <c r="U2001" s="223"/>
      <c r="V2001" s="223">
        <v>18.521999999999998</v>
      </c>
      <c r="W2001" s="11"/>
      <c r="Y2001" s="225">
        <v>3094.97</v>
      </c>
      <c r="Z2001" s="225">
        <v>3094.9699999999993</v>
      </c>
      <c r="AB2001" s="11"/>
      <c r="AC2001" s="11"/>
      <c r="AD2001" s="11"/>
      <c r="AE2001" s="4"/>
      <c r="AF2001" s="4"/>
    </row>
    <row r="2002" spans="1:32" x14ac:dyDescent="0.2">
      <c r="A2002" s="55"/>
      <c r="B2002" s="11"/>
      <c r="C2002" s="11" t="s">
        <v>873</v>
      </c>
      <c r="D2002" s="11"/>
      <c r="E2002" s="288">
        <v>8066</v>
      </c>
      <c r="F2002" s="11"/>
      <c r="G2002" s="11"/>
      <c r="H2002" s="11"/>
      <c r="I2002" s="11"/>
      <c r="J2002" s="11"/>
      <c r="K2002" s="11"/>
      <c r="M2002" s="331">
        <v>1</v>
      </c>
      <c r="N2002" s="69"/>
      <c r="P2002" s="225">
        <v>2201.48</v>
      </c>
      <c r="Q2002" s="225"/>
      <c r="R2002" s="225">
        <v>2201.48</v>
      </c>
      <c r="S2002" s="11"/>
      <c r="T2002" s="223">
        <v>298.41000000000003</v>
      </c>
      <c r="U2002" s="223"/>
      <c r="V2002" s="223">
        <v>298.41000000000003</v>
      </c>
      <c r="W2002" s="11"/>
      <c r="Y2002" s="225">
        <v>4402.96</v>
      </c>
      <c r="Z2002" s="225">
        <v>4402.96</v>
      </c>
      <c r="AB2002" s="11"/>
      <c r="AC2002" s="11"/>
      <c r="AD2002" s="11"/>
      <c r="AE2002" s="4"/>
      <c r="AF2002" s="4"/>
    </row>
    <row r="2003" spans="1:32" x14ac:dyDescent="0.2">
      <c r="A2003" s="55"/>
      <c r="B2003" s="11"/>
      <c r="C2003" s="11" t="s">
        <v>586</v>
      </c>
      <c r="D2003" s="11"/>
      <c r="E2003" s="288">
        <v>8096</v>
      </c>
      <c r="F2003" s="11"/>
      <c r="G2003" s="11"/>
      <c r="H2003" s="11"/>
      <c r="I2003" s="11"/>
      <c r="J2003" s="11"/>
      <c r="K2003" s="11"/>
      <c r="M2003" s="331">
        <v>1</v>
      </c>
      <c r="N2003" s="69"/>
      <c r="P2003" s="225">
        <v>89.28</v>
      </c>
      <c r="Q2003" s="225"/>
      <c r="R2003" s="225">
        <v>89.28</v>
      </c>
      <c r="S2003" s="11"/>
      <c r="T2003" s="223">
        <v>79.233000000000004</v>
      </c>
      <c r="U2003" s="223"/>
      <c r="V2003" s="223">
        <v>79.233000000000004</v>
      </c>
      <c r="W2003" s="11"/>
      <c r="Y2003" s="225">
        <v>178.56</v>
      </c>
      <c r="Z2003" s="225">
        <v>178.56</v>
      </c>
      <c r="AB2003" s="11"/>
      <c r="AC2003" s="11"/>
      <c r="AD2003" s="11"/>
      <c r="AE2003" s="4"/>
      <c r="AF2003" s="4"/>
    </row>
    <row r="2004" spans="1:32" x14ac:dyDescent="0.2">
      <c r="A2004" s="55"/>
      <c r="B2004" s="11"/>
      <c r="C2004" s="11" t="s">
        <v>585</v>
      </c>
      <c r="D2004" s="11"/>
      <c r="E2004" s="288">
        <v>8051</v>
      </c>
      <c r="F2004" s="11"/>
      <c r="G2004" s="11"/>
      <c r="H2004" s="11"/>
      <c r="I2004" s="11"/>
      <c r="J2004" s="11"/>
      <c r="K2004" s="11"/>
      <c r="M2004" s="331">
        <v>2</v>
      </c>
      <c r="N2004" s="69"/>
      <c r="P2004" s="225">
        <v>116.38500000000001</v>
      </c>
      <c r="Q2004" s="225"/>
      <c r="R2004" s="225">
        <v>113.535</v>
      </c>
      <c r="S2004" s="11"/>
      <c r="T2004" s="223">
        <v>112.161</v>
      </c>
      <c r="U2004" s="223"/>
      <c r="V2004" s="223">
        <v>112.161</v>
      </c>
      <c r="W2004" s="11"/>
      <c r="Y2004" s="225">
        <v>465.54</v>
      </c>
      <c r="Z2004" s="225">
        <v>465.53999999999996</v>
      </c>
      <c r="AB2004" s="11"/>
      <c r="AC2004" s="11"/>
      <c r="AD2004" s="11"/>
      <c r="AE2004" s="4"/>
      <c r="AF2004" s="4"/>
    </row>
    <row r="2005" spans="1:32" x14ac:dyDescent="0.2">
      <c r="A2005" s="55"/>
      <c r="B2005" s="11"/>
      <c r="C2005" s="11" t="s">
        <v>585</v>
      </c>
      <c r="D2005" s="11"/>
      <c r="E2005" s="288">
        <v>8086</v>
      </c>
      <c r="F2005" s="11"/>
      <c r="G2005" s="11"/>
      <c r="H2005" s="11"/>
      <c r="I2005" s="11"/>
      <c r="J2005" s="11"/>
      <c r="K2005" s="11"/>
      <c r="M2005" s="331">
        <v>3</v>
      </c>
      <c r="N2005" s="69"/>
      <c r="P2005" s="225">
        <v>99.051999999999992</v>
      </c>
      <c r="Q2005" s="225"/>
      <c r="R2005" s="225">
        <v>96.27</v>
      </c>
      <c r="S2005" s="11"/>
      <c r="T2005" s="223">
        <v>88.905600000000007</v>
      </c>
      <c r="U2005" s="223"/>
      <c r="V2005" s="223">
        <v>99.813000000000002</v>
      </c>
      <c r="W2005" s="11"/>
      <c r="Y2005" s="225">
        <v>495.26</v>
      </c>
      <c r="Z2005" s="225">
        <v>495.26</v>
      </c>
      <c r="AB2005" s="11"/>
      <c r="AC2005" s="11"/>
      <c r="AD2005" s="11"/>
      <c r="AE2005" s="4"/>
      <c r="AF2005" s="4"/>
    </row>
    <row r="2006" spans="1:32" x14ac:dyDescent="0.2">
      <c r="A2006" s="55"/>
      <c r="B2006" s="11"/>
      <c r="C2006" s="11" t="s">
        <v>585</v>
      </c>
      <c r="D2006" s="11"/>
      <c r="E2006" s="288">
        <v>8096</v>
      </c>
      <c r="F2006" s="11"/>
      <c r="G2006" s="11"/>
      <c r="H2006" s="11"/>
      <c r="I2006" s="11"/>
      <c r="J2006" s="11"/>
      <c r="K2006" s="11"/>
      <c r="M2006" s="331">
        <v>15</v>
      </c>
      <c r="N2006" s="69"/>
      <c r="P2006" s="225">
        <v>151.24380952380952</v>
      </c>
      <c r="Q2006" s="225"/>
      <c r="R2006" s="225">
        <v>71.385000000000005</v>
      </c>
      <c r="S2006" s="11"/>
      <c r="T2006" s="223">
        <v>154.37450000000004</v>
      </c>
      <c r="U2006" s="223"/>
      <c r="V2006" s="223">
        <v>72.03</v>
      </c>
      <c r="W2006" s="11"/>
      <c r="Y2006" s="225">
        <v>6352.24</v>
      </c>
      <c r="Z2006" s="225">
        <v>6085.84</v>
      </c>
      <c r="AB2006" s="11"/>
      <c r="AC2006" s="11"/>
      <c r="AD2006" s="11"/>
      <c r="AE2006" s="4"/>
      <c r="AF2006" s="4"/>
    </row>
    <row r="2007" spans="1:32" x14ac:dyDescent="0.2">
      <c r="A2007" s="55"/>
      <c r="B2007" s="11"/>
      <c r="C2007" s="11" t="s">
        <v>587</v>
      </c>
      <c r="D2007" s="11"/>
      <c r="E2007" s="288">
        <v>8260</v>
      </c>
      <c r="F2007" s="11"/>
      <c r="G2007" s="11"/>
      <c r="H2007" s="11"/>
      <c r="I2007" s="11"/>
      <c r="J2007" s="11"/>
      <c r="K2007" s="11"/>
      <c r="M2007" s="331">
        <v>2</v>
      </c>
      <c r="N2007" s="69"/>
      <c r="P2007" s="225">
        <v>33.993333333333332</v>
      </c>
      <c r="Q2007" s="225"/>
      <c r="R2007" s="225">
        <v>38.29</v>
      </c>
      <c r="S2007" s="11"/>
      <c r="T2007" s="223">
        <v>18.522000000000002</v>
      </c>
      <c r="U2007" s="223"/>
      <c r="V2007" s="223">
        <v>27.783000000000001</v>
      </c>
      <c r="W2007" s="11"/>
      <c r="Y2007" s="225">
        <v>101.98</v>
      </c>
      <c r="Z2007" s="225">
        <v>101.98</v>
      </c>
      <c r="AB2007" s="11"/>
      <c r="AC2007" s="11"/>
      <c r="AD2007" s="11"/>
      <c r="AE2007" s="4"/>
      <c r="AF2007" s="4"/>
    </row>
    <row r="2008" spans="1:32" x14ac:dyDescent="0.2">
      <c r="A2008" s="55"/>
      <c r="B2008" s="11"/>
      <c r="C2008" s="11" t="s">
        <v>588</v>
      </c>
      <c r="D2008" s="11"/>
      <c r="E2008" s="288">
        <v>8330</v>
      </c>
      <c r="F2008" s="11"/>
      <c r="G2008" s="11"/>
      <c r="H2008" s="11"/>
      <c r="I2008" s="11"/>
      <c r="J2008" s="11"/>
      <c r="K2008" s="11"/>
      <c r="M2008" s="331">
        <v>2</v>
      </c>
      <c r="N2008" s="69"/>
      <c r="P2008" s="225">
        <v>32.086666666666666</v>
      </c>
      <c r="Q2008" s="225"/>
      <c r="R2008" s="225">
        <v>38.29</v>
      </c>
      <c r="S2008" s="11"/>
      <c r="T2008" s="223">
        <v>7.5460000000000003</v>
      </c>
      <c r="U2008" s="223"/>
      <c r="V2008" s="223">
        <v>11.319000000000001</v>
      </c>
      <c r="W2008" s="11"/>
      <c r="Y2008" s="225">
        <v>96.26</v>
      </c>
      <c r="Z2008" s="225">
        <v>96.259999999999991</v>
      </c>
      <c r="AB2008" s="11"/>
      <c r="AC2008" s="11"/>
      <c r="AD2008" s="11"/>
      <c r="AE2008" s="4"/>
      <c r="AF2008" s="4"/>
    </row>
    <row r="2009" spans="1:32" x14ac:dyDescent="0.2">
      <c r="A2009" s="55"/>
      <c r="B2009" s="11"/>
      <c r="C2009" s="11" t="s">
        <v>589</v>
      </c>
      <c r="D2009" s="11"/>
      <c r="E2009" s="288">
        <v>8252</v>
      </c>
      <c r="F2009" s="11"/>
      <c r="G2009" s="11"/>
      <c r="H2009" s="11"/>
      <c r="I2009" s="11"/>
      <c r="J2009" s="11"/>
      <c r="K2009" s="11"/>
      <c r="M2009" s="331">
        <v>4</v>
      </c>
      <c r="N2009" s="69"/>
      <c r="P2009" s="225">
        <v>187.21181818181819</v>
      </c>
      <c r="Q2009" s="225"/>
      <c r="R2009" s="225">
        <v>112.06</v>
      </c>
      <c r="S2009" s="11"/>
      <c r="T2009" s="223">
        <v>195.60354545454547</v>
      </c>
      <c r="U2009" s="223"/>
      <c r="V2009" s="223">
        <v>81.290999999999997</v>
      </c>
      <c r="W2009" s="11"/>
      <c r="Y2009" s="225">
        <v>2059.33</v>
      </c>
      <c r="Z2009" s="225">
        <v>2059.33</v>
      </c>
      <c r="AB2009" s="11"/>
      <c r="AC2009" s="11"/>
      <c r="AD2009" s="11"/>
      <c r="AE2009" s="4"/>
      <c r="AF2009" s="4"/>
    </row>
    <row r="2010" spans="1:32" x14ac:dyDescent="0.2">
      <c r="A2010" s="55"/>
      <c r="B2010" s="11"/>
      <c r="C2010" s="11" t="s">
        <v>622</v>
      </c>
      <c r="D2010" s="11"/>
      <c r="E2010" s="288">
        <v>8260</v>
      </c>
      <c r="F2010" s="11"/>
      <c r="G2010" s="11"/>
      <c r="H2010" s="11"/>
      <c r="I2010" s="11"/>
      <c r="J2010" s="11"/>
      <c r="K2010" s="11"/>
      <c r="M2010" s="331">
        <v>37</v>
      </c>
      <c r="N2010" s="69"/>
      <c r="P2010" s="225">
        <v>207.91041322314049</v>
      </c>
      <c r="Q2010" s="225"/>
      <c r="R2010" s="225">
        <v>66.900000000000006</v>
      </c>
      <c r="S2010" s="11"/>
      <c r="T2010" s="223">
        <v>232.6628760330579</v>
      </c>
      <c r="U2010" s="223"/>
      <c r="V2010" s="223">
        <v>67.914000000000001</v>
      </c>
      <c r="W2010" s="11"/>
      <c r="Y2010" s="225">
        <v>25157.16</v>
      </c>
      <c r="Z2010" s="225">
        <v>25083.42</v>
      </c>
      <c r="AB2010" s="11"/>
      <c r="AC2010" s="11"/>
      <c r="AD2010" s="11"/>
      <c r="AE2010" s="4"/>
      <c r="AF2010" s="4"/>
    </row>
    <row r="2011" spans="1:32" x14ac:dyDescent="0.2">
      <c r="A2011" s="55"/>
      <c r="B2011" s="11"/>
      <c r="C2011" s="11" t="s">
        <v>590</v>
      </c>
      <c r="D2011" s="11"/>
      <c r="E2011" s="288">
        <v>8204</v>
      </c>
      <c r="F2011" s="11"/>
      <c r="G2011" s="11"/>
      <c r="H2011" s="11"/>
      <c r="I2011" s="11"/>
      <c r="J2011" s="11"/>
      <c r="K2011" s="11"/>
      <c r="M2011" s="331">
        <v>1</v>
      </c>
      <c r="N2011" s="69"/>
      <c r="P2011" s="225">
        <v>126.455</v>
      </c>
      <c r="Q2011" s="225"/>
      <c r="R2011" s="225">
        <v>126.455</v>
      </c>
      <c r="S2011" s="11"/>
      <c r="T2011" s="223">
        <v>123.48</v>
      </c>
      <c r="U2011" s="223"/>
      <c r="V2011" s="223">
        <v>123.48</v>
      </c>
      <c r="W2011" s="11"/>
      <c r="Y2011" s="225">
        <v>252.91</v>
      </c>
      <c r="Z2011" s="225">
        <v>252.91</v>
      </c>
      <c r="AB2011" s="11"/>
      <c r="AC2011" s="11"/>
      <c r="AD2011" s="11"/>
      <c r="AE2011" s="4"/>
      <c r="AF2011" s="4"/>
    </row>
    <row r="2012" spans="1:32" x14ac:dyDescent="0.2">
      <c r="A2012" s="55"/>
      <c r="B2012" s="11"/>
      <c r="C2012" s="11" t="s">
        <v>590</v>
      </c>
      <c r="D2012" s="11"/>
      <c r="E2012" s="288">
        <v>8260</v>
      </c>
      <c r="F2012" s="11"/>
      <c r="G2012" s="11"/>
      <c r="H2012" s="11"/>
      <c r="I2012" s="11"/>
      <c r="J2012" s="11"/>
      <c r="K2012" s="11"/>
      <c r="M2012" s="331">
        <v>866</v>
      </c>
      <c r="N2012" s="69"/>
      <c r="P2012" s="225">
        <v>126.13497544204323</v>
      </c>
      <c r="Q2012" s="225"/>
      <c r="R2012" s="225">
        <v>47.754999999999995</v>
      </c>
      <c r="S2012" s="11"/>
      <c r="T2012" s="223">
        <v>127.09212426326118</v>
      </c>
      <c r="U2012" s="223"/>
      <c r="V2012" s="223">
        <v>28.812000000000001</v>
      </c>
      <c r="W2012" s="11"/>
      <c r="Y2012" s="225">
        <v>256810.81</v>
      </c>
      <c r="Z2012" s="225">
        <v>254829.31000000035</v>
      </c>
      <c r="AB2012" s="11"/>
      <c r="AC2012" s="11"/>
      <c r="AD2012" s="11"/>
      <c r="AE2012" s="4"/>
      <c r="AF2012" s="4"/>
    </row>
    <row r="2013" spans="1:32" x14ac:dyDescent="0.2">
      <c r="A2013" s="55"/>
      <c r="B2013" s="11"/>
      <c r="C2013" s="11" t="s">
        <v>874</v>
      </c>
      <c r="D2013" s="11"/>
      <c r="E2013" s="288">
        <v>8094</v>
      </c>
      <c r="F2013" s="11"/>
      <c r="G2013" s="11"/>
      <c r="H2013" s="11"/>
      <c r="I2013" s="11"/>
      <c r="J2013" s="11"/>
      <c r="K2013" s="11"/>
      <c r="M2013" s="331">
        <v>1</v>
      </c>
      <c r="N2013" s="69"/>
      <c r="P2013" s="225">
        <v>20.605</v>
      </c>
      <c r="Q2013" s="225"/>
      <c r="R2013" s="225">
        <v>20.605</v>
      </c>
      <c r="S2013" s="11"/>
      <c r="T2013" s="223">
        <v>3.0870000000000002</v>
      </c>
      <c r="U2013" s="223"/>
      <c r="V2013" s="223">
        <v>3.0870000000000002</v>
      </c>
      <c r="W2013" s="11"/>
      <c r="Y2013" s="225">
        <v>41.21</v>
      </c>
      <c r="Z2013" s="225">
        <v>41.21</v>
      </c>
      <c r="AB2013" s="11"/>
      <c r="AC2013" s="11"/>
      <c r="AD2013" s="11"/>
      <c r="AE2013" s="4"/>
      <c r="AF2013" s="4"/>
    </row>
    <row r="2014" spans="1:32" x14ac:dyDescent="0.2">
      <c r="A2014" s="55"/>
      <c r="B2014" s="11"/>
      <c r="C2014" s="11" t="s">
        <v>591</v>
      </c>
      <c r="D2014" s="11"/>
      <c r="E2014" s="288">
        <v>8094</v>
      </c>
      <c r="F2014" s="11"/>
      <c r="G2014" s="11"/>
      <c r="H2014" s="11"/>
      <c r="I2014" s="11"/>
      <c r="J2014" s="11"/>
      <c r="K2014" s="11"/>
      <c r="M2014" s="331">
        <v>465</v>
      </c>
      <c r="N2014" s="69"/>
      <c r="P2014" s="225">
        <v>95.588438636363634</v>
      </c>
      <c r="Q2014" s="225"/>
      <c r="R2014" s="225">
        <v>48.602499999999999</v>
      </c>
      <c r="S2014" s="11"/>
      <c r="T2014" s="223">
        <v>135.17128568181812</v>
      </c>
      <c r="U2014" s="223"/>
      <c r="V2014" s="223">
        <v>36.015000000000001</v>
      </c>
      <c r="W2014" s="11"/>
      <c r="Y2014" s="225">
        <v>269306.69</v>
      </c>
      <c r="Z2014" s="225">
        <v>268039.14999999991</v>
      </c>
      <c r="AB2014" s="11"/>
      <c r="AC2014" s="11"/>
      <c r="AD2014" s="11"/>
      <c r="AE2014" s="4"/>
      <c r="AF2014" s="4"/>
    </row>
    <row r="2015" spans="1:32" x14ac:dyDescent="0.2">
      <c r="A2015" s="55"/>
      <c r="B2015" s="11"/>
      <c r="C2015" s="11" t="s">
        <v>856</v>
      </c>
      <c r="D2015" s="11"/>
      <c r="E2015" s="288">
        <v>8009</v>
      </c>
      <c r="F2015" s="11"/>
      <c r="G2015" s="11"/>
      <c r="H2015" s="11"/>
      <c r="I2015" s="11"/>
      <c r="J2015" s="11"/>
      <c r="K2015" s="11"/>
      <c r="M2015" s="331">
        <v>1</v>
      </c>
      <c r="N2015" s="69"/>
      <c r="P2015" s="225">
        <v>608.03499999999997</v>
      </c>
      <c r="Q2015" s="225"/>
      <c r="R2015" s="225">
        <v>608.03499999999997</v>
      </c>
      <c r="S2015" s="11"/>
      <c r="T2015" s="223">
        <v>708.98099999999999</v>
      </c>
      <c r="U2015" s="223"/>
      <c r="V2015" s="223">
        <v>708.98099999999999</v>
      </c>
      <c r="W2015" s="11"/>
      <c r="Y2015" s="225">
        <v>1216.07</v>
      </c>
      <c r="Z2015" s="225">
        <v>1216.07</v>
      </c>
      <c r="AB2015" s="11"/>
      <c r="AC2015" s="11"/>
      <c r="AD2015" s="11"/>
      <c r="AE2015" s="4"/>
      <c r="AF2015" s="4"/>
    </row>
    <row r="2016" spans="1:32" x14ac:dyDescent="0.2">
      <c r="A2016" s="55"/>
      <c r="B2016" s="11"/>
      <c r="C2016" s="11" t="s">
        <v>856</v>
      </c>
      <c r="D2016" s="11"/>
      <c r="E2016" s="288">
        <v>8081</v>
      </c>
      <c r="F2016" s="11"/>
      <c r="G2016" s="11"/>
      <c r="H2016" s="11"/>
      <c r="I2016" s="11"/>
      <c r="J2016" s="11"/>
      <c r="K2016" s="11"/>
      <c r="M2016" s="331">
        <v>1</v>
      </c>
      <c r="N2016" s="69"/>
      <c r="P2016" s="225">
        <v>398.16</v>
      </c>
      <c r="Q2016" s="225"/>
      <c r="R2016" s="225">
        <v>398.15999999999997</v>
      </c>
      <c r="S2016" s="11"/>
      <c r="T2016" s="223">
        <v>443.49900000000002</v>
      </c>
      <c r="U2016" s="223"/>
      <c r="V2016" s="223">
        <v>443.49900000000002</v>
      </c>
      <c r="W2016" s="11"/>
      <c r="Y2016" s="225">
        <v>796.32</v>
      </c>
      <c r="Z2016" s="225">
        <v>796.31999999999994</v>
      </c>
      <c r="AB2016" s="11"/>
      <c r="AC2016" s="11"/>
      <c r="AD2016" s="11"/>
      <c r="AE2016" s="4"/>
      <c r="AF2016" s="4"/>
    </row>
    <row r="2017" spans="1:32" x14ac:dyDescent="0.2">
      <c r="A2017" s="55"/>
      <c r="B2017" s="11"/>
      <c r="C2017" s="11" t="s">
        <v>856</v>
      </c>
      <c r="D2017" s="11"/>
      <c r="E2017" s="288">
        <v>8089</v>
      </c>
      <c r="F2017" s="11"/>
      <c r="G2017" s="11"/>
      <c r="H2017" s="11"/>
      <c r="I2017" s="11"/>
      <c r="J2017" s="11"/>
      <c r="K2017" s="11"/>
      <c r="M2017" s="331">
        <v>1</v>
      </c>
      <c r="N2017" s="69"/>
      <c r="P2017" s="225">
        <v>34.130000000000003</v>
      </c>
      <c r="Q2017" s="225"/>
      <c r="R2017" s="225">
        <v>29.64</v>
      </c>
      <c r="S2017" s="11"/>
      <c r="T2017" s="223">
        <v>13.733333333333334</v>
      </c>
      <c r="U2017" s="223"/>
      <c r="V2017" s="223">
        <v>20.6</v>
      </c>
      <c r="W2017" s="11"/>
      <c r="Y2017" s="225">
        <v>102.39</v>
      </c>
      <c r="Z2017" s="225">
        <v>102.39000000000001</v>
      </c>
      <c r="AB2017" s="11"/>
      <c r="AC2017" s="11"/>
      <c r="AD2017" s="11"/>
      <c r="AE2017" s="4"/>
      <c r="AF2017" s="4"/>
    </row>
    <row r="2018" spans="1:32" x14ac:dyDescent="0.2">
      <c r="A2018" s="55"/>
      <c r="B2018" s="11"/>
      <c r="C2018" s="11" t="s">
        <v>856</v>
      </c>
      <c r="D2018" s="11"/>
      <c r="E2018" s="288">
        <v>8095</v>
      </c>
      <c r="F2018" s="11"/>
      <c r="G2018" s="11"/>
      <c r="H2018" s="11"/>
      <c r="I2018" s="11"/>
      <c r="J2018" s="11"/>
      <c r="K2018" s="11"/>
      <c r="M2018" s="331">
        <v>1</v>
      </c>
      <c r="N2018" s="69"/>
      <c r="P2018" s="225">
        <v>0</v>
      </c>
      <c r="Q2018" s="225"/>
      <c r="R2018" s="225">
        <v>0</v>
      </c>
      <c r="S2018" s="11"/>
      <c r="T2018" s="223">
        <v>0</v>
      </c>
      <c r="U2018" s="223"/>
      <c r="V2018" s="223">
        <v>0</v>
      </c>
      <c r="W2018" s="11"/>
      <c r="Y2018" s="225">
        <v>0</v>
      </c>
      <c r="Z2018" s="225">
        <v>0</v>
      </c>
      <c r="AB2018" s="11"/>
      <c r="AC2018" s="11"/>
      <c r="AD2018" s="11"/>
      <c r="AE2018" s="4"/>
      <c r="AF2018" s="4"/>
    </row>
    <row r="2019" spans="1:32" x14ac:dyDescent="0.2">
      <c r="A2019" s="55"/>
      <c r="B2019" s="11"/>
      <c r="C2019" s="11" t="s">
        <v>593</v>
      </c>
      <c r="D2019" s="11"/>
      <c r="E2019" s="288">
        <v>8004</v>
      </c>
      <c r="F2019" s="11"/>
      <c r="G2019" s="11"/>
      <c r="H2019" s="11"/>
      <c r="I2019" s="11"/>
      <c r="J2019" s="11"/>
      <c r="K2019" s="11"/>
      <c r="M2019" s="331">
        <v>1</v>
      </c>
      <c r="N2019" s="69"/>
      <c r="P2019" s="225">
        <v>95.76</v>
      </c>
      <c r="Q2019" s="225"/>
      <c r="R2019" s="225">
        <v>95.759999999999991</v>
      </c>
      <c r="S2019" s="11"/>
      <c r="T2019" s="223">
        <v>89.522999999999996</v>
      </c>
      <c r="U2019" s="223"/>
      <c r="V2019" s="223">
        <v>89.522999999999996</v>
      </c>
      <c r="W2019" s="11"/>
      <c r="Y2019" s="225">
        <v>191.52</v>
      </c>
      <c r="Z2019" s="225">
        <v>191.51999999999998</v>
      </c>
      <c r="AB2019" s="11"/>
      <c r="AC2019" s="11"/>
      <c r="AD2019" s="11"/>
      <c r="AE2019" s="4"/>
      <c r="AF2019" s="4"/>
    </row>
    <row r="2020" spans="1:32" x14ac:dyDescent="0.2">
      <c r="A2020" s="55"/>
      <c r="B2020" s="11"/>
      <c r="C2020" s="11" t="s">
        <v>593</v>
      </c>
      <c r="D2020" s="11"/>
      <c r="E2020" s="288">
        <v>8009</v>
      </c>
      <c r="F2020" s="11"/>
      <c r="G2020" s="11"/>
      <c r="H2020" s="11"/>
      <c r="I2020" s="11"/>
      <c r="J2020" s="11"/>
      <c r="K2020" s="11"/>
      <c r="M2020" s="331">
        <v>6</v>
      </c>
      <c r="N2020" s="69"/>
      <c r="P2020" s="225">
        <v>226.24714285714285</v>
      </c>
      <c r="Q2020" s="225"/>
      <c r="R2020" s="225">
        <v>103.44999999999999</v>
      </c>
      <c r="S2020" s="11"/>
      <c r="T2020" s="223">
        <v>250.488</v>
      </c>
      <c r="U2020" s="223"/>
      <c r="V2020" s="223">
        <v>122.45099999999999</v>
      </c>
      <c r="W2020" s="11"/>
      <c r="Y2020" s="225">
        <v>3167.46</v>
      </c>
      <c r="Z2020" s="225">
        <v>3167.4599999999996</v>
      </c>
      <c r="AB2020" s="11"/>
      <c r="AC2020" s="11"/>
      <c r="AD2020" s="11"/>
      <c r="AE2020" s="4"/>
      <c r="AF2020" s="4"/>
    </row>
    <row r="2021" spans="1:32" x14ac:dyDescent="0.2">
      <c r="A2021" s="55"/>
      <c r="B2021" s="11"/>
      <c r="C2021" s="11" t="s">
        <v>593</v>
      </c>
      <c r="D2021" s="11"/>
      <c r="E2021" s="288">
        <v>8018</v>
      </c>
      <c r="F2021" s="11"/>
      <c r="G2021" s="11"/>
      <c r="H2021" s="11"/>
      <c r="I2021" s="11"/>
      <c r="J2021" s="11"/>
      <c r="K2021" s="11"/>
      <c r="M2021" s="331">
        <v>3</v>
      </c>
      <c r="N2021" s="69"/>
      <c r="P2021" s="225">
        <v>65.226666666666674</v>
      </c>
      <c r="Q2021" s="225"/>
      <c r="R2021" s="225">
        <v>63.504999999999995</v>
      </c>
      <c r="S2021" s="11"/>
      <c r="T2021" s="223">
        <v>54.879999999999995</v>
      </c>
      <c r="U2021" s="223"/>
      <c r="V2021" s="223">
        <v>73.058999999999997</v>
      </c>
      <c r="W2021" s="11"/>
      <c r="Y2021" s="225">
        <v>391.36</v>
      </c>
      <c r="Z2021" s="225">
        <v>391.36</v>
      </c>
      <c r="AB2021" s="11"/>
      <c r="AC2021" s="11"/>
      <c r="AD2021" s="11"/>
      <c r="AE2021" s="4"/>
      <c r="AF2021" s="4"/>
    </row>
    <row r="2022" spans="1:32" x14ac:dyDescent="0.2">
      <c r="A2022" s="55"/>
      <c r="B2022" s="11"/>
      <c r="C2022" s="11" t="s">
        <v>593</v>
      </c>
      <c r="D2022" s="11"/>
      <c r="E2022" s="288">
        <v>8037</v>
      </c>
      <c r="F2022" s="11"/>
      <c r="G2022" s="11"/>
      <c r="H2022" s="11"/>
      <c r="I2022" s="11"/>
      <c r="J2022" s="11"/>
      <c r="K2022" s="11"/>
      <c r="M2022" s="331">
        <v>7</v>
      </c>
      <c r="N2022" s="69"/>
      <c r="P2022" s="225">
        <v>182.95749999999998</v>
      </c>
      <c r="Q2022" s="225"/>
      <c r="R2022" s="225">
        <v>157.20999999999998</v>
      </c>
      <c r="S2022" s="11"/>
      <c r="T2022" s="223">
        <v>193.79499999999999</v>
      </c>
      <c r="U2022" s="223"/>
      <c r="V2022" s="223">
        <v>166.69799999999998</v>
      </c>
      <c r="W2022" s="11"/>
      <c r="Y2022" s="225">
        <v>2195.4899999999998</v>
      </c>
      <c r="Z2022" s="225">
        <v>2195.4900000000002</v>
      </c>
      <c r="AB2022" s="11"/>
      <c r="AC2022" s="11"/>
      <c r="AD2022" s="11"/>
      <c r="AE2022" s="4"/>
      <c r="AF2022" s="4"/>
    </row>
    <row r="2023" spans="1:32" x14ac:dyDescent="0.2">
      <c r="A2023" s="55"/>
      <c r="B2023" s="11"/>
      <c r="C2023" s="11" t="s">
        <v>593</v>
      </c>
      <c r="D2023" s="11"/>
      <c r="E2023" s="288">
        <v>8081</v>
      </c>
      <c r="F2023" s="11"/>
      <c r="G2023" s="11"/>
      <c r="H2023" s="11"/>
      <c r="I2023" s="11"/>
      <c r="J2023" s="11"/>
      <c r="K2023" s="11"/>
      <c r="M2023" s="331">
        <v>14</v>
      </c>
      <c r="N2023" s="69"/>
      <c r="P2023" s="225">
        <v>232.55409090909089</v>
      </c>
      <c r="Q2023" s="225"/>
      <c r="R2023" s="225">
        <v>144.44499999999999</v>
      </c>
      <c r="S2023" s="11"/>
      <c r="T2023" s="223">
        <v>272.0301818181818</v>
      </c>
      <c r="U2023" s="223"/>
      <c r="V2023" s="223">
        <v>124.509</v>
      </c>
      <c r="W2023" s="11"/>
      <c r="Y2023" s="225">
        <v>5116.1899999999996</v>
      </c>
      <c r="Z2023" s="225">
        <v>5116.1899999999996</v>
      </c>
      <c r="AB2023" s="11"/>
      <c r="AC2023" s="11"/>
      <c r="AD2023" s="11"/>
      <c r="AE2023" s="4"/>
      <c r="AF2023" s="4"/>
    </row>
    <row r="2024" spans="1:32" x14ac:dyDescent="0.2">
      <c r="A2024" s="55"/>
      <c r="B2024" s="11"/>
      <c r="C2024" s="11" t="s">
        <v>593</v>
      </c>
      <c r="D2024" s="11"/>
      <c r="E2024" s="288">
        <v>8089</v>
      </c>
      <c r="F2024" s="11"/>
      <c r="G2024" s="11"/>
      <c r="H2024" s="11"/>
      <c r="I2024" s="11"/>
      <c r="J2024" s="11"/>
      <c r="K2024" s="11"/>
      <c r="M2024" s="331">
        <v>3</v>
      </c>
      <c r="N2024" s="69"/>
      <c r="P2024" s="225">
        <v>47</v>
      </c>
      <c r="Q2024" s="225"/>
      <c r="R2024" s="225">
        <v>47</v>
      </c>
      <c r="S2024" s="11"/>
      <c r="T2024" s="223">
        <v>39.101999999999997</v>
      </c>
      <c r="U2024" s="223"/>
      <c r="V2024" s="223">
        <v>39.101999999999997</v>
      </c>
      <c r="W2024" s="11"/>
      <c r="Y2024" s="225">
        <v>94</v>
      </c>
      <c r="Z2024" s="225">
        <v>102.58999999999999</v>
      </c>
      <c r="AB2024" s="11"/>
      <c r="AC2024" s="11"/>
      <c r="AD2024" s="11"/>
      <c r="AE2024" s="4"/>
      <c r="AF2024" s="4"/>
    </row>
    <row r="2025" spans="1:32" x14ac:dyDescent="0.2">
      <c r="A2025" s="55"/>
      <c r="B2025" s="11"/>
      <c r="C2025" s="11" t="s">
        <v>593</v>
      </c>
      <c r="D2025" s="11"/>
      <c r="E2025" s="288">
        <v>8095</v>
      </c>
      <c r="F2025" s="11"/>
      <c r="G2025" s="11"/>
      <c r="H2025" s="11"/>
      <c r="I2025" s="11"/>
      <c r="J2025" s="11"/>
      <c r="K2025" s="11"/>
      <c r="M2025" s="331">
        <v>4</v>
      </c>
      <c r="N2025" s="69"/>
      <c r="P2025" s="225">
        <v>48.150999999999996</v>
      </c>
      <c r="Q2025" s="225"/>
      <c r="R2025" s="225">
        <v>47.605000000000004</v>
      </c>
      <c r="S2025" s="11"/>
      <c r="T2025" s="223">
        <v>35.603400000000008</v>
      </c>
      <c r="U2025" s="223"/>
      <c r="V2025" s="223">
        <v>32.927999999999997</v>
      </c>
      <c r="W2025" s="11"/>
      <c r="Y2025" s="225">
        <v>481.51</v>
      </c>
      <c r="Z2025" s="225">
        <v>481.51000000000005</v>
      </c>
      <c r="AB2025" s="11"/>
      <c r="AC2025" s="11"/>
      <c r="AD2025" s="11"/>
      <c r="AE2025" s="4"/>
      <c r="AF2025" s="4"/>
    </row>
    <row r="2026" spans="1:32" x14ac:dyDescent="0.2">
      <c r="A2026" s="55"/>
      <c r="B2026" s="11"/>
      <c r="C2026" s="11" t="s">
        <v>592</v>
      </c>
      <c r="D2026" s="11"/>
      <c r="E2026" s="288">
        <v>8037</v>
      </c>
      <c r="F2026" s="11"/>
      <c r="G2026" s="11"/>
      <c r="H2026" s="11"/>
      <c r="I2026" s="11"/>
      <c r="J2026" s="11"/>
      <c r="K2026" s="11"/>
      <c r="M2026" s="331">
        <v>1</v>
      </c>
      <c r="N2026" s="69"/>
      <c r="P2026" s="225">
        <v>0</v>
      </c>
      <c r="Q2026" s="225"/>
      <c r="R2026" s="225">
        <v>0</v>
      </c>
      <c r="S2026" s="11"/>
      <c r="T2026" s="223">
        <v>0</v>
      </c>
      <c r="U2026" s="223"/>
      <c r="V2026" s="223">
        <v>0</v>
      </c>
      <c r="W2026" s="11"/>
      <c r="Y2026" s="225">
        <v>0</v>
      </c>
      <c r="Z2026" s="225">
        <v>0</v>
      </c>
      <c r="AB2026" s="11"/>
      <c r="AC2026" s="11"/>
      <c r="AD2026" s="11"/>
      <c r="AE2026" s="4"/>
      <c r="AF2026" s="4"/>
    </row>
    <row r="2027" spans="1:32" x14ac:dyDescent="0.2">
      <c r="A2027" s="55"/>
      <c r="B2027" s="11"/>
      <c r="C2027" s="11" t="s">
        <v>592</v>
      </c>
      <c r="D2027" s="11"/>
      <c r="E2027" s="288">
        <v>8095</v>
      </c>
      <c r="F2027" s="11"/>
      <c r="G2027" s="11"/>
      <c r="H2027" s="11"/>
      <c r="I2027" s="11"/>
      <c r="J2027" s="11"/>
      <c r="K2027" s="11"/>
      <c r="M2027" s="331">
        <v>14</v>
      </c>
      <c r="N2027" s="69"/>
      <c r="P2027" s="225">
        <v>520.66517241379313</v>
      </c>
      <c r="Q2027" s="225"/>
      <c r="R2027" s="225">
        <v>58.25</v>
      </c>
      <c r="S2027" s="11"/>
      <c r="T2027" s="223">
        <v>808.08434482758616</v>
      </c>
      <c r="U2027" s="223"/>
      <c r="V2027" s="223">
        <v>69.971999999999994</v>
      </c>
      <c r="W2027" s="11"/>
      <c r="Y2027" s="225">
        <v>15099.29</v>
      </c>
      <c r="Z2027" s="225">
        <v>15099.29</v>
      </c>
      <c r="AB2027" s="11"/>
      <c r="AC2027" s="11"/>
      <c r="AD2027" s="11"/>
      <c r="AE2027" s="4"/>
      <c r="AF2027" s="4"/>
    </row>
    <row r="2028" spans="1:32" x14ac:dyDescent="0.2">
      <c r="A2028" s="55"/>
      <c r="B2028" s="11"/>
      <c r="C2028" s="11" t="s">
        <v>594</v>
      </c>
      <c r="D2028" s="11"/>
      <c r="E2028" s="288">
        <v>8250</v>
      </c>
      <c r="F2028" s="11"/>
      <c r="G2028" s="11"/>
      <c r="H2028" s="11"/>
      <c r="I2028" s="11"/>
      <c r="J2028" s="11"/>
      <c r="K2028" s="11"/>
      <c r="M2028" s="331">
        <v>1</v>
      </c>
      <c r="N2028" s="69"/>
      <c r="P2028" s="225">
        <v>35.82</v>
      </c>
      <c r="Q2028" s="225"/>
      <c r="R2028" s="225">
        <v>35.82</v>
      </c>
      <c r="S2028" s="11"/>
      <c r="T2028" s="223">
        <v>0</v>
      </c>
      <c r="U2028" s="223"/>
      <c r="V2028" s="223">
        <v>0</v>
      </c>
      <c r="W2028" s="11"/>
      <c r="Y2028" s="225">
        <v>35.82</v>
      </c>
      <c r="Z2028" s="225">
        <v>35.82</v>
      </c>
      <c r="AB2028" s="11"/>
      <c r="AC2028" s="11"/>
      <c r="AD2028" s="11"/>
      <c r="AE2028" s="4"/>
      <c r="AF2028" s="4"/>
    </row>
    <row r="2029" spans="1:32" x14ac:dyDescent="0.2">
      <c r="A2029" s="55"/>
      <c r="B2029" s="11"/>
      <c r="C2029" s="11" t="s">
        <v>594</v>
      </c>
      <c r="D2029" s="11"/>
      <c r="E2029" s="288">
        <v>8270</v>
      </c>
      <c r="F2029" s="11"/>
      <c r="G2029" s="11"/>
      <c r="H2029" s="11"/>
      <c r="I2029" s="11"/>
      <c r="J2029" s="11"/>
      <c r="K2029" s="11"/>
      <c r="M2029" s="331">
        <v>84</v>
      </c>
      <c r="N2029" s="69"/>
      <c r="P2029" s="225">
        <v>223.56477707006368</v>
      </c>
      <c r="Q2029" s="225"/>
      <c r="R2029" s="225">
        <v>57.89</v>
      </c>
      <c r="S2029" s="11"/>
      <c r="T2029" s="223">
        <v>338.13451592356699</v>
      </c>
      <c r="U2029" s="223"/>
      <c r="V2029" s="223">
        <v>46.305</v>
      </c>
      <c r="W2029" s="11"/>
      <c r="Y2029" s="225">
        <v>35099.67</v>
      </c>
      <c r="Z2029" s="225">
        <v>34971.310000000005</v>
      </c>
      <c r="AB2029" s="11"/>
      <c r="AC2029" s="11"/>
      <c r="AD2029" s="11"/>
      <c r="AE2029" s="4"/>
      <c r="AF2029" s="4"/>
    </row>
    <row r="2030" spans="1:32" x14ac:dyDescent="0.2">
      <c r="A2030" s="55"/>
      <c r="B2030" s="11"/>
      <c r="C2030" s="11" t="s">
        <v>596</v>
      </c>
      <c r="D2030" s="11"/>
      <c r="E2030" s="288">
        <v>8090</v>
      </c>
      <c r="F2030" s="11"/>
      <c r="G2030" s="11"/>
      <c r="H2030" s="11"/>
      <c r="I2030" s="11"/>
      <c r="J2030" s="11"/>
      <c r="K2030" s="11"/>
      <c r="M2030" s="331">
        <v>2</v>
      </c>
      <c r="N2030" s="69"/>
      <c r="P2030" s="225">
        <v>48.677500000000002</v>
      </c>
      <c r="Q2030" s="225"/>
      <c r="R2030" s="225">
        <v>48.334999999999994</v>
      </c>
      <c r="S2030" s="11"/>
      <c r="T2030" s="223">
        <v>33.957000000000001</v>
      </c>
      <c r="U2030" s="223"/>
      <c r="V2030" s="223">
        <v>33.957000000000001</v>
      </c>
      <c r="W2030" s="11"/>
      <c r="Y2030" s="225">
        <v>194.71</v>
      </c>
      <c r="Z2030" s="225">
        <v>194.70999999999998</v>
      </c>
      <c r="AB2030" s="11"/>
      <c r="AC2030" s="11"/>
      <c r="AD2030" s="11"/>
      <c r="AE2030" s="4"/>
      <c r="AF2030" s="4"/>
    </row>
    <row r="2031" spans="1:32" x14ac:dyDescent="0.2">
      <c r="A2031" s="55"/>
      <c r="B2031" s="11"/>
      <c r="C2031" s="11" t="s">
        <v>596</v>
      </c>
      <c r="D2031" s="11"/>
      <c r="E2031" s="288">
        <v>8096</v>
      </c>
      <c r="F2031" s="11"/>
      <c r="G2031" s="11"/>
      <c r="H2031" s="11"/>
      <c r="I2031" s="11"/>
      <c r="J2031" s="11"/>
      <c r="K2031" s="11"/>
      <c r="M2031" s="331">
        <v>2</v>
      </c>
      <c r="N2031" s="69"/>
      <c r="P2031" s="225">
        <v>2213.6574999999998</v>
      </c>
      <c r="Q2031" s="225"/>
      <c r="R2031" s="225">
        <v>722.87000000000012</v>
      </c>
      <c r="S2031" s="11"/>
      <c r="T2031" s="223">
        <v>2294.4127500000004</v>
      </c>
      <c r="U2031" s="223"/>
      <c r="V2031" s="223">
        <v>720.81449999999995</v>
      </c>
      <c r="W2031" s="11"/>
      <c r="Y2031" s="225">
        <v>8854.6299999999992</v>
      </c>
      <c r="Z2031" s="225">
        <v>8854.6299999999992</v>
      </c>
      <c r="AB2031" s="11"/>
      <c r="AC2031" s="11"/>
      <c r="AD2031" s="11"/>
      <c r="AE2031" s="4"/>
      <c r="AF2031" s="4"/>
    </row>
    <row r="2032" spans="1:32" x14ac:dyDescent="0.2">
      <c r="A2032" s="55"/>
      <c r="B2032" s="11"/>
      <c r="C2032" s="11" t="s">
        <v>596</v>
      </c>
      <c r="D2032" s="11"/>
      <c r="E2032" s="288">
        <v>8097</v>
      </c>
      <c r="F2032" s="11"/>
      <c r="G2032" s="11"/>
      <c r="H2032" s="11"/>
      <c r="I2032" s="11"/>
      <c r="J2032" s="11"/>
      <c r="K2032" s="11"/>
      <c r="M2032" s="331">
        <v>101</v>
      </c>
      <c r="N2032" s="69"/>
      <c r="P2032" s="225">
        <v>169.22602510460248</v>
      </c>
      <c r="Q2032" s="225"/>
      <c r="R2032" s="225">
        <v>78.709999999999994</v>
      </c>
      <c r="S2032" s="11"/>
      <c r="T2032" s="223">
        <v>174.08203765690379</v>
      </c>
      <c r="U2032" s="223"/>
      <c r="V2032" s="223">
        <v>74.087999999999994</v>
      </c>
      <c r="W2032" s="11"/>
      <c r="Y2032" s="225">
        <v>40445.019999999997</v>
      </c>
      <c r="Z2032" s="225">
        <v>40505.060000000027</v>
      </c>
      <c r="AB2032" s="11"/>
      <c r="AC2032" s="11"/>
      <c r="AD2032" s="11"/>
      <c r="AE2032" s="4"/>
      <c r="AF2032" s="4"/>
    </row>
    <row r="2033" spans="1:37" x14ac:dyDescent="0.2">
      <c r="A2033" s="55"/>
      <c r="B2033" s="11"/>
      <c r="C2033" s="11" t="s">
        <v>595</v>
      </c>
      <c r="D2033" s="11"/>
      <c r="E2033" s="288">
        <v>8096</v>
      </c>
      <c r="F2033" s="11"/>
      <c r="G2033" s="11"/>
      <c r="H2033" s="11"/>
      <c r="I2033" s="11"/>
      <c r="J2033" s="11"/>
      <c r="K2033" s="11"/>
      <c r="M2033" s="331">
        <v>24</v>
      </c>
      <c r="N2033" s="69"/>
      <c r="P2033" s="225">
        <v>148.23722222222224</v>
      </c>
      <c r="Q2033" s="225"/>
      <c r="R2033" s="225">
        <v>53.46</v>
      </c>
      <c r="S2033" s="11"/>
      <c r="T2033" s="223">
        <v>154.17850000000001</v>
      </c>
      <c r="U2033" s="223"/>
      <c r="V2033" s="223">
        <v>48.363</v>
      </c>
      <c r="W2033" s="11"/>
      <c r="Y2033" s="225">
        <v>8004.81</v>
      </c>
      <c r="Z2033" s="225">
        <v>8004.81</v>
      </c>
      <c r="AB2033" s="11"/>
      <c r="AC2033" s="11"/>
      <c r="AD2033" s="11"/>
      <c r="AE2033" s="4"/>
      <c r="AF2033" s="4"/>
    </row>
    <row r="2034" spans="1:37" x14ac:dyDescent="0.2">
      <c r="A2034" s="55"/>
      <c r="B2034" s="11"/>
      <c r="C2034" s="11" t="s">
        <v>597</v>
      </c>
      <c r="D2034" s="11"/>
      <c r="E2034" s="288">
        <v>8098</v>
      </c>
      <c r="F2034" s="11"/>
      <c r="G2034" s="11"/>
      <c r="H2034" s="11"/>
      <c r="I2034" s="11"/>
      <c r="J2034" s="11"/>
      <c r="K2034" s="11"/>
      <c r="M2034" s="331">
        <v>146</v>
      </c>
      <c r="N2034" s="69"/>
      <c r="P2034" s="225">
        <v>181.44582132564841</v>
      </c>
      <c r="Q2034" s="225"/>
      <c r="R2034" s="225">
        <v>63.1</v>
      </c>
      <c r="S2034" s="11"/>
      <c r="T2034" s="223">
        <v>200.23163112391936</v>
      </c>
      <c r="U2034" s="223"/>
      <c r="V2034" s="223">
        <v>54.536999999999999</v>
      </c>
      <c r="W2034" s="11"/>
      <c r="Y2034" s="225">
        <v>62961.7</v>
      </c>
      <c r="Z2034" s="225">
        <v>62860.960000000021</v>
      </c>
      <c r="AB2034" s="11"/>
      <c r="AC2034" s="11"/>
      <c r="AD2034" s="11"/>
      <c r="AE2034" s="4"/>
      <c r="AF2034" s="4"/>
    </row>
    <row r="2035" spans="1:37" x14ac:dyDescent="0.2">
      <c r="A2035" s="55"/>
      <c r="B2035" s="11"/>
      <c r="C2035" s="11" t="s">
        <v>599</v>
      </c>
      <c r="D2035" s="11"/>
      <c r="E2035" s="288">
        <v>8085</v>
      </c>
      <c r="F2035" s="11"/>
      <c r="G2035" s="11"/>
      <c r="H2035" s="11"/>
      <c r="I2035" s="11"/>
      <c r="J2035" s="11"/>
      <c r="K2035" s="11"/>
      <c r="M2035" s="331">
        <v>2</v>
      </c>
      <c r="N2035" s="69"/>
      <c r="P2035" s="225">
        <v>125.92749999999999</v>
      </c>
      <c r="Q2035" s="225"/>
      <c r="R2035" s="225">
        <v>125.02000000000001</v>
      </c>
      <c r="S2035" s="11"/>
      <c r="T2035" s="223">
        <v>121.9365</v>
      </c>
      <c r="U2035" s="223"/>
      <c r="V2035" s="223">
        <v>121.9365</v>
      </c>
      <c r="W2035" s="11"/>
      <c r="Y2035" s="225">
        <v>503.71</v>
      </c>
      <c r="Z2035" s="225">
        <v>503.71000000000004</v>
      </c>
      <c r="AB2035" s="11"/>
      <c r="AC2035" s="11"/>
      <c r="AD2035" s="11"/>
      <c r="AE2035" s="4"/>
      <c r="AF2035" s="4"/>
    </row>
    <row r="2036" spans="1:37" ht="13.5" thickBot="1" x14ac:dyDescent="0.25">
      <c r="A2036" s="55"/>
      <c r="B2036" s="11"/>
      <c r="C2036" s="11" t="s">
        <v>600</v>
      </c>
      <c r="D2036" s="11"/>
      <c r="E2036" s="288">
        <v>8085</v>
      </c>
      <c r="F2036" s="11"/>
      <c r="G2036" s="11"/>
      <c r="H2036" s="11"/>
      <c r="I2036" s="11"/>
      <c r="J2036" s="11"/>
      <c r="K2036" s="11"/>
      <c r="M2036" s="331">
        <v>15</v>
      </c>
      <c r="N2036" s="69"/>
      <c r="P2036" s="225">
        <v>955.78838709677416</v>
      </c>
      <c r="Q2036" s="225"/>
      <c r="R2036" s="225">
        <v>41.49</v>
      </c>
      <c r="S2036" s="11"/>
      <c r="T2036" s="223">
        <v>1092.167580645161</v>
      </c>
      <c r="U2036" s="223"/>
      <c r="V2036" s="223">
        <v>11.319000000000001</v>
      </c>
      <c r="W2036" s="11"/>
      <c r="Y2036" s="225">
        <v>29629.439999999999</v>
      </c>
      <c r="Z2036" s="225">
        <v>29629.440000000006</v>
      </c>
      <c r="AB2036" s="11"/>
      <c r="AC2036" s="11"/>
      <c r="AD2036" s="11"/>
      <c r="AE2036" s="4"/>
      <c r="AF2036" s="4"/>
    </row>
    <row r="2037" spans="1:37" ht="13.5" thickBot="1" x14ac:dyDescent="0.25">
      <c r="A2037" s="55"/>
      <c r="B2037" s="91" t="s">
        <v>51</v>
      </c>
      <c r="C2037" s="91"/>
      <c r="D2037" s="91"/>
      <c r="E2037" s="330"/>
      <c r="F2037" s="93"/>
      <c r="G2037" s="93"/>
      <c r="H2037" s="93"/>
      <c r="I2037" s="93"/>
      <c r="J2037" s="93"/>
      <c r="K2037" s="94"/>
      <c r="M2037" s="243">
        <v>22016</v>
      </c>
      <c r="N2037" s="94"/>
      <c r="P2037" s="229">
        <v>123.76594404224579</v>
      </c>
      <c r="Q2037" s="230"/>
      <c r="R2037" s="230">
        <v>29.273402948403</v>
      </c>
      <c r="S2037" s="97"/>
      <c r="T2037" s="226">
        <v>836.1567004711826</v>
      </c>
      <c r="U2037" s="226"/>
      <c r="V2037" s="226">
        <v>489.90307635467974</v>
      </c>
      <c r="W2037" s="100"/>
      <c r="Y2037" s="227">
        <f>SUM(Y1730:Y2036)</f>
        <v>14992343.410000013</v>
      </c>
      <c r="Z2037" s="228">
        <f>SUM(Z1730:Z2036)</f>
        <v>14957898.700000012</v>
      </c>
      <c r="AB2037" s="93"/>
      <c r="AC2037" s="93"/>
      <c r="AD2037" s="94"/>
      <c r="AE2037" s="4"/>
      <c r="AF2037" s="4"/>
    </row>
    <row r="2038" spans="1:37" s="4" customFormat="1" x14ac:dyDescent="0.2">
      <c r="A2038" s="55"/>
      <c r="M2038" s="50"/>
      <c r="P2038" s="50"/>
      <c r="Y2038" s="50"/>
      <c r="AB2038" s="58"/>
      <c r="AC2038" s="5"/>
      <c r="AD2038" s="5"/>
      <c r="AH2038" s="74"/>
      <c r="AI2038" s="74"/>
      <c r="AJ2038" s="74"/>
      <c r="AK2038" s="74"/>
    </row>
    <row r="2039" spans="1:37" ht="63.75" x14ac:dyDescent="0.2">
      <c r="A2039" s="176">
        <f>A1410</f>
        <v>43770</v>
      </c>
      <c r="B2039" s="56" t="s">
        <v>52</v>
      </c>
      <c r="C2039" s="56" t="s">
        <v>34</v>
      </c>
      <c r="D2039" s="56" t="s">
        <v>35</v>
      </c>
      <c r="E2039" s="56" t="s">
        <v>36</v>
      </c>
      <c r="F2039" s="164" t="s">
        <v>37</v>
      </c>
      <c r="G2039" s="164" t="s">
        <v>37</v>
      </c>
      <c r="H2039" s="164" t="s">
        <v>38</v>
      </c>
      <c r="I2039" s="164" t="s">
        <v>38</v>
      </c>
      <c r="J2039" s="164" t="s">
        <v>39</v>
      </c>
      <c r="K2039" s="164" t="s">
        <v>40</v>
      </c>
      <c r="L2039" s="88"/>
      <c r="M2039" s="57" t="s">
        <v>41</v>
      </c>
      <c r="N2039" s="71" t="s">
        <v>41</v>
      </c>
      <c r="O2039" s="72"/>
      <c r="P2039" s="57" t="s">
        <v>42</v>
      </c>
      <c r="Q2039" s="57" t="s">
        <v>42</v>
      </c>
      <c r="R2039" s="57" t="s">
        <v>43</v>
      </c>
      <c r="S2039" s="57" t="s">
        <v>43</v>
      </c>
      <c r="T2039" s="57" t="s">
        <v>44</v>
      </c>
      <c r="U2039" s="57" t="s">
        <v>44</v>
      </c>
      <c r="V2039" s="57" t="s">
        <v>45</v>
      </c>
      <c r="W2039" s="57" t="s">
        <v>45</v>
      </c>
      <c r="X2039" s="72"/>
      <c r="Y2039" s="57" t="s">
        <v>46</v>
      </c>
      <c r="Z2039" s="57" t="s">
        <v>47</v>
      </c>
      <c r="AB2039" s="164" t="s">
        <v>48</v>
      </c>
      <c r="AC2039" s="164" t="s">
        <v>49</v>
      </c>
      <c r="AD2039" s="164" t="s">
        <v>50</v>
      </c>
      <c r="AE2039" s="4"/>
      <c r="AF2039" s="4"/>
    </row>
    <row r="2040" spans="1:37" x14ac:dyDescent="0.2">
      <c r="A2040" s="55"/>
      <c r="B2040" s="11"/>
      <c r="C2040" s="11"/>
      <c r="D2040" s="11"/>
      <c r="E2040" s="11"/>
      <c r="F2040" s="11"/>
      <c r="G2040" s="11"/>
      <c r="H2040" s="11"/>
      <c r="I2040" s="11"/>
      <c r="J2040" s="11"/>
      <c r="K2040" s="11"/>
      <c r="M2040" s="11"/>
      <c r="N2040" s="69"/>
      <c r="P2040" s="11"/>
      <c r="Q2040" s="11"/>
      <c r="R2040" s="11"/>
      <c r="S2040" s="11"/>
      <c r="T2040" s="11"/>
      <c r="U2040" s="11"/>
      <c r="V2040" s="11"/>
      <c r="W2040" s="11"/>
      <c r="Y2040" s="11"/>
      <c r="Z2040" s="11"/>
      <c r="AB2040" s="11"/>
      <c r="AC2040" s="11"/>
      <c r="AD2040" s="11"/>
      <c r="AE2040" s="4"/>
      <c r="AF2040" s="4"/>
    </row>
    <row r="2041" spans="1:37" ht="13.5" thickBot="1" x14ac:dyDescent="0.25">
      <c r="A2041" s="55"/>
      <c r="B2041" s="11"/>
      <c r="C2041" s="11"/>
      <c r="D2041" s="11"/>
      <c r="E2041" s="11"/>
      <c r="F2041" s="11"/>
      <c r="G2041" s="11"/>
      <c r="H2041" s="11"/>
      <c r="I2041" s="11"/>
      <c r="J2041" s="11"/>
      <c r="K2041" s="11"/>
      <c r="M2041" s="11"/>
      <c r="N2041" s="69"/>
      <c r="P2041" s="11"/>
      <c r="Q2041" s="11"/>
      <c r="R2041" s="11"/>
      <c r="S2041" s="11"/>
      <c r="T2041" s="11"/>
      <c r="U2041" s="11"/>
      <c r="V2041" s="11"/>
      <c r="W2041" s="11"/>
      <c r="Y2041" s="11"/>
      <c r="Z2041" s="11"/>
      <c r="AB2041" s="11"/>
      <c r="AC2041" s="11"/>
      <c r="AD2041" s="11"/>
      <c r="AE2041" s="4"/>
      <c r="AF2041" s="4"/>
    </row>
    <row r="2042" spans="1:37" ht="13.5" thickBot="1" x14ac:dyDescent="0.25">
      <c r="A2042" s="55"/>
      <c r="B2042" s="91" t="s">
        <v>51</v>
      </c>
      <c r="C2042" s="91"/>
      <c r="D2042" s="91"/>
      <c r="E2042" s="330"/>
      <c r="F2042" s="93"/>
      <c r="G2042" s="93"/>
      <c r="H2042" s="93"/>
      <c r="I2042" s="93"/>
      <c r="J2042" s="93"/>
      <c r="K2042" s="94"/>
      <c r="M2042" s="242">
        <v>20327</v>
      </c>
      <c r="N2042" s="94"/>
      <c r="P2042" s="99"/>
      <c r="Q2042" s="99"/>
      <c r="R2042" s="99"/>
      <c r="S2042" s="99"/>
      <c r="T2042" s="99"/>
      <c r="U2042" s="99"/>
      <c r="V2042" s="99"/>
      <c r="W2042" s="99"/>
      <c r="Y2042" s="130"/>
      <c r="Z2042" s="140"/>
      <c r="AB2042" s="130"/>
      <c r="AC2042" s="141"/>
      <c r="AD2042" s="94"/>
      <c r="AE2042" s="4"/>
      <c r="AF2042" s="4"/>
    </row>
    <row r="2043" spans="1:37" s="4" customFormat="1" x14ac:dyDescent="0.2">
      <c r="A2043" s="55"/>
      <c r="AB2043" s="5"/>
      <c r="AC2043" s="5"/>
      <c r="AD2043" s="5"/>
      <c r="AH2043" s="74"/>
      <c r="AI2043" s="74"/>
      <c r="AJ2043" s="74"/>
      <c r="AK2043" s="74"/>
    </row>
    <row r="2044" spans="1:37" s="4" customFormat="1" hidden="1" x14ac:dyDescent="0.2">
      <c r="M2044" s="50"/>
      <c r="P2044" s="50"/>
      <c r="Y2044" s="50"/>
      <c r="AB2044" s="50"/>
      <c r="AH2044" s="74"/>
      <c r="AI2044" s="74"/>
      <c r="AJ2044" s="74"/>
      <c r="AK2044" s="74"/>
    </row>
    <row r="2045" spans="1:37" s="4" customFormat="1" hidden="1" x14ac:dyDescent="0.2">
      <c r="M2045" s="50"/>
      <c r="P2045" s="50"/>
      <c r="Y2045" s="50"/>
      <c r="AB2045" s="50"/>
      <c r="AH2045" s="74"/>
      <c r="AI2045" s="74"/>
      <c r="AJ2045" s="74"/>
      <c r="AK2045" s="74"/>
    </row>
    <row r="2046" spans="1:37" s="4" customFormat="1" hidden="1" x14ac:dyDescent="0.2">
      <c r="M2046" s="50"/>
      <c r="P2046" s="50"/>
      <c r="Y2046" s="50"/>
      <c r="AB2046" s="50"/>
      <c r="AH2046" s="74"/>
      <c r="AI2046" s="74"/>
      <c r="AJ2046" s="74"/>
      <c r="AK2046" s="74"/>
    </row>
    <row r="2047" spans="1:37" s="4" customFormat="1" hidden="1" x14ac:dyDescent="0.2">
      <c r="M2047" s="50"/>
      <c r="P2047" s="50"/>
      <c r="Y2047" s="50"/>
      <c r="AB2047" s="50"/>
      <c r="AH2047" s="74"/>
      <c r="AI2047" s="74"/>
      <c r="AJ2047" s="74"/>
      <c r="AK2047" s="74"/>
    </row>
    <row r="2048" spans="1:37"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86"/>
  <sheetViews>
    <sheetView zoomScale="80" zoomScaleNormal="80" zoomScalePageLayoutView="40" workbookViewId="0">
      <selection activeCell="F1" sqref="F1"/>
    </sheetView>
  </sheetViews>
  <sheetFormatPr defaultColWidth="0" defaultRowHeight="15" zeroHeight="1" x14ac:dyDescent="0.25"/>
  <cols>
    <col min="1" max="1" width="18" style="4" customWidth="1"/>
    <col min="2" max="2" width="22.42578125" style="5" customWidth="1"/>
    <col min="3" max="3" width="25.28515625" style="5" customWidth="1"/>
    <col min="4" max="4" width="24.5703125" style="5" customWidth="1"/>
    <col min="5" max="5" width="22.42578125" style="309"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302"/>
      <c r="F1" s="4"/>
      <c r="G1" s="4"/>
      <c r="H1" s="4"/>
      <c r="I1" s="4"/>
      <c r="K1" s="59" t="s">
        <v>54</v>
      </c>
      <c r="L1" s="4"/>
      <c r="M1" s="4"/>
      <c r="O1" s="142" t="s">
        <v>55</v>
      </c>
    </row>
    <row r="2" spans="1:20" ht="12.95" customHeight="1" x14ac:dyDescent="0.25">
      <c r="A2" s="117" t="s">
        <v>56</v>
      </c>
      <c r="B2" s="118"/>
      <c r="C2" s="118"/>
      <c r="D2" s="119"/>
      <c r="E2" s="302"/>
      <c r="F2" s="4"/>
      <c r="G2" s="4"/>
      <c r="H2" s="4"/>
      <c r="I2" s="4"/>
      <c r="K2" s="367" t="s">
        <v>57</v>
      </c>
      <c r="L2" s="368"/>
      <c r="M2" s="9"/>
      <c r="N2" s="9"/>
      <c r="O2" s="367" t="s">
        <v>58</v>
      </c>
      <c r="P2" s="376"/>
      <c r="Q2" s="368"/>
      <c r="R2" s="9"/>
      <c r="S2" s="9"/>
      <c r="T2" s="9"/>
    </row>
    <row r="3" spans="1:20" x14ac:dyDescent="0.25">
      <c r="A3" s="120" t="s">
        <v>59</v>
      </c>
      <c r="B3" s="52"/>
      <c r="C3" s="52"/>
      <c r="D3" s="121"/>
      <c r="E3" s="302"/>
      <c r="F3" s="4"/>
      <c r="G3" s="4"/>
      <c r="H3" s="9"/>
      <c r="I3" s="4"/>
      <c r="K3" s="369"/>
      <c r="L3" s="370"/>
      <c r="M3" s="9"/>
      <c r="N3" s="9"/>
      <c r="O3" s="369"/>
      <c r="P3" s="377"/>
      <c r="Q3" s="370"/>
      <c r="R3" s="9"/>
      <c r="S3" s="9"/>
      <c r="T3" s="9"/>
    </row>
    <row r="4" spans="1:20" x14ac:dyDescent="0.25">
      <c r="A4" s="122" t="s">
        <v>60</v>
      </c>
      <c r="B4" s="53"/>
      <c r="C4" s="53"/>
      <c r="D4" s="123"/>
      <c r="E4" s="302"/>
      <c r="F4" s="4"/>
      <c r="G4" s="4"/>
      <c r="H4" s="9"/>
      <c r="I4" s="4"/>
      <c r="K4" s="369"/>
      <c r="L4" s="370"/>
      <c r="M4" s="9"/>
      <c r="N4" s="9"/>
      <c r="O4" s="369"/>
      <c r="P4" s="377"/>
      <c r="Q4" s="370"/>
      <c r="R4" s="9"/>
      <c r="S4" s="9"/>
      <c r="T4" s="9"/>
    </row>
    <row r="5" spans="1:20" ht="15.75" thickBot="1" x14ac:dyDescent="0.3">
      <c r="A5" s="122" t="s">
        <v>61</v>
      </c>
      <c r="B5" s="53"/>
      <c r="C5" s="53"/>
      <c r="D5" s="123"/>
      <c r="E5" s="302"/>
      <c r="F5" s="53"/>
      <c r="G5" s="4"/>
      <c r="H5" s="9"/>
      <c r="I5" s="4"/>
      <c r="K5" s="371"/>
      <c r="L5" s="372"/>
      <c r="M5" s="9"/>
      <c r="N5" s="9"/>
      <c r="O5" s="369"/>
      <c r="P5" s="377"/>
      <c r="Q5" s="370"/>
      <c r="R5" s="9"/>
      <c r="S5" s="9"/>
      <c r="T5" s="9"/>
    </row>
    <row r="6" spans="1:20" ht="15.75" thickBot="1" x14ac:dyDescent="0.3">
      <c r="A6" s="122" t="s">
        <v>62</v>
      </c>
      <c r="B6" s="53"/>
      <c r="C6" s="53"/>
      <c r="D6" s="123"/>
      <c r="E6" s="302"/>
      <c r="F6" s="53"/>
      <c r="G6" s="4"/>
      <c r="H6" s="9"/>
      <c r="I6" s="9"/>
      <c r="J6" s="9"/>
      <c r="L6" s="9"/>
      <c r="M6" s="9"/>
      <c r="N6" s="9"/>
      <c r="O6" s="371"/>
      <c r="P6" s="378"/>
      <c r="Q6" s="372"/>
      <c r="R6" s="9"/>
    </row>
    <row r="7" spans="1:20" ht="15.75" thickBot="1" x14ac:dyDescent="0.3">
      <c r="A7" s="124" t="s">
        <v>63</v>
      </c>
      <c r="B7" s="125"/>
      <c r="C7" s="125"/>
      <c r="D7" s="126"/>
      <c r="E7" s="302"/>
      <c r="F7" s="53"/>
      <c r="G7" s="4"/>
      <c r="H7" s="4"/>
      <c r="I7" s="4"/>
      <c r="K7" s="50"/>
      <c r="L7" s="4"/>
      <c r="M7" s="4"/>
      <c r="O7" s="144"/>
      <c r="P7" s="9"/>
      <c r="Q7" s="9"/>
      <c r="R7" s="9"/>
    </row>
    <row r="8" spans="1:20" x14ac:dyDescent="0.25">
      <c r="A8" s="53"/>
      <c r="B8" s="53"/>
      <c r="C8" s="53"/>
      <c r="D8" s="53"/>
      <c r="E8" s="302"/>
      <c r="F8" s="53"/>
      <c r="G8" s="4"/>
      <c r="H8" s="4"/>
      <c r="I8" s="4"/>
      <c r="K8" s="361" t="s">
        <v>64</v>
      </c>
      <c r="L8" s="362"/>
      <c r="M8" s="362"/>
      <c r="N8" s="387"/>
      <c r="O8" s="361" t="s">
        <v>206</v>
      </c>
      <c r="P8" s="362"/>
      <c r="Q8" s="362"/>
      <c r="R8" s="362"/>
      <c r="S8" s="362"/>
    </row>
    <row r="9" spans="1:20" x14ac:dyDescent="0.25">
      <c r="A9" s="6" t="s">
        <v>15</v>
      </c>
      <c r="B9" s="54"/>
      <c r="C9" s="54"/>
      <c r="D9" s="54"/>
      <c r="E9" s="303"/>
      <c r="F9" s="54"/>
      <c r="G9" s="6"/>
      <c r="H9" s="6"/>
      <c r="I9" s="4"/>
      <c r="K9" s="361"/>
      <c r="L9" s="362"/>
      <c r="M9" s="362"/>
      <c r="N9" s="387"/>
      <c r="O9" s="361"/>
      <c r="P9" s="362"/>
      <c r="Q9" s="362"/>
      <c r="R9" s="362"/>
      <c r="S9" s="362"/>
    </row>
    <row r="10" spans="1:20" x14ac:dyDescent="0.25">
      <c r="B10" s="53"/>
      <c r="C10" s="53"/>
      <c r="D10" s="53"/>
      <c r="E10" s="302"/>
      <c r="F10" s="53"/>
      <c r="G10" s="4"/>
      <c r="H10" s="4"/>
      <c r="I10" s="4"/>
      <c r="K10" s="361"/>
      <c r="L10" s="362"/>
      <c r="M10" s="362"/>
      <c r="N10" s="387"/>
      <c r="O10" s="361"/>
      <c r="P10" s="362"/>
      <c r="Q10" s="362"/>
      <c r="R10" s="362"/>
      <c r="S10" s="362"/>
    </row>
    <row r="11" spans="1:20" x14ac:dyDescent="0.25">
      <c r="A11" s="362" t="s">
        <v>205</v>
      </c>
      <c r="B11" s="362"/>
      <c r="C11" s="362"/>
      <c r="D11" s="362"/>
      <c r="E11" s="362"/>
      <c r="F11" s="362"/>
      <c r="G11" s="362"/>
      <c r="H11" s="362"/>
      <c r="I11" s="362"/>
      <c r="K11" s="361"/>
      <c r="L11" s="362"/>
      <c r="M11" s="362"/>
      <c r="N11" s="387"/>
      <c r="O11" s="361"/>
      <c r="P11" s="362"/>
      <c r="Q11" s="362"/>
      <c r="R11" s="362"/>
      <c r="S11" s="362"/>
    </row>
    <row r="12" spans="1:20" x14ac:dyDescent="0.25">
      <c r="A12" s="362"/>
      <c r="B12" s="362"/>
      <c r="C12" s="362"/>
      <c r="D12" s="362"/>
      <c r="E12" s="362"/>
      <c r="F12" s="362"/>
      <c r="G12" s="362"/>
      <c r="H12" s="362"/>
      <c r="I12" s="362"/>
      <c r="K12" s="50"/>
      <c r="M12" s="4"/>
      <c r="O12" s="50"/>
    </row>
    <row r="13" spans="1:20" x14ac:dyDescent="0.25">
      <c r="A13" s="362"/>
      <c r="B13" s="362"/>
      <c r="C13" s="362"/>
      <c r="D13" s="362"/>
      <c r="E13" s="362"/>
      <c r="F13" s="362"/>
      <c r="G13" s="362"/>
      <c r="H13" s="362"/>
      <c r="I13" s="362"/>
      <c r="K13" s="50"/>
      <c r="L13" s="4"/>
      <c r="M13" s="4"/>
      <c r="O13" s="50"/>
    </row>
    <row r="14" spans="1:20" x14ac:dyDescent="0.25">
      <c r="B14" s="53"/>
      <c r="C14" s="53"/>
      <c r="D14" s="53"/>
      <c r="E14" s="304"/>
      <c r="F14" s="53"/>
      <c r="G14" s="4"/>
      <c r="H14" s="4"/>
      <c r="I14" s="116" t="s">
        <v>28</v>
      </c>
      <c r="K14" s="50"/>
      <c r="L14" s="4"/>
      <c r="M14" s="116"/>
    </row>
    <row r="15" spans="1:20" x14ac:dyDescent="0.25">
      <c r="A15" s="145" t="str">
        <f>'Customers Financials, Usages'!A18</f>
        <v>SOUTH JERSEY GAS COMPANY</v>
      </c>
      <c r="B15" s="4"/>
      <c r="C15" s="4"/>
      <c r="D15" s="4"/>
      <c r="E15" s="302"/>
      <c r="F15" s="4"/>
      <c r="G15" s="4"/>
      <c r="H15" s="4"/>
      <c r="I15" s="4"/>
      <c r="K15" s="50"/>
      <c r="L15" s="4"/>
      <c r="M15" s="4"/>
      <c r="O15" s="50"/>
    </row>
    <row r="16" spans="1:20" ht="63.75" x14ac:dyDescent="0.25">
      <c r="A16" s="176">
        <f>'Customers Financials, Usages'!A19</f>
        <v>45231</v>
      </c>
      <c r="B16" s="3" t="s">
        <v>33</v>
      </c>
      <c r="C16" s="3" t="s">
        <v>34</v>
      </c>
      <c r="D16" s="3" t="s">
        <v>35</v>
      </c>
      <c r="E16" s="301" t="s">
        <v>36</v>
      </c>
      <c r="F16" s="2" t="s">
        <v>65</v>
      </c>
      <c r="G16" s="2" t="s">
        <v>66</v>
      </c>
      <c r="H16" s="2" t="s">
        <v>67</v>
      </c>
      <c r="I16" s="2" t="s">
        <v>68</v>
      </c>
      <c r="J16" s="70"/>
      <c r="K16" s="49" t="s">
        <v>69</v>
      </c>
      <c r="L16" s="89" t="s">
        <v>70</v>
      </c>
      <c r="M16" s="96" t="s">
        <v>71</v>
      </c>
      <c r="N16" s="70"/>
      <c r="O16" s="373" t="s">
        <v>72</v>
      </c>
      <c r="P16" s="374"/>
      <c r="Q16" s="374"/>
      <c r="R16" s="375"/>
    </row>
    <row r="17" spans="1:22" s="5" customFormat="1" ht="12.75" x14ac:dyDescent="0.2">
      <c r="A17" s="55"/>
      <c r="B17" s="11"/>
      <c r="C17" s="11" t="s">
        <v>602</v>
      </c>
      <c r="D17" s="11"/>
      <c r="E17" s="305">
        <v>8201</v>
      </c>
      <c r="F17" s="192">
        <v>26</v>
      </c>
      <c r="G17" s="192">
        <v>6</v>
      </c>
      <c r="H17" s="192">
        <v>10</v>
      </c>
      <c r="I17" s="192"/>
      <c r="J17" s="4"/>
      <c r="K17" s="11"/>
      <c r="L17" s="11"/>
      <c r="M17" s="11"/>
      <c r="N17" s="4"/>
      <c r="O17" s="172"/>
      <c r="P17" s="173"/>
      <c r="Q17" s="173"/>
      <c r="R17" s="170"/>
      <c r="S17" s="4"/>
      <c r="T17" s="4"/>
      <c r="U17" s="4"/>
      <c r="V17" s="4"/>
    </row>
    <row r="18" spans="1:22" s="5" customFormat="1" ht="12.75" x14ac:dyDescent="0.2">
      <c r="A18" s="55"/>
      <c r="B18" s="11"/>
      <c r="C18" s="11" t="s">
        <v>434</v>
      </c>
      <c r="D18" s="11"/>
      <c r="E18" s="305">
        <v>8004</v>
      </c>
      <c r="F18" s="192">
        <v>34</v>
      </c>
      <c r="G18" s="192">
        <v>6</v>
      </c>
      <c r="H18" s="192">
        <v>9</v>
      </c>
      <c r="I18" s="192"/>
      <c r="J18" s="4"/>
      <c r="K18" s="11"/>
      <c r="L18" s="11"/>
      <c r="M18" s="11"/>
      <c r="N18" s="4"/>
      <c r="O18" s="172"/>
      <c r="P18" s="173"/>
      <c r="Q18" s="173"/>
      <c r="R18" s="170"/>
      <c r="S18" s="4"/>
      <c r="T18" s="4"/>
      <c r="U18" s="4"/>
      <c r="V18" s="4"/>
    </row>
    <row r="19" spans="1:22" s="5" customFormat="1" ht="12.75" x14ac:dyDescent="0.2">
      <c r="A19" s="55"/>
      <c r="B19" s="11"/>
      <c r="C19" s="11" t="s">
        <v>435</v>
      </c>
      <c r="D19" s="11"/>
      <c r="E19" s="305">
        <v>8401</v>
      </c>
      <c r="F19" s="192">
        <v>64</v>
      </c>
      <c r="G19" s="192">
        <v>25</v>
      </c>
      <c r="H19" s="192">
        <v>35</v>
      </c>
      <c r="I19" s="192"/>
      <c r="J19" s="4"/>
      <c r="K19" s="11"/>
      <c r="L19" s="11"/>
      <c r="M19" s="11"/>
      <c r="N19" s="4"/>
      <c r="O19" s="172"/>
      <c r="P19" s="173"/>
      <c r="Q19" s="173"/>
      <c r="R19" s="170"/>
      <c r="S19" s="4"/>
      <c r="T19" s="4"/>
      <c r="U19" s="4"/>
      <c r="V19" s="4"/>
    </row>
    <row r="20" spans="1:22" s="5" customFormat="1" ht="12.75" x14ac:dyDescent="0.2">
      <c r="A20" s="55"/>
      <c r="B20" s="11"/>
      <c r="C20" s="11" t="s">
        <v>437</v>
      </c>
      <c r="D20" s="11"/>
      <c r="E20" s="305">
        <v>8009</v>
      </c>
      <c r="F20" s="192">
        <v>21</v>
      </c>
      <c r="G20" s="192">
        <v>4</v>
      </c>
      <c r="H20" s="192">
        <v>3</v>
      </c>
      <c r="I20" s="192"/>
      <c r="J20" s="4"/>
      <c r="K20" s="11"/>
      <c r="L20" s="11"/>
      <c r="M20" s="11"/>
      <c r="N20" s="4"/>
      <c r="O20" s="172"/>
      <c r="P20" s="173"/>
      <c r="Q20" s="173"/>
      <c r="R20" s="170"/>
      <c r="S20" s="4"/>
      <c r="T20" s="4"/>
      <c r="U20" s="4"/>
      <c r="V20" s="4"/>
    </row>
    <row r="21" spans="1:22" s="5" customFormat="1" ht="12.75" x14ac:dyDescent="0.2">
      <c r="A21" s="55"/>
      <c r="B21" s="11"/>
      <c r="C21" s="11" t="s">
        <v>438</v>
      </c>
      <c r="D21" s="11"/>
      <c r="E21" s="305">
        <v>8091</v>
      </c>
      <c r="F21" s="192">
        <v>1</v>
      </c>
      <c r="G21" s="192">
        <v>0</v>
      </c>
      <c r="H21" s="192">
        <v>0</v>
      </c>
      <c r="I21" s="192"/>
      <c r="J21" s="4"/>
      <c r="K21" s="11"/>
      <c r="L21" s="11"/>
      <c r="M21" s="11"/>
      <c r="N21" s="4"/>
      <c r="O21" s="322"/>
      <c r="P21" s="323"/>
      <c r="Q21" s="323"/>
      <c r="R21" s="324"/>
      <c r="S21" s="4"/>
      <c r="T21" s="4"/>
      <c r="U21" s="4"/>
      <c r="V21" s="4"/>
    </row>
    <row r="22" spans="1:22" s="5" customFormat="1" ht="12.75" x14ac:dyDescent="0.2">
      <c r="A22" s="55"/>
      <c r="B22" s="11"/>
      <c r="C22" s="11" t="s">
        <v>439</v>
      </c>
      <c r="D22" s="11"/>
      <c r="E22" s="305">
        <v>8012</v>
      </c>
      <c r="F22" s="192">
        <v>69</v>
      </c>
      <c r="G22" s="192">
        <v>0</v>
      </c>
      <c r="H22" s="192">
        <v>11</v>
      </c>
      <c r="I22" s="192"/>
      <c r="J22" s="4"/>
      <c r="K22" s="11"/>
      <c r="L22" s="11"/>
      <c r="M22" s="11"/>
      <c r="N22" s="4"/>
      <c r="O22" s="322"/>
      <c r="P22" s="323"/>
      <c r="Q22" s="323"/>
      <c r="R22" s="324"/>
      <c r="S22" s="4"/>
      <c r="T22" s="4"/>
      <c r="U22" s="4"/>
      <c r="V22" s="4"/>
    </row>
    <row r="23" spans="1:22" s="5" customFormat="1" ht="12.75" x14ac:dyDescent="0.2">
      <c r="A23" s="55"/>
      <c r="B23" s="11"/>
      <c r="C23" s="11" t="s">
        <v>440</v>
      </c>
      <c r="D23" s="11"/>
      <c r="E23" s="305">
        <v>8014</v>
      </c>
      <c r="F23" s="192">
        <v>2</v>
      </c>
      <c r="G23" s="192">
        <v>0</v>
      </c>
      <c r="H23" s="192">
        <v>0</v>
      </c>
      <c r="I23" s="192"/>
      <c r="J23" s="4"/>
      <c r="K23" s="11"/>
      <c r="L23" s="11"/>
      <c r="M23" s="11"/>
      <c r="N23" s="4"/>
      <c r="O23" s="322"/>
      <c r="P23" s="323"/>
      <c r="Q23" s="323"/>
      <c r="R23" s="324"/>
      <c r="S23" s="4"/>
      <c r="T23" s="4"/>
      <c r="U23" s="4"/>
      <c r="V23" s="4"/>
    </row>
    <row r="24" spans="1:22" s="5" customFormat="1" ht="12.75" x14ac:dyDescent="0.2">
      <c r="A24" s="55"/>
      <c r="B24" s="11"/>
      <c r="C24" s="11" t="s">
        <v>681</v>
      </c>
      <c r="D24" s="11"/>
      <c r="E24" s="305">
        <v>8302</v>
      </c>
      <c r="F24" s="192">
        <v>65</v>
      </c>
      <c r="G24" s="192">
        <v>5</v>
      </c>
      <c r="H24" s="192">
        <v>29</v>
      </c>
      <c r="I24" s="192"/>
      <c r="J24" s="4"/>
      <c r="K24" s="11"/>
      <c r="L24" s="11"/>
      <c r="M24" s="11"/>
      <c r="N24" s="4"/>
      <c r="O24" s="322"/>
      <c r="P24" s="323"/>
      <c r="Q24" s="323"/>
      <c r="R24" s="324"/>
      <c r="S24" s="4"/>
      <c r="T24" s="4"/>
      <c r="U24" s="4"/>
      <c r="V24" s="4"/>
    </row>
    <row r="25" spans="1:22" s="5" customFormat="1" ht="12.75" x14ac:dyDescent="0.2">
      <c r="A25" s="55"/>
      <c r="B25" s="11"/>
      <c r="C25" s="11" t="s">
        <v>442</v>
      </c>
      <c r="D25" s="11"/>
      <c r="E25" s="305">
        <v>8203</v>
      </c>
      <c r="F25" s="192">
        <v>6</v>
      </c>
      <c r="G25" s="192">
        <v>0</v>
      </c>
      <c r="H25" s="192">
        <v>1</v>
      </c>
      <c r="I25" s="192"/>
      <c r="J25" s="4"/>
      <c r="K25" s="11"/>
      <c r="L25" s="11"/>
      <c r="M25" s="11"/>
      <c r="N25" s="4"/>
      <c r="O25" s="322"/>
      <c r="P25" s="323"/>
      <c r="Q25" s="323"/>
      <c r="R25" s="324"/>
      <c r="S25" s="4"/>
      <c r="T25" s="4"/>
      <c r="U25" s="4"/>
      <c r="V25" s="4"/>
    </row>
    <row r="26" spans="1:22" s="5" customFormat="1" ht="12.75" x14ac:dyDescent="0.2">
      <c r="A26" s="55"/>
      <c r="B26" s="11"/>
      <c r="C26" s="11" t="s">
        <v>443</v>
      </c>
      <c r="D26" s="11"/>
      <c r="E26" s="305">
        <v>8310</v>
      </c>
      <c r="F26" s="192">
        <v>5</v>
      </c>
      <c r="G26" s="192">
        <v>0</v>
      </c>
      <c r="H26" s="192">
        <v>2</v>
      </c>
      <c r="I26" s="192"/>
      <c r="J26" s="4"/>
      <c r="K26" s="11"/>
      <c r="L26" s="11"/>
      <c r="M26" s="11"/>
      <c r="N26" s="4"/>
      <c r="O26" s="322"/>
      <c r="P26" s="323"/>
      <c r="Q26" s="323"/>
      <c r="R26" s="324"/>
      <c r="S26" s="4"/>
      <c r="T26" s="4"/>
      <c r="U26" s="4"/>
      <c r="V26" s="4"/>
    </row>
    <row r="27" spans="1:22" s="5" customFormat="1" ht="12.75" x14ac:dyDescent="0.2">
      <c r="A27" s="55"/>
      <c r="B27" s="11"/>
      <c r="C27" s="11" t="s">
        <v>446</v>
      </c>
      <c r="D27" s="11"/>
      <c r="E27" s="305">
        <v>8204</v>
      </c>
      <c r="F27" s="192">
        <v>7</v>
      </c>
      <c r="G27" s="192">
        <v>1</v>
      </c>
      <c r="H27" s="192">
        <v>3</v>
      </c>
      <c r="I27" s="192"/>
      <c r="J27" s="4"/>
      <c r="K27" s="11"/>
      <c r="L27" s="11"/>
      <c r="M27" s="11"/>
      <c r="N27" s="4"/>
      <c r="O27" s="322"/>
      <c r="P27" s="323"/>
      <c r="Q27" s="323"/>
      <c r="R27" s="324"/>
      <c r="S27" s="4"/>
      <c r="T27" s="4"/>
      <c r="U27" s="4"/>
      <c r="V27" s="4"/>
    </row>
    <row r="28" spans="1:22" s="5" customFormat="1" ht="12.75" x14ac:dyDescent="0.2">
      <c r="A28" s="55"/>
      <c r="B28" s="11"/>
      <c r="C28" s="11" t="s">
        <v>447</v>
      </c>
      <c r="D28" s="11"/>
      <c r="E28" s="305">
        <v>8210</v>
      </c>
      <c r="F28" s="192">
        <v>6</v>
      </c>
      <c r="G28" s="192">
        <v>2</v>
      </c>
      <c r="H28" s="192">
        <v>7</v>
      </c>
      <c r="I28" s="192"/>
      <c r="J28" s="4"/>
      <c r="K28" s="11"/>
      <c r="L28" s="11"/>
      <c r="M28" s="11"/>
      <c r="N28" s="4"/>
      <c r="O28" s="322"/>
      <c r="P28" s="323"/>
      <c r="Q28" s="323"/>
      <c r="R28" s="324"/>
      <c r="S28" s="4"/>
      <c r="T28" s="4"/>
      <c r="U28" s="4"/>
      <c r="V28" s="4"/>
    </row>
    <row r="29" spans="1:22" s="5" customFormat="1" ht="12.75" x14ac:dyDescent="0.2">
      <c r="A29" s="55"/>
      <c r="B29" s="11"/>
      <c r="C29" s="11" t="s">
        <v>448</v>
      </c>
      <c r="D29" s="11"/>
      <c r="E29" s="305">
        <v>8069</v>
      </c>
      <c r="F29" s="192">
        <v>7</v>
      </c>
      <c r="G29" s="192">
        <v>4</v>
      </c>
      <c r="H29" s="192">
        <v>4</v>
      </c>
      <c r="I29" s="192"/>
      <c r="J29" s="4"/>
      <c r="K29" s="11"/>
      <c r="L29" s="11"/>
      <c r="M29" s="11"/>
      <c r="N29" s="4"/>
      <c r="O29" s="322"/>
      <c r="P29" s="323"/>
      <c r="Q29" s="323"/>
      <c r="R29" s="324"/>
      <c r="S29" s="4"/>
      <c r="T29" s="4"/>
      <c r="U29" s="4"/>
      <c r="V29" s="4"/>
    </row>
    <row r="30" spans="1:22" s="5" customFormat="1" ht="12.75" x14ac:dyDescent="0.2">
      <c r="A30" s="55"/>
      <c r="B30" s="11"/>
      <c r="C30" s="11" t="s">
        <v>449</v>
      </c>
      <c r="D30" s="11"/>
      <c r="E30" s="305">
        <v>8018</v>
      </c>
      <c r="F30" s="192">
        <v>0</v>
      </c>
      <c r="G30" s="192">
        <v>1</v>
      </c>
      <c r="H30" s="192">
        <v>0</v>
      </c>
      <c r="I30" s="192"/>
      <c r="J30" s="4"/>
      <c r="K30" s="11"/>
      <c r="L30" s="11"/>
      <c r="M30" s="11"/>
      <c r="N30" s="4"/>
      <c r="O30" s="322"/>
      <c r="P30" s="323"/>
      <c r="Q30" s="323"/>
      <c r="R30" s="324"/>
      <c r="S30" s="4"/>
      <c r="T30" s="4"/>
      <c r="U30" s="4"/>
      <c r="V30" s="4"/>
    </row>
    <row r="31" spans="1:22" s="5" customFormat="1" ht="12.75" x14ac:dyDescent="0.2">
      <c r="A31" s="55"/>
      <c r="B31" s="11"/>
      <c r="C31" s="11" t="s">
        <v>450</v>
      </c>
      <c r="D31" s="11"/>
      <c r="E31" s="305">
        <v>8311</v>
      </c>
      <c r="F31" s="192">
        <v>2</v>
      </c>
      <c r="G31" s="192">
        <v>0</v>
      </c>
      <c r="H31" s="192">
        <v>1</v>
      </c>
      <c r="I31" s="192"/>
      <c r="J31" s="4"/>
      <c r="K31" s="11"/>
      <c r="L31" s="11"/>
      <c r="M31" s="11"/>
      <c r="N31" s="4"/>
      <c r="O31" s="322"/>
      <c r="P31" s="323"/>
      <c r="Q31" s="323"/>
      <c r="R31" s="324"/>
      <c r="S31" s="4"/>
      <c r="T31" s="4"/>
      <c r="U31" s="4"/>
      <c r="V31" s="4"/>
    </row>
    <row r="32" spans="1:22" s="5" customFormat="1" ht="12.75" x14ac:dyDescent="0.2">
      <c r="A32" s="55"/>
      <c r="B32" s="11"/>
      <c r="C32" s="11" t="s">
        <v>451</v>
      </c>
      <c r="D32" s="11"/>
      <c r="E32" s="305">
        <v>8003</v>
      </c>
      <c r="F32" s="192">
        <v>2</v>
      </c>
      <c r="G32" s="192">
        <v>0</v>
      </c>
      <c r="H32" s="192">
        <v>1</v>
      </c>
      <c r="I32" s="192"/>
      <c r="J32" s="4"/>
      <c r="K32" s="11"/>
      <c r="L32" s="11"/>
      <c r="M32" s="11"/>
      <c r="N32" s="4"/>
      <c r="O32" s="322"/>
      <c r="P32" s="323"/>
      <c r="Q32" s="323"/>
      <c r="R32" s="324"/>
      <c r="S32" s="4"/>
      <c r="T32" s="4"/>
      <c r="U32" s="4"/>
      <c r="V32" s="4"/>
    </row>
    <row r="33" spans="1:22" s="5" customFormat="1" ht="12.75" x14ac:dyDescent="0.2">
      <c r="A33" s="55"/>
      <c r="B33" s="11"/>
      <c r="C33" s="11" t="s">
        <v>451</v>
      </c>
      <c r="D33" s="11"/>
      <c r="E33" s="305">
        <v>8034</v>
      </c>
      <c r="F33" s="192">
        <v>0</v>
      </c>
      <c r="G33" s="192">
        <v>0</v>
      </c>
      <c r="H33" s="192">
        <v>1</v>
      </c>
      <c r="I33" s="192"/>
      <c r="J33" s="4"/>
      <c r="K33" s="11"/>
      <c r="L33" s="11"/>
      <c r="M33" s="11"/>
      <c r="N33" s="4"/>
      <c r="O33" s="322"/>
      <c r="P33" s="323"/>
      <c r="Q33" s="323"/>
      <c r="R33" s="324"/>
      <c r="S33" s="4"/>
      <c r="T33" s="4"/>
      <c r="U33" s="4"/>
      <c r="V33" s="4"/>
    </row>
    <row r="34" spans="1:22" s="5" customFormat="1" ht="12.75" x14ac:dyDescent="0.2">
      <c r="A34" s="55"/>
      <c r="B34" s="11"/>
      <c r="C34" s="11" t="s">
        <v>452</v>
      </c>
      <c r="D34" s="11"/>
      <c r="E34" s="305">
        <v>8089</v>
      </c>
      <c r="F34" s="192">
        <v>2</v>
      </c>
      <c r="G34" s="192">
        <v>1</v>
      </c>
      <c r="H34" s="192">
        <v>3</v>
      </c>
      <c r="I34" s="192"/>
      <c r="J34" s="4"/>
      <c r="K34" s="11"/>
      <c r="L34" s="11"/>
      <c r="M34" s="11"/>
      <c r="N34" s="4"/>
      <c r="O34" s="322"/>
      <c r="P34" s="323"/>
      <c r="Q34" s="323"/>
      <c r="R34" s="324"/>
      <c r="S34" s="4"/>
      <c r="T34" s="4"/>
      <c r="U34" s="4"/>
      <c r="V34" s="4"/>
    </row>
    <row r="35" spans="1:22" s="5" customFormat="1" ht="12.75" x14ac:dyDescent="0.2">
      <c r="A35" s="55"/>
      <c r="B35" s="11"/>
      <c r="C35" s="11" t="s">
        <v>453</v>
      </c>
      <c r="D35" s="11"/>
      <c r="E35" s="305">
        <v>8020</v>
      </c>
      <c r="F35" s="192">
        <v>1</v>
      </c>
      <c r="G35" s="192">
        <v>0</v>
      </c>
      <c r="H35" s="192">
        <v>0</v>
      </c>
      <c r="I35" s="192"/>
      <c r="J35" s="4"/>
      <c r="K35" s="11"/>
      <c r="L35" s="11"/>
      <c r="M35" s="11"/>
      <c r="N35" s="4"/>
      <c r="O35" s="322"/>
      <c r="P35" s="323"/>
      <c r="Q35" s="323"/>
      <c r="R35" s="324"/>
      <c r="S35" s="4"/>
      <c r="T35" s="4"/>
      <c r="U35" s="4"/>
      <c r="V35" s="4"/>
    </row>
    <row r="36" spans="1:22" s="5" customFormat="1" ht="12.75" x14ac:dyDescent="0.2">
      <c r="A36" s="55"/>
      <c r="B36" s="11"/>
      <c r="C36" s="11" t="s">
        <v>454</v>
      </c>
      <c r="D36" s="11"/>
      <c r="E36" s="305">
        <v>8312</v>
      </c>
      <c r="F36" s="192">
        <v>18</v>
      </c>
      <c r="G36" s="192">
        <v>1</v>
      </c>
      <c r="H36" s="192">
        <v>8</v>
      </c>
      <c r="I36" s="192"/>
      <c r="J36" s="4"/>
      <c r="K36" s="11"/>
      <c r="L36" s="11"/>
      <c r="M36" s="11"/>
      <c r="N36" s="4"/>
      <c r="O36" s="322"/>
      <c r="P36" s="323"/>
      <c r="Q36" s="323"/>
      <c r="R36" s="324"/>
      <c r="S36" s="4"/>
      <c r="T36" s="4"/>
      <c r="U36" s="4"/>
      <c r="V36" s="4"/>
    </row>
    <row r="37" spans="1:22" s="5" customFormat="1" ht="12.75" x14ac:dyDescent="0.2">
      <c r="A37" s="55"/>
      <c r="B37" s="11"/>
      <c r="C37" s="11" t="s">
        <v>455</v>
      </c>
      <c r="D37" s="11"/>
      <c r="E37" s="305">
        <v>8021</v>
      </c>
      <c r="F37" s="192">
        <v>42</v>
      </c>
      <c r="G37" s="192">
        <v>6</v>
      </c>
      <c r="H37" s="192">
        <v>9</v>
      </c>
      <c r="I37" s="192"/>
      <c r="J37" s="4"/>
      <c r="K37" s="11"/>
      <c r="L37" s="11"/>
      <c r="M37" s="11"/>
      <c r="N37" s="4"/>
      <c r="O37" s="322"/>
      <c r="P37" s="323"/>
      <c r="Q37" s="323"/>
      <c r="R37" s="324"/>
      <c r="S37" s="4"/>
      <c r="T37" s="4"/>
      <c r="U37" s="4"/>
      <c r="V37" s="4"/>
    </row>
    <row r="38" spans="1:22" s="5" customFormat="1" ht="12.75" x14ac:dyDescent="0.2">
      <c r="A38" s="55"/>
      <c r="B38" s="11"/>
      <c r="C38" s="11" t="s">
        <v>456</v>
      </c>
      <c r="D38" s="11"/>
      <c r="E38" s="305">
        <v>8332</v>
      </c>
      <c r="F38" s="192">
        <v>1</v>
      </c>
      <c r="G38" s="192">
        <v>0</v>
      </c>
      <c r="H38" s="192">
        <v>0</v>
      </c>
      <c r="I38" s="192"/>
      <c r="J38" s="4"/>
      <c r="K38" s="11"/>
      <c r="L38" s="11"/>
      <c r="M38" s="11"/>
      <c r="N38" s="4"/>
      <c r="O38" s="322"/>
      <c r="P38" s="323"/>
      <c r="Q38" s="323"/>
      <c r="R38" s="324"/>
      <c r="S38" s="4"/>
      <c r="T38" s="4"/>
      <c r="U38" s="4"/>
      <c r="V38" s="4"/>
    </row>
    <row r="39" spans="1:22" s="5" customFormat="1" ht="12.75" x14ac:dyDescent="0.2">
      <c r="A39" s="55"/>
      <c r="B39" s="11"/>
      <c r="C39" s="11" t="s">
        <v>630</v>
      </c>
      <c r="D39" s="11"/>
      <c r="E39" s="305">
        <v>8270</v>
      </c>
      <c r="F39" s="192">
        <v>0</v>
      </c>
      <c r="G39" s="192">
        <v>0</v>
      </c>
      <c r="H39" s="192">
        <v>1</v>
      </c>
      <c r="I39" s="192"/>
      <c r="J39" s="4"/>
      <c r="K39" s="11"/>
      <c r="L39" s="11"/>
      <c r="M39" s="11"/>
      <c r="N39" s="4"/>
      <c r="O39" s="322"/>
      <c r="P39" s="323"/>
      <c r="Q39" s="323"/>
      <c r="R39" s="324"/>
      <c r="S39" s="4"/>
      <c r="T39" s="4"/>
      <c r="U39" s="4"/>
      <c r="V39" s="4"/>
    </row>
    <row r="40" spans="1:22" s="5" customFormat="1" ht="12.75" x14ac:dyDescent="0.2">
      <c r="A40" s="55"/>
      <c r="B40" s="11"/>
      <c r="C40" s="11" t="s">
        <v>457</v>
      </c>
      <c r="D40" s="11"/>
      <c r="E40" s="305">
        <v>8023</v>
      </c>
      <c r="F40" s="192">
        <v>1</v>
      </c>
      <c r="G40" s="192">
        <v>0</v>
      </c>
      <c r="H40" s="192">
        <v>0</v>
      </c>
      <c r="I40" s="192"/>
      <c r="J40" s="4"/>
      <c r="K40" s="11"/>
      <c r="L40" s="11"/>
      <c r="M40" s="11"/>
      <c r="N40" s="4"/>
      <c r="O40" s="322"/>
      <c r="P40" s="323"/>
      <c r="Q40" s="323"/>
      <c r="R40" s="324"/>
      <c r="S40" s="4"/>
      <c r="T40" s="4"/>
      <c r="U40" s="4"/>
      <c r="V40" s="4"/>
    </row>
    <row r="41" spans="1:22" s="5" customFormat="1" ht="12.75" x14ac:dyDescent="0.2">
      <c r="A41" s="55"/>
      <c r="B41" s="11"/>
      <c r="C41" s="11" t="s">
        <v>458</v>
      </c>
      <c r="D41" s="11"/>
      <c r="E41" s="305">
        <v>8251</v>
      </c>
      <c r="F41" s="192">
        <v>2</v>
      </c>
      <c r="G41" s="192">
        <v>0</v>
      </c>
      <c r="H41" s="192">
        <v>0</v>
      </c>
      <c r="I41" s="192"/>
      <c r="J41" s="4"/>
      <c r="K41" s="11"/>
      <c r="L41" s="11"/>
      <c r="M41" s="11"/>
      <c r="N41" s="4"/>
      <c r="O41" s="322"/>
      <c r="P41" s="323"/>
      <c r="Q41" s="323"/>
      <c r="R41" s="324"/>
      <c r="S41" s="4"/>
      <c r="T41" s="4"/>
      <c r="U41" s="4"/>
      <c r="V41" s="4"/>
    </row>
    <row r="42" spans="1:22" s="5" customFormat="1" ht="12.75" x14ac:dyDescent="0.2">
      <c r="A42" s="55"/>
      <c r="B42" s="11"/>
      <c r="C42" s="11" t="s">
        <v>459</v>
      </c>
      <c r="D42" s="11"/>
      <c r="E42" s="305">
        <v>8096</v>
      </c>
      <c r="F42" s="192">
        <v>11</v>
      </c>
      <c r="G42" s="192">
        <v>4</v>
      </c>
      <c r="H42" s="192">
        <v>8</v>
      </c>
      <c r="I42" s="192"/>
      <c r="J42" s="4"/>
      <c r="K42" s="11"/>
      <c r="L42" s="11"/>
      <c r="M42" s="11"/>
      <c r="N42" s="4"/>
      <c r="O42" s="322"/>
      <c r="P42" s="323"/>
      <c r="Q42" s="323"/>
      <c r="R42" s="324"/>
      <c r="S42" s="4"/>
      <c r="T42" s="4"/>
      <c r="U42" s="4"/>
      <c r="V42" s="4"/>
    </row>
    <row r="43" spans="1:22" s="5" customFormat="1" ht="12.75" x14ac:dyDescent="0.2">
      <c r="A43" s="55"/>
      <c r="B43" s="11"/>
      <c r="C43" s="11" t="s">
        <v>461</v>
      </c>
      <c r="D43" s="11"/>
      <c r="E43" s="305">
        <v>8315</v>
      </c>
      <c r="F43" s="192">
        <v>0</v>
      </c>
      <c r="G43" s="192">
        <v>0</v>
      </c>
      <c r="H43" s="192">
        <v>1</v>
      </c>
      <c r="I43" s="192"/>
      <c r="J43" s="4"/>
      <c r="K43" s="11"/>
      <c r="L43" s="11"/>
      <c r="M43" s="11"/>
      <c r="N43" s="4"/>
      <c r="O43" s="322"/>
      <c r="P43" s="323"/>
      <c r="Q43" s="323"/>
      <c r="R43" s="324"/>
      <c r="S43" s="4"/>
      <c r="T43" s="4"/>
      <c r="U43" s="4"/>
      <c r="V43" s="4"/>
    </row>
    <row r="44" spans="1:22" s="5" customFormat="1" ht="12.75" x14ac:dyDescent="0.2">
      <c r="A44" s="55"/>
      <c r="B44" s="11"/>
      <c r="C44" s="11" t="s">
        <v>462</v>
      </c>
      <c r="D44" s="11"/>
      <c r="E44" s="305">
        <v>8316</v>
      </c>
      <c r="F44" s="192">
        <v>1</v>
      </c>
      <c r="G44" s="192">
        <v>0</v>
      </c>
      <c r="H44" s="192">
        <v>0</v>
      </c>
      <c r="I44" s="192"/>
      <c r="J44" s="4"/>
      <c r="K44" s="11"/>
      <c r="L44" s="11"/>
      <c r="M44" s="11"/>
      <c r="N44" s="4"/>
      <c r="O44" s="322"/>
      <c r="P44" s="323"/>
      <c r="Q44" s="323"/>
      <c r="R44" s="324"/>
      <c r="S44" s="4"/>
      <c r="T44" s="4"/>
      <c r="U44" s="4"/>
      <c r="V44" s="4"/>
    </row>
    <row r="45" spans="1:22" s="5" customFormat="1" ht="12.75" x14ac:dyDescent="0.2">
      <c r="A45" s="55"/>
      <c r="B45" s="11"/>
      <c r="C45" s="11" t="s">
        <v>464</v>
      </c>
      <c r="D45" s="11"/>
      <c r="E45" s="305">
        <v>8061</v>
      </c>
      <c r="F45" s="192">
        <v>1</v>
      </c>
      <c r="G45" s="192">
        <v>0</v>
      </c>
      <c r="H45" s="192">
        <v>0</v>
      </c>
      <c r="I45" s="192"/>
      <c r="J45" s="4"/>
      <c r="K45" s="11"/>
      <c r="L45" s="11"/>
      <c r="M45" s="11"/>
      <c r="N45" s="4"/>
      <c r="O45" s="322"/>
      <c r="P45" s="323"/>
      <c r="Q45" s="323"/>
      <c r="R45" s="324"/>
      <c r="S45" s="4"/>
      <c r="T45" s="4"/>
      <c r="U45" s="4"/>
      <c r="V45" s="4"/>
    </row>
    <row r="46" spans="1:22" s="5" customFormat="1" ht="12.75" x14ac:dyDescent="0.2">
      <c r="A46" s="55"/>
      <c r="B46" s="11"/>
      <c r="C46" s="11" t="s">
        <v>682</v>
      </c>
      <c r="D46" s="11"/>
      <c r="E46" s="305">
        <v>8215</v>
      </c>
      <c r="F46" s="192">
        <v>13</v>
      </c>
      <c r="G46" s="192">
        <v>0</v>
      </c>
      <c r="H46" s="192">
        <v>2</v>
      </c>
      <c r="I46" s="192"/>
      <c r="J46" s="4"/>
      <c r="K46" s="11"/>
      <c r="L46" s="11"/>
      <c r="M46" s="11"/>
      <c r="N46" s="4"/>
      <c r="O46" s="322"/>
      <c r="P46" s="323"/>
      <c r="Q46" s="323"/>
      <c r="R46" s="324"/>
      <c r="S46" s="4"/>
      <c r="T46" s="4"/>
      <c r="U46" s="4"/>
      <c r="V46" s="4"/>
    </row>
    <row r="47" spans="1:22" s="5" customFormat="1" ht="12.75" x14ac:dyDescent="0.2">
      <c r="A47" s="55"/>
      <c r="B47" s="11"/>
      <c r="C47" s="11" t="s">
        <v>467</v>
      </c>
      <c r="D47" s="11"/>
      <c r="E47" s="305">
        <v>8234</v>
      </c>
      <c r="F47" s="192">
        <v>59</v>
      </c>
      <c r="G47" s="192">
        <v>0</v>
      </c>
      <c r="H47" s="192">
        <v>17</v>
      </c>
      <c r="I47" s="192"/>
      <c r="J47" s="4"/>
      <c r="K47" s="11"/>
      <c r="L47" s="11"/>
      <c r="M47" s="11"/>
      <c r="N47" s="4"/>
      <c r="O47" s="322"/>
      <c r="P47" s="323"/>
      <c r="Q47" s="323"/>
      <c r="R47" s="324"/>
      <c r="S47" s="4"/>
      <c r="T47" s="4"/>
      <c r="U47" s="4"/>
      <c r="V47" s="4"/>
    </row>
    <row r="48" spans="1:22" s="5" customFormat="1" ht="12.75" x14ac:dyDescent="0.2">
      <c r="A48" s="55"/>
      <c r="B48" s="11"/>
      <c r="C48" s="11" t="s">
        <v>468</v>
      </c>
      <c r="D48" s="11"/>
      <c r="E48" s="305">
        <v>8234</v>
      </c>
      <c r="F48" s="192">
        <v>5</v>
      </c>
      <c r="G48" s="192">
        <v>0</v>
      </c>
      <c r="H48" s="192">
        <v>0</v>
      </c>
      <c r="I48" s="192"/>
      <c r="J48" s="4"/>
      <c r="K48" s="11"/>
      <c r="L48" s="11"/>
      <c r="M48" s="11"/>
      <c r="N48" s="4"/>
      <c r="O48" s="322"/>
      <c r="P48" s="323"/>
      <c r="Q48" s="323"/>
      <c r="R48" s="324"/>
      <c r="S48" s="4"/>
      <c r="T48" s="4"/>
      <c r="U48" s="4"/>
      <c r="V48" s="4"/>
    </row>
    <row r="49" spans="1:22" s="5" customFormat="1" ht="12.75" x14ac:dyDescent="0.2">
      <c r="A49" s="55"/>
      <c r="B49" s="11"/>
      <c r="C49" s="11" t="s">
        <v>471</v>
      </c>
      <c r="D49" s="11"/>
      <c r="E49" s="305">
        <v>8318</v>
      </c>
      <c r="F49" s="192">
        <v>12</v>
      </c>
      <c r="G49" s="192">
        <v>1</v>
      </c>
      <c r="H49" s="192">
        <v>4</v>
      </c>
      <c r="I49" s="192"/>
      <c r="J49" s="4"/>
      <c r="K49" s="11"/>
      <c r="L49" s="11"/>
      <c r="M49" s="11"/>
      <c r="N49" s="4"/>
      <c r="O49" s="322"/>
      <c r="P49" s="323"/>
      <c r="Q49" s="323"/>
      <c r="R49" s="324"/>
      <c r="S49" s="4"/>
      <c r="T49" s="4"/>
      <c r="U49" s="4"/>
      <c r="V49" s="4"/>
    </row>
    <row r="50" spans="1:22" s="5" customFormat="1" ht="12.75" x14ac:dyDescent="0.2">
      <c r="A50" s="55"/>
      <c r="B50" s="11"/>
      <c r="C50" s="11" t="s">
        <v>472</v>
      </c>
      <c r="D50" s="11"/>
      <c r="E50" s="305">
        <v>8217</v>
      </c>
      <c r="F50" s="192">
        <v>0</v>
      </c>
      <c r="G50" s="192">
        <v>0</v>
      </c>
      <c r="H50" s="192">
        <v>1</v>
      </c>
      <c r="I50" s="192"/>
      <c r="J50" s="4"/>
      <c r="K50" s="11"/>
      <c r="L50" s="11"/>
      <c r="M50" s="11"/>
      <c r="N50" s="4"/>
      <c r="O50" s="322"/>
      <c r="P50" s="323"/>
      <c r="Q50" s="323"/>
      <c r="R50" s="324"/>
      <c r="S50" s="4"/>
      <c r="T50" s="4"/>
      <c r="U50" s="4"/>
      <c r="V50" s="4"/>
    </row>
    <row r="51" spans="1:22" s="5" customFormat="1" ht="12.75" x14ac:dyDescent="0.2">
      <c r="A51" s="176"/>
      <c r="B51" s="11"/>
      <c r="C51" s="11" t="s">
        <v>474</v>
      </c>
      <c r="D51" s="11"/>
      <c r="E51" s="305">
        <v>8053</v>
      </c>
      <c r="F51" s="192">
        <v>1</v>
      </c>
      <c r="G51" s="192">
        <v>0</v>
      </c>
      <c r="H51" s="192">
        <v>0</v>
      </c>
      <c r="I51" s="192"/>
      <c r="J51" s="4"/>
      <c r="K51" s="11"/>
      <c r="L51" s="11"/>
      <c r="M51" s="11"/>
      <c r="N51" s="4"/>
      <c r="O51" s="172"/>
      <c r="P51" s="173"/>
      <c r="Q51" s="173"/>
      <c r="R51" s="170"/>
      <c r="S51" s="4"/>
      <c r="T51" s="4"/>
      <c r="U51" s="4"/>
      <c r="V51" s="4"/>
    </row>
    <row r="52" spans="1:22" s="5" customFormat="1" ht="12.75" x14ac:dyDescent="0.2">
      <c r="A52" s="55"/>
      <c r="B52" s="11"/>
      <c r="C52" s="11" t="s">
        <v>477</v>
      </c>
      <c r="D52" s="11"/>
      <c r="E52" s="305">
        <v>8322</v>
      </c>
      <c r="F52" s="192">
        <v>1</v>
      </c>
      <c r="G52" s="192">
        <v>0</v>
      </c>
      <c r="H52" s="192">
        <v>0</v>
      </c>
      <c r="I52" s="192"/>
      <c r="J52" s="4"/>
      <c r="K52" s="11"/>
      <c r="L52" s="11"/>
      <c r="M52" s="11"/>
      <c r="N52" s="4"/>
      <c r="O52" s="172"/>
      <c r="P52" s="173"/>
      <c r="Q52" s="173"/>
      <c r="R52" s="170"/>
      <c r="S52" s="4"/>
      <c r="T52" s="4"/>
      <c r="U52" s="4"/>
      <c r="V52" s="4"/>
    </row>
    <row r="53" spans="1:22" s="5" customFormat="1" ht="12.75" x14ac:dyDescent="0.2">
      <c r="A53" s="55"/>
      <c r="B53" s="11"/>
      <c r="C53" s="11" t="s">
        <v>477</v>
      </c>
      <c r="D53" s="11"/>
      <c r="E53" s="305">
        <v>8328</v>
      </c>
      <c r="F53" s="192">
        <v>1</v>
      </c>
      <c r="G53" s="192">
        <v>0</v>
      </c>
      <c r="H53" s="192">
        <v>0</v>
      </c>
      <c r="I53" s="192"/>
      <c r="J53" s="4"/>
      <c r="K53" s="11"/>
      <c r="L53" s="11"/>
      <c r="M53" s="11"/>
      <c r="N53" s="4"/>
      <c r="O53" s="172"/>
      <c r="P53" s="173"/>
      <c r="Q53" s="173"/>
      <c r="R53" s="170"/>
      <c r="S53" s="4"/>
      <c r="T53" s="4"/>
      <c r="U53" s="4"/>
      <c r="V53" s="4"/>
    </row>
    <row r="54" spans="1:22" s="5" customFormat="1" ht="12.75" x14ac:dyDescent="0.2">
      <c r="A54" s="55"/>
      <c r="B54" s="11"/>
      <c r="C54" s="11" t="s">
        <v>478</v>
      </c>
      <c r="D54" s="11"/>
      <c r="E54" s="305">
        <v>8322</v>
      </c>
      <c r="F54" s="192">
        <v>14</v>
      </c>
      <c r="G54" s="192">
        <v>7</v>
      </c>
      <c r="H54" s="192">
        <v>12</v>
      </c>
      <c r="I54" s="192"/>
      <c r="J54" s="4"/>
      <c r="K54" s="11"/>
      <c r="L54" s="11"/>
      <c r="M54" s="11"/>
      <c r="N54" s="4"/>
      <c r="O54" s="172"/>
      <c r="P54" s="173"/>
      <c r="Q54" s="173"/>
      <c r="R54" s="170"/>
      <c r="S54" s="4"/>
      <c r="T54" s="4"/>
      <c r="U54" s="4"/>
      <c r="V54" s="4"/>
    </row>
    <row r="55" spans="1:22" s="5" customFormat="1" ht="12.75" x14ac:dyDescent="0.2">
      <c r="A55" s="55"/>
      <c r="B55" s="11"/>
      <c r="C55" s="11" t="s">
        <v>479</v>
      </c>
      <c r="D55" s="11"/>
      <c r="E55" s="305">
        <v>8205</v>
      </c>
      <c r="F55" s="192">
        <v>90</v>
      </c>
      <c r="G55" s="192">
        <v>0</v>
      </c>
      <c r="H55" s="192">
        <v>8</v>
      </c>
      <c r="I55" s="192"/>
      <c r="J55" s="4"/>
      <c r="K55" s="11"/>
      <c r="L55" s="11"/>
      <c r="M55" s="11"/>
      <c r="N55" s="4"/>
      <c r="O55" s="172"/>
      <c r="P55" s="173"/>
      <c r="Q55" s="173"/>
      <c r="R55" s="170"/>
      <c r="S55" s="4"/>
      <c r="T55" s="4"/>
      <c r="U55" s="4"/>
      <c r="V55" s="4"/>
    </row>
    <row r="56" spans="1:22" s="5" customFormat="1" ht="12.75" x14ac:dyDescent="0.2">
      <c r="A56" s="55"/>
      <c r="B56" s="11"/>
      <c r="C56" s="11" t="s">
        <v>480</v>
      </c>
      <c r="D56" s="11"/>
      <c r="E56" s="305">
        <v>8026</v>
      </c>
      <c r="F56" s="192">
        <v>2</v>
      </c>
      <c r="G56" s="192">
        <v>1</v>
      </c>
      <c r="H56" s="192">
        <v>0</v>
      </c>
      <c r="I56" s="192"/>
      <c r="J56" s="4"/>
      <c r="K56" s="11"/>
      <c r="L56" s="11"/>
      <c r="M56" s="11"/>
      <c r="N56" s="4"/>
      <c r="O56" s="172"/>
      <c r="P56" s="173"/>
      <c r="Q56" s="173"/>
      <c r="R56" s="170"/>
      <c r="S56" s="4"/>
      <c r="T56" s="4"/>
      <c r="U56" s="4"/>
      <c r="V56" s="4"/>
    </row>
    <row r="57" spans="1:22" s="5" customFormat="1" ht="12.75" x14ac:dyDescent="0.2">
      <c r="A57" s="55"/>
      <c r="B57" s="11"/>
      <c r="C57" s="11" t="s">
        <v>481</v>
      </c>
      <c r="D57" s="11"/>
      <c r="E57" s="305">
        <v>8027</v>
      </c>
      <c r="F57" s="192">
        <v>3</v>
      </c>
      <c r="G57" s="192">
        <v>0</v>
      </c>
      <c r="H57" s="192">
        <v>2</v>
      </c>
      <c r="I57" s="192"/>
      <c r="J57" s="4"/>
      <c r="K57" s="11"/>
      <c r="L57" s="11"/>
      <c r="M57" s="11"/>
      <c r="N57" s="4"/>
      <c r="O57" s="172"/>
      <c r="P57" s="173"/>
      <c r="Q57" s="173"/>
      <c r="R57" s="170"/>
      <c r="S57" s="4"/>
      <c r="T57" s="4"/>
      <c r="U57" s="4"/>
      <c r="V57" s="4"/>
    </row>
    <row r="58" spans="1:22" s="5" customFormat="1" ht="12.75" x14ac:dyDescent="0.2">
      <c r="A58" s="55"/>
      <c r="B58" s="11"/>
      <c r="C58" s="11" t="s">
        <v>482</v>
      </c>
      <c r="D58" s="11"/>
      <c r="E58" s="305">
        <v>8028</v>
      </c>
      <c r="F58" s="192">
        <v>28</v>
      </c>
      <c r="G58" s="192">
        <v>4</v>
      </c>
      <c r="H58" s="192">
        <v>11</v>
      </c>
      <c r="I58" s="192"/>
      <c r="J58" s="4"/>
      <c r="K58" s="11"/>
      <c r="L58" s="11"/>
      <c r="M58" s="11"/>
      <c r="N58" s="4"/>
      <c r="O58" s="172"/>
      <c r="P58" s="173"/>
      <c r="Q58" s="173"/>
      <c r="R58" s="170"/>
      <c r="S58" s="4"/>
      <c r="T58" s="4"/>
      <c r="U58" s="4"/>
      <c r="V58" s="4"/>
    </row>
    <row r="59" spans="1:22" s="5" customFormat="1" ht="12.75" x14ac:dyDescent="0.2">
      <c r="A59" s="55"/>
      <c r="B59" s="11"/>
      <c r="C59" s="11" t="s">
        <v>483</v>
      </c>
      <c r="D59" s="11"/>
      <c r="E59" s="305">
        <v>8029</v>
      </c>
      <c r="F59" s="192">
        <v>9</v>
      </c>
      <c r="G59" s="192">
        <v>0</v>
      </c>
      <c r="H59" s="192">
        <v>1</v>
      </c>
      <c r="I59" s="192"/>
      <c r="J59" s="4"/>
      <c r="K59" s="11"/>
      <c r="L59" s="11"/>
      <c r="M59" s="11"/>
      <c r="N59" s="4"/>
      <c r="O59" s="172"/>
      <c r="P59" s="173"/>
      <c r="Q59" s="173"/>
      <c r="R59" s="170"/>
      <c r="S59" s="4"/>
      <c r="T59" s="4"/>
      <c r="U59" s="4"/>
      <c r="V59" s="4"/>
    </row>
    <row r="60" spans="1:22" s="5" customFormat="1" ht="12.75" x14ac:dyDescent="0.2">
      <c r="A60" s="55"/>
      <c r="B60" s="11"/>
      <c r="C60" s="11" t="s">
        <v>484</v>
      </c>
      <c r="D60" s="11"/>
      <c r="E60" s="305">
        <v>8012</v>
      </c>
      <c r="F60" s="192">
        <v>2</v>
      </c>
      <c r="G60" s="192">
        <v>0</v>
      </c>
      <c r="H60" s="192">
        <v>0</v>
      </c>
      <c r="I60" s="192"/>
      <c r="J60" s="4"/>
      <c r="K60" s="11"/>
      <c r="L60" s="11"/>
      <c r="M60" s="11"/>
      <c r="N60" s="4"/>
      <c r="O60" s="172"/>
      <c r="P60" s="173"/>
      <c r="Q60" s="173"/>
      <c r="R60" s="170"/>
      <c r="S60" s="4"/>
      <c r="T60" s="4"/>
      <c r="U60" s="4"/>
      <c r="V60" s="4"/>
    </row>
    <row r="61" spans="1:22" s="5" customFormat="1" ht="12.75" x14ac:dyDescent="0.2">
      <c r="A61" s="55"/>
      <c r="B61" s="11"/>
      <c r="C61" s="11" t="s">
        <v>484</v>
      </c>
      <c r="D61" s="11"/>
      <c r="E61" s="305">
        <v>8021</v>
      </c>
      <c r="F61" s="192">
        <v>7</v>
      </c>
      <c r="G61" s="192">
        <v>0</v>
      </c>
      <c r="H61" s="192">
        <v>0</v>
      </c>
      <c r="I61" s="192"/>
      <c r="J61" s="4"/>
      <c r="K61" s="11"/>
      <c r="L61" s="11"/>
      <c r="M61" s="11"/>
      <c r="N61" s="4"/>
      <c r="O61" s="172"/>
      <c r="P61" s="173"/>
      <c r="Q61" s="173"/>
      <c r="R61" s="170"/>
      <c r="S61" s="4"/>
      <c r="T61" s="4"/>
      <c r="U61" s="4"/>
      <c r="V61" s="4"/>
    </row>
    <row r="62" spans="1:22" s="5" customFormat="1" ht="12.75" x14ac:dyDescent="0.2">
      <c r="A62" s="55"/>
      <c r="B62" s="11"/>
      <c r="C62" s="11" t="s">
        <v>484</v>
      </c>
      <c r="D62" s="11"/>
      <c r="E62" s="305">
        <v>8029</v>
      </c>
      <c r="F62" s="192">
        <v>1</v>
      </c>
      <c r="G62" s="192">
        <v>0</v>
      </c>
      <c r="H62" s="192">
        <v>0</v>
      </c>
      <c r="I62" s="192"/>
      <c r="J62" s="4"/>
      <c r="K62" s="11"/>
      <c r="L62" s="11"/>
      <c r="M62" s="11"/>
      <c r="N62" s="4"/>
      <c r="O62" s="172"/>
      <c r="P62" s="173"/>
      <c r="Q62" s="173"/>
      <c r="R62" s="170"/>
      <c r="S62" s="4"/>
      <c r="T62" s="4"/>
      <c r="U62" s="4"/>
      <c r="V62" s="4"/>
    </row>
    <row r="63" spans="1:22" s="5" customFormat="1" ht="12.75" x14ac:dyDescent="0.2">
      <c r="A63" s="55"/>
      <c r="B63" s="11"/>
      <c r="C63" s="11" t="s">
        <v>484</v>
      </c>
      <c r="D63" s="11"/>
      <c r="E63" s="305">
        <v>8081</v>
      </c>
      <c r="F63" s="192">
        <v>1</v>
      </c>
      <c r="G63" s="192">
        <v>0</v>
      </c>
      <c r="H63" s="192">
        <v>1</v>
      </c>
      <c r="I63" s="192"/>
      <c r="J63" s="4"/>
      <c r="K63" s="11"/>
      <c r="L63" s="11"/>
      <c r="M63" s="11"/>
      <c r="N63" s="4"/>
      <c r="O63" s="172"/>
      <c r="P63" s="173"/>
      <c r="Q63" s="173"/>
      <c r="R63" s="170"/>
      <c r="S63" s="4"/>
      <c r="T63" s="4"/>
      <c r="U63" s="4"/>
      <c r="V63" s="4"/>
    </row>
    <row r="64" spans="1:22" s="5" customFormat="1" ht="12.75" x14ac:dyDescent="0.2">
      <c r="A64" s="55"/>
      <c r="B64" s="11"/>
      <c r="C64" s="11" t="s">
        <v>486</v>
      </c>
      <c r="D64" s="11"/>
      <c r="E64" s="305">
        <v>8032</v>
      </c>
      <c r="F64" s="192">
        <v>3</v>
      </c>
      <c r="G64" s="192">
        <v>0</v>
      </c>
      <c r="H64" s="192">
        <v>1</v>
      </c>
      <c r="I64" s="192"/>
      <c r="J64" s="4"/>
      <c r="K64" s="11"/>
      <c r="L64" s="11"/>
      <c r="M64" s="11"/>
      <c r="N64" s="4"/>
      <c r="O64" s="172"/>
      <c r="P64" s="173"/>
      <c r="Q64" s="173"/>
      <c r="R64" s="170"/>
      <c r="S64" s="4"/>
      <c r="T64" s="4"/>
      <c r="U64" s="4"/>
      <c r="V64" s="4"/>
    </row>
    <row r="65" spans="1:22" s="5" customFormat="1" ht="12.75" x14ac:dyDescent="0.2">
      <c r="A65" s="55"/>
      <c r="B65" s="11"/>
      <c r="C65" s="11" t="s">
        <v>487</v>
      </c>
      <c r="D65" s="11"/>
      <c r="E65" s="305">
        <v>8330</v>
      </c>
      <c r="F65" s="192">
        <v>6</v>
      </c>
      <c r="G65" s="192">
        <v>0</v>
      </c>
      <c r="H65" s="192">
        <v>1</v>
      </c>
      <c r="I65" s="192"/>
      <c r="J65" s="4"/>
      <c r="K65" s="11"/>
      <c r="L65" s="11"/>
      <c r="M65" s="11"/>
      <c r="N65" s="4"/>
      <c r="O65" s="172"/>
      <c r="P65" s="173"/>
      <c r="Q65" s="173"/>
      <c r="R65" s="170"/>
      <c r="S65" s="4"/>
      <c r="T65" s="4"/>
      <c r="U65" s="4"/>
      <c r="V65" s="4"/>
    </row>
    <row r="66" spans="1:22" s="5" customFormat="1" ht="12.75" x14ac:dyDescent="0.2">
      <c r="A66" s="55"/>
      <c r="B66" s="11"/>
      <c r="C66" s="11" t="s">
        <v>488</v>
      </c>
      <c r="D66" s="11"/>
      <c r="E66" s="305">
        <v>8037</v>
      </c>
      <c r="F66" s="192">
        <v>29</v>
      </c>
      <c r="G66" s="192">
        <v>2</v>
      </c>
      <c r="H66" s="192">
        <v>15</v>
      </c>
      <c r="I66" s="192"/>
      <c r="J66" s="4"/>
      <c r="K66" s="11"/>
      <c r="L66" s="11"/>
      <c r="M66" s="11"/>
      <c r="N66" s="4"/>
      <c r="O66" s="172"/>
      <c r="P66" s="173"/>
      <c r="Q66" s="173"/>
      <c r="R66" s="170"/>
      <c r="S66" s="4"/>
      <c r="T66" s="4"/>
      <c r="U66" s="4"/>
      <c r="V66" s="4"/>
    </row>
    <row r="67" spans="1:22" s="5" customFormat="1" ht="12.75" x14ac:dyDescent="0.2">
      <c r="A67" s="55"/>
      <c r="B67" s="11"/>
      <c r="C67" s="11" t="s">
        <v>489</v>
      </c>
      <c r="D67" s="11"/>
      <c r="E67" s="305">
        <v>8062</v>
      </c>
      <c r="F67" s="192">
        <v>0</v>
      </c>
      <c r="G67" s="192">
        <v>1</v>
      </c>
      <c r="H67" s="192">
        <v>1</v>
      </c>
      <c r="I67" s="192"/>
      <c r="J67" s="4"/>
      <c r="K67" s="11"/>
      <c r="L67" s="11"/>
      <c r="M67" s="11"/>
      <c r="N67" s="4"/>
      <c r="O67" s="172"/>
      <c r="P67" s="173"/>
      <c r="Q67" s="173"/>
      <c r="R67" s="170"/>
      <c r="S67" s="4"/>
      <c r="T67" s="4"/>
      <c r="U67" s="4"/>
      <c r="V67" s="4"/>
    </row>
    <row r="68" spans="1:22" s="5" customFormat="1" ht="12.75" x14ac:dyDescent="0.2">
      <c r="A68" s="55"/>
      <c r="B68" s="11"/>
      <c r="C68" s="11" t="s">
        <v>490</v>
      </c>
      <c r="D68" s="11"/>
      <c r="E68" s="305">
        <v>8039</v>
      </c>
      <c r="F68" s="192">
        <v>1</v>
      </c>
      <c r="G68" s="192">
        <v>0</v>
      </c>
      <c r="H68" s="192">
        <v>0</v>
      </c>
      <c r="I68" s="192"/>
      <c r="J68" s="4"/>
      <c r="K68" s="11"/>
      <c r="L68" s="11"/>
      <c r="M68" s="11"/>
      <c r="N68" s="4"/>
      <c r="O68" s="172"/>
      <c r="P68" s="173"/>
      <c r="Q68" s="173"/>
      <c r="R68" s="170"/>
      <c r="S68" s="4"/>
      <c r="T68" s="4"/>
      <c r="U68" s="4"/>
      <c r="V68" s="4"/>
    </row>
    <row r="69" spans="1:22" s="5" customFormat="1" ht="12.75" x14ac:dyDescent="0.2">
      <c r="A69" s="55"/>
      <c r="B69" s="11"/>
      <c r="C69" s="11" t="s">
        <v>492</v>
      </c>
      <c r="D69" s="11"/>
      <c r="E69" s="305">
        <v>8326</v>
      </c>
      <c r="F69" s="192">
        <v>6</v>
      </c>
      <c r="G69" s="192">
        <v>0</v>
      </c>
      <c r="H69" s="192">
        <v>2</v>
      </c>
      <c r="I69" s="192"/>
      <c r="J69" s="4"/>
      <c r="K69" s="11"/>
      <c r="L69" s="11"/>
      <c r="M69" s="11"/>
      <c r="N69" s="4"/>
      <c r="O69" s="172"/>
      <c r="P69" s="173"/>
      <c r="Q69" s="173"/>
      <c r="R69" s="170"/>
      <c r="S69" s="4"/>
      <c r="T69" s="4"/>
      <c r="U69" s="4"/>
      <c r="V69" s="4"/>
    </row>
    <row r="70" spans="1:22" s="5" customFormat="1" ht="12.75" x14ac:dyDescent="0.2">
      <c r="A70" s="55"/>
      <c r="B70" s="11"/>
      <c r="C70" s="11" t="s">
        <v>493</v>
      </c>
      <c r="D70" s="11"/>
      <c r="E70" s="305">
        <v>8021</v>
      </c>
      <c r="F70" s="192">
        <v>3</v>
      </c>
      <c r="G70" s="192">
        <v>1</v>
      </c>
      <c r="H70" s="192">
        <v>2</v>
      </c>
      <c r="I70" s="192"/>
      <c r="J70" s="4"/>
      <c r="K70" s="11"/>
      <c r="L70" s="11"/>
      <c r="M70" s="11"/>
      <c r="N70" s="4"/>
      <c r="O70" s="172"/>
      <c r="P70" s="173"/>
      <c r="Q70" s="173"/>
      <c r="R70" s="170"/>
      <c r="S70" s="4"/>
      <c r="T70" s="4"/>
      <c r="U70" s="4"/>
      <c r="V70" s="4"/>
    </row>
    <row r="71" spans="1:22" s="5" customFormat="1" ht="12.75" x14ac:dyDescent="0.2">
      <c r="A71" s="55"/>
      <c r="B71" s="11"/>
      <c r="C71" s="11" t="s">
        <v>494</v>
      </c>
      <c r="D71" s="11"/>
      <c r="E71" s="305">
        <v>8045</v>
      </c>
      <c r="F71" s="192">
        <v>8</v>
      </c>
      <c r="G71" s="192">
        <v>0</v>
      </c>
      <c r="H71" s="192">
        <v>4</v>
      </c>
      <c r="I71" s="192"/>
      <c r="J71" s="4"/>
      <c r="K71" s="11"/>
      <c r="L71" s="11"/>
      <c r="M71" s="11"/>
      <c r="N71" s="4"/>
      <c r="O71" s="172"/>
      <c r="P71" s="173"/>
      <c r="Q71" s="173"/>
      <c r="R71" s="170"/>
      <c r="S71" s="4"/>
      <c r="T71" s="4"/>
      <c r="U71" s="4"/>
      <c r="V71" s="4"/>
    </row>
    <row r="72" spans="1:22" s="5" customFormat="1" ht="12.75" x14ac:dyDescent="0.2">
      <c r="A72" s="55"/>
      <c r="B72" s="11"/>
      <c r="C72" s="11" t="s">
        <v>495</v>
      </c>
      <c r="D72" s="11"/>
      <c r="E72" s="305">
        <v>8327</v>
      </c>
      <c r="F72" s="192">
        <v>1</v>
      </c>
      <c r="G72" s="192">
        <v>0</v>
      </c>
      <c r="H72" s="192">
        <v>0</v>
      </c>
      <c r="I72" s="192"/>
      <c r="J72" s="4"/>
      <c r="K72" s="11"/>
      <c r="L72" s="11"/>
      <c r="M72" s="11"/>
      <c r="N72" s="4"/>
      <c r="O72" s="172"/>
      <c r="P72" s="173"/>
      <c r="Q72" s="173"/>
      <c r="R72" s="170"/>
      <c r="S72" s="4"/>
      <c r="T72" s="4"/>
      <c r="U72" s="4"/>
      <c r="V72" s="4"/>
    </row>
    <row r="73" spans="1:22" s="5" customFormat="1" ht="12.75" x14ac:dyDescent="0.2">
      <c r="A73" s="55"/>
      <c r="B73" s="11"/>
      <c r="C73" s="11" t="s">
        <v>496</v>
      </c>
      <c r="D73" s="11"/>
      <c r="E73" s="305">
        <v>8021</v>
      </c>
      <c r="F73" s="192">
        <v>36</v>
      </c>
      <c r="G73" s="192">
        <v>2</v>
      </c>
      <c r="H73" s="192">
        <v>7</v>
      </c>
      <c r="I73" s="192"/>
      <c r="J73" s="4"/>
      <c r="K73" s="11"/>
      <c r="L73" s="11"/>
      <c r="M73" s="11"/>
      <c r="N73" s="4"/>
      <c r="O73" s="172"/>
      <c r="P73" s="173"/>
      <c r="Q73" s="173"/>
      <c r="R73" s="170"/>
      <c r="S73" s="4"/>
      <c r="T73" s="4"/>
      <c r="U73" s="4"/>
      <c r="V73" s="4"/>
    </row>
    <row r="74" spans="1:22" s="5" customFormat="1" ht="12.75" x14ac:dyDescent="0.2">
      <c r="A74" s="55"/>
      <c r="B74" s="11"/>
      <c r="C74" s="11" t="s">
        <v>497</v>
      </c>
      <c r="D74" s="11"/>
      <c r="E74" s="305">
        <v>8221</v>
      </c>
      <c r="F74" s="192">
        <v>5</v>
      </c>
      <c r="G74" s="192">
        <v>0</v>
      </c>
      <c r="H74" s="192">
        <v>1</v>
      </c>
      <c r="I74" s="192"/>
      <c r="J74" s="4"/>
      <c r="K74" s="11"/>
      <c r="L74" s="11"/>
      <c r="M74" s="11"/>
      <c r="N74" s="4"/>
      <c r="O74" s="172"/>
      <c r="P74" s="173"/>
      <c r="Q74" s="173"/>
      <c r="R74" s="170"/>
      <c r="S74" s="4"/>
      <c r="T74" s="4"/>
      <c r="U74" s="4"/>
      <c r="V74" s="4"/>
    </row>
    <row r="75" spans="1:22" s="5" customFormat="1" ht="12.75" x14ac:dyDescent="0.2">
      <c r="A75" s="55"/>
      <c r="B75" s="11"/>
      <c r="C75" s="11" t="s">
        <v>500</v>
      </c>
      <c r="D75" s="11"/>
      <c r="E75" s="305">
        <v>8403</v>
      </c>
      <c r="F75" s="192">
        <v>3</v>
      </c>
      <c r="G75" s="192">
        <v>0</v>
      </c>
      <c r="H75" s="192">
        <v>0</v>
      </c>
      <c r="I75" s="192"/>
      <c r="J75" s="4"/>
      <c r="K75" s="11"/>
      <c r="L75" s="11"/>
      <c r="M75" s="11"/>
      <c r="N75" s="4"/>
      <c r="O75" s="172"/>
      <c r="P75" s="173"/>
      <c r="Q75" s="173"/>
      <c r="R75" s="170"/>
      <c r="S75" s="4"/>
      <c r="T75" s="4"/>
      <c r="U75" s="4"/>
      <c r="V75" s="4"/>
    </row>
    <row r="76" spans="1:22" s="5" customFormat="1" ht="12.75" x14ac:dyDescent="0.2">
      <c r="A76" s="55"/>
      <c r="B76" s="11"/>
      <c r="C76" s="11" t="s">
        <v>502</v>
      </c>
      <c r="D76" s="11"/>
      <c r="E76" s="305">
        <v>8049</v>
      </c>
      <c r="F76" s="192">
        <v>9</v>
      </c>
      <c r="G76" s="192">
        <v>0</v>
      </c>
      <c r="H76" s="192">
        <v>2</v>
      </c>
      <c r="I76" s="192"/>
      <c r="J76" s="4"/>
      <c r="K76" s="11"/>
      <c r="L76" s="11"/>
      <c r="M76" s="11"/>
      <c r="N76" s="4"/>
      <c r="O76" s="172"/>
      <c r="P76" s="173"/>
      <c r="Q76" s="173"/>
      <c r="R76" s="170"/>
      <c r="S76" s="4"/>
      <c r="T76" s="4"/>
      <c r="U76" s="4"/>
      <c r="V76" s="4"/>
    </row>
    <row r="77" spans="1:22" s="5" customFormat="1" ht="12.75" x14ac:dyDescent="0.2">
      <c r="A77" s="55"/>
      <c r="B77" s="11"/>
      <c r="C77" s="11" t="s">
        <v>503</v>
      </c>
      <c r="D77" s="11"/>
      <c r="E77" s="305">
        <v>8328</v>
      </c>
      <c r="F77" s="192">
        <v>7</v>
      </c>
      <c r="G77" s="192">
        <v>1</v>
      </c>
      <c r="H77" s="192">
        <v>1</v>
      </c>
      <c r="I77" s="192"/>
      <c r="J77" s="4"/>
      <c r="K77" s="11"/>
      <c r="L77" s="11"/>
      <c r="M77" s="11"/>
      <c r="N77" s="4"/>
      <c r="O77" s="172"/>
      <c r="P77" s="173"/>
      <c r="Q77" s="173"/>
      <c r="R77" s="170"/>
      <c r="S77" s="4"/>
      <c r="T77" s="4"/>
      <c r="U77" s="4"/>
      <c r="V77" s="4"/>
    </row>
    <row r="78" spans="1:22" s="5" customFormat="1" ht="12.75" x14ac:dyDescent="0.2">
      <c r="A78" s="55"/>
      <c r="B78" s="11"/>
      <c r="C78" s="11" t="s">
        <v>504</v>
      </c>
      <c r="D78" s="11"/>
      <c r="E78" s="305">
        <v>8051</v>
      </c>
      <c r="F78" s="192">
        <v>3</v>
      </c>
      <c r="G78" s="192">
        <v>3</v>
      </c>
      <c r="H78" s="192">
        <v>4</v>
      </c>
      <c r="I78" s="192"/>
      <c r="J78" s="4"/>
      <c r="K78" s="11"/>
      <c r="L78" s="11"/>
      <c r="M78" s="11"/>
      <c r="N78" s="4"/>
      <c r="O78" s="172"/>
      <c r="P78" s="173"/>
      <c r="Q78" s="173"/>
      <c r="R78" s="170"/>
      <c r="S78" s="4"/>
      <c r="T78" s="4"/>
      <c r="U78" s="4"/>
      <c r="V78" s="4"/>
    </row>
    <row r="79" spans="1:22" s="5" customFormat="1" ht="12.75" x14ac:dyDescent="0.2">
      <c r="A79" s="55"/>
      <c r="B79" s="11"/>
      <c r="C79" s="11" t="s">
        <v>504</v>
      </c>
      <c r="D79" s="11"/>
      <c r="E79" s="305">
        <v>8080</v>
      </c>
      <c r="F79" s="192">
        <v>1</v>
      </c>
      <c r="G79" s="192">
        <v>0</v>
      </c>
      <c r="H79" s="192">
        <v>0</v>
      </c>
      <c r="I79" s="192"/>
      <c r="J79" s="4"/>
      <c r="K79" s="11"/>
      <c r="L79" s="11"/>
      <c r="M79" s="11"/>
      <c r="N79" s="4"/>
      <c r="O79" s="172"/>
      <c r="P79" s="173"/>
      <c r="Q79" s="173"/>
      <c r="R79" s="170"/>
      <c r="S79" s="4"/>
      <c r="T79" s="4"/>
      <c r="U79" s="4"/>
      <c r="V79" s="4"/>
    </row>
    <row r="80" spans="1:22" s="5" customFormat="1" ht="12.75" x14ac:dyDescent="0.2">
      <c r="A80" s="55"/>
      <c r="B80" s="11"/>
      <c r="C80" s="11" t="s">
        <v>505</v>
      </c>
      <c r="D80" s="11"/>
      <c r="E80" s="305">
        <v>8402</v>
      </c>
      <c r="F80" s="192">
        <v>4</v>
      </c>
      <c r="G80" s="192">
        <v>0</v>
      </c>
      <c r="H80" s="192">
        <v>1</v>
      </c>
      <c r="I80" s="192"/>
      <c r="J80" s="4"/>
      <c r="K80" s="11"/>
      <c r="L80" s="11"/>
      <c r="M80" s="11"/>
      <c r="N80" s="4"/>
      <c r="O80" s="172"/>
      <c r="P80" s="173"/>
      <c r="Q80" s="173"/>
      <c r="R80" s="170"/>
      <c r="S80" s="4"/>
      <c r="T80" s="4"/>
      <c r="U80" s="4"/>
      <c r="V80" s="4"/>
    </row>
    <row r="81" spans="1:22" s="5" customFormat="1" ht="12.75" x14ac:dyDescent="0.2">
      <c r="A81" s="55"/>
      <c r="B81" s="11"/>
      <c r="C81" s="11" t="s">
        <v>506</v>
      </c>
      <c r="D81" s="11"/>
      <c r="E81" s="305">
        <v>8053</v>
      </c>
      <c r="F81" s="192">
        <v>12</v>
      </c>
      <c r="G81" s="192">
        <v>0</v>
      </c>
      <c r="H81" s="192">
        <v>0</v>
      </c>
      <c r="I81" s="192"/>
      <c r="J81" s="4"/>
      <c r="K81" s="11"/>
      <c r="L81" s="11"/>
      <c r="M81" s="11"/>
      <c r="N81" s="4"/>
      <c r="O81" s="172"/>
      <c r="P81" s="173"/>
      <c r="Q81" s="173"/>
      <c r="R81" s="170"/>
      <c r="S81" s="4"/>
      <c r="T81" s="4"/>
      <c r="U81" s="4"/>
      <c r="V81" s="4"/>
    </row>
    <row r="82" spans="1:22" s="5" customFormat="1" ht="12.75" x14ac:dyDescent="0.2">
      <c r="A82" s="55"/>
      <c r="B82" s="11"/>
      <c r="C82" s="11" t="s">
        <v>507</v>
      </c>
      <c r="D82" s="11"/>
      <c r="E82" s="305">
        <v>8223</v>
      </c>
      <c r="F82" s="192">
        <v>3</v>
      </c>
      <c r="G82" s="192">
        <v>0</v>
      </c>
      <c r="H82" s="192">
        <v>2</v>
      </c>
      <c r="I82" s="192"/>
      <c r="J82" s="4"/>
      <c r="K82" s="11"/>
      <c r="L82" s="11"/>
      <c r="M82" s="11"/>
      <c r="N82" s="4"/>
      <c r="O82" s="172"/>
      <c r="P82" s="173"/>
      <c r="Q82" s="173"/>
      <c r="R82" s="170"/>
      <c r="S82" s="4"/>
      <c r="T82" s="4"/>
      <c r="U82" s="4"/>
      <c r="V82" s="4"/>
    </row>
    <row r="83" spans="1:22" s="5" customFormat="1" ht="12.75" x14ac:dyDescent="0.2">
      <c r="A83" s="55"/>
      <c r="B83" s="11"/>
      <c r="C83" s="11" t="s">
        <v>509</v>
      </c>
      <c r="D83" s="11"/>
      <c r="E83" s="305">
        <v>8329</v>
      </c>
      <c r="F83" s="192">
        <v>1</v>
      </c>
      <c r="G83" s="192">
        <v>0</v>
      </c>
      <c r="H83" s="192">
        <v>0</v>
      </c>
      <c r="I83" s="192"/>
      <c r="J83" s="4"/>
      <c r="K83" s="11"/>
      <c r="L83" s="11"/>
      <c r="M83" s="11"/>
      <c r="N83" s="4"/>
      <c r="O83" s="172"/>
      <c r="P83" s="173"/>
      <c r="Q83" s="173"/>
      <c r="R83" s="170"/>
      <c r="S83" s="4"/>
      <c r="T83" s="4"/>
      <c r="U83" s="4"/>
      <c r="V83" s="4"/>
    </row>
    <row r="84" spans="1:22" s="5" customFormat="1" ht="12.75" x14ac:dyDescent="0.2">
      <c r="A84" s="55"/>
      <c r="B84" s="11"/>
      <c r="C84" s="11" t="s">
        <v>510</v>
      </c>
      <c r="D84" s="11"/>
      <c r="E84" s="305">
        <v>8330</v>
      </c>
      <c r="F84" s="192">
        <v>36</v>
      </c>
      <c r="G84" s="192">
        <v>8</v>
      </c>
      <c r="H84" s="192">
        <v>15</v>
      </c>
      <c r="I84" s="192"/>
      <c r="J84" s="4"/>
      <c r="K84" s="11"/>
      <c r="L84" s="11"/>
      <c r="M84" s="11"/>
      <c r="N84" s="4"/>
      <c r="O84" s="172"/>
      <c r="P84" s="173"/>
      <c r="Q84" s="173"/>
      <c r="R84" s="170"/>
      <c r="S84" s="4"/>
      <c r="T84" s="4"/>
      <c r="U84" s="4"/>
      <c r="V84" s="4"/>
    </row>
    <row r="85" spans="1:22" s="5" customFormat="1" ht="12.75" x14ac:dyDescent="0.2">
      <c r="A85" s="55"/>
      <c r="B85" s="11"/>
      <c r="C85" s="11" t="s">
        <v>511</v>
      </c>
      <c r="D85" s="11"/>
      <c r="E85" s="305">
        <v>8330</v>
      </c>
      <c r="F85" s="192">
        <v>0</v>
      </c>
      <c r="G85" s="192">
        <v>1</v>
      </c>
      <c r="H85" s="192">
        <v>1</v>
      </c>
      <c r="I85" s="192"/>
      <c r="J85" s="4"/>
      <c r="K85" s="11"/>
      <c r="L85" s="11"/>
      <c r="M85" s="11"/>
      <c r="N85" s="4"/>
      <c r="O85" s="172"/>
      <c r="P85" s="173"/>
      <c r="Q85" s="173"/>
      <c r="R85" s="170"/>
      <c r="S85" s="4"/>
      <c r="T85" s="4"/>
      <c r="U85" s="4"/>
      <c r="V85" s="4"/>
    </row>
    <row r="86" spans="1:22" s="5" customFormat="1" ht="12.75" x14ac:dyDescent="0.2">
      <c r="A86" s="55"/>
      <c r="B86" s="11"/>
      <c r="C86" s="11" t="s">
        <v>512</v>
      </c>
      <c r="D86" s="11"/>
      <c r="E86" s="305">
        <v>8055</v>
      </c>
      <c r="F86" s="192">
        <v>10</v>
      </c>
      <c r="G86" s="192">
        <v>1</v>
      </c>
      <c r="H86" s="192">
        <v>4</v>
      </c>
      <c r="I86" s="192"/>
      <c r="J86" s="4"/>
      <c r="K86" s="11"/>
      <c r="L86" s="11"/>
      <c r="M86" s="11"/>
      <c r="N86" s="4"/>
      <c r="O86" s="172"/>
      <c r="P86" s="173"/>
      <c r="Q86" s="173"/>
      <c r="R86" s="170"/>
      <c r="S86" s="4"/>
      <c r="T86" s="4"/>
      <c r="U86" s="4"/>
      <c r="V86" s="4"/>
    </row>
    <row r="87" spans="1:22" s="5" customFormat="1" ht="12.75" x14ac:dyDescent="0.2">
      <c r="A87" s="55"/>
      <c r="B87" s="11"/>
      <c r="C87" s="11" t="s">
        <v>514</v>
      </c>
      <c r="D87" s="11"/>
      <c r="E87" s="305">
        <v>8056</v>
      </c>
      <c r="F87" s="192">
        <v>4</v>
      </c>
      <c r="G87" s="192">
        <v>1</v>
      </c>
      <c r="H87" s="192">
        <v>1</v>
      </c>
      <c r="I87" s="192"/>
      <c r="J87" s="4"/>
      <c r="K87" s="11"/>
      <c r="L87" s="11"/>
      <c r="M87" s="11"/>
      <c r="N87" s="4"/>
      <c r="O87" s="172"/>
      <c r="P87" s="173"/>
      <c r="Q87" s="173"/>
      <c r="R87" s="170"/>
      <c r="S87" s="4"/>
      <c r="T87" s="4"/>
      <c r="U87" s="4"/>
      <c r="V87" s="4"/>
    </row>
    <row r="88" spans="1:22" s="5" customFormat="1" ht="12.75" x14ac:dyDescent="0.2">
      <c r="A88" s="55"/>
      <c r="B88" s="11"/>
      <c r="C88" s="11" t="s">
        <v>516</v>
      </c>
      <c r="D88" s="11"/>
      <c r="E88" s="305">
        <v>8332</v>
      </c>
      <c r="F88" s="192">
        <v>65</v>
      </c>
      <c r="G88" s="192">
        <v>9</v>
      </c>
      <c r="H88" s="192">
        <v>30</v>
      </c>
      <c r="I88" s="192"/>
      <c r="J88" s="4"/>
      <c r="K88" s="11"/>
      <c r="L88" s="11"/>
      <c r="M88" s="11"/>
      <c r="N88" s="4"/>
      <c r="O88" s="172"/>
      <c r="P88" s="173"/>
      <c r="Q88" s="173"/>
      <c r="R88" s="170"/>
      <c r="S88" s="4"/>
      <c r="T88" s="4"/>
      <c r="U88" s="4"/>
      <c r="V88" s="4"/>
    </row>
    <row r="89" spans="1:22" s="5" customFormat="1" ht="12.75" x14ac:dyDescent="0.2">
      <c r="A89" s="55"/>
      <c r="B89" s="11"/>
      <c r="C89" s="11" t="s">
        <v>683</v>
      </c>
      <c r="D89" s="11"/>
      <c r="E89" s="305">
        <v>8340</v>
      </c>
      <c r="F89" s="192">
        <v>1</v>
      </c>
      <c r="G89" s="192">
        <v>0</v>
      </c>
      <c r="H89" s="192">
        <v>1</v>
      </c>
      <c r="I89" s="192"/>
      <c r="J89" s="4"/>
      <c r="K89" s="11"/>
      <c r="L89" s="11"/>
      <c r="M89" s="11"/>
      <c r="N89" s="4"/>
      <c r="O89" s="172"/>
      <c r="P89" s="173"/>
      <c r="Q89" s="173"/>
      <c r="R89" s="170"/>
      <c r="S89" s="4"/>
      <c r="T89" s="4"/>
      <c r="U89" s="4"/>
      <c r="V89" s="4"/>
    </row>
    <row r="90" spans="1:22" s="5" customFormat="1" ht="12.75" x14ac:dyDescent="0.2">
      <c r="A90" s="55"/>
      <c r="B90" s="11"/>
      <c r="C90" s="11" t="s">
        <v>518</v>
      </c>
      <c r="D90" s="11"/>
      <c r="E90" s="305">
        <v>8341</v>
      </c>
      <c r="F90" s="192">
        <v>3</v>
      </c>
      <c r="G90" s="192">
        <v>0</v>
      </c>
      <c r="H90" s="192">
        <v>1</v>
      </c>
      <c r="I90" s="192"/>
      <c r="J90" s="4"/>
      <c r="K90" s="11"/>
      <c r="L90" s="11"/>
      <c r="M90" s="11"/>
      <c r="N90" s="4"/>
      <c r="O90" s="172"/>
      <c r="P90" s="173"/>
      <c r="Q90" s="173"/>
      <c r="R90" s="170"/>
      <c r="S90" s="4"/>
      <c r="T90" s="4"/>
      <c r="U90" s="4"/>
      <c r="V90" s="4"/>
    </row>
    <row r="91" spans="1:22" s="5" customFormat="1" ht="12.75" x14ac:dyDescent="0.2">
      <c r="A91" s="55"/>
      <c r="B91" s="11"/>
      <c r="C91" s="11" t="s">
        <v>520</v>
      </c>
      <c r="D91" s="11"/>
      <c r="E91" s="305">
        <v>8094</v>
      </c>
      <c r="F91" s="192">
        <v>6</v>
      </c>
      <c r="G91" s="192">
        <v>0</v>
      </c>
      <c r="H91" s="192">
        <v>1</v>
      </c>
      <c r="I91" s="192"/>
      <c r="J91" s="4"/>
      <c r="K91" s="11"/>
      <c r="L91" s="11"/>
      <c r="M91" s="11"/>
      <c r="N91" s="4"/>
      <c r="O91" s="172"/>
      <c r="P91" s="173"/>
      <c r="Q91" s="173"/>
      <c r="R91" s="170"/>
      <c r="S91" s="4"/>
      <c r="T91" s="4"/>
      <c r="U91" s="4"/>
      <c r="V91" s="4"/>
    </row>
    <row r="92" spans="1:22" s="5" customFormat="1" ht="12.75" x14ac:dyDescent="0.2">
      <c r="A92" s="55"/>
      <c r="B92" s="11"/>
      <c r="C92" s="11" t="s">
        <v>609</v>
      </c>
      <c r="D92" s="11"/>
      <c r="E92" s="305">
        <v>8343</v>
      </c>
      <c r="F92" s="192">
        <v>2</v>
      </c>
      <c r="G92" s="192">
        <v>0</v>
      </c>
      <c r="H92" s="192">
        <v>0</v>
      </c>
      <c r="I92" s="192"/>
      <c r="J92" s="4"/>
      <c r="K92" s="11"/>
      <c r="L92" s="11"/>
      <c r="M92" s="11"/>
      <c r="N92" s="4"/>
      <c r="O92" s="172"/>
      <c r="P92" s="173"/>
      <c r="Q92" s="173"/>
      <c r="R92" s="170"/>
      <c r="S92" s="4"/>
      <c r="T92" s="4"/>
      <c r="U92" s="4"/>
      <c r="V92" s="4"/>
    </row>
    <row r="93" spans="1:22" s="5" customFormat="1" ht="12.75" x14ac:dyDescent="0.2">
      <c r="A93" s="55"/>
      <c r="B93" s="11"/>
      <c r="C93" s="11" t="s">
        <v>522</v>
      </c>
      <c r="D93" s="11"/>
      <c r="E93" s="305">
        <v>8061</v>
      </c>
      <c r="F93" s="192">
        <v>3</v>
      </c>
      <c r="G93" s="192">
        <v>1</v>
      </c>
      <c r="H93" s="192">
        <v>4</v>
      </c>
      <c r="I93" s="192"/>
      <c r="J93" s="4"/>
      <c r="K93" s="11"/>
      <c r="L93" s="11"/>
      <c r="M93" s="11"/>
      <c r="N93" s="4"/>
      <c r="O93" s="172"/>
      <c r="P93" s="173"/>
      <c r="Q93" s="173"/>
      <c r="R93" s="170"/>
      <c r="S93" s="4"/>
      <c r="T93" s="4"/>
      <c r="U93" s="4"/>
      <c r="V93" s="4"/>
    </row>
    <row r="94" spans="1:22" s="5" customFormat="1" ht="12.75" x14ac:dyDescent="0.2">
      <c r="A94" s="55"/>
      <c r="B94" s="11"/>
      <c r="C94" s="11" t="s">
        <v>685</v>
      </c>
      <c r="D94" s="11"/>
      <c r="E94" s="305">
        <v>8056</v>
      </c>
      <c r="F94" s="192">
        <v>0</v>
      </c>
      <c r="G94" s="192">
        <v>0</v>
      </c>
      <c r="H94" s="192">
        <v>1</v>
      </c>
      <c r="I94" s="192"/>
      <c r="J94" s="4"/>
      <c r="K94" s="11"/>
      <c r="L94" s="11"/>
      <c r="M94" s="11"/>
      <c r="N94" s="4"/>
      <c r="O94" s="172"/>
      <c r="P94" s="173"/>
      <c r="Q94" s="173"/>
      <c r="R94" s="170"/>
      <c r="S94" s="4"/>
      <c r="T94" s="4"/>
      <c r="U94" s="4"/>
      <c r="V94" s="4"/>
    </row>
    <row r="95" spans="1:22" s="5" customFormat="1" ht="12.75" x14ac:dyDescent="0.2">
      <c r="A95" s="55"/>
      <c r="B95" s="11"/>
      <c r="C95" s="11" t="s">
        <v>523</v>
      </c>
      <c r="D95" s="11"/>
      <c r="E95" s="305">
        <v>8062</v>
      </c>
      <c r="F95" s="192">
        <v>11</v>
      </c>
      <c r="G95" s="192">
        <v>1</v>
      </c>
      <c r="H95" s="192">
        <v>1</v>
      </c>
      <c r="I95" s="192"/>
      <c r="J95" s="4"/>
      <c r="K95" s="11"/>
      <c r="L95" s="11"/>
      <c r="M95" s="11"/>
      <c r="N95" s="4"/>
      <c r="O95" s="172"/>
      <c r="P95" s="173"/>
      <c r="Q95" s="173"/>
      <c r="R95" s="170"/>
      <c r="S95" s="4"/>
      <c r="T95" s="4"/>
      <c r="U95" s="4"/>
      <c r="V95" s="4"/>
    </row>
    <row r="96" spans="1:22" s="5" customFormat="1" ht="12.75" x14ac:dyDescent="0.2">
      <c r="A96" s="55"/>
      <c r="B96" s="11"/>
      <c r="C96" s="11" t="s">
        <v>524</v>
      </c>
      <c r="D96" s="11"/>
      <c r="E96" s="305">
        <v>8344</v>
      </c>
      <c r="F96" s="192">
        <v>2</v>
      </c>
      <c r="G96" s="192">
        <v>1</v>
      </c>
      <c r="H96" s="192">
        <v>2</v>
      </c>
      <c r="I96" s="192"/>
      <c r="J96" s="4"/>
      <c r="K96" s="11"/>
      <c r="L96" s="11"/>
      <c r="M96" s="11"/>
      <c r="N96" s="4"/>
      <c r="O96" s="172"/>
      <c r="P96" s="173"/>
      <c r="Q96" s="173"/>
      <c r="R96" s="170"/>
      <c r="S96" s="4"/>
      <c r="T96" s="4"/>
      <c r="U96" s="4"/>
      <c r="V96" s="4"/>
    </row>
    <row r="97" spans="1:22" s="5" customFormat="1" ht="12.75" x14ac:dyDescent="0.2">
      <c r="A97" s="55"/>
      <c r="B97" s="11"/>
      <c r="C97" s="11" t="s">
        <v>525</v>
      </c>
      <c r="D97" s="11"/>
      <c r="E97" s="305">
        <v>8345</v>
      </c>
      <c r="F97" s="192">
        <v>0</v>
      </c>
      <c r="G97" s="192">
        <v>1</v>
      </c>
      <c r="H97" s="192">
        <v>1</v>
      </c>
      <c r="I97" s="192"/>
      <c r="J97" s="4"/>
      <c r="K97" s="11"/>
      <c r="L97" s="11"/>
      <c r="M97" s="11"/>
      <c r="N97" s="4"/>
      <c r="O97" s="172"/>
      <c r="P97" s="173"/>
      <c r="Q97" s="173"/>
      <c r="R97" s="170"/>
      <c r="S97" s="4"/>
      <c r="T97" s="4"/>
      <c r="U97" s="4"/>
      <c r="V97" s="4"/>
    </row>
    <row r="98" spans="1:22" s="5" customFormat="1" ht="12.75" x14ac:dyDescent="0.2">
      <c r="A98" s="55"/>
      <c r="B98" s="11"/>
      <c r="C98" s="11" t="s">
        <v>526</v>
      </c>
      <c r="D98" s="11"/>
      <c r="E98" s="305">
        <v>8346</v>
      </c>
      <c r="F98" s="192">
        <v>8</v>
      </c>
      <c r="G98" s="192">
        <v>0</v>
      </c>
      <c r="H98" s="192">
        <v>0</v>
      </c>
      <c r="I98" s="192"/>
      <c r="J98" s="4"/>
      <c r="K98" s="11"/>
      <c r="L98" s="11"/>
      <c r="M98" s="11"/>
      <c r="N98" s="4"/>
      <c r="O98" s="172"/>
      <c r="P98" s="173"/>
      <c r="Q98" s="173"/>
      <c r="R98" s="170"/>
      <c r="S98" s="4"/>
      <c r="T98" s="4"/>
      <c r="U98" s="4"/>
      <c r="V98" s="4"/>
    </row>
    <row r="99" spans="1:22" s="5" customFormat="1" ht="12.75" x14ac:dyDescent="0.2">
      <c r="A99" s="55"/>
      <c r="B99" s="11"/>
      <c r="C99" s="11" t="s">
        <v>527</v>
      </c>
      <c r="D99" s="11"/>
      <c r="E99" s="305">
        <v>8347</v>
      </c>
      <c r="F99" s="192">
        <v>1</v>
      </c>
      <c r="G99" s="192">
        <v>0</v>
      </c>
      <c r="H99" s="192">
        <v>0</v>
      </c>
      <c r="I99" s="192"/>
      <c r="J99" s="4"/>
      <c r="K99" s="11"/>
      <c r="L99" s="11"/>
      <c r="M99" s="11"/>
      <c r="N99" s="4"/>
      <c r="O99" s="172"/>
      <c r="P99" s="173"/>
      <c r="Q99" s="173"/>
      <c r="R99" s="170"/>
      <c r="S99" s="4"/>
      <c r="T99" s="4"/>
      <c r="U99" s="4"/>
      <c r="V99" s="4"/>
    </row>
    <row r="100" spans="1:22" s="5" customFormat="1" ht="12.75" x14ac:dyDescent="0.2">
      <c r="A100" s="55"/>
      <c r="B100" s="11"/>
      <c r="C100" s="11" t="s">
        <v>528</v>
      </c>
      <c r="D100" s="11"/>
      <c r="E100" s="305">
        <v>8204</v>
      </c>
      <c r="F100" s="192">
        <v>2</v>
      </c>
      <c r="G100" s="192">
        <v>0</v>
      </c>
      <c r="H100" s="192">
        <v>4</v>
      </c>
      <c r="I100" s="192"/>
      <c r="J100" s="4"/>
      <c r="K100" s="11"/>
      <c r="L100" s="11"/>
      <c r="M100" s="11"/>
      <c r="N100" s="4"/>
      <c r="O100" s="172"/>
      <c r="P100" s="173"/>
      <c r="Q100" s="173"/>
      <c r="R100" s="170"/>
      <c r="S100" s="4"/>
      <c r="T100" s="4"/>
      <c r="U100" s="4"/>
      <c r="V100" s="4"/>
    </row>
    <row r="101" spans="1:22" s="5" customFormat="1" ht="12.75" x14ac:dyDescent="0.2">
      <c r="A101" s="55"/>
      <c r="B101" s="11"/>
      <c r="C101" s="11" t="s">
        <v>529</v>
      </c>
      <c r="D101" s="11"/>
      <c r="E101" s="305">
        <v>8260</v>
      </c>
      <c r="F101" s="192">
        <v>2</v>
      </c>
      <c r="G101" s="192">
        <v>0</v>
      </c>
      <c r="H101" s="192">
        <v>0</v>
      </c>
      <c r="I101" s="192"/>
      <c r="J101" s="4"/>
      <c r="K101" s="11"/>
      <c r="L101" s="11"/>
      <c r="M101" s="11"/>
      <c r="N101" s="4"/>
      <c r="O101" s="172"/>
      <c r="P101" s="173"/>
      <c r="Q101" s="173"/>
      <c r="R101" s="170"/>
      <c r="S101" s="4"/>
      <c r="T101" s="4"/>
      <c r="U101" s="4"/>
      <c r="V101" s="4"/>
    </row>
    <row r="102" spans="1:22" s="5" customFormat="1" ht="12.75" x14ac:dyDescent="0.2">
      <c r="A102" s="55"/>
      <c r="B102" s="11"/>
      <c r="C102" s="11" t="s">
        <v>530</v>
      </c>
      <c r="D102" s="11"/>
      <c r="E102" s="305">
        <v>8225</v>
      </c>
      <c r="F102" s="192">
        <v>6</v>
      </c>
      <c r="G102" s="192">
        <v>1</v>
      </c>
      <c r="H102" s="192">
        <v>2</v>
      </c>
      <c r="I102" s="192"/>
      <c r="J102" s="4"/>
      <c r="K102" s="11"/>
      <c r="L102" s="11"/>
      <c r="M102" s="11"/>
      <c r="N102" s="4"/>
      <c r="O102" s="172"/>
      <c r="P102" s="173"/>
      <c r="Q102" s="173"/>
      <c r="R102" s="170"/>
      <c r="S102" s="4"/>
      <c r="T102" s="4"/>
      <c r="U102" s="4"/>
      <c r="V102" s="4"/>
    </row>
    <row r="103" spans="1:22" s="5" customFormat="1" ht="12.75" x14ac:dyDescent="0.2">
      <c r="A103" s="55"/>
      <c r="B103" s="11"/>
      <c r="C103" s="11" t="s">
        <v>531</v>
      </c>
      <c r="D103" s="11"/>
      <c r="E103" s="305">
        <v>8226</v>
      </c>
      <c r="F103" s="192">
        <v>8</v>
      </c>
      <c r="G103" s="192">
        <v>0</v>
      </c>
      <c r="H103" s="192">
        <v>6</v>
      </c>
      <c r="I103" s="192"/>
      <c r="J103" s="4"/>
      <c r="K103" s="11"/>
      <c r="L103" s="11"/>
      <c r="M103" s="11"/>
      <c r="N103" s="4"/>
      <c r="O103" s="172"/>
      <c r="P103" s="173"/>
      <c r="Q103" s="173"/>
      <c r="R103" s="170"/>
      <c r="S103" s="4"/>
      <c r="T103" s="4"/>
      <c r="U103" s="4"/>
      <c r="V103" s="4"/>
    </row>
    <row r="104" spans="1:22" s="5" customFormat="1" ht="12.75" x14ac:dyDescent="0.2">
      <c r="A104" s="55"/>
      <c r="B104" s="11"/>
      <c r="C104" s="11" t="s">
        <v>532</v>
      </c>
      <c r="D104" s="11"/>
      <c r="E104" s="305">
        <v>8230</v>
      </c>
      <c r="F104" s="192">
        <v>4</v>
      </c>
      <c r="G104" s="192">
        <v>1</v>
      </c>
      <c r="H104" s="192">
        <v>8</v>
      </c>
      <c r="I104" s="192"/>
      <c r="J104" s="4"/>
      <c r="K104" s="11"/>
      <c r="L104" s="11"/>
      <c r="M104" s="11"/>
      <c r="N104" s="4"/>
      <c r="O104" s="172"/>
      <c r="P104" s="173"/>
      <c r="Q104" s="173"/>
      <c r="R104" s="170"/>
      <c r="S104" s="4"/>
      <c r="T104" s="4"/>
      <c r="U104" s="4"/>
      <c r="V104" s="4"/>
    </row>
    <row r="105" spans="1:22" s="5" customFormat="1" ht="12.75" x14ac:dyDescent="0.2">
      <c r="A105" s="55"/>
      <c r="B105" s="11"/>
      <c r="C105" s="11" t="s">
        <v>534</v>
      </c>
      <c r="D105" s="11"/>
      <c r="E105" s="305">
        <v>8066</v>
      </c>
      <c r="F105" s="192">
        <v>11</v>
      </c>
      <c r="G105" s="192">
        <v>3</v>
      </c>
      <c r="H105" s="192">
        <v>8</v>
      </c>
      <c r="I105" s="192"/>
      <c r="J105" s="4"/>
      <c r="K105" s="11"/>
      <c r="L105" s="11"/>
      <c r="M105" s="11"/>
      <c r="N105" s="4"/>
      <c r="O105" s="172"/>
      <c r="P105" s="173"/>
      <c r="Q105" s="173"/>
      <c r="R105" s="170"/>
      <c r="S105" s="4"/>
      <c r="T105" s="4"/>
      <c r="U105" s="4"/>
      <c r="V105" s="4"/>
    </row>
    <row r="106" spans="1:22" s="5" customFormat="1" ht="12.75" x14ac:dyDescent="0.2">
      <c r="A106" s="55"/>
      <c r="B106" s="11"/>
      <c r="C106" s="11" t="s">
        <v>535</v>
      </c>
      <c r="D106" s="11"/>
      <c r="E106" s="305">
        <v>8067</v>
      </c>
      <c r="F106" s="192">
        <v>1</v>
      </c>
      <c r="G106" s="192">
        <v>0</v>
      </c>
      <c r="H106" s="192">
        <v>0</v>
      </c>
      <c r="I106" s="192"/>
      <c r="J106" s="4"/>
      <c r="K106" s="11"/>
      <c r="L106" s="11"/>
      <c r="M106" s="11"/>
      <c r="N106" s="4"/>
      <c r="O106" s="172"/>
      <c r="P106" s="173"/>
      <c r="Q106" s="173"/>
      <c r="R106" s="170"/>
      <c r="S106" s="4"/>
      <c r="T106" s="4"/>
      <c r="U106" s="4"/>
      <c r="V106" s="4"/>
    </row>
    <row r="107" spans="1:22" s="5" customFormat="1" ht="12.75" x14ac:dyDescent="0.2">
      <c r="A107" s="55"/>
      <c r="B107" s="11"/>
      <c r="C107" s="11" t="s">
        <v>536</v>
      </c>
      <c r="D107" s="11"/>
      <c r="E107" s="305">
        <v>8069</v>
      </c>
      <c r="F107" s="192">
        <v>15</v>
      </c>
      <c r="G107" s="192">
        <v>4</v>
      </c>
      <c r="H107" s="192">
        <v>15</v>
      </c>
      <c r="I107" s="192"/>
      <c r="J107" s="4"/>
      <c r="K107" s="11"/>
      <c r="L107" s="11"/>
      <c r="M107" s="11"/>
      <c r="N107" s="4"/>
      <c r="O107" s="172"/>
      <c r="P107" s="173"/>
      <c r="Q107" s="173"/>
      <c r="R107" s="170"/>
      <c r="S107" s="4"/>
      <c r="T107" s="4"/>
      <c r="U107" s="4"/>
      <c r="V107" s="4"/>
    </row>
    <row r="108" spans="1:22" s="5" customFormat="1" ht="12.75" x14ac:dyDescent="0.2">
      <c r="A108" s="55"/>
      <c r="B108" s="11"/>
      <c r="C108" s="11" t="s">
        <v>536</v>
      </c>
      <c r="D108" s="11"/>
      <c r="E108" s="305">
        <v>8960</v>
      </c>
      <c r="F108" s="192">
        <v>0</v>
      </c>
      <c r="G108" s="192">
        <v>1</v>
      </c>
      <c r="H108" s="192">
        <v>0</v>
      </c>
      <c r="I108" s="192"/>
      <c r="J108" s="4"/>
      <c r="K108" s="11"/>
      <c r="L108" s="11"/>
      <c r="M108" s="11"/>
      <c r="N108" s="4"/>
      <c r="O108" s="172"/>
      <c r="P108" s="173"/>
      <c r="Q108" s="173"/>
      <c r="R108" s="170"/>
      <c r="S108" s="4"/>
      <c r="T108" s="4"/>
      <c r="U108" s="4"/>
      <c r="V108" s="4"/>
    </row>
    <row r="109" spans="1:22" s="5" customFormat="1" ht="12.75" x14ac:dyDescent="0.2">
      <c r="A109" s="55"/>
      <c r="B109" s="11"/>
      <c r="C109" s="11" t="s">
        <v>538</v>
      </c>
      <c r="D109" s="11"/>
      <c r="E109" s="305">
        <v>8070</v>
      </c>
      <c r="F109" s="192">
        <v>12</v>
      </c>
      <c r="G109" s="192">
        <v>2</v>
      </c>
      <c r="H109" s="192">
        <v>11</v>
      </c>
      <c r="I109" s="192"/>
      <c r="J109" s="4"/>
      <c r="K109" s="11"/>
      <c r="L109" s="11"/>
      <c r="M109" s="11"/>
      <c r="N109" s="4"/>
      <c r="O109" s="172"/>
      <c r="P109" s="173"/>
      <c r="Q109" s="173"/>
      <c r="R109" s="170"/>
      <c r="S109" s="4"/>
      <c r="T109" s="4"/>
      <c r="U109" s="4"/>
      <c r="V109" s="4"/>
    </row>
    <row r="110" spans="1:22" s="5" customFormat="1" ht="12.75" x14ac:dyDescent="0.2">
      <c r="A110" s="55"/>
      <c r="B110" s="11"/>
      <c r="C110" s="11" t="s">
        <v>540</v>
      </c>
      <c r="D110" s="11"/>
      <c r="E110" s="305">
        <v>8009</v>
      </c>
      <c r="F110" s="192">
        <v>2</v>
      </c>
      <c r="G110" s="192">
        <v>0</v>
      </c>
      <c r="H110" s="192">
        <v>0</v>
      </c>
      <c r="I110" s="192"/>
      <c r="J110" s="4"/>
      <c r="K110" s="11"/>
      <c r="L110" s="11"/>
      <c r="M110" s="11"/>
      <c r="N110" s="4"/>
      <c r="O110" s="172"/>
      <c r="P110" s="173"/>
      <c r="Q110" s="173"/>
      <c r="R110" s="170"/>
      <c r="S110" s="4"/>
      <c r="T110" s="4"/>
      <c r="U110" s="4"/>
      <c r="V110" s="4"/>
    </row>
    <row r="111" spans="1:22" s="5" customFormat="1" ht="12.75" x14ac:dyDescent="0.2">
      <c r="A111" s="55"/>
      <c r="B111" s="11"/>
      <c r="C111" s="11" t="s">
        <v>540</v>
      </c>
      <c r="D111" s="11"/>
      <c r="E111" s="305">
        <v>8021</v>
      </c>
      <c r="F111" s="192">
        <v>22</v>
      </c>
      <c r="G111" s="192">
        <v>1</v>
      </c>
      <c r="H111" s="192">
        <v>8</v>
      </c>
      <c r="I111" s="192"/>
      <c r="J111" s="4"/>
      <c r="K111" s="11"/>
      <c r="L111" s="11"/>
      <c r="M111" s="11"/>
      <c r="N111" s="4"/>
      <c r="O111" s="172"/>
      <c r="P111" s="173"/>
      <c r="Q111" s="173"/>
      <c r="R111" s="170"/>
      <c r="S111" s="4"/>
      <c r="T111" s="4"/>
      <c r="U111" s="4"/>
      <c r="V111" s="4"/>
    </row>
    <row r="112" spans="1:22" s="5" customFormat="1" ht="12.75" x14ac:dyDescent="0.2">
      <c r="A112" s="55"/>
      <c r="B112" s="11"/>
      <c r="C112" s="11" t="s">
        <v>541</v>
      </c>
      <c r="D112" s="11"/>
      <c r="E112" s="305">
        <v>8071</v>
      </c>
      <c r="F112" s="192">
        <v>16</v>
      </c>
      <c r="G112" s="192">
        <v>4</v>
      </c>
      <c r="H112" s="192">
        <v>4</v>
      </c>
      <c r="I112" s="192"/>
      <c r="J112" s="4"/>
      <c r="K112" s="11"/>
      <c r="L112" s="11"/>
      <c r="M112" s="11"/>
      <c r="N112" s="4"/>
      <c r="O112" s="172"/>
      <c r="P112" s="173"/>
      <c r="Q112" s="173"/>
      <c r="R112" s="170"/>
      <c r="S112" s="4"/>
      <c r="T112" s="4"/>
      <c r="U112" s="4"/>
      <c r="V112" s="4"/>
    </row>
    <row r="113" spans="1:22" s="5" customFormat="1" ht="12.75" x14ac:dyDescent="0.2">
      <c r="A113" s="55"/>
      <c r="B113" s="11"/>
      <c r="C113" s="11" t="s">
        <v>542</v>
      </c>
      <c r="D113" s="11"/>
      <c r="E113" s="305">
        <v>8318</v>
      </c>
      <c r="F113" s="192">
        <v>1</v>
      </c>
      <c r="G113" s="192">
        <v>1</v>
      </c>
      <c r="H113" s="192">
        <v>1</v>
      </c>
      <c r="I113" s="192"/>
      <c r="J113" s="4"/>
      <c r="K113" s="11"/>
      <c r="L113" s="11"/>
      <c r="M113" s="11"/>
      <c r="N113" s="4"/>
      <c r="O113" s="172"/>
      <c r="P113" s="173"/>
      <c r="Q113" s="173"/>
      <c r="R113" s="170"/>
      <c r="S113" s="4"/>
      <c r="T113" s="4"/>
      <c r="U113" s="4"/>
      <c r="V113" s="4"/>
    </row>
    <row r="114" spans="1:22" s="5" customFormat="1" ht="12.75" x14ac:dyDescent="0.2">
      <c r="A114" s="55"/>
      <c r="B114" s="11"/>
      <c r="C114" s="11" t="s">
        <v>544</v>
      </c>
      <c r="D114" s="11"/>
      <c r="E114" s="305">
        <v>8232</v>
      </c>
      <c r="F114" s="192">
        <v>68</v>
      </c>
      <c r="G114" s="192">
        <v>19</v>
      </c>
      <c r="H114" s="192">
        <v>26</v>
      </c>
      <c r="I114" s="192"/>
      <c r="J114" s="4"/>
      <c r="K114" s="11"/>
      <c r="L114" s="11"/>
      <c r="M114" s="11"/>
      <c r="N114" s="4"/>
      <c r="O114" s="172"/>
      <c r="P114" s="173"/>
      <c r="Q114" s="173"/>
      <c r="R114" s="170"/>
      <c r="S114" s="4"/>
      <c r="T114" s="4"/>
      <c r="U114" s="4"/>
      <c r="V114" s="4"/>
    </row>
    <row r="115" spans="1:22" s="5" customFormat="1" ht="12.75" x14ac:dyDescent="0.2">
      <c r="A115" s="55"/>
      <c r="B115" s="11"/>
      <c r="C115" s="11" t="s">
        <v>545</v>
      </c>
      <c r="D115" s="11"/>
      <c r="E115" s="305">
        <v>8240</v>
      </c>
      <c r="F115" s="192">
        <v>4</v>
      </c>
      <c r="G115" s="192">
        <v>0</v>
      </c>
      <c r="H115" s="192">
        <v>0</v>
      </c>
      <c r="I115" s="192"/>
      <c r="J115" s="4"/>
      <c r="K115" s="11"/>
      <c r="L115" s="11"/>
      <c r="M115" s="11"/>
      <c r="N115" s="4"/>
      <c r="O115" s="172"/>
      <c r="P115" s="173"/>
      <c r="Q115" s="173"/>
      <c r="R115" s="170"/>
      <c r="S115" s="4"/>
      <c r="T115" s="4"/>
      <c r="U115" s="4"/>
      <c r="V115" s="4"/>
    </row>
    <row r="116" spans="1:22" s="5" customFormat="1" ht="12.75" x14ac:dyDescent="0.2">
      <c r="A116" s="55"/>
      <c r="B116" s="11"/>
      <c r="C116" s="11" t="s">
        <v>546</v>
      </c>
      <c r="D116" s="11"/>
      <c r="E116" s="305">
        <v>8348</v>
      </c>
      <c r="F116" s="192">
        <v>2</v>
      </c>
      <c r="G116" s="192">
        <v>0</v>
      </c>
      <c r="H116" s="192">
        <v>0</v>
      </c>
      <c r="I116" s="192"/>
      <c r="J116" s="4"/>
      <c r="K116" s="11"/>
      <c r="L116" s="11"/>
      <c r="M116" s="11"/>
      <c r="N116" s="4"/>
      <c r="O116" s="172"/>
      <c r="P116" s="173"/>
      <c r="Q116" s="173"/>
      <c r="R116" s="170"/>
      <c r="S116" s="4"/>
      <c r="T116" s="4"/>
      <c r="U116" s="4"/>
      <c r="V116" s="4"/>
    </row>
    <row r="117" spans="1:22" s="5" customFormat="1" ht="12.75" x14ac:dyDescent="0.2">
      <c r="A117" s="55"/>
      <c r="B117" s="11"/>
      <c r="C117" s="11" t="s">
        <v>547</v>
      </c>
      <c r="D117" s="11"/>
      <c r="E117" s="305">
        <v>8349</v>
      </c>
      <c r="F117" s="192">
        <v>2</v>
      </c>
      <c r="G117" s="192">
        <v>0</v>
      </c>
      <c r="H117" s="192">
        <v>0</v>
      </c>
      <c r="I117" s="192"/>
      <c r="J117" s="4"/>
      <c r="K117" s="11"/>
      <c r="L117" s="11"/>
      <c r="M117" s="11"/>
      <c r="N117" s="4"/>
      <c r="O117" s="172"/>
      <c r="P117" s="173"/>
      <c r="Q117" s="173"/>
      <c r="R117" s="170"/>
      <c r="S117" s="4"/>
      <c r="T117" s="4"/>
      <c r="U117" s="4"/>
      <c r="V117" s="4"/>
    </row>
    <row r="118" spans="1:22" s="5" customFormat="1" ht="12.75" x14ac:dyDescent="0.2">
      <c r="A118" s="55"/>
      <c r="B118" s="11"/>
      <c r="C118" s="11" t="s">
        <v>548</v>
      </c>
      <c r="D118" s="11"/>
      <c r="E118" s="305">
        <v>8350</v>
      </c>
      <c r="F118" s="192">
        <v>3</v>
      </c>
      <c r="G118" s="192">
        <v>0</v>
      </c>
      <c r="H118" s="192">
        <v>0</v>
      </c>
      <c r="I118" s="192"/>
      <c r="J118" s="4"/>
      <c r="K118" s="11"/>
      <c r="L118" s="11"/>
      <c r="M118" s="11"/>
      <c r="N118" s="4"/>
      <c r="O118" s="172"/>
      <c r="P118" s="173"/>
      <c r="Q118" s="173"/>
      <c r="R118" s="170"/>
      <c r="S118" s="4"/>
      <c r="T118" s="4"/>
      <c r="U118" s="4"/>
      <c r="V118" s="4"/>
    </row>
    <row r="119" spans="1:22" s="5" customFormat="1" ht="12.75" x14ac:dyDescent="0.2">
      <c r="A119" s="55"/>
      <c r="B119" s="11"/>
      <c r="C119" s="11" t="s">
        <v>550</v>
      </c>
      <c r="D119" s="11"/>
      <c r="E119" s="305">
        <v>8242</v>
      </c>
      <c r="F119" s="192">
        <v>2</v>
      </c>
      <c r="G119" s="192">
        <v>1</v>
      </c>
      <c r="H119" s="192">
        <v>0</v>
      </c>
      <c r="I119" s="192"/>
      <c r="J119" s="4"/>
      <c r="K119" s="11"/>
      <c r="L119" s="11"/>
      <c r="M119" s="11"/>
      <c r="N119" s="4"/>
      <c r="O119" s="172"/>
      <c r="P119" s="173"/>
      <c r="Q119" s="173"/>
      <c r="R119" s="170"/>
      <c r="S119" s="4"/>
      <c r="T119" s="4"/>
      <c r="U119" s="4"/>
      <c r="V119" s="4"/>
    </row>
    <row r="120" spans="1:22" s="5" customFormat="1" ht="12.75" x14ac:dyDescent="0.2">
      <c r="A120" s="55"/>
      <c r="B120" s="11"/>
      <c r="C120" s="11" t="s">
        <v>551</v>
      </c>
      <c r="D120" s="11"/>
      <c r="E120" s="305">
        <v>8352</v>
      </c>
      <c r="F120" s="192">
        <v>2</v>
      </c>
      <c r="G120" s="192">
        <v>0</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552</v>
      </c>
      <c r="D121" s="11"/>
      <c r="E121" s="305">
        <v>8078</v>
      </c>
      <c r="F121" s="192">
        <v>16</v>
      </c>
      <c r="G121" s="192">
        <v>2</v>
      </c>
      <c r="H121" s="192">
        <v>3</v>
      </c>
      <c r="I121" s="192"/>
      <c r="J121" s="4"/>
      <c r="K121" s="11"/>
      <c r="L121" s="11"/>
      <c r="M121" s="11"/>
      <c r="N121" s="4"/>
      <c r="O121" s="172"/>
      <c r="P121" s="173"/>
      <c r="Q121" s="173"/>
      <c r="R121" s="170"/>
      <c r="S121" s="4"/>
      <c r="T121" s="4"/>
      <c r="U121" s="4"/>
      <c r="V121" s="4"/>
    </row>
    <row r="122" spans="1:22" s="5" customFormat="1" ht="12.75" x14ac:dyDescent="0.2">
      <c r="A122" s="55"/>
      <c r="B122" s="11"/>
      <c r="C122" s="11" t="s">
        <v>614</v>
      </c>
      <c r="D122" s="11"/>
      <c r="E122" s="305">
        <v>8079</v>
      </c>
      <c r="F122" s="192">
        <v>8</v>
      </c>
      <c r="G122" s="192">
        <v>5</v>
      </c>
      <c r="H122" s="192">
        <v>6</v>
      </c>
      <c r="I122" s="192"/>
      <c r="J122" s="4"/>
      <c r="K122" s="11"/>
      <c r="L122" s="11"/>
      <c r="M122" s="11"/>
      <c r="N122" s="4"/>
      <c r="O122" s="172"/>
      <c r="P122" s="173"/>
      <c r="Q122" s="173"/>
      <c r="R122" s="170"/>
      <c r="S122" s="4"/>
      <c r="T122" s="4"/>
      <c r="U122" s="4"/>
      <c r="V122" s="4"/>
    </row>
    <row r="123" spans="1:22" s="5" customFormat="1" ht="12.75" x14ac:dyDescent="0.2">
      <c r="A123" s="55"/>
      <c r="B123" s="11"/>
      <c r="C123" s="11" t="s">
        <v>555</v>
      </c>
      <c r="D123" s="11"/>
      <c r="E123" s="305">
        <v>8302</v>
      </c>
      <c r="F123" s="192">
        <v>1</v>
      </c>
      <c r="G123" s="192">
        <v>0</v>
      </c>
      <c r="H123" s="192">
        <v>0</v>
      </c>
      <c r="I123" s="192"/>
      <c r="J123" s="4"/>
      <c r="K123" s="11"/>
      <c r="L123" s="11"/>
      <c r="M123" s="11"/>
      <c r="N123" s="4"/>
      <c r="O123" s="172"/>
      <c r="P123" s="173"/>
      <c r="Q123" s="173"/>
      <c r="R123" s="170"/>
      <c r="S123" s="4"/>
      <c r="T123" s="4"/>
      <c r="U123" s="4"/>
      <c r="V123" s="4"/>
    </row>
    <row r="124" spans="1:22" s="5" customFormat="1" ht="12.75" x14ac:dyDescent="0.2">
      <c r="A124" s="55"/>
      <c r="B124" s="11"/>
      <c r="C124" s="11" t="s">
        <v>557</v>
      </c>
      <c r="D124" s="11"/>
      <c r="E124" s="305">
        <v>8080</v>
      </c>
      <c r="F124" s="192">
        <v>43</v>
      </c>
      <c r="G124" s="192">
        <v>9</v>
      </c>
      <c r="H124" s="192">
        <v>17</v>
      </c>
      <c r="I124" s="192"/>
      <c r="J124" s="4"/>
      <c r="K124" s="11"/>
      <c r="L124" s="11"/>
      <c r="M124" s="11"/>
      <c r="N124" s="4"/>
      <c r="O124" s="172"/>
      <c r="P124" s="173"/>
      <c r="Q124" s="173"/>
      <c r="R124" s="170"/>
      <c r="S124" s="4"/>
      <c r="T124" s="4"/>
      <c r="U124" s="4"/>
      <c r="V124" s="4"/>
    </row>
    <row r="125" spans="1:22" s="5" customFormat="1" ht="12.75" x14ac:dyDescent="0.2">
      <c r="A125" s="55"/>
      <c r="B125" s="11"/>
      <c r="C125" s="11" t="s">
        <v>558</v>
      </c>
      <c r="D125" s="11"/>
      <c r="E125" s="305">
        <v>8088</v>
      </c>
      <c r="F125" s="192">
        <v>2</v>
      </c>
      <c r="G125" s="192">
        <v>0</v>
      </c>
      <c r="H125" s="192">
        <v>1</v>
      </c>
      <c r="I125" s="192"/>
      <c r="J125" s="4"/>
      <c r="K125" s="11"/>
      <c r="L125" s="11"/>
      <c r="M125" s="11"/>
      <c r="N125" s="4"/>
      <c r="O125" s="172"/>
      <c r="P125" s="173"/>
      <c r="Q125" s="173"/>
      <c r="R125" s="170"/>
      <c r="S125" s="4"/>
      <c r="T125" s="4"/>
      <c r="U125" s="4"/>
      <c r="V125" s="4"/>
    </row>
    <row r="126" spans="1:22" s="5" customFormat="1" ht="12.75" x14ac:dyDescent="0.2">
      <c r="A126" s="55"/>
      <c r="B126" s="11"/>
      <c r="C126" s="11" t="s">
        <v>616</v>
      </c>
      <c r="D126" s="11"/>
      <c r="E126" s="305">
        <v>8081</v>
      </c>
      <c r="F126" s="192">
        <v>144</v>
      </c>
      <c r="G126" s="192">
        <v>17</v>
      </c>
      <c r="H126" s="192">
        <v>34</v>
      </c>
      <c r="I126" s="192"/>
      <c r="J126" s="4"/>
      <c r="K126" s="11"/>
      <c r="L126" s="11"/>
      <c r="M126" s="11"/>
      <c r="N126" s="4"/>
      <c r="O126" s="172"/>
      <c r="P126" s="173"/>
      <c r="Q126" s="173"/>
      <c r="R126" s="170"/>
      <c r="S126" s="4"/>
      <c r="T126" s="4"/>
      <c r="U126" s="4"/>
      <c r="V126" s="4"/>
    </row>
    <row r="127" spans="1:22" s="5" customFormat="1" ht="12.75" x14ac:dyDescent="0.2">
      <c r="A127" s="55"/>
      <c r="B127" s="11"/>
      <c r="C127" s="11" t="s">
        <v>561</v>
      </c>
      <c r="D127" s="11"/>
      <c r="E127" s="305">
        <v>8083</v>
      </c>
      <c r="F127" s="192">
        <v>22</v>
      </c>
      <c r="G127" s="192">
        <v>3</v>
      </c>
      <c r="H127" s="192">
        <v>9</v>
      </c>
      <c r="I127" s="192"/>
      <c r="J127" s="4"/>
      <c r="K127" s="11"/>
      <c r="L127" s="11"/>
      <c r="M127" s="11"/>
      <c r="N127" s="4"/>
      <c r="O127" s="172"/>
      <c r="P127" s="173"/>
      <c r="Q127" s="173"/>
      <c r="R127" s="170"/>
      <c r="S127" s="4"/>
      <c r="T127" s="4"/>
      <c r="U127" s="4"/>
      <c r="V127" s="4"/>
    </row>
    <row r="128" spans="1:22" s="5" customFormat="1" ht="12.75" x14ac:dyDescent="0.2">
      <c r="A128" s="55"/>
      <c r="B128" s="11"/>
      <c r="C128" s="11" t="s">
        <v>562</v>
      </c>
      <c r="D128" s="11"/>
      <c r="E128" s="305">
        <v>8244</v>
      </c>
      <c r="F128" s="192">
        <v>7</v>
      </c>
      <c r="G128" s="192">
        <v>0</v>
      </c>
      <c r="H128" s="192">
        <v>1</v>
      </c>
      <c r="I128" s="192"/>
      <c r="J128" s="4"/>
      <c r="K128" s="11"/>
      <c r="L128" s="11"/>
      <c r="M128" s="11"/>
      <c r="N128" s="4"/>
      <c r="O128" s="172"/>
      <c r="P128" s="173"/>
      <c r="Q128" s="173"/>
      <c r="R128" s="170"/>
      <c r="S128" s="4"/>
      <c r="T128" s="4"/>
      <c r="U128" s="4"/>
      <c r="V128" s="4"/>
    </row>
    <row r="129" spans="1:22" s="5" customFormat="1" ht="12.75" x14ac:dyDescent="0.2">
      <c r="A129" s="55"/>
      <c r="B129" s="11"/>
      <c r="C129" s="11" t="s">
        <v>684</v>
      </c>
      <c r="D129" s="11"/>
      <c r="E129" s="305">
        <v>8244</v>
      </c>
      <c r="F129" s="192">
        <v>1</v>
      </c>
      <c r="G129" s="192">
        <v>0</v>
      </c>
      <c r="H129" s="192">
        <v>0</v>
      </c>
      <c r="I129" s="192"/>
      <c r="J129" s="4"/>
      <c r="K129" s="11"/>
      <c r="L129" s="11"/>
      <c r="M129" s="11"/>
      <c r="N129" s="4"/>
      <c r="O129" s="172"/>
      <c r="P129" s="173"/>
      <c r="Q129" s="173"/>
      <c r="R129" s="170"/>
      <c r="S129" s="4"/>
      <c r="T129" s="4"/>
      <c r="U129" s="4"/>
      <c r="V129" s="4"/>
    </row>
    <row r="130" spans="1:22" s="5" customFormat="1" ht="12.75" x14ac:dyDescent="0.2">
      <c r="A130" s="55"/>
      <c r="B130" s="11"/>
      <c r="C130" s="11" t="s">
        <v>563</v>
      </c>
      <c r="D130" s="11"/>
      <c r="E130" s="305">
        <v>8062</v>
      </c>
      <c r="F130" s="192">
        <v>1</v>
      </c>
      <c r="G130" s="192">
        <v>0</v>
      </c>
      <c r="H130" s="192">
        <v>0</v>
      </c>
      <c r="I130" s="192"/>
      <c r="J130" s="4"/>
      <c r="K130" s="11"/>
      <c r="L130" s="11"/>
      <c r="M130" s="11"/>
      <c r="N130" s="4"/>
      <c r="O130" s="172"/>
      <c r="P130" s="173"/>
      <c r="Q130" s="173"/>
      <c r="R130" s="170"/>
      <c r="S130" s="4"/>
      <c r="T130" s="4"/>
      <c r="U130" s="4"/>
      <c r="V130" s="4"/>
    </row>
    <row r="131" spans="1:22" s="5" customFormat="1" ht="12.75" x14ac:dyDescent="0.2">
      <c r="A131" s="55"/>
      <c r="B131" s="11"/>
      <c r="C131" s="11" t="s">
        <v>564</v>
      </c>
      <c r="D131" s="11"/>
      <c r="E131" s="305">
        <v>8246</v>
      </c>
      <c r="F131" s="192">
        <v>0</v>
      </c>
      <c r="G131" s="192">
        <v>0</v>
      </c>
      <c r="H131" s="192">
        <v>2</v>
      </c>
      <c r="I131" s="192"/>
      <c r="J131" s="4"/>
      <c r="K131" s="11"/>
      <c r="L131" s="11"/>
      <c r="M131" s="11"/>
      <c r="N131" s="4"/>
      <c r="O131" s="172"/>
      <c r="P131" s="173"/>
      <c r="Q131" s="173"/>
      <c r="R131" s="170"/>
      <c r="S131" s="4"/>
      <c r="T131" s="4"/>
      <c r="U131" s="4"/>
      <c r="V131" s="4"/>
    </row>
    <row r="132" spans="1:22" s="5" customFormat="1" ht="12.75" x14ac:dyDescent="0.2">
      <c r="A132" s="55"/>
      <c r="B132" s="11"/>
      <c r="C132" s="11" t="s">
        <v>617</v>
      </c>
      <c r="D132" s="11"/>
      <c r="E132" s="305">
        <v>8247</v>
      </c>
      <c r="F132" s="192">
        <v>2</v>
      </c>
      <c r="G132" s="192">
        <v>0</v>
      </c>
      <c r="H132" s="192">
        <v>0</v>
      </c>
      <c r="I132" s="192"/>
      <c r="J132" s="4"/>
      <c r="K132" s="11"/>
      <c r="L132" s="11"/>
      <c r="M132" s="11"/>
      <c r="N132" s="4"/>
      <c r="O132" s="172"/>
      <c r="P132" s="173"/>
      <c r="Q132" s="173"/>
      <c r="R132" s="170"/>
      <c r="S132" s="4"/>
      <c r="T132" s="4"/>
      <c r="U132" s="4"/>
      <c r="V132" s="4"/>
    </row>
    <row r="133" spans="1:22" s="5" customFormat="1" ht="12.75" x14ac:dyDescent="0.2">
      <c r="A133" s="55"/>
      <c r="B133" s="11"/>
      <c r="C133" s="11" t="s">
        <v>565</v>
      </c>
      <c r="D133" s="11"/>
      <c r="E133" s="305">
        <v>8084</v>
      </c>
      <c r="F133" s="192">
        <v>8</v>
      </c>
      <c r="G133" s="192">
        <v>0</v>
      </c>
      <c r="H133" s="192">
        <v>2</v>
      </c>
      <c r="I133" s="192"/>
      <c r="J133" s="4"/>
      <c r="K133" s="11"/>
      <c r="L133" s="11"/>
      <c r="M133" s="11"/>
      <c r="N133" s="4"/>
      <c r="O133" s="172"/>
      <c r="P133" s="173"/>
      <c r="Q133" s="173"/>
      <c r="R133" s="170"/>
      <c r="S133" s="4"/>
      <c r="T133" s="4"/>
      <c r="U133" s="4"/>
      <c r="V133" s="4"/>
    </row>
    <row r="134" spans="1:22" s="5" customFormat="1" ht="12.75" x14ac:dyDescent="0.2">
      <c r="A134" s="55"/>
      <c r="B134" s="11"/>
      <c r="C134" s="11" t="s">
        <v>566</v>
      </c>
      <c r="D134" s="11"/>
      <c r="E134" s="305">
        <v>8248</v>
      </c>
      <c r="F134" s="192">
        <v>0</v>
      </c>
      <c r="G134" s="192">
        <v>0</v>
      </c>
      <c r="H134" s="192">
        <v>1</v>
      </c>
      <c r="I134" s="192"/>
      <c r="J134" s="4"/>
      <c r="K134" s="11"/>
      <c r="L134" s="11"/>
      <c r="M134" s="11"/>
      <c r="N134" s="4"/>
      <c r="O134" s="172"/>
      <c r="P134" s="173"/>
      <c r="Q134" s="173"/>
      <c r="R134" s="170"/>
      <c r="S134" s="4"/>
      <c r="T134" s="4"/>
      <c r="U134" s="4"/>
      <c r="V134" s="4"/>
    </row>
    <row r="135" spans="1:22" s="5" customFormat="1" ht="12.75" x14ac:dyDescent="0.2">
      <c r="A135" s="55"/>
      <c r="B135" s="11"/>
      <c r="C135" s="11" t="s">
        <v>671</v>
      </c>
      <c r="D135" s="11"/>
      <c r="E135" s="305">
        <v>8085</v>
      </c>
      <c r="F135" s="192">
        <v>10</v>
      </c>
      <c r="G135" s="192">
        <v>3</v>
      </c>
      <c r="H135" s="192">
        <v>5</v>
      </c>
      <c r="I135" s="192"/>
      <c r="J135" s="4"/>
      <c r="K135" s="11"/>
      <c r="L135" s="11"/>
      <c r="M135" s="11"/>
      <c r="N135" s="4"/>
      <c r="O135" s="172"/>
      <c r="P135" s="173"/>
      <c r="Q135" s="173"/>
      <c r="R135" s="170"/>
      <c r="S135" s="4"/>
      <c r="T135" s="4"/>
      <c r="U135" s="4"/>
      <c r="V135" s="4"/>
    </row>
    <row r="136" spans="1:22" s="5" customFormat="1" ht="12.75" x14ac:dyDescent="0.2">
      <c r="A136" s="55"/>
      <c r="B136" s="11"/>
      <c r="C136" s="11" t="s">
        <v>568</v>
      </c>
      <c r="D136" s="11"/>
      <c r="E136" s="305">
        <v>8088</v>
      </c>
      <c r="F136" s="192">
        <v>2</v>
      </c>
      <c r="G136" s="192">
        <v>0</v>
      </c>
      <c r="H136" s="192">
        <v>0</v>
      </c>
      <c r="I136" s="192"/>
      <c r="J136" s="4"/>
      <c r="K136" s="11"/>
      <c r="L136" s="11"/>
      <c r="M136" s="11"/>
      <c r="N136" s="4"/>
      <c r="O136" s="172"/>
      <c r="P136" s="173"/>
      <c r="Q136" s="173"/>
      <c r="R136" s="170"/>
      <c r="S136" s="4"/>
      <c r="T136" s="4"/>
      <c r="U136" s="4"/>
      <c r="V136" s="4"/>
    </row>
    <row r="137" spans="1:22" s="5" customFormat="1" ht="12.75" x14ac:dyDescent="0.2">
      <c r="A137" s="55"/>
      <c r="B137" s="11"/>
      <c r="C137" s="11" t="s">
        <v>570</v>
      </c>
      <c r="D137" s="11"/>
      <c r="E137" s="305">
        <v>8012</v>
      </c>
      <c r="F137" s="192">
        <v>1</v>
      </c>
      <c r="G137" s="192">
        <v>0</v>
      </c>
      <c r="H137" s="192">
        <v>0</v>
      </c>
      <c r="I137" s="192"/>
      <c r="J137" s="4"/>
      <c r="K137" s="11"/>
      <c r="L137" s="11"/>
      <c r="M137" s="11"/>
      <c r="N137" s="4"/>
      <c r="O137" s="172"/>
      <c r="P137" s="173"/>
      <c r="Q137" s="173"/>
      <c r="R137" s="170"/>
      <c r="S137" s="4"/>
      <c r="T137" s="4"/>
      <c r="U137" s="4"/>
      <c r="V137" s="4"/>
    </row>
    <row r="138" spans="1:22" s="5" customFormat="1" ht="12.75" x14ac:dyDescent="0.2">
      <c r="A138" s="55"/>
      <c r="B138" s="11"/>
      <c r="C138" s="11" t="s">
        <v>573</v>
      </c>
      <c r="D138" s="11"/>
      <c r="E138" s="305">
        <v>8406</v>
      </c>
      <c r="F138" s="192">
        <v>1</v>
      </c>
      <c r="G138" s="192">
        <v>0</v>
      </c>
      <c r="H138" s="192">
        <v>0</v>
      </c>
      <c r="I138" s="192"/>
      <c r="J138" s="4"/>
      <c r="K138" s="11"/>
      <c r="L138" s="11"/>
      <c r="M138" s="11"/>
      <c r="N138" s="4"/>
      <c r="O138" s="172"/>
      <c r="P138" s="173"/>
      <c r="Q138" s="173"/>
      <c r="R138" s="170"/>
      <c r="S138" s="4"/>
      <c r="T138" s="4"/>
      <c r="U138" s="4"/>
      <c r="V138" s="4"/>
    </row>
    <row r="139" spans="1:22" s="5" customFormat="1" ht="12.75" x14ac:dyDescent="0.2">
      <c r="A139" s="55"/>
      <c r="B139" s="11"/>
      <c r="C139" s="11" t="s">
        <v>574</v>
      </c>
      <c r="D139" s="11"/>
      <c r="E139" s="305">
        <v>8406</v>
      </c>
      <c r="F139" s="192">
        <v>12</v>
      </c>
      <c r="G139" s="192">
        <v>0</v>
      </c>
      <c r="H139" s="192">
        <v>2</v>
      </c>
      <c r="I139" s="192"/>
      <c r="J139" s="4"/>
      <c r="K139" s="11"/>
      <c r="L139" s="11"/>
      <c r="M139" s="11"/>
      <c r="N139" s="4"/>
      <c r="O139" s="172"/>
      <c r="P139" s="173"/>
      <c r="Q139" s="173"/>
      <c r="R139" s="170"/>
      <c r="S139" s="4"/>
      <c r="T139" s="4"/>
      <c r="U139" s="4"/>
      <c r="V139" s="4"/>
    </row>
    <row r="140" spans="1:22" s="5" customFormat="1" ht="12.75" x14ac:dyDescent="0.2">
      <c r="A140" s="55"/>
      <c r="B140" s="11"/>
      <c r="C140" s="11" t="s">
        <v>575</v>
      </c>
      <c r="D140" s="11"/>
      <c r="E140" s="305">
        <v>8251</v>
      </c>
      <c r="F140" s="192">
        <v>7</v>
      </c>
      <c r="G140" s="192">
        <v>2</v>
      </c>
      <c r="H140" s="192">
        <v>7</v>
      </c>
      <c r="I140" s="192"/>
      <c r="J140" s="4"/>
      <c r="K140" s="11"/>
      <c r="L140" s="11"/>
      <c r="M140" s="11"/>
      <c r="N140" s="4"/>
      <c r="O140" s="172"/>
      <c r="P140" s="173"/>
      <c r="Q140" s="173"/>
      <c r="R140" s="170"/>
      <c r="S140" s="4"/>
      <c r="T140" s="4"/>
      <c r="U140" s="4"/>
      <c r="V140" s="4"/>
    </row>
    <row r="141" spans="1:22" s="5" customFormat="1" ht="12.75" x14ac:dyDescent="0.2">
      <c r="A141" s="55"/>
      <c r="B141" s="11"/>
      <c r="C141" s="11" t="s">
        <v>576</v>
      </c>
      <c r="D141" s="11"/>
      <c r="E141" s="305">
        <v>8088</v>
      </c>
      <c r="F141" s="192">
        <v>1</v>
      </c>
      <c r="G141" s="192">
        <v>0</v>
      </c>
      <c r="H141" s="192">
        <v>0</v>
      </c>
      <c r="I141" s="192"/>
      <c r="J141" s="4"/>
      <c r="K141" s="11"/>
      <c r="L141" s="11"/>
      <c r="M141" s="11"/>
      <c r="N141" s="4"/>
      <c r="O141" s="172"/>
      <c r="P141" s="173"/>
      <c r="Q141" s="173"/>
      <c r="R141" s="170"/>
      <c r="S141" s="4"/>
      <c r="T141" s="4"/>
      <c r="U141" s="4"/>
      <c r="V141" s="4"/>
    </row>
    <row r="142" spans="1:22" s="5" customFormat="1" ht="12.75" x14ac:dyDescent="0.2">
      <c r="A142" s="55"/>
      <c r="B142" s="11"/>
      <c r="C142" s="11" t="s">
        <v>621</v>
      </c>
      <c r="D142" s="11"/>
      <c r="E142" s="305">
        <v>8360</v>
      </c>
      <c r="F142" s="192">
        <v>95</v>
      </c>
      <c r="G142" s="192">
        <v>0</v>
      </c>
      <c r="H142" s="192">
        <v>20</v>
      </c>
      <c r="I142" s="192"/>
      <c r="J142" s="4"/>
      <c r="K142" s="11"/>
      <c r="L142" s="11"/>
      <c r="M142" s="11"/>
      <c r="N142" s="4"/>
      <c r="O142" s="172"/>
      <c r="P142" s="173"/>
      <c r="Q142" s="173"/>
      <c r="R142" s="170"/>
      <c r="S142" s="4"/>
      <c r="T142" s="4"/>
      <c r="U142" s="4"/>
      <c r="V142" s="4"/>
    </row>
    <row r="143" spans="1:22" s="5" customFormat="1" ht="12.75" x14ac:dyDescent="0.2">
      <c r="A143" s="55"/>
      <c r="B143" s="11"/>
      <c r="C143" s="11" t="s">
        <v>621</v>
      </c>
      <c r="D143" s="11"/>
      <c r="E143" s="305">
        <v>8361</v>
      </c>
      <c r="F143" s="192">
        <v>22</v>
      </c>
      <c r="G143" s="192">
        <v>0</v>
      </c>
      <c r="H143" s="192">
        <v>3</v>
      </c>
      <c r="I143" s="192"/>
      <c r="J143" s="4"/>
      <c r="K143" s="11"/>
      <c r="L143" s="11"/>
      <c r="M143" s="11"/>
      <c r="N143" s="4"/>
      <c r="O143" s="172"/>
      <c r="P143" s="173"/>
      <c r="Q143" s="173"/>
      <c r="R143" s="170"/>
      <c r="S143" s="4"/>
      <c r="T143" s="4"/>
      <c r="U143" s="4"/>
      <c r="V143" s="4"/>
    </row>
    <row r="144" spans="1:22" s="5" customFormat="1" ht="12.75" x14ac:dyDescent="0.2">
      <c r="A144" s="55"/>
      <c r="B144" s="11"/>
      <c r="C144" s="11" t="s">
        <v>578</v>
      </c>
      <c r="D144" s="11"/>
      <c r="E144" s="305">
        <v>8043</v>
      </c>
      <c r="F144" s="192">
        <v>22</v>
      </c>
      <c r="G144" s="192">
        <v>0</v>
      </c>
      <c r="H144" s="192">
        <v>6</v>
      </c>
      <c r="I144" s="192"/>
      <c r="J144" s="4"/>
      <c r="K144" s="11"/>
      <c r="L144" s="11"/>
      <c r="M144" s="11"/>
      <c r="N144" s="4"/>
      <c r="O144" s="172"/>
      <c r="P144" s="173"/>
      <c r="Q144" s="173"/>
      <c r="R144" s="170"/>
      <c r="S144" s="4"/>
      <c r="T144" s="4"/>
      <c r="U144" s="4"/>
      <c r="V144" s="4"/>
    </row>
    <row r="145" spans="1:22" s="5" customFormat="1" ht="12.75" x14ac:dyDescent="0.2">
      <c r="A145" s="55"/>
      <c r="B145" s="11"/>
      <c r="C145" s="11" t="s">
        <v>579</v>
      </c>
      <c r="D145" s="11"/>
      <c r="E145" s="305">
        <v>8012</v>
      </c>
      <c r="F145" s="192">
        <v>4</v>
      </c>
      <c r="G145" s="192">
        <v>0</v>
      </c>
      <c r="H145" s="192">
        <v>0</v>
      </c>
      <c r="I145" s="192"/>
      <c r="J145" s="4"/>
      <c r="K145" s="11"/>
      <c r="L145" s="11"/>
      <c r="M145" s="11"/>
      <c r="N145" s="4"/>
      <c r="O145" s="172"/>
      <c r="P145" s="173"/>
      <c r="Q145" s="173"/>
      <c r="R145" s="170"/>
      <c r="S145" s="4"/>
      <c r="T145" s="4"/>
      <c r="U145" s="4"/>
      <c r="V145" s="4"/>
    </row>
    <row r="146" spans="1:22" s="5" customFormat="1" ht="12.75" x14ac:dyDescent="0.2">
      <c r="A146" s="55"/>
      <c r="B146" s="11"/>
      <c r="C146" s="11" t="s">
        <v>579</v>
      </c>
      <c r="D146" s="11"/>
      <c r="E146" s="305">
        <v>8080</v>
      </c>
      <c r="F146" s="192">
        <v>6</v>
      </c>
      <c r="G146" s="192">
        <v>0</v>
      </c>
      <c r="H146" s="192">
        <v>1</v>
      </c>
      <c r="I146" s="192"/>
      <c r="J146" s="4"/>
      <c r="K146" s="11"/>
      <c r="L146" s="11"/>
      <c r="M146" s="11"/>
      <c r="N146" s="4"/>
      <c r="O146" s="172"/>
      <c r="P146" s="173"/>
      <c r="Q146" s="173"/>
      <c r="R146" s="170"/>
      <c r="S146" s="4"/>
      <c r="T146" s="4"/>
      <c r="U146" s="4"/>
      <c r="V146" s="4"/>
    </row>
    <row r="147" spans="1:22" s="5" customFormat="1" ht="12.75" x14ac:dyDescent="0.2">
      <c r="A147" s="55"/>
      <c r="B147" s="11"/>
      <c r="C147" s="11" t="s">
        <v>580</v>
      </c>
      <c r="D147" s="11"/>
      <c r="E147" s="305">
        <v>8004</v>
      </c>
      <c r="F147" s="192">
        <v>3</v>
      </c>
      <c r="G147" s="192">
        <v>0</v>
      </c>
      <c r="H147" s="192">
        <v>0</v>
      </c>
      <c r="I147" s="192"/>
      <c r="J147" s="4"/>
      <c r="K147" s="11"/>
      <c r="L147" s="11"/>
      <c r="M147" s="11"/>
      <c r="N147" s="4"/>
      <c r="O147" s="172"/>
      <c r="P147" s="173"/>
      <c r="Q147" s="173"/>
      <c r="R147" s="170"/>
      <c r="S147" s="4"/>
      <c r="T147" s="4"/>
      <c r="U147" s="4"/>
      <c r="V147" s="4"/>
    </row>
    <row r="148" spans="1:22" s="5" customFormat="1" ht="12.75" x14ac:dyDescent="0.2">
      <c r="A148" s="55"/>
      <c r="B148" s="11"/>
      <c r="C148" s="11" t="s">
        <v>580</v>
      </c>
      <c r="D148" s="11"/>
      <c r="E148" s="305">
        <v>8009</v>
      </c>
      <c r="F148" s="192">
        <v>1</v>
      </c>
      <c r="G148" s="192">
        <v>0</v>
      </c>
      <c r="H148" s="192">
        <v>0</v>
      </c>
      <c r="I148" s="192"/>
      <c r="J148" s="4"/>
      <c r="K148" s="11"/>
      <c r="L148" s="11"/>
      <c r="M148" s="11"/>
      <c r="N148" s="4"/>
      <c r="O148" s="172"/>
      <c r="P148" s="173"/>
      <c r="Q148" s="173"/>
      <c r="R148" s="170"/>
      <c r="S148" s="4"/>
      <c r="T148" s="4"/>
      <c r="U148" s="4"/>
      <c r="V148" s="4"/>
    </row>
    <row r="149" spans="1:22" s="5" customFormat="1" ht="12.75" x14ac:dyDescent="0.2">
      <c r="A149" s="55"/>
      <c r="B149" s="11"/>
      <c r="C149" s="11" t="s">
        <v>580</v>
      </c>
      <c r="D149" s="11"/>
      <c r="E149" s="305">
        <v>8089</v>
      </c>
      <c r="F149" s="192">
        <v>2</v>
      </c>
      <c r="G149" s="192">
        <v>0</v>
      </c>
      <c r="H149" s="192">
        <v>0</v>
      </c>
      <c r="I149" s="192"/>
      <c r="J149" s="4"/>
      <c r="K149" s="11"/>
      <c r="L149" s="11"/>
      <c r="M149" s="11"/>
      <c r="N149" s="4"/>
      <c r="O149" s="172"/>
      <c r="P149" s="173"/>
      <c r="Q149" s="173"/>
      <c r="R149" s="170"/>
      <c r="S149" s="4"/>
      <c r="T149" s="4"/>
      <c r="U149" s="4"/>
      <c r="V149" s="4"/>
    </row>
    <row r="150" spans="1:22" s="5" customFormat="1" ht="12.75" x14ac:dyDescent="0.2">
      <c r="A150" s="55"/>
      <c r="B150" s="11"/>
      <c r="C150" s="11" t="s">
        <v>581</v>
      </c>
      <c r="D150" s="11"/>
      <c r="E150" s="305">
        <v>8089</v>
      </c>
      <c r="F150" s="192">
        <v>3</v>
      </c>
      <c r="G150" s="192">
        <v>0</v>
      </c>
      <c r="H150" s="192">
        <v>1</v>
      </c>
      <c r="I150" s="192"/>
      <c r="J150" s="4"/>
      <c r="K150" s="11"/>
      <c r="L150" s="11"/>
      <c r="M150" s="11"/>
      <c r="N150" s="4"/>
      <c r="O150" s="172"/>
      <c r="P150" s="173"/>
      <c r="Q150" s="173"/>
      <c r="R150" s="170"/>
      <c r="S150" s="4"/>
      <c r="T150" s="4"/>
      <c r="U150" s="4"/>
      <c r="V150" s="4"/>
    </row>
    <row r="151" spans="1:22" s="5" customFormat="1" ht="12.75" x14ac:dyDescent="0.2">
      <c r="A151" s="55"/>
      <c r="B151" s="11"/>
      <c r="C151" s="11" t="s">
        <v>582</v>
      </c>
      <c r="D151" s="11"/>
      <c r="E151" s="305">
        <v>8090</v>
      </c>
      <c r="F151" s="192">
        <v>11</v>
      </c>
      <c r="G151" s="192">
        <v>1</v>
      </c>
      <c r="H151" s="192">
        <v>2</v>
      </c>
      <c r="I151" s="192"/>
      <c r="J151" s="4"/>
      <c r="K151" s="11"/>
      <c r="L151" s="11"/>
      <c r="M151" s="11"/>
      <c r="N151" s="4"/>
      <c r="O151" s="172"/>
      <c r="P151" s="173"/>
      <c r="Q151" s="173"/>
      <c r="R151" s="170"/>
      <c r="S151" s="4"/>
      <c r="T151" s="4"/>
      <c r="U151" s="4"/>
      <c r="V151" s="4"/>
    </row>
    <row r="152" spans="1:22" s="5" customFormat="1" ht="12.75" x14ac:dyDescent="0.2">
      <c r="A152" s="55"/>
      <c r="B152" s="11"/>
      <c r="C152" s="11" t="s">
        <v>583</v>
      </c>
      <c r="D152" s="11"/>
      <c r="E152" s="305">
        <v>8091</v>
      </c>
      <c r="F152" s="192">
        <v>11</v>
      </c>
      <c r="G152" s="192">
        <v>2</v>
      </c>
      <c r="H152" s="192">
        <v>5</v>
      </c>
      <c r="I152" s="192"/>
      <c r="J152" s="4"/>
      <c r="K152" s="11"/>
      <c r="L152" s="11"/>
      <c r="M152" s="11"/>
      <c r="N152" s="4"/>
      <c r="O152" s="172"/>
      <c r="P152" s="173"/>
      <c r="Q152" s="173"/>
      <c r="R152" s="170"/>
      <c r="S152" s="4"/>
      <c r="T152" s="4"/>
      <c r="U152" s="4"/>
      <c r="V152" s="4"/>
    </row>
    <row r="153" spans="1:22" s="5" customFormat="1" ht="12.75" x14ac:dyDescent="0.2">
      <c r="A153" s="55"/>
      <c r="B153" s="11"/>
      <c r="C153" s="11" t="s">
        <v>585</v>
      </c>
      <c r="D153" s="11"/>
      <c r="E153" s="305">
        <v>8051</v>
      </c>
      <c r="F153" s="192">
        <v>4</v>
      </c>
      <c r="G153" s="192">
        <v>0</v>
      </c>
      <c r="H153" s="192">
        <v>2</v>
      </c>
      <c r="I153" s="192"/>
      <c r="J153" s="4"/>
      <c r="K153" s="11"/>
      <c r="L153" s="11"/>
      <c r="M153" s="11"/>
      <c r="N153" s="4"/>
      <c r="O153" s="172"/>
      <c r="P153" s="173"/>
      <c r="Q153" s="173"/>
      <c r="R153" s="170"/>
      <c r="S153" s="4"/>
      <c r="T153" s="4"/>
      <c r="U153" s="4"/>
      <c r="V153" s="4"/>
    </row>
    <row r="154" spans="1:22" s="5" customFormat="1" ht="12.75" x14ac:dyDescent="0.2">
      <c r="A154" s="55"/>
      <c r="B154" s="11"/>
      <c r="C154" s="11" t="s">
        <v>585</v>
      </c>
      <c r="D154" s="11"/>
      <c r="E154" s="305">
        <v>8086</v>
      </c>
      <c r="F154" s="192">
        <v>2</v>
      </c>
      <c r="G154" s="192">
        <v>0</v>
      </c>
      <c r="H154" s="192">
        <v>0</v>
      </c>
      <c r="I154" s="192"/>
      <c r="J154" s="4"/>
      <c r="K154" s="11"/>
      <c r="L154" s="11"/>
      <c r="M154" s="11"/>
      <c r="N154" s="4"/>
      <c r="O154" s="172"/>
      <c r="P154" s="173"/>
      <c r="Q154" s="173"/>
      <c r="R154" s="170"/>
      <c r="S154" s="4"/>
      <c r="T154" s="4"/>
      <c r="U154" s="4"/>
      <c r="V154" s="4"/>
    </row>
    <row r="155" spans="1:22" s="5" customFormat="1" ht="12.75" x14ac:dyDescent="0.2">
      <c r="A155" s="55"/>
      <c r="B155" s="11"/>
      <c r="C155" s="11" t="s">
        <v>585</v>
      </c>
      <c r="D155" s="11"/>
      <c r="E155" s="305">
        <v>8096</v>
      </c>
      <c r="F155" s="192">
        <v>2</v>
      </c>
      <c r="G155" s="192">
        <v>0</v>
      </c>
      <c r="H155" s="192">
        <v>1</v>
      </c>
      <c r="I155" s="192"/>
      <c r="J155" s="4"/>
      <c r="K155" s="11"/>
      <c r="L155" s="11"/>
      <c r="M155" s="11"/>
      <c r="N155" s="4"/>
      <c r="O155" s="172"/>
      <c r="P155" s="173"/>
      <c r="Q155" s="173"/>
      <c r="R155" s="170"/>
      <c r="S155" s="4"/>
      <c r="T155" s="4"/>
      <c r="U155" s="4"/>
      <c r="V155" s="4"/>
    </row>
    <row r="156" spans="1:22" s="5" customFormat="1" ht="12.75" x14ac:dyDescent="0.2">
      <c r="A156" s="55"/>
      <c r="B156" s="11"/>
      <c r="C156" s="11" t="s">
        <v>586</v>
      </c>
      <c r="D156" s="11"/>
      <c r="E156" s="305">
        <v>8096</v>
      </c>
      <c r="F156" s="192">
        <v>1</v>
      </c>
      <c r="G156" s="192">
        <v>0</v>
      </c>
      <c r="H156" s="192">
        <v>0</v>
      </c>
      <c r="I156" s="192"/>
      <c r="J156" s="4"/>
      <c r="K156" s="11"/>
      <c r="L156" s="11"/>
      <c r="M156" s="11"/>
      <c r="N156" s="4"/>
      <c r="O156" s="172"/>
      <c r="P156" s="173"/>
      <c r="Q156" s="173"/>
      <c r="R156" s="170"/>
      <c r="S156" s="4"/>
      <c r="T156" s="4"/>
      <c r="U156" s="4"/>
      <c r="V156" s="4"/>
    </row>
    <row r="157" spans="1:22" s="5" customFormat="1" ht="12.75" x14ac:dyDescent="0.2">
      <c r="A157" s="55"/>
      <c r="B157" s="11"/>
      <c r="C157" s="11" t="s">
        <v>587</v>
      </c>
      <c r="D157" s="11"/>
      <c r="E157" s="305">
        <v>8260</v>
      </c>
      <c r="F157" s="192">
        <v>2</v>
      </c>
      <c r="G157" s="192">
        <v>0</v>
      </c>
      <c r="H157" s="192">
        <v>0</v>
      </c>
      <c r="I157" s="192"/>
      <c r="J157" s="4"/>
      <c r="K157" s="11"/>
      <c r="L157" s="11"/>
      <c r="M157" s="11"/>
      <c r="N157" s="4"/>
      <c r="O157" s="172"/>
      <c r="P157" s="173"/>
      <c r="Q157" s="173"/>
      <c r="R157" s="170"/>
      <c r="S157" s="4"/>
      <c r="T157" s="4"/>
      <c r="U157" s="4"/>
      <c r="V157" s="4"/>
    </row>
    <row r="158" spans="1:22" s="5" customFormat="1" ht="12.75" x14ac:dyDescent="0.2">
      <c r="A158" s="55"/>
      <c r="B158" s="11"/>
      <c r="C158" s="11" t="s">
        <v>589</v>
      </c>
      <c r="D158" s="11"/>
      <c r="E158" s="305">
        <v>8252</v>
      </c>
      <c r="F158" s="192">
        <v>3</v>
      </c>
      <c r="G158" s="192">
        <v>1</v>
      </c>
      <c r="H158" s="192">
        <v>1</v>
      </c>
      <c r="I158" s="192"/>
      <c r="J158" s="4"/>
      <c r="K158" s="11"/>
      <c r="L158" s="11"/>
      <c r="M158" s="11"/>
      <c r="N158" s="4"/>
      <c r="O158" s="172"/>
      <c r="P158" s="173"/>
      <c r="Q158" s="173"/>
      <c r="R158" s="170"/>
      <c r="S158" s="4"/>
      <c r="T158" s="4"/>
      <c r="U158" s="4"/>
      <c r="V158" s="4"/>
    </row>
    <row r="159" spans="1:22" s="5" customFormat="1" ht="12.75" x14ac:dyDescent="0.2">
      <c r="A159" s="55"/>
      <c r="B159" s="11"/>
      <c r="C159" s="11" t="s">
        <v>590</v>
      </c>
      <c r="D159" s="11"/>
      <c r="E159" s="305">
        <v>8260</v>
      </c>
      <c r="F159" s="192">
        <v>8</v>
      </c>
      <c r="G159" s="192">
        <v>2</v>
      </c>
      <c r="H159" s="192">
        <v>6</v>
      </c>
      <c r="I159" s="192"/>
      <c r="J159" s="4"/>
      <c r="K159" s="11"/>
      <c r="L159" s="11"/>
      <c r="M159" s="11"/>
      <c r="N159" s="4"/>
      <c r="O159" s="172"/>
      <c r="P159" s="173"/>
      <c r="Q159" s="173"/>
      <c r="R159" s="170"/>
      <c r="S159" s="4"/>
      <c r="T159" s="4"/>
      <c r="U159" s="4"/>
      <c r="V159" s="4"/>
    </row>
    <row r="160" spans="1:22" s="5" customFormat="1" ht="12.75" x14ac:dyDescent="0.2">
      <c r="A160" s="55"/>
      <c r="B160" s="11"/>
      <c r="C160" s="11" t="s">
        <v>591</v>
      </c>
      <c r="D160" s="11"/>
      <c r="E160" s="305">
        <v>8094</v>
      </c>
      <c r="F160" s="192">
        <v>76</v>
      </c>
      <c r="G160" s="192">
        <v>13</v>
      </c>
      <c r="H160" s="192">
        <v>25</v>
      </c>
      <c r="I160" s="192"/>
      <c r="J160" s="4"/>
      <c r="K160" s="11"/>
      <c r="L160" s="11"/>
      <c r="M160" s="11"/>
      <c r="N160" s="4"/>
      <c r="O160" s="172"/>
      <c r="P160" s="173"/>
      <c r="Q160" s="173"/>
      <c r="R160" s="170"/>
      <c r="S160" s="4"/>
      <c r="T160" s="4"/>
      <c r="U160" s="4"/>
      <c r="V160" s="4"/>
    </row>
    <row r="161" spans="1:22" s="5" customFormat="1" ht="12.75" x14ac:dyDescent="0.2">
      <c r="A161" s="55"/>
      <c r="B161" s="11"/>
      <c r="C161" s="11" t="s">
        <v>592</v>
      </c>
      <c r="D161" s="11"/>
      <c r="E161" s="305">
        <v>8081</v>
      </c>
      <c r="F161" s="192">
        <v>1</v>
      </c>
      <c r="G161" s="192">
        <v>0</v>
      </c>
      <c r="H161" s="192">
        <v>1</v>
      </c>
      <c r="I161" s="192"/>
      <c r="J161" s="4"/>
      <c r="K161" s="11"/>
      <c r="L161" s="11"/>
      <c r="M161" s="11"/>
      <c r="N161" s="4"/>
      <c r="O161" s="172"/>
      <c r="P161" s="173"/>
      <c r="Q161" s="173"/>
      <c r="R161" s="170"/>
      <c r="S161" s="4"/>
      <c r="T161" s="4"/>
      <c r="U161" s="4"/>
      <c r="V161" s="4"/>
    </row>
    <row r="162" spans="1:22" s="5" customFormat="1" ht="12.75" x14ac:dyDescent="0.2">
      <c r="A162" s="55"/>
      <c r="B162" s="11"/>
      <c r="C162" s="11" t="s">
        <v>592</v>
      </c>
      <c r="D162" s="11"/>
      <c r="E162" s="305">
        <v>8095</v>
      </c>
      <c r="F162" s="192">
        <v>1</v>
      </c>
      <c r="G162" s="192">
        <v>0</v>
      </c>
      <c r="H162" s="192">
        <v>1</v>
      </c>
      <c r="I162" s="192"/>
      <c r="J162" s="4"/>
      <c r="K162" s="11"/>
      <c r="L162" s="11"/>
      <c r="M162" s="11"/>
      <c r="N162" s="4"/>
      <c r="O162" s="172"/>
      <c r="P162" s="173"/>
      <c r="Q162" s="173"/>
      <c r="R162" s="170"/>
      <c r="S162" s="4"/>
      <c r="T162" s="4"/>
      <c r="U162" s="4"/>
      <c r="V162" s="4"/>
    </row>
    <row r="163" spans="1:22" s="5" customFormat="1" ht="12.75" x14ac:dyDescent="0.2">
      <c r="A163" s="55"/>
      <c r="B163" s="11"/>
      <c r="C163" s="11" t="s">
        <v>593</v>
      </c>
      <c r="D163" s="11"/>
      <c r="E163" s="305">
        <v>8081</v>
      </c>
      <c r="F163" s="192">
        <v>7</v>
      </c>
      <c r="G163" s="192">
        <v>3</v>
      </c>
      <c r="H163" s="192">
        <v>2</v>
      </c>
      <c r="I163" s="192"/>
      <c r="J163" s="4"/>
      <c r="K163" s="11"/>
      <c r="L163" s="11"/>
      <c r="M163" s="11"/>
      <c r="N163" s="4"/>
      <c r="O163" s="172"/>
      <c r="P163" s="173"/>
      <c r="Q163" s="173"/>
      <c r="R163" s="170"/>
      <c r="S163" s="4"/>
      <c r="T163" s="4"/>
      <c r="U163" s="4"/>
      <c r="V163" s="4"/>
    </row>
    <row r="164" spans="1:22" s="5" customFormat="1" ht="12.75" x14ac:dyDescent="0.2">
      <c r="A164" s="55"/>
      <c r="B164" s="11"/>
      <c r="C164" s="11" t="s">
        <v>594</v>
      </c>
      <c r="D164" s="11"/>
      <c r="E164" s="305">
        <v>8270</v>
      </c>
      <c r="F164" s="192">
        <v>2</v>
      </c>
      <c r="G164" s="192">
        <v>0</v>
      </c>
      <c r="H164" s="192">
        <v>2</v>
      </c>
      <c r="I164" s="192"/>
      <c r="J164" s="4"/>
      <c r="K164" s="11"/>
      <c r="L164" s="11"/>
      <c r="M164" s="11"/>
      <c r="N164" s="4"/>
      <c r="O164" s="172"/>
      <c r="P164" s="173"/>
      <c r="Q164" s="173"/>
      <c r="R164" s="170"/>
      <c r="S164" s="4"/>
      <c r="T164" s="4"/>
      <c r="U164" s="4"/>
      <c r="V164" s="4"/>
    </row>
    <row r="165" spans="1:22" s="5" customFormat="1" ht="12.75" x14ac:dyDescent="0.2">
      <c r="A165" s="55"/>
      <c r="B165" s="11"/>
      <c r="C165" s="11" t="s">
        <v>594</v>
      </c>
      <c r="D165" s="11"/>
      <c r="E165" s="305">
        <v>8434</v>
      </c>
      <c r="F165" s="192">
        <v>1</v>
      </c>
      <c r="G165" s="192">
        <v>0</v>
      </c>
      <c r="H165" s="192">
        <v>0</v>
      </c>
      <c r="I165" s="192"/>
      <c r="J165" s="4"/>
      <c r="K165" s="11"/>
      <c r="L165" s="11"/>
      <c r="M165" s="11"/>
      <c r="N165" s="4"/>
      <c r="O165" s="172"/>
      <c r="P165" s="173"/>
      <c r="Q165" s="173"/>
      <c r="R165" s="170"/>
      <c r="S165" s="4"/>
      <c r="T165" s="4"/>
      <c r="U165" s="4"/>
      <c r="V165" s="4"/>
    </row>
    <row r="166" spans="1:22" s="5" customFormat="1" ht="12.75" x14ac:dyDescent="0.2">
      <c r="A166" s="55"/>
      <c r="B166" s="11"/>
      <c r="C166" s="11" t="s">
        <v>595</v>
      </c>
      <c r="D166" s="11"/>
      <c r="E166" s="305">
        <v>8096</v>
      </c>
      <c r="F166" s="192">
        <v>0</v>
      </c>
      <c r="G166" s="192">
        <v>0</v>
      </c>
      <c r="H166" s="192">
        <v>1</v>
      </c>
      <c r="I166" s="192"/>
      <c r="J166" s="4"/>
      <c r="K166" s="11"/>
      <c r="L166" s="11"/>
      <c r="M166" s="11"/>
      <c r="N166" s="4"/>
      <c r="O166" s="172"/>
      <c r="P166" s="173"/>
      <c r="Q166" s="173"/>
      <c r="R166" s="170"/>
      <c r="S166" s="4"/>
      <c r="T166" s="4"/>
      <c r="U166" s="4"/>
      <c r="V166" s="4"/>
    </row>
    <row r="167" spans="1:22" s="5" customFormat="1" ht="12.75" x14ac:dyDescent="0.2">
      <c r="A167" s="55"/>
      <c r="B167" s="11"/>
      <c r="C167" s="11" t="s">
        <v>596</v>
      </c>
      <c r="D167" s="11"/>
      <c r="E167" s="305">
        <v>8097</v>
      </c>
      <c r="F167" s="192">
        <v>6</v>
      </c>
      <c r="G167" s="192">
        <v>1</v>
      </c>
      <c r="H167" s="192">
        <v>1</v>
      </c>
      <c r="I167" s="192"/>
      <c r="J167" s="4"/>
      <c r="K167" s="11"/>
      <c r="L167" s="11"/>
      <c r="M167" s="11"/>
      <c r="N167" s="4"/>
      <c r="O167" s="172"/>
      <c r="P167" s="173"/>
      <c r="Q167" s="173"/>
      <c r="R167" s="170"/>
      <c r="S167" s="4"/>
      <c r="T167" s="4"/>
      <c r="U167" s="4"/>
      <c r="V167" s="4"/>
    </row>
    <row r="168" spans="1:22" s="5" customFormat="1" ht="12.75" x14ac:dyDescent="0.2">
      <c r="A168" s="55"/>
      <c r="B168" s="11"/>
      <c r="C168" s="11" t="s">
        <v>597</v>
      </c>
      <c r="D168" s="11"/>
      <c r="E168" s="305">
        <v>8098</v>
      </c>
      <c r="F168" s="192">
        <v>3</v>
      </c>
      <c r="G168" s="192">
        <v>0</v>
      </c>
      <c r="H168" s="192">
        <v>2</v>
      </c>
      <c r="I168" s="192"/>
      <c r="J168" s="4"/>
      <c r="K168" s="11"/>
      <c r="L168" s="11"/>
      <c r="M168" s="11"/>
      <c r="N168" s="4"/>
      <c r="O168" s="172"/>
      <c r="P168" s="173"/>
      <c r="Q168" s="173"/>
      <c r="R168" s="170"/>
      <c r="S168" s="4"/>
      <c r="T168" s="4"/>
      <c r="U168" s="4"/>
      <c r="V168" s="4"/>
    </row>
    <row r="169" spans="1:22" s="5" customFormat="1" ht="12.75" x14ac:dyDescent="0.2">
      <c r="A169" s="55"/>
      <c r="B169" s="11"/>
      <c r="C169" s="11" t="s">
        <v>600</v>
      </c>
      <c r="D169" s="11"/>
      <c r="E169" s="305">
        <v>8085</v>
      </c>
      <c r="F169" s="192">
        <v>1</v>
      </c>
      <c r="G169" s="192">
        <v>0</v>
      </c>
      <c r="H169" s="192">
        <v>0</v>
      </c>
      <c r="I169" s="192"/>
      <c r="J169" s="4"/>
      <c r="K169" s="11"/>
      <c r="L169" s="11"/>
      <c r="M169" s="11"/>
      <c r="N169" s="4"/>
      <c r="O169" s="172"/>
      <c r="P169" s="173"/>
      <c r="Q169" s="173"/>
      <c r="R169" s="170"/>
      <c r="S169" s="4"/>
      <c r="T169" s="4"/>
      <c r="U169" s="4"/>
      <c r="V169" s="4"/>
    </row>
    <row r="170" spans="1:22" s="5" customFormat="1" ht="13.5" thickBot="1" x14ac:dyDescent="0.25">
      <c r="A170" s="55"/>
      <c r="B170" s="11"/>
      <c r="C170" s="11" t="s">
        <v>686</v>
      </c>
      <c r="D170" s="11"/>
      <c r="E170" s="305"/>
      <c r="F170" s="192">
        <v>33</v>
      </c>
      <c r="G170" s="192">
        <v>0</v>
      </c>
      <c r="H170" s="192">
        <v>0</v>
      </c>
      <c r="I170" s="192"/>
      <c r="J170" s="4"/>
      <c r="K170" s="11"/>
      <c r="L170" s="11"/>
      <c r="M170" s="11"/>
      <c r="N170" s="4"/>
      <c r="O170" s="172"/>
      <c r="P170" s="173"/>
      <c r="Q170" s="173"/>
      <c r="R170" s="170"/>
      <c r="S170" s="4"/>
      <c r="T170" s="4"/>
      <c r="U170" s="4"/>
      <c r="V170" s="4"/>
    </row>
    <row r="171" spans="1:22" s="5" customFormat="1" ht="13.5" thickBot="1" x14ac:dyDescent="0.25">
      <c r="A171" s="55"/>
      <c r="B171" s="91" t="s">
        <v>51</v>
      </c>
      <c r="C171" s="92"/>
      <c r="D171" s="92"/>
      <c r="E171" s="306"/>
      <c r="F171" s="222">
        <f>SUM(F17:F170)</f>
        <v>1746</v>
      </c>
      <c r="G171" s="97">
        <f>SUM(G17:G170)</f>
        <v>215</v>
      </c>
      <c r="H171" s="97">
        <f>SUM(H17:H170)</f>
        <v>579</v>
      </c>
      <c r="I171" s="97"/>
      <c r="J171" s="4"/>
      <c r="K171" s="95"/>
      <c r="L171" s="93"/>
      <c r="M171" s="94"/>
      <c r="N171" s="4"/>
      <c r="O171" s="379"/>
      <c r="P171" s="380"/>
      <c r="Q171" s="380"/>
      <c r="R171" s="381"/>
      <c r="S171" s="4"/>
      <c r="T171" s="4"/>
      <c r="U171" s="4"/>
      <c r="V171" s="4"/>
    </row>
    <row r="172" spans="1:22" s="4" customFormat="1" ht="12.75" x14ac:dyDescent="0.2">
      <c r="A172" s="55"/>
      <c r="E172" s="302"/>
      <c r="K172" s="50"/>
    </row>
    <row r="173" spans="1:22" ht="63.75" x14ac:dyDescent="0.25">
      <c r="A173" s="176">
        <f>'Customers Financials, Usages'!A731</f>
        <v>44866</v>
      </c>
      <c r="B173" s="3" t="s">
        <v>33</v>
      </c>
      <c r="C173" s="3" t="s">
        <v>34</v>
      </c>
      <c r="D173" s="3" t="s">
        <v>35</v>
      </c>
      <c r="E173" s="301" t="s">
        <v>36</v>
      </c>
      <c r="F173" s="2" t="s">
        <v>65</v>
      </c>
      <c r="G173" s="2" t="s">
        <v>66</v>
      </c>
      <c r="H173" s="2" t="s">
        <v>67</v>
      </c>
      <c r="I173" s="2" t="s">
        <v>68</v>
      </c>
      <c r="J173" s="70"/>
      <c r="K173" s="49" t="s">
        <v>69</v>
      </c>
      <c r="L173" s="89" t="s">
        <v>70</v>
      </c>
      <c r="M173" s="96" t="s">
        <v>71</v>
      </c>
      <c r="N173" s="70"/>
      <c r="O173" s="382" t="s">
        <v>72</v>
      </c>
      <c r="P173" s="383"/>
      <c r="Q173" s="383"/>
      <c r="R173" s="384"/>
      <c r="U173" s="4"/>
      <c r="V173" s="4"/>
    </row>
    <row r="174" spans="1:22" s="316" customFormat="1" ht="12.75" x14ac:dyDescent="0.2">
      <c r="A174" s="55"/>
      <c r="B174" s="90"/>
      <c r="C174" s="90" t="s">
        <v>433</v>
      </c>
      <c r="D174" s="90"/>
      <c r="E174" s="307">
        <v>8201</v>
      </c>
      <c r="F174" s="90">
        <v>15</v>
      </c>
      <c r="G174" s="90">
        <v>4</v>
      </c>
      <c r="H174" s="90">
        <v>6</v>
      </c>
      <c r="I174" s="90"/>
      <c r="J174" s="4"/>
      <c r="K174" s="90"/>
      <c r="L174" s="90"/>
      <c r="M174" s="90"/>
      <c r="N174" s="4"/>
      <c r="O174" s="313"/>
      <c r="P174" s="314"/>
      <c r="Q174" s="314"/>
      <c r="R174" s="315"/>
      <c r="S174" s="317"/>
      <c r="T174" s="317"/>
      <c r="U174" s="317"/>
      <c r="V174" s="317"/>
    </row>
    <row r="175" spans="1:22" s="332" customFormat="1" ht="12.75" x14ac:dyDescent="0.2">
      <c r="A175" s="55"/>
      <c r="B175" s="90"/>
      <c r="C175" s="90" t="s">
        <v>434</v>
      </c>
      <c r="D175" s="90"/>
      <c r="E175" s="307">
        <v>8004</v>
      </c>
      <c r="F175" s="90">
        <v>3</v>
      </c>
      <c r="G175" s="90">
        <v>4</v>
      </c>
      <c r="H175" s="90">
        <v>6</v>
      </c>
      <c r="I175" s="90"/>
      <c r="J175" s="4"/>
      <c r="K175" s="90"/>
      <c r="L175" s="90"/>
      <c r="M175" s="90"/>
      <c r="N175" s="4"/>
      <c r="O175" s="334"/>
      <c r="P175" s="335"/>
      <c r="Q175" s="335"/>
      <c r="R175" s="336"/>
      <c r="S175" s="333"/>
      <c r="T175" s="333"/>
      <c r="U175" s="333"/>
      <c r="V175" s="333"/>
    </row>
    <row r="176" spans="1:22" s="332" customFormat="1" ht="12.75" x14ac:dyDescent="0.2">
      <c r="A176" s="55"/>
      <c r="B176" s="90"/>
      <c r="C176" s="90" t="s">
        <v>435</v>
      </c>
      <c r="D176" s="90"/>
      <c r="E176" s="307">
        <v>8401</v>
      </c>
      <c r="F176" s="90">
        <v>64</v>
      </c>
      <c r="G176" s="90">
        <v>17</v>
      </c>
      <c r="H176" s="90">
        <v>23</v>
      </c>
      <c r="I176" s="90"/>
      <c r="J176" s="4"/>
      <c r="K176" s="90"/>
      <c r="L176" s="90"/>
      <c r="M176" s="90"/>
      <c r="N176" s="4"/>
      <c r="O176" s="334"/>
      <c r="P176" s="335"/>
      <c r="Q176" s="335"/>
      <c r="R176" s="336"/>
      <c r="S176" s="333"/>
      <c r="T176" s="333"/>
      <c r="U176" s="333"/>
      <c r="V176" s="333"/>
    </row>
    <row r="177" spans="1:22" s="332" customFormat="1" ht="12.75" x14ac:dyDescent="0.2">
      <c r="A177" s="55"/>
      <c r="B177" s="90"/>
      <c r="C177" s="90" t="s">
        <v>604</v>
      </c>
      <c r="D177" s="90"/>
      <c r="E177" s="307">
        <v>8202</v>
      </c>
      <c r="F177" s="90">
        <v>1</v>
      </c>
      <c r="G177" s="90">
        <v>0</v>
      </c>
      <c r="H177" s="90">
        <v>1</v>
      </c>
      <c r="I177" s="90"/>
      <c r="J177" s="4"/>
      <c r="K177" s="90"/>
      <c r="L177" s="90"/>
      <c r="M177" s="90"/>
      <c r="N177" s="4"/>
      <c r="O177" s="334"/>
      <c r="P177" s="335"/>
      <c r="Q177" s="335"/>
      <c r="R177" s="336"/>
      <c r="S177" s="333"/>
      <c r="T177" s="333"/>
      <c r="U177" s="333"/>
      <c r="V177" s="333"/>
    </row>
    <row r="178" spans="1:22" s="332" customFormat="1" ht="12.75" x14ac:dyDescent="0.2">
      <c r="A178" s="55"/>
      <c r="B178" s="90"/>
      <c r="C178" s="90" t="s">
        <v>654</v>
      </c>
      <c r="D178" s="90"/>
      <c r="E178" s="307">
        <v>8009</v>
      </c>
      <c r="F178" s="90">
        <v>14</v>
      </c>
      <c r="G178" s="90">
        <v>2</v>
      </c>
      <c r="H178" s="90">
        <v>6</v>
      </c>
      <c r="I178" s="90"/>
      <c r="J178" s="4"/>
      <c r="K178" s="90"/>
      <c r="L178" s="90"/>
      <c r="M178" s="90"/>
      <c r="N178" s="4"/>
      <c r="O178" s="334"/>
      <c r="P178" s="335"/>
      <c r="Q178" s="335"/>
      <c r="R178" s="336"/>
      <c r="S178" s="333"/>
      <c r="T178" s="333"/>
      <c r="U178" s="333"/>
      <c r="V178" s="333"/>
    </row>
    <row r="179" spans="1:22" s="332" customFormat="1" ht="12.75" x14ac:dyDescent="0.2">
      <c r="A179" s="55"/>
      <c r="B179" s="90"/>
      <c r="C179" s="90" t="s">
        <v>439</v>
      </c>
      <c r="D179" s="90"/>
      <c r="E179" s="307">
        <v>8012</v>
      </c>
      <c r="F179" s="90">
        <v>26</v>
      </c>
      <c r="G179" s="90">
        <v>10</v>
      </c>
      <c r="H179" s="90">
        <v>15</v>
      </c>
      <c r="I179" s="90"/>
      <c r="J179" s="4"/>
      <c r="K179" s="90"/>
      <c r="L179" s="90"/>
      <c r="M179" s="90"/>
      <c r="N179" s="4"/>
      <c r="O179" s="334"/>
      <c r="P179" s="335"/>
      <c r="Q179" s="335"/>
      <c r="R179" s="336"/>
      <c r="S179" s="333"/>
      <c r="T179" s="333"/>
      <c r="U179" s="333"/>
      <c r="V179" s="333"/>
    </row>
    <row r="180" spans="1:22" s="332" customFormat="1" ht="12.75" x14ac:dyDescent="0.2">
      <c r="A180" s="55"/>
      <c r="B180" s="90"/>
      <c r="C180" s="90" t="s">
        <v>861</v>
      </c>
      <c r="D180" s="90"/>
      <c r="E180" s="307" t="s">
        <v>861</v>
      </c>
      <c r="F180" s="90">
        <v>5</v>
      </c>
      <c r="G180" s="90">
        <v>0</v>
      </c>
      <c r="H180" s="90">
        <v>0</v>
      </c>
      <c r="I180" s="90"/>
      <c r="J180" s="4"/>
      <c r="K180" s="90"/>
      <c r="L180" s="90"/>
      <c r="M180" s="90"/>
      <c r="N180" s="4"/>
      <c r="O180" s="334"/>
      <c r="P180" s="335"/>
      <c r="Q180" s="335"/>
      <c r="R180" s="336"/>
      <c r="S180" s="333"/>
      <c r="T180" s="333"/>
      <c r="U180" s="333"/>
      <c r="V180" s="333"/>
    </row>
    <row r="181" spans="1:22" s="332" customFormat="1" ht="12.75" x14ac:dyDescent="0.2">
      <c r="A181" s="55"/>
      <c r="B181" s="90"/>
      <c r="C181" s="90" t="s">
        <v>440</v>
      </c>
      <c r="D181" s="90"/>
      <c r="E181" s="307">
        <v>8014</v>
      </c>
      <c r="F181" s="90">
        <v>1</v>
      </c>
      <c r="G181" s="90">
        <v>0</v>
      </c>
      <c r="H181" s="90">
        <v>0</v>
      </c>
      <c r="I181" s="90"/>
      <c r="J181" s="4"/>
      <c r="K181" s="90"/>
      <c r="L181" s="90"/>
      <c r="M181" s="90"/>
      <c r="N181" s="4"/>
      <c r="O181" s="334"/>
      <c r="P181" s="335"/>
      <c r="Q181" s="335"/>
      <c r="R181" s="336"/>
      <c r="S181" s="333"/>
      <c r="T181" s="333"/>
      <c r="U181" s="333"/>
      <c r="V181" s="333"/>
    </row>
    <row r="182" spans="1:22" s="332" customFormat="1" ht="12.75" x14ac:dyDescent="0.2">
      <c r="A182" s="55"/>
      <c r="B182" s="90"/>
      <c r="C182" s="90" t="s">
        <v>441</v>
      </c>
      <c r="D182" s="90"/>
      <c r="E182" s="307">
        <v>8302</v>
      </c>
      <c r="F182" s="90">
        <v>32</v>
      </c>
      <c r="G182" s="90">
        <v>15</v>
      </c>
      <c r="H182" s="90">
        <v>28</v>
      </c>
      <c r="I182" s="90"/>
      <c r="J182" s="4"/>
      <c r="K182" s="90"/>
      <c r="L182" s="90"/>
      <c r="M182" s="90"/>
      <c r="N182" s="4"/>
      <c r="O182" s="334"/>
      <c r="P182" s="335"/>
      <c r="Q182" s="335"/>
      <c r="R182" s="336"/>
      <c r="S182" s="333"/>
      <c r="T182" s="333"/>
      <c r="U182" s="333"/>
      <c r="V182" s="333"/>
    </row>
    <row r="183" spans="1:22" s="332" customFormat="1" ht="12.75" x14ac:dyDescent="0.2">
      <c r="A183" s="55"/>
      <c r="B183" s="90"/>
      <c r="C183" s="90" t="s">
        <v>442</v>
      </c>
      <c r="D183" s="90"/>
      <c r="E183" s="307">
        <v>8203</v>
      </c>
      <c r="F183" s="90">
        <v>4</v>
      </c>
      <c r="G183" s="90">
        <v>0</v>
      </c>
      <c r="H183" s="90">
        <v>1</v>
      </c>
      <c r="I183" s="90"/>
      <c r="J183" s="4"/>
      <c r="K183" s="90"/>
      <c r="L183" s="90"/>
      <c r="M183" s="90"/>
      <c r="N183" s="4"/>
      <c r="O183" s="334"/>
      <c r="P183" s="335"/>
      <c r="Q183" s="335"/>
      <c r="R183" s="336"/>
      <c r="S183" s="333"/>
      <c r="T183" s="333"/>
      <c r="U183" s="333"/>
      <c r="V183" s="333"/>
    </row>
    <row r="184" spans="1:22" s="332" customFormat="1" ht="12.75" x14ac:dyDescent="0.2">
      <c r="A184" s="55"/>
      <c r="B184" s="90"/>
      <c r="C184" s="90" t="s">
        <v>445</v>
      </c>
      <c r="D184" s="90"/>
      <c r="E184" s="307">
        <v>8094</v>
      </c>
      <c r="F184" s="90">
        <v>1</v>
      </c>
      <c r="G184" s="90">
        <v>0</v>
      </c>
      <c r="H184" s="90">
        <v>0</v>
      </c>
      <c r="I184" s="90"/>
      <c r="J184" s="4"/>
      <c r="K184" s="90"/>
      <c r="L184" s="90"/>
      <c r="M184" s="90"/>
      <c r="N184" s="4"/>
      <c r="O184" s="334"/>
      <c r="P184" s="335"/>
      <c r="Q184" s="335"/>
      <c r="R184" s="336"/>
      <c r="S184" s="333"/>
      <c r="T184" s="333"/>
      <c r="U184" s="333"/>
      <c r="V184" s="333"/>
    </row>
    <row r="185" spans="1:22" s="332" customFormat="1" ht="12.75" x14ac:dyDescent="0.2">
      <c r="A185" s="55"/>
      <c r="B185" s="90"/>
      <c r="C185" s="90" t="s">
        <v>443</v>
      </c>
      <c r="D185" s="90"/>
      <c r="E185" s="307">
        <v>8310</v>
      </c>
      <c r="F185" s="90">
        <v>2</v>
      </c>
      <c r="G185" s="90">
        <v>1</v>
      </c>
      <c r="H185" s="90">
        <v>2</v>
      </c>
      <c r="I185" s="90"/>
      <c r="J185" s="4"/>
      <c r="K185" s="90"/>
      <c r="L185" s="90"/>
      <c r="M185" s="90"/>
      <c r="N185" s="4"/>
      <c r="O185" s="334"/>
      <c r="P185" s="335"/>
      <c r="Q185" s="335"/>
      <c r="R185" s="336"/>
      <c r="S185" s="333"/>
      <c r="T185" s="333"/>
      <c r="U185" s="333"/>
      <c r="V185" s="333"/>
    </row>
    <row r="186" spans="1:22" s="332" customFormat="1" ht="12.75" x14ac:dyDescent="0.2">
      <c r="A186" s="55"/>
      <c r="B186" s="90"/>
      <c r="C186" s="90" t="s">
        <v>443</v>
      </c>
      <c r="D186" s="90"/>
      <c r="E186" s="307">
        <v>8326</v>
      </c>
      <c r="F186" s="90">
        <v>3</v>
      </c>
      <c r="G186" s="90">
        <v>0</v>
      </c>
      <c r="H186" s="90">
        <v>0</v>
      </c>
      <c r="I186" s="90"/>
      <c r="J186" s="4"/>
      <c r="K186" s="90"/>
      <c r="L186" s="90"/>
      <c r="M186" s="90"/>
      <c r="N186" s="4"/>
      <c r="O186" s="334"/>
      <c r="P186" s="335"/>
      <c r="Q186" s="335"/>
      <c r="R186" s="336"/>
      <c r="S186" s="333"/>
      <c r="T186" s="333"/>
      <c r="U186" s="333"/>
      <c r="V186" s="333"/>
    </row>
    <row r="187" spans="1:22" s="332" customFormat="1" ht="12.75" x14ac:dyDescent="0.2">
      <c r="A187" s="55"/>
      <c r="B187" s="90"/>
      <c r="C187" s="90" t="s">
        <v>447</v>
      </c>
      <c r="D187" s="90"/>
      <c r="E187" s="307">
        <v>8210</v>
      </c>
      <c r="F187" s="90">
        <v>7</v>
      </c>
      <c r="G187" s="90">
        <v>3</v>
      </c>
      <c r="H187" s="90">
        <v>2</v>
      </c>
      <c r="I187" s="90"/>
      <c r="J187" s="4"/>
      <c r="K187" s="90"/>
      <c r="L187" s="90"/>
      <c r="M187" s="90"/>
      <c r="N187" s="4"/>
      <c r="O187" s="334"/>
      <c r="P187" s="335"/>
      <c r="Q187" s="335"/>
      <c r="R187" s="336"/>
      <c r="S187" s="333"/>
      <c r="T187" s="333"/>
      <c r="U187" s="333"/>
      <c r="V187" s="333"/>
    </row>
    <row r="188" spans="1:22" s="332" customFormat="1" ht="12.75" x14ac:dyDescent="0.2">
      <c r="A188" s="55"/>
      <c r="B188" s="90"/>
      <c r="C188" s="90" t="s">
        <v>446</v>
      </c>
      <c r="D188" s="90"/>
      <c r="E188" s="307">
        <v>8204</v>
      </c>
      <c r="F188" s="90">
        <v>6</v>
      </c>
      <c r="G188" s="90">
        <v>0</v>
      </c>
      <c r="H188" s="90">
        <v>3</v>
      </c>
      <c r="I188" s="90"/>
      <c r="J188" s="4"/>
      <c r="K188" s="90"/>
      <c r="L188" s="90"/>
      <c r="M188" s="90"/>
      <c r="N188" s="4"/>
      <c r="O188" s="334"/>
      <c r="P188" s="335"/>
      <c r="Q188" s="335"/>
      <c r="R188" s="336"/>
      <c r="S188" s="333"/>
      <c r="T188" s="333"/>
      <c r="U188" s="333"/>
      <c r="V188" s="333"/>
    </row>
    <row r="189" spans="1:22" s="332" customFormat="1" ht="12.75" x14ac:dyDescent="0.2">
      <c r="A189" s="55"/>
      <c r="B189" s="90"/>
      <c r="C189" s="90" t="s">
        <v>448</v>
      </c>
      <c r="D189" s="90"/>
      <c r="E189" s="307">
        <v>8069</v>
      </c>
      <c r="F189" s="90">
        <v>3</v>
      </c>
      <c r="G189" s="90">
        <v>5</v>
      </c>
      <c r="H189" s="90">
        <v>9</v>
      </c>
      <c r="I189" s="90"/>
      <c r="J189" s="4"/>
      <c r="K189" s="90"/>
      <c r="L189" s="90"/>
      <c r="M189" s="90"/>
      <c r="N189" s="4"/>
      <c r="O189" s="334"/>
      <c r="P189" s="335"/>
      <c r="Q189" s="335"/>
      <c r="R189" s="336"/>
      <c r="S189" s="333"/>
      <c r="T189" s="333"/>
      <c r="U189" s="333"/>
      <c r="V189" s="333"/>
    </row>
    <row r="190" spans="1:22" s="332" customFormat="1" ht="12.75" x14ac:dyDescent="0.2">
      <c r="A190" s="55"/>
      <c r="B190" s="90"/>
      <c r="C190" s="90" t="s">
        <v>449</v>
      </c>
      <c r="D190" s="90"/>
      <c r="E190" s="307">
        <v>8018</v>
      </c>
      <c r="F190" s="90">
        <v>1</v>
      </c>
      <c r="G190" s="90">
        <v>0</v>
      </c>
      <c r="H190" s="90">
        <v>0</v>
      </c>
      <c r="I190" s="90"/>
      <c r="J190" s="4"/>
      <c r="K190" s="90"/>
      <c r="L190" s="90"/>
      <c r="M190" s="90"/>
      <c r="N190" s="4"/>
      <c r="O190" s="334"/>
      <c r="P190" s="335"/>
      <c r="Q190" s="335"/>
      <c r="R190" s="336"/>
      <c r="S190" s="333"/>
      <c r="T190" s="333"/>
      <c r="U190" s="333"/>
      <c r="V190" s="333"/>
    </row>
    <row r="191" spans="1:22" s="332" customFormat="1" ht="12.75" x14ac:dyDescent="0.2">
      <c r="A191" s="55"/>
      <c r="B191" s="90"/>
      <c r="C191" s="90" t="s">
        <v>450</v>
      </c>
      <c r="D191" s="90"/>
      <c r="E191" s="307">
        <v>8311</v>
      </c>
      <c r="F191" s="90">
        <v>2</v>
      </c>
      <c r="G191" s="90">
        <v>1</v>
      </c>
      <c r="H191" s="90">
        <v>1</v>
      </c>
      <c r="I191" s="90"/>
      <c r="J191" s="4"/>
      <c r="K191" s="90"/>
      <c r="L191" s="90"/>
      <c r="M191" s="90"/>
      <c r="N191" s="4"/>
      <c r="O191" s="334"/>
      <c r="P191" s="335"/>
      <c r="Q191" s="335"/>
      <c r="R191" s="336"/>
      <c r="S191" s="333"/>
      <c r="T191" s="333"/>
      <c r="U191" s="333"/>
      <c r="V191" s="333"/>
    </row>
    <row r="192" spans="1:22" s="332" customFormat="1" ht="12.75" x14ac:dyDescent="0.2">
      <c r="A192" s="55"/>
      <c r="B192" s="90"/>
      <c r="C192" s="90" t="s">
        <v>451</v>
      </c>
      <c r="D192" s="90"/>
      <c r="E192" s="307">
        <v>8003</v>
      </c>
      <c r="F192" s="90">
        <v>1</v>
      </c>
      <c r="G192" s="90">
        <v>2</v>
      </c>
      <c r="H192" s="90">
        <v>2</v>
      </c>
      <c r="I192" s="90"/>
      <c r="J192" s="4"/>
      <c r="K192" s="90"/>
      <c r="L192" s="90"/>
      <c r="M192" s="90"/>
      <c r="N192" s="4"/>
      <c r="O192" s="334"/>
      <c r="P192" s="335"/>
      <c r="Q192" s="335"/>
      <c r="R192" s="336"/>
      <c r="S192" s="333"/>
      <c r="T192" s="333"/>
      <c r="U192" s="333"/>
      <c r="V192" s="333"/>
    </row>
    <row r="193" spans="1:22" s="332" customFormat="1" ht="12.75" x14ac:dyDescent="0.2">
      <c r="A193" s="55"/>
      <c r="B193" s="90"/>
      <c r="C193" s="90" t="s">
        <v>453</v>
      </c>
      <c r="D193" s="90"/>
      <c r="E193" s="307">
        <v>8020</v>
      </c>
      <c r="F193" s="90">
        <v>1</v>
      </c>
      <c r="G193" s="90">
        <v>0</v>
      </c>
      <c r="H193" s="90">
        <v>2</v>
      </c>
      <c r="I193" s="90"/>
      <c r="J193" s="4"/>
      <c r="K193" s="90"/>
      <c r="L193" s="90"/>
      <c r="M193" s="90"/>
      <c r="N193" s="4"/>
      <c r="O193" s="334"/>
      <c r="P193" s="335"/>
      <c r="Q193" s="335"/>
      <c r="R193" s="336"/>
      <c r="S193" s="333"/>
      <c r="T193" s="333"/>
      <c r="U193" s="333"/>
      <c r="V193" s="333"/>
    </row>
    <row r="194" spans="1:22" s="332" customFormat="1" ht="12.75" x14ac:dyDescent="0.2">
      <c r="A194" s="55"/>
      <c r="B194" s="90"/>
      <c r="C194" s="90" t="s">
        <v>454</v>
      </c>
      <c r="D194" s="90"/>
      <c r="E194" s="307">
        <v>8312</v>
      </c>
      <c r="F194" s="90">
        <v>11</v>
      </c>
      <c r="G194" s="90">
        <v>1</v>
      </c>
      <c r="H194" s="90">
        <v>4</v>
      </c>
      <c r="I194" s="90"/>
      <c r="J194" s="4"/>
      <c r="K194" s="90"/>
      <c r="L194" s="90"/>
      <c r="M194" s="90"/>
      <c r="N194" s="4"/>
      <c r="O194" s="334"/>
      <c r="P194" s="335"/>
      <c r="Q194" s="335"/>
      <c r="R194" s="336"/>
      <c r="S194" s="333"/>
      <c r="T194" s="333"/>
      <c r="U194" s="333"/>
      <c r="V194" s="333"/>
    </row>
    <row r="195" spans="1:22" s="332" customFormat="1" ht="12.75" x14ac:dyDescent="0.2">
      <c r="A195" s="55"/>
      <c r="B195" s="90"/>
      <c r="C195" s="90" t="s">
        <v>455</v>
      </c>
      <c r="D195" s="90"/>
      <c r="E195" s="307">
        <v>8021</v>
      </c>
      <c r="F195" s="90">
        <v>25</v>
      </c>
      <c r="G195" s="90">
        <v>5</v>
      </c>
      <c r="H195" s="90">
        <v>5</v>
      </c>
      <c r="I195" s="90"/>
      <c r="J195" s="4"/>
      <c r="K195" s="90"/>
      <c r="L195" s="90"/>
      <c r="M195" s="90"/>
      <c r="N195" s="4"/>
      <c r="O195" s="334"/>
      <c r="P195" s="335"/>
      <c r="Q195" s="335"/>
      <c r="R195" s="336"/>
      <c r="S195" s="333"/>
      <c r="T195" s="333"/>
      <c r="U195" s="333"/>
      <c r="V195" s="333"/>
    </row>
    <row r="196" spans="1:22" s="332" customFormat="1" ht="12.75" x14ac:dyDescent="0.2">
      <c r="A196" s="55"/>
      <c r="B196" s="90"/>
      <c r="C196" s="90" t="s">
        <v>457</v>
      </c>
      <c r="D196" s="90"/>
      <c r="E196" s="307">
        <v>8023</v>
      </c>
      <c r="F196" s="90">
        <v>1</v>
      </c>
      <c r="G196" s="90">
        <v>0</v>
      </c>
      <c r="H196" s="90">
        <v>1</v>
      </c>
      <c r="I196" s="90"/>
      <c r="J196" s="4"/>
      <c r="K196" s="90"/>
      <c r="L196" s="90"/>
      <c r="M196" s="90"/>
      <c r="N196" s="4"/>
      <c r="O196" s="334"/>
      <c r="P196" s="335"/>
      <c r="Q196" s="335"/>
      <c r="R196" s="336"/>
      <c r="S196" s="333"/>
      <c r="T196" s="333"/>
      <c r="U196" s="333"/>
      <c r="V196" s="333"/>
    </row>
    <row r="197" spans="1:22" s="332" customFormat="1" ht="12.75" x14ac:dyDescent="0.2">
      <c r="A197" s="55"/>
      <c r="B197" s="90"/>
      <c r="C197" s="90" t="s">
        <v>459</v>
      </c>
      <c r="D197" s="90"/>
      <c r="E197" s="307">
        <v>8096</v>
      </c>
      <c r="F197" s="90">
        <v>4</v>
      </c>
      <c r="G197" s="90">
        <v>1</v>
      </c>
      <c r="H197" s="90">
        <v>2</v>
      </c>
      <c r="I197" s="90"/>
      <c r="J197" s="4"/>
      <c r="K197" s="90"/>
      <c r="L197" s="90"/>
      <c r="M197" s="90"/>
      <c r="N197" s="4"/>
      <c r="O197" s="334"/>
      <c r="P197" s="335"/>
      <c r="Q197" s="335"/>
      <c r="R197" s="336"/>
      <c r="S197" s="333"/>
      <c r="T197" s="333"/>
      <c r="U197" s="333"/>
      <c r="V197" s="333"/>
    </row>
    <row r="198" spans="1:22" s="332" customFormat="1" ht="12.75" x14ac:dyDescent="0.2">
      <c r="A198" s="55"/>
      <c r="B198" s="90"/>
      <c r="C198" s="90" t="s">
        <v>462</v>
      </c>
      <c r="D198" s="90"/>
      <c r="E198" s="307">
        <v>8316</v>
      </c>
      <c r="F198" s="90">
        <v>1</v>
      </c>
      <c r="G198" s="90">
        <v>1</v>
      </c>
      <c r="H198" s="90">
        <v>1</v>
      </c>
      <c r="I198" s="90"/>
      <c r="J198" s="4"/>
      <c r="K198" s="90"/>
      <c r="L198" s="90"/>
      <c r="M198" s="90"/>
      <c r="N198" s="4"/>
      <c r="O198" s="334"/>
      <c r="P198" s="335"/>
      <c r="Q198" s="335"/>
      <c r="R198" s="336"/>
      <c r="S198" s="333"/>
      <c r="T198" s="333"/>
      <c r="U198" s="333"/>
      <c r="V198" s="333"/>
    </row>
    <row r="199" spans="1:22" s="332" customFormat="1" ht="12.75" x14ac:dyDescent="0.2">
      <c r="A199" s="55"/>
      <c r="B199" s="90"/>
      <c r="C199" s="90" t="s">
        <v>466</v>
      </c>
      <c r="D199" s="90"/>
      <c r="E199" s="307">
        <v>8215</v>
      </c>
      <c r="F199" s="90">
        <v>10</v>
      </c>
      <c r="G199" s="90">
        <v>3</v>
      </c>
      <c r="H199" s="90">
        <v>9</v>
      </c>
      <c r="I199" s="90"/>
      <c r="J199" s="4"/>
      <c r="K199" s="90"/>
      <c r="L199" s="90"/>
      <c r="M199" s="90"/>
      <c r="N199" s="4"/>
      <c r="O199" s="334"/>
      <c r="P199" s="335"/>
      <c r="Q199" s="335"/>
      <c r="R199" s="336"/>
      <c r="S199" s="333"/>
      <c r="T199" s="333"/>
      <c r="U199" s="333"/>
      <c r="V199" s="333"/>
    </row>
    <row r="200" spans="1:22" s="332" customFormat="1" ht="12.75" x14ac:dyDescent="0.2">
      <c r="A200" s="55"/>
      <c r="B200" s="90"/>
      <c r="C200" s="90" t="s">
        <v>467</v>
      </c>
      <c r="D200" s="90"/>
      <c r="E200" s="307">
        <v>8234</v>
      </c>
      <c r="F200" s="90">
        <v>28</v>
      </c>
      <c r="G200" s="90">
        <v>12</v>
      </c>
      <c r="H200" s="90">
        <v>22</v>
      </c>
      <c r="I200" s="90"/>
      <c r="J200" s="4"/>
      <c r="K200" s="90"/>
      <c r="L200" s="90"/>
      <c r="M200" s="90"/>
      <c r="N200" s="4"/>
      <c r="O200" s="334"/>
      <c r="P200" s="335"/>
      <c r="Q200" s="335"/>
      <c r="R200" s="336"/>
      <c r="S200" s="333"/>
      <c r="T200" s="333"/>
      <c r="U200" s="333"/>
      <c r="V200" s="333"/>
    </row>
    <row r="201" spans="1:22" s="332" customFormat="1" ht="12.75" x14ac:dyDescent="0.2">
      <c r="A201" s="55"/>
      <c r="B201" s="90"/>
      <c r="C201" s="90" t="s">
        <v>468</v>
      </c>
      <c r="D201" s="90"/>
      <c r="E201" s="307">
        <v>8234</v>
      </c>
      <c r="F201" s="90">
        <v>4</v>
      </c>
      <c r="G201" s="90">
        <v>1</v>
      </c>
      <c r="H201" s="90">
        <v>0</v>
      </c>
      <c r="I201" s="90"/>
      <c r="J201" s="4"/>
      <c r="K201" s="90"/>
      <c r="L201" s="90"/>
      <c r="M201" s="90"/>
      <c r="N201" s="4"/>
      <c r="O201" s="334"/>
      <c r="P201" s="335"/>
      <c r="Q201" s="335"/>
      <c r="R201" s="336"/>
      <c r="S201" s="333"/>
      <c r="T201" s="333"/>
      <c r="U201" s="333"/>
      <c r="V201" s="333"/>
    </row>
    <row r="202" spans="1:22" s="332" customFormat="1" ht="12.75" x14ac:dyDescent="0.2">
      <c r="A202" s="55"/>
      <c r="B202" s="90"/>
      <c r="C202" s="90" t="s">
        <v>471</v>
      </c>
      <c r="D202" s="90"/>
      <c r="E202" s="307">
        <v>8318</v>
      </c>
      <c r="F202" s="90">
        <v>9</v>
      </c>
      <c r="G202" s="90">
        <v>0</v>
      </c>
      <c r="H202" s="90">
        <v>3</v>
      </c>
      <c r="I202" s="90"/>
      <c r="J202" s="4"/>
      <c r="K202" s="90"/>
      <c r="L202" s="90"/>
      <c r="M202" s="90"/>
      <c r="N202" s="4"/>
      <c r="O202" s="334"/>
      <c r="P202" s="335"/>
      <c r="Q202" s="335"/>
      <c r="R202" s="336"/>
      <c r="S202" s="333"/>
      <c r="T202" s="333"/>
      <c r="U202" s="333"/>
      <c r="V202" s="333"/>
    </row>
    <row r="203" spans="1:22" s="332" customFormat="1" ht="12.75" x14ac:dyDescent="0.2">
      <c r="A203" s="55"/>
      <c r="B203" s="90"/>
      <c r="C203" s="90" t="s">
        <v>474</v>
      </c>
      <c r="D203" s="90"/>
      <c r="E203" s="307">
        <v>8053</v>
      </c>
      <c r="F203" s="90">
        <v>2</v>
      </c>
      <c r="G203" s="90">
        <v>0</v>
      </c>
      <c r="H203" s="90">
        <v>0</v>
      </c>
      <c r="I203" s="90"/>
      <c r="J203" s="4"/>
      <c r="K203" s="90"/>
      <c r="L203" s="90"/>
      <c r="M203" s="90"/>
      <c r="N203" s="4"/>
      <c r="O203" s="334"/>
      <c r="P203" s="335"/>
      <c r="Q203" s="335"/>
      <c r="R203" s="336"/>
      <c r="S203" s="333"/>
      <c r="T203" s="333"/>
      <c r="U203" s="333"/>
      <c r="V203" s="333"/>
    </row>
    <row r="204" spans="1:22" s="332" customFormat="1" ht="12.75" x14ac:dyDescent="0.2">
      <c r="A204" s="55"/>
      <c r="B204" s="90"/>
      <c r="C204" s="90" t="s">
        <v>635</v>
      </c>
      <c r="D204" s="90"/>
      <c r="E204" s="307">
        <v>8332</v>
      </c>
      <c r="F204" s="90">
        <v>1</v>
      </c>
      <c r="G204" s="90">
        <v>0</v>
      </c>
      <c r="H204" s="90">
        <v>0</v>
      </c>
      <c r="I204" s="90"/>
      <c r="J204" s="4"/>
      <c r="K204" s="90"/>
      <c r="L204" s="90"/>
      <c r="M204" s="90"/>
      <c r="N204" s="4"/>
      <c r="O204" s="334"/>
      <c r="P204" s="335"/>
      <c r="Q204" s="335"/>
      <c r="R204" s="336"/>
      <c r="S204" s="333"/>
      <c r="T204" s="333"/>
      <c r="U204" s="333"/>
      <c r="V204" s="333"/>
    </row>
    <row r="205" spans="1:22" s="332" customFormat="1" ht="12.75" x14ac:dyDescent="0.2">
      <c r="A205" s="55"/>
      <c r="B205" s="90"/>
      <c r="C205" s="90" t="s">
        <v>477</v>
      </c>
      <c r="D205" s="90"/>
      <c r="E205" s="307">
        <v>8322</v>
      </c>
      <c r="F205" s="90">
        <v>3</v>
      </c>
      <c r="G205" s="90">
        <v>0</v>
      </c>
      <c r="H205" s="90">
        <v>0</v>
      </c>
      <c r="I205" s="90"/>
      <c r="J205" s="4"/>
      <c r="K205" s="90"/>
      <c r="L205" s="90"/>
      <c r="M205" s="90"/>
      <c r="N205" s="4"/>
      <c r="O205" s="334"/>
      <c r="P205" s="335"/>
      <c r="Q205" s="335"/>
      <c r="R205" s="336"/>
      <c r="S205" s="333"/>
      <c r="T205" s="333"/>
      <c r="U205" s="333"/>
      <c r="V205" s="333"/>
    </row>
    <row r="206" spans="1:22" s="332" customFormat="1" ht="12.75" x14ac:dyDescent="0.2">
      <c r="A206" s="55"/>
      <c r="B206" s="90"/>
      <c r="C206" s="90" t="s">
        <v>478</v>
      </c>
      <c r="D206" s="90"/>
      <c r="E206" s="307">
        <v>8322</v>
      </c>
      <c r="F206" s="90">
        <v>9</v>
      </c>
      <c r="G206" s="90">
        <v>0</v>
      </c>
      <c r="H206" s="90">
        <v>7</v>
      </c>
      <c r="I206" s="90"/>
      <c r="J206" s="4"/>
      <c r="K206" s="90"/>
      <c r="L206" s="90"/>
      <c r="M206" s="90"/>
      <c r="N206" s="4"/>
      <c r="O206" s="334"/>
      <c r="P206" s="335"/>
      <c r="Q206" s="335"/>
      <c r="R206" s="336"/>
      <c r="S206" s="333"/>
      <c r="T206" s="333"/>
      <c r="U206" s="333"/>
      <c r="V206" s="333"/>
    </row>
    <row r="207" spans="1:22" s="332" customFormat="1" ht="12.75" x14ac:dyDescent="0.2">
      <c r="A207" s="55"/>
      <c r="B207" s="90"/>
      <c r="C207" s="90" t="s">
        <v>479</v>
      </c>
      <c r="D207" s="90"/>
      <c r="E207" s="307">
        <v>8205</v>
      </c>
      <c r="F207" s="90">
        <v>35</v>
      </c>
      <c r="G207" s="90">
        <v>20</v>
      </c>
      <c r="H207" s="90">
        <v>18</v>
      </c>
      <c r="I207" s="90"/>
      <c r="J207" s="4"/>
      <c r="K207" s="90"/>
      <c r="L207" s="90"/>
      <c r="M207" s="90"/>
      <c r="N207" s="4"/>
      <c r="O207" s="334"/>
      <c r="P207" s="335"/>
      <c r="Q207" s="335"/>
      <c r="R207" s="336"/>
      <c r="S207" s="333"/>
      <c r="T207" s="333"/>
      <c r="U207" s="333"/>
      <c r="V207" s="333"/>
    </row>
    <row r="208" spans="1:22" s="332" customFormat="1" ht="12.75" x14ac:dyDescent="0.2">
      <c r="A208" s="55"/>
      <c r="B208" s="90"/>
      <c r="C208" s="90" t="s">
        <v>481</v>
      </c>
      <c r="D208" s="90"/>
      <c r="E208" s="307">
        <v>8027</v>
      </c>
      <c r="F208" s="90">
        <v>2</v>
      </c>
      <c r="G208" s="90">
        <v>3</v>
      </c>
      <c r="H208" s="90">
        <v>3</v>
      </c>
      <c r="I208" s="90"/>
      <c r="J208" s="4"/>
      <c r="K208" s="90"/>
      <c r="L208" s="90"/>
      <c r="M208" s="90"/>
      <c r="N208" s="4"/>
      <c r="O208" s="334"/>
      <c r="P208" s="335"/>
      <c r="Q208" s="335"/>
      <c r="R208" s="336"/>
      <c r="S208" s="333"/>
      <c r="T208" s="333"/>
      <c r="U208" s="333"/>
      <c r="V208" s="333"/>
    </row>
    <row r="209" spans="1:22" s="332" customFormat="1" ht="12.75" x14ac:dyDescent="0.2">
      <c r="A209" s="55"/>
      <c r="B209" s="90"/>
      <c r="C209" s="90" t="s">
        <v>482</v>
      </c>
      <c r="D209" s="90"/>
      <c r="E209" s="307">
        <v>8028</v>
      </c>
      <c r="F209" s="90">
        <v>11</v>
      </c>
      <c r="G209" s="90">
        <v>10</v>
      </c>
      <c r="H209" s="90">
        <v>16</v>
      </c>
      <c r="I209" s="90"/>
      <c r="J209" s="4"/>
      <c r="K209" s="90"/>
      <c r="L209" s="90"/>
      <c r="M209" s="90"/>
      <c r="N209" s="4"/>
      <c r="O209" s="334"/>
      <c r="P209" s="335"/>
      <c r="Q209" s="335"/>
      <c r="R209" s="336"/>
      <c r="S209" s="333"/>
      <c r="T209" s="333"/>
      <c r="U209" s="333"/>
      <c r="V209" s="333"/>
    </row>
    <row r="210" spans="1:22" s="332" customFormat="1" ht="12.75" x14ac:dyDescent="0.2">
      <c r="A210" s="55"/>
      <c r="B210" s="90"/>
      <c r="C210" s="90" t="s">
        <v>483</v>
      </c>
      <c r="D210" s="90"/>
      <c r="E210" s="307">
        <v>8029</v>
      </c>
      <c r="F210" s="90">
        <v>6</v>
      </c>
      <c r="G210" s="90">
        <v>0</v>
      </c>
      <c r="H210" s="90">
        <v>1</v>
      </c>
      <c r="I210" s="90"/>
      <c r="J210" s="4"/>
      <c r="K210" s="90"/>
      <c r="L210" s="90"/>
      <c r="M210" s="90"/>
      <c r="N210" s="4"/>
      <c r="O210" s="334"/>
      <c r="P210" s="335"/>
      <c r="Q210" s="335"/>
      <c r="R210" s="336"/>
      <c r="S210" s="333"/>
      <c r="T210" s="333"/>
      <c r="U210" s="333"/>
      <c r="V210" s="333"/>
    </row>
    <row r="211" spans="1:22" s="332" customFormat="1" ht="12.75" x14ac:dyDescent="0.2">
      <c r="A211" s="55"/>
      <c r="B211" s="90"/>
      <c r="C211" s="90" t="s">
        <v>484</v>
      </c>
      <c r="D211" s="90"/>
      <c r="E211" s="307">
        <v>8012</v>
      </c>
      <c r="F211" s="90">
        <v>3</v>
      </c>
      <c r="G211" s="90">
        <v>0</v>
      </c>
      <c r="H211" s="90">
        <v>0</v>
      </c>
      <c r="I211" s="90"/>
      <c r="J211" s="4"/>
      <c r="K211" s="90"/>
      <c r="L211" s="90"/>
      <c r="M211" s="90"/>
      <c r="N211" s="4"/>
      <c r="O211" s="334"/>
      <c r="P211" s="335"/>
      <c r="Q211" s="335"/>
      <c r="R211" s="336"/>
      <c r="S211" s="333"/>
      <c r="T211" s="333"/>
      <c r="U211" s="333"/>
      <c r="V211" s="333"/>
    </row>
    <row r="212" spans="1:22" s="332" customFormat="1" ht="12.75" x14ac:dyDescent="0.2">
      <c r="A212" s="55"/>
      <c r="B212" s="90"/>
      <c r="C212" s="90" t="s">
        <v>486</v>
      </c>
      <c r="D212" s="90"/>
      <c r="E212" s="307">
        <v>8032</v>
      </c>
      <c r="F212" s="90">
        <v>1</v>
      </c>
      <c r="G212" s="90">
        <v>0</v>
      </c>
      <c r="H212" s="90">
        <v>0</v>
      </c>
      <c r="I212" s="90"/>
      <c r="J212" s="4"/>
      <c r="K212" s="90"/>
      <c r="L212" s="90"/>
      <c r="M212" s="90"/>
      <c r="N212" s="4"/>
      <c r="O212" s="334"/>
      <c r="P212" s="335"/>
      <c r="Q212" s="335"/>
      <c r="R212" s="336"/>
      <c r="S212" s="333"/>
      <c r="T212" s="333"/>
      <c r="U212" s="333"/>
      <c r="V212" s="333"/>
    </row>
    <row r="213" spans="1:22" s="332" customFormat="1" ht="12.75" x14ac:dyDescent="0.2">
      <c r="A213" s="55"/>
      <c r="B213" s="90"/>
      <c r="C213" s="90" t="s">
        <v>488</v>
      </c>
      <c r="D213" s="90"/>
      <c r="E213" s="307">
        <v>8037</v>
      </c>
      <c r="F213" s="90">
        <v>11</v>
      </c>
      <c r="G213" s="90">
        <v>7</v>
      </c>
      <c r="H213" s="90">
        <v>15</v>
      </c>
      <c r="I213" s="90"/>
      <c r="J213" s="4"/>
      <c r="K213" s="90"/>
      <c r="L213" s="90"/>
      <c r="M213" s="90"/>
      <c r="N213" s="4"/>
      <c r="O213" s="334"/>
      <c r="P213" s="335"/>
      <c r="Q213" s="335"/>
      <c r="R213" s="336"/>
      <c r="S213" s="333"/>
      <c r="T213" s="333"/>
      <c r="U213" s="333"/>
      <c r="V213" s="333"/>
    </row>
    <row r="214" spans="1:22" s="332" customFormat="1" ht="12.75" x14ac:dyDescent="0.2">
      <c r="A214" s="55"/>
      <c r="B214" s="90"/>
      <c r="C214" s="90" t="s">
        <v>489</v>
      </c>
      <c r="D214" s="90"/>
      <c r="E214" s="307">
        <v>8062</v>
      </c>
      <c r="F214" s="90">
        <v>1</v>
      </c>
      <c r="G214" s="90">
        <v>0</v>
      </c>
      <c r="H214" s="90">
        <v>0</v>
      </c>
      <c r="I214" s="90"/>
      <c r="J214" s="4"/>
      <c r="K214" s="90"/>
      <c r="L214" s="90"/>
      <c r="M214" s="90"/>
      <c r="N214" s="4"/>
      <c r="O214" s="334"/>
      <c r="P214" s="335"/>
      <c r="Q214" s="335"/>
      <c r="R214" s="336"/>
      <c r="S214" s="333"/>
      <c r="T214" s="333"/>
      <c r="U214" s="333"/>
      <c r="V214" s="333"/>
    </row>
    <row r="215" spans="1:22" s="332" customFormat="1" ht="12.75" x14ac:dyDescent="0.2">
      <c r="A215" s="55"/>
      <c r="B215" s="90"/>
      <c r="C215" s="90" t="s">
        <v>492</v>
      </c>
      <c r="D215" s="90"/>
      <c r="E215" s="307">
        <v>8326</v>
      </c>
      <c r="F215" s="90">
        <v>4</v>
      </c>
      <c r="G215" s="90">
        <v>0</v>
      </c>
      <c r="H215" s="90">
        <v>2</v>
      </c>
      <c r="I215" s="90"/>
      <c r="J215" s="4"/>
      <c r="K215" s="90"/>
      <c r="L215" s="90"/>
      <c r="M215" s="90"/>
      <c r="N215" s="4"/>
      <c r="O215" s="334"/>
      <c r="P215" s="335"/>
      <c r="Q215" s="335"/>
      <c r="R215" s="336"/>
      <c r="S215" s="333"/>
      <c r="T215" s="333"/>
      <c r="U215" s="333"/>
      <c r="V215" s="333"/>
    </row>
    <row r="216" spans="1:22" s="332" customFormat="1" ht="12.75" x14ac:dyDescent="0.2">
      <c r="A216" s="55"/>
      <c r="B216" s="90"/>
      <c r="C216" s="90" t="s">
        <v>493</v>
      </c>
      <c r="D216" s="90"/>
      <c r="E216" s="307">
        <v>8021</v>
      </c>
      <c r="F216" s="90">
        <v>2</v>
      </c>
      <c r="G216" s="90">
        <v>0</v>
      </c>
      <c r="H216" s="90">
        <v>0</v>
      </c>
      <c r="I216" s="90"/>
      <c r="J216" s="4"/>
      <c r="K216" s="90"/>
      <c r="L216" s="90"/>
      <c r="M216" s="90"/>
      <c r="N216" s="4"/>
      <c r="O216" s="334"/>
      <c r="P216" s="335"/>
      <c r="Q216" s="335"/>
      <c r="R216" s="336"/>
      <c r="S216" s="333"/>
      <c r="T216" s="333"/>
      <c r="U216" s="333"/>
      <c r="V216" s="333"/>
    </row>
    <row r="217" spans="1:22" s="332" customFormat="1" ht="12.75" x14ac:dyDescent="0.2">
      <c r="A217" s="55"/>
      <c r="B217" s="90"/>
      <c r="C217" s="90" t="s">
        <v>494</v>
      </c>
      <c r="D217" s="90"/>
      <c r="E217" s="307">
        <v>8045</v>
      </c>
      <c r="F217" s="90">
        <v>4</v>
      </c>
      <c r="G217" s="90">
        <v>0</v>
      </c>
      <c r="H217" s="90">
        <v>0</v>
      </c>
      <c r="I217" s="90"/>
      <c r="J217" s="4"/>
      <c r="K217" s="90"/>
      <c r="L217" s="90"/>
      <c r="M217" s="90"/>
      <c r="N217" s="4"/>
      <c r="O217" s="334"/>
      <c r="P217" s="335"/>
      <c r="Q217" s="335"/>
      <c r="R217" s="336"/>
      <c r="S217" s="333"/>
      <c r="T217" s="333"/>
      <c r="U217" s="333"/>
      <c r="V217" s="333"/>
    </row>
    <row r="218" spans="1:22" s="332" customFormat="1" ht="12.75" x14ac:dyDescent="0.2">
      <c r="A218" s="55"/>
      <c r="B218" s="90"/>
      <c r="C218" s="90" t="s">
        <v>902</v>
      </c>
      <c r="D218" s="90"/>
      <c r="E218" s="307">
        <v>8327</v>
      </c>
      <c r="F218" s="90">
        <v>4</v>
      </c>
      <c r="G218" s="90">
        <v>0</v>
      </c>
      <c r="H218" s="90">
        <v>0</v>
      </c>
      <c r="I218" s="90"/>
      <c r="J218" s="4"/>
      <c r="K218" s="90"/>
      <c r="L218" s="90"/>
      <c r="M218" s="90"/>
      <c r="N218" s="4"/>
      <c r="O218" s="334"/>
      <c r="P218" s="335"/>
      <c r="Q218" s="335"/>
      <c r="R218" s="336"/>
      <c r="S218" s="333"/>
      <c r="T218" s="333"/>
      <c r="U218" s="333"/>
      <c r="V218" s="333"/>
    </row>
    <row r="219" spans="1:22" s="332" customFormat="1" ht="12.75" x14ac:dyDescent="0.2">
      <c r="A219" s="55"/>
      <c r="B219" s="90"/>
      <c r="C219" s="90" t="s">
        <v>496</v>
      </c>
      <c r="D219" s="90"/>
      <c r="E219" s="307">
        <v>8021</v>
      </c>
      <c r="F219" s="90">
        <v>24</v>
      </c>
      <c r="G219" s="90">
        <v>8</v>
      </c>
      <c r="H219" s="90">
        <v>16</v>
      </c>
      <c r="I219" s="90"/>
      <c r="J219" s="4"/>
      <c r="K219" s="90"/>
      <c r="L219" s="90"/>
      <c r="M219" s="90"/>
      <c r="N219" s="4"/>
      <c r="O219" s="334"/>
      <c r="P219" s="335"/>
      <c r="Q219" s="335"/>
      <c r="R219" s="336"/>
      <c r="S219" s="333"/>
      <c r="T219" s="333"/>
      <c r="U219" s="333"/>
      <c r="V219" s="333"/>
    </row>
    <row r="220" spans="1:22" s="332" customFormat="1" ht="12.75" x14ac:dyDescent="0.2">
      <c r="A220" s="55"/>
      <c r="B220" s="90"/>
      <c r="C220" s="90" t="s">
        <v>497</v>
      </c>
      <c r="D220" s="90"/>
      <c r="E220" s="307">
        <v>8221</v>
      </c>
      <c r="F220" s="90">
        <v>4</v>
      </c>
      <c r="G220" s="90">
        <v>3</v>
      </c>
      <c r="H220" s="90">
        <v>4</v>
      </c>
      <c r="I220" s="90"/>
      <c r="J220" s="4"/>
      <c r="K220" s="90"/>
      <c r="L220" s="90"/>
      <c r="M220" s="90"/>
      <c r="N220" s="4"/>
      <c r="O220" s="334"/>
      <c r="P220" s="335"/>
      <c r="Q220" s="335"/>
      <c r="R220" s="336"/>
      <c r="S220" s="333"/>
      <c r="T220" s="333"/>
      <c r="U220" s="333"/>
      <c r="V220" s="333"/>
    </row>
    <row r="221" spans="1:22" s="332" customFormat="1" ht="12.75" x14ac:dyDescent="0.2">
      <c r="A221" s="55"/>
      <c r="B221" s="90"/>
      <c r="C221" s="90" t="s">
        <v>500</v>
      </c>
      <c r="D221" s="90"/>
      <c r="E221" s="307">
        <v>8403</v>
      </c>
      <c r="F221" s="90">
        <v>1</v>
      </c>
      <c r="G221" s="90">
        <v>1</v>
      </c>
      <c r="H221" s="90">
        <v>1</v>
      </c>
      <c r="I221" s="90"/>
      <c r="J221" s="4"/>
      <c r="K221" s="90"/>
      <c r="L221" s="90"/>
      <c r="M221" s="90"/>
      <c r="N221" s="4"/>
      <c r="O221" s="334"/>
      <c r="P221" s="335"/>
      <c r="Q221" s="335"/>
      <c r="R221" s="336"/>
      <c r="S221" s="333"/>
      <c r="T221" s="333"/>
      <c r="U221" s="333"/>
      <c r="V221" s="333"/>
    </row>
    <row r="222" spans="1:22" s="332" customFormat="1" ht="12.75" x14ac:dyDescent="0.2">
      <c r="A222" s="55"/>
      <c r="B222" s="90"/>
      <c r="C222" s="90" t="s">
        <v>501</v>
      </c>
      <c r="D222" s="90"/>
      <c r="E222" s="307">
        <v>8204</v>
      </c>
      <c r="F222" s="90">
        <v>1</v>
      </c>
      <c r="G222" s="90">
        <v>0</v>
      </c>
      <c r="H222" s="90">
        <v>0</v>
      </c>
      <c r="I222" s="90"/>
      <c r="J222" s="4"/>
      <c r="K222" s="90"/>
      <c r="L222" s="90"/>
      <c r="M222" s="90"/>
      <c r="N222" s="4"/>
      <c r="O222" s="334"/>
      <c r="P222" s="335"/>
      <c r="Q222" s="335"/>
      <c r="R222" s="336"/>
      <c r="S222" s="333"/>
      <c r="T222" s="333"/>
      <c r="U222" s="333"/>
      <c r="V222" s="333"/>
    </row>
    <row r="223" spans="1:22" s="332" customFormat="1" ht="12.75" x14ac:dyDescent="0.2">
      <c r="A223" s="55"/>
      <c r="B223" s="90"/>
      <c r="C223" s="90" t="s">
        <v>502</v>
      </c>
      <c r="D223" s="90"/>
      <c r="E223" s="307">
        <v>8049</v>
      </c>
      <c r="F223" s="90">
        <v>8</v>
      </c>
      <c r="G223" s="90">
        <v>4</v>
      </c>
      <c r="H223" s="90">
        <v>4</v>
      </c>
      <c r="I223" s="90"/>
      <c r="J223" s="4"/>
      <c r="K223" s="90"/>
      <c r="L223" s="90"/>
      <c r="M223" s="90"/>
      <c r="N223" s="4"/>
      <c r="O223" s="334"/>
      <c r="P223" s="335"/>
      <c r="Q223" s="335"/>
      <c r="R223" s="336"/>
      <c r="S223" s="333"/>
      <c r="T223" s="333"/>
      <c r="U223" s="333"/>
      <c r="V223" s="333"/>
    </row>
    <row r="224" spans="1:22" s="332" customFormat="1" ht="12.75" x14ac:dyDescent="0.2">
      <c r="A224" s="55"/>
      <c r="B224" s="90"/>
      <c r="C224" s="90" t="s">
        <v>503</v>
      </c>
      <c r="D224" s="90"/>
      <c r="E224" s="307">
        <v>8328</v>
      </c>
      <c r="F224" s="90">
        <v>3</v>
      </c>
      <c r="G224" s="90">
        <v>0</v>
      </c>
      <c r="H224" s="90">
        <v>0</v>
      </c>
      <c r="I224" s="90"/>
      <c r="J224" s="4"/>
      <c r="K224" s="90"/>
      <c r="L224" s="90"/>
      <c r="M224" s="90"/>
      <c r="N224" s="4"/>
      <c r="O224" s="334"/>
      <c r="P224" s="335"/>
      <c r="Q224" s="335"/>
      <c r="R224" s="336"/>
      <c r="S224" s="333"/>
      <c r="T224" s="333"/>
      <c r="U224" s="333"/>
      <c r="V224" s="333"/>
    </row>
    <row r="225" spans="1:22" s="332" customFormat="1" ht="12.75" x14ac:dyDescent="0.2">
      <c r="A225" s="55"/>
      <c r="B225" s="90"/>
      <c r="C225" s="90" t="s">
        <v>505</v>
      </c>
      <c r="D225" s="90"/>
      <c r="E225" s="307">
        <v>8402</v>
      </c>
      <c r="F225" s="90">
        <v>6</v>
      </c>
      <c r="G225" s="90">
        <v>0</v>
      </c>
      <c r="H225" s="90">
        <v>0</v>
      </c>
      <c r="I225" s="90"/>
      <c r="J225" s="4"/>
      <c r="K225" s="90"/>
      <c r="L225" s="90"/>
      <c r="M225" s="90"/>
      <c r="N225" s="4"/>
      <c r="O225" s="334"/>
      <c r="P225" s="335"/>
      <c r="Q225" s="335"/>
      <c r="R225" s="336"/>
      <c r="S225" s="333"/>
      <c r="T225" s="333"/>
      <c r="U225" s="333"/>
      <c r="V225" s="333"/>
    </row>
    <row r="226" spans="1:22" s="332" customFormat="1" ht="12.75" x14ac:dyDescent="0.2">
      <c r="A226" s="55"/>
      <c r="B226" s="90"/>
      <c r="C226" s="90" t="s">
        <v>506</v>
      </c>
      <c r="D226" s="90"/>
      <c r="E226" s="307">
        <v>8053</v>
      </c>
      <c r="F226" s="90">
        <v>5</v>
      </c>
      <c r="G226" s="90">
        <v>1</v>
      </c>
      <c r="H226" s="90">
        <v>3</v>
      </c>
      <c r="I226" s="90"/>
      <c r="J226" s="4"/>
      <c r="K226" s="90"/>
      <c r="L226" s="90"/>
      <c r="M226" s="90"/>
      <c r="N226" s="4"/>
      <c r="O226" s="334"/>
      <c r="P226" s="335"/>
      <c r="Q226" s="335"/>
      <c r="R226" s="336"/>
      <c r="S226" s="333"/>
      <c r="T226" s="333"/>
      <c r="U226" s="333"/>
      <c r="V226" s="333"/>
    </row>
    <row r="227" spans="1:22" s="332" customFormat="1" ht="12.75" x14ac:dyDescent="0.2">
      <c r="A227" s="55"/>
      <c r="B227" s="90"/>
      <c r="C227" s="90" t="s">
        <v>640</v>
      </c>
      <c r="D227" s="90"/>
      <c r="E227" s="307">
        <v>8330</v>
      </c>
      <c r="F227" s="90">
        <v>18</v>
      </c>
      <c r="G227" s="90">
        <v>3</v>
      </c>
      <c r="H227" s="90">
        <v>5</v>
      </c>
      <c r="I227" s="90"/>
      <c r="J227" s="4"/>
      <c r="K227" s="90"/>
      <c r="L227" s="90"/>
      <c r="M227" s="90"/>
      <c r="N227" s="4"/>
      <c r="O227" s="334"/>
      <c r="P227" s="335"/>
      <c r="Q227" s="335"/>
      <c r="R227" s="336"/>
      <c r="S227" s="333"/>
      <c r="T227" s="333"/>
      <c r="U227" s="333"/>
      <c r="V227" s="333"/>
    </row>
    <row r="228" spans="1:22" s="332" customFormat="1" ht="12.75" x14ac:dyDescent="0.2">
      <c r="A228" s="55"/>
      <c r="B228" s="90"/>
      <c r="C228" s="90" t="s">
        <v>512</v>
      </c>
      <c r="D228" s="90"/>
      <c r="E228" s="307">
        <v>8055</v>
      </c>
      <c r="F228" s="90">
        <v>9</v>
      </c>
      <c r="G228" s="90">
        <v>4</v>
      </c>
      <c r="H228" s="90">
        <v>7</v>
      </c>
      <c r="I228" s="90"/>
      <c r="J228" s="4"/>
      <c r="K228" s="90"/>
      <c r="L228" s="90"/>
      <c r="M228" s="90"/>
      <c r="N228" s="4"/>
      <c r="O228" s="334"/>
      <c r="P228" s="335"/>
      <c r="Q228" s="335"/>
      <c r="R228" s="336"/>
      <c r="S228" s="333"/>
      <c r="T228" s="333"/>
      <c r="U228" s="333"/>
      <c r="V228" s="333"/>
    </row>
    <row r="229" spans="1:22" s="332" customFormat="1" ht="12.75" x14ac:dyDescent="0.2">
      <c r="A229" s="55"/>
      <c r="B229" s="90"/>
      <c r="C229" s="90" t="s">
        <v>516</v>
      </c>
      <c r="D229" s="90"/>
      <c r="E229" s="307">
        <v>8332</v>
      </c>
      <c r="F229" s="90">
        <v>38</v>
      </c>
      <c r="G229" s="90">
        <v>10</v>
      </c>
      <c r="H229" s="90">
        <v>20</v>
      </c>
      <c r="I229" s="90"/>
      <c r="J229" s="4"/>
      <c r="K229" s="90"/>
      <c r="L229" s="90"/>
      <c r="M229" s="90"/>
      <c r="N229" s="4"/>
      <c r="O229" s="334"/>
      <c r="P229" s="335"/>
      <c r="Q229" s="335"/>
      <c r="R229" s="336"/>
      <c r="S229" s="333"/>
      <c r="T229" s="333"/>
      <c r="U229" s="333"/>
      <c r="V229" s="333"/>
    </row>
    <row r="230" spans="1:22" s="332" customFormat="1" ht="12.75" x14ac:dyDescent="0.2">
      <c r="A230" s="55"/>
      <c r="B230" s="90"/>
      <c r="C230" s="90" t="s">
        <v>518</v>
      </c>
      <c r="D230" s="90"/>
      <c r="E230" s="307">
        <v>8341</v>
      </c>
      <c r="F230" s="90">
        <v>3</v>
      </c>
      <c r="G230" s="90">
        <v>2</v>
      </c>
      <c r="H230" s="90">
        <v>4</v>
      </c>
      <c r="I230" s="90"/>
      <c r="J230" s="4"/>
      <c r="K230" s="90"/>
      <c r="L230" s="90"/>
      <c r="M230" s="90"/>
      <c r="N230" s="4"/>
      <c r="O230" s="334"/>
      <c r="P230" s="335"/>
      <c r="Q230" s="335"/>
      <c r="R230" s="336"/>
      <c r="S230" s="333"/>
      <c r="T230" s="333"/>
      <c r="U230" s="333"/>
      <c r="V230" s="333"/>
    </row>
    <row r="231" spans="1:22" s="332" customFormat="1" ht="12.75" x14ac:dyDescent="0.2">
      <c r="A231" s="55"/>
      <c r="B231" s="90"/>
      <c r="C231" s="90" t="s">
        <v>521</v>
      </c>
      <c r="D231" s="90"/>
      <c r="E231" s="307">
        <v>8343</v>
      </c>
      <c r="F231" s="90">
        <v>4</v>
      </c>
      <c r="G231" s="90">
        <v>0</v>
      </c>
      <c r="H231" s="90">
        <v>0</v>
      </c>
      <c r="I231" s="90"/>
      <c r="J231" s="4"/>
      <c r="K231" s="90"/>
      <c r="L231" s="90"/>
      <c r="M231" s="90"/>
      <c r="N231" s="4"/>
      <c r="O231" s="334"/>
      <c r="P231" s="335"/>
      <c r="Q231" s="335"/>
      <c r="R231" s="336"/>
      <c r="S231" s="333"/>
      <c r="T231" s="333"/>
      <c r="U231" s="333"/>
      <c r="V231" s="333"/>
    </row>
    <row r="232" spans="1:22" s="332" customFormat="1" ht="12.75" x14ac:dyDescent="0.2">
      <c r="A232" s="55"/>
      <c r="B232" s="90"/>
      <c r="C232" s="90" t="s">
        <v>522</v>
      </c>
      <c r="D232" s="90"/>
      <c r="E232" s="307">
        <v>8061</v>
      </c>
      <c r="F232" s="90">
        <v>3</v>
      </c>
      <c r="G232" s="90">
        <v>1</v>
      </c>
      <c r="H232" s="90">
        <v>1</v>
      </c>
      <c r="I232" s="90"/>
      <c r="J232" s="4"/>
      <c r="K232" s="90"/>
      <c r="L232" s="90"/>
      <c r="M232" s="90"/>
      <c r="N232" s="4"/>
      <c r="O232" s="334"/>
      <c r="P232" s="335"/>
      <c r="Q232" s="335"/>
      <c r="R232" s="336"/>
      <c r="S232" s="333"/>
      <c r="T232" s="333"/>
      <c r="U232" s="333"/>
      <c r="V232" s="333"/>
    </row>
    <row r="233" spans="1:22" s="332" customFormat="1" ht="12.75" x14ac:dyDescent="0.2">
      <c r="A233" s="55"/>
      <c r="B233" s="90"/>
      <c r="C233" s="90" t="s">
        <v>685</v>
      </c>
      <c r="D233" s="90"/>
      <c r="E233" s="307">
        <v>8056</v>
      </c>
      <c r="F233" s="90">
        <v>1</v>
      </c>
      <c r="G233" s="90">
        <v>0</v>
      </c>
      <c r="H233" s="90">
        <v>0</v>
      </c>
      <c r="I233" s="90"/>
      <c r="J233" s="4"/>
      <c r="K233" s="90"/>
      <c r="L233" s="90"/>
      <c r="M233" s="90"/>
      <c r="N233" s="4"/>
      <c r="O233" s="334"/>
      <c r="P233" s="335"/>
      <c r="Q233" s="335"/>
      <c r="R233" s="336"/>
      <c r="S233" s="333"/>
      <c r="T233" s="333"/>
      <c r="U233" s="333"/>
      <c r="V233" s="333"/>
    </row>
    <row r="234" spans="1:22" s="332" customFormat="1" ht="12.75" x14ac:dyDescent="0.2">
      <c r="A234" s="55"/>
      <c r="B234" s="90"/>
      <c r="C234" s="90" t="s">
        <v>523</v>
      </c>
      <c r="D234" s="90"/>
      <c r="E234" s="307">
        <v>8062</v>
      </c>
      <c r="F234" s="90">
        <v>3</v>
      </c>
      <c r="G234" s="90">
        <v>0</v>
      </c>
      <c r="H234" s="90">
        <v>1</v>
      </c>
      <c r="I234" s="90"/>
      <c r="J234" s="4"/>
      <c r="K234" s="90"/>
      <c r="L234" s="90"/>
      <c r="M234" s="90"/>
      <c r="N234" s="4"/>
      <c r="O234" s="334"/>
      <c r="P234" s="335"/>
      <c r="Q234" s="335"/>
      <c r="R234" s="336"/>
      <c r="S234" s="333"/>
      <c r="T234" s="333"/>
      <c r="U234" s="333"/>
      <c r="V234" s="333"/>
    </row>
    <row r="235" spans="1:22" s="332" customFormat="1" ht="12.75" x14ac:dyDescent="0.2">
      <c r="A235" s="55"/>
      <c r="B235" s="90"/>
      <c r="C235" s="90" t="s">
        <v>641</v>
      </c>
      <c r="D235" s="90"/>
      <c r="E235" s="307">
        <v>8037</v>
      </c>
      <c r="F235" s="90">
        <v>1</v>
      </c>
      <c r="G235" s="90">
        <v>0</v>
      </c>
      <c r="H235" s="90">
        <v>0</v>
      </c>
      <c r="I235" s="90"/>
      <c r="J235" s="4"/>
      <c r="K235" s="90"/>
      <c r="L235" s="90"/>
      <c r="M235" s="90"/>
      <c r="N235" s="4"/>
      <c r="O235" s="334"/>
      <c r="P235" s="335"/>
      <c r="Q235" s="335"/>
      <c r="R235" s="336"/>
      <c r="S235" s="333"/>
      <c r="T235" s="333"/>
      <c r="U235" s="333"/>
      <c r="V235" s="333"/>
    </row>
    <row r="236" spans="1:22" s="332" customFormat="1" ht="12.75" x14ac:dyDescent="0.2">
      <c r="A236" s="55"/>
      <c r="B236" s="90"/>
      <c r="C236" s="90" t="s">
        <v>524</v>
      </c>
      <c r="D236" s="90"/>
      <c r="E236" s="307">
        <v>8344</v>
      </c>
      <c r="F236" s="90">
        <v>2</v>
      </c>
      <c r="G236" s="90">
        <v>1</v>
      </c>
      <c r="H236" s="90">
        <v>3</v>
      </c>
      <c r="I236" s="90"/>
      <c r="J236" s="4"/>
      <c r="K236" s="90"/>
      <c r="L236" s="90"/>
      <c r="M236" s="90"/>
      <c r="N236" s="4"/>
      <c r="O236" s="334"/>
      <c r="P236" s="335"/>
      <c r="Q236" s="335"/>
      <c r="R236" s="336"/>
      <c r="S236" s="333"/>
      <c r="T236" s="333"/>
      <c r="U236" s="333"/>
      <c r="V236" s="333"/>
    </row>
    <row r="237" spans="1:22" s="332" customFormat="1" ht="12.75" x14ac:dyDescent="0.2">
      <c r="A237" s="55"/>
      <c r="B237" s="90"/>
      <c r="C237" s="90" t="s">
        <v>526</v>
      </c>
      <c r="D237" s="90"/>
      <c r="E237" s="307">
        <v>8346</v>
      </c>
      <c r="F237" s="90">
        <v>2</v>
      </c>
      <c r="G237" s="90">
        <v>0</v>
      </c>
      <c r="H237" s="90">
        <v>0</v>
      </c>
      <c r="I237" s="90"/>
      <c r="J237" s="4"/>
      <c r="K237" s="90"/>
      <c r="L237" s="90"/>
      <c r="M237" s="90"/>
      <c r="N237" s="4"/>
      <c r="O237" s="334"/>
      <c r="P237" s="335"/>
      <c r="Q237" s="335"/>
      <c r="R237" s="336"/>
      <c r="S237" s="333"/>
      <c r="T237" s="333"/>
      <c r="U237" s="333"/>
      <c r="V237" s="333"/>
    </row>
    <row r="238" spans="1:22" s="332" customFormat="1" ht="12.75" x14ac:dyDescent="0.2">
      <c r="A238" s="55"/>
      <c r="B238" s="90"/>
      <c r="C238" s="90" t="s">
        <v>529</v>
      </c>
      <c r="D238" s="90"/>
      <c r="E238" s="307">
        <v>8260</v>
      </c>
      <c r="F238" s="90">
        <v>1</v>
      </c>
      <c r="G238" s="90">
        <v>0</v>
      </c>
      <c r="H238" s="90">
        <v>0</v>
      </c>
      <c r="I238" s="90"/>
      <c r="J238" s="4"/>
      <c r="K238" s="90"/>
      <c r="L238" s="90"/>
      <c r="M238" s="90"/>
      <c r="N238" s="4"/>
      <c r="O238" s="334"/>
      <c r="P238" s="335"/>
      <c r="Q238" s="335"/>
      <c r="R238" s="336"/>
      <c r="S238" s="333"/>
      <c r="T238" s="333"/>
      <c r="U238" s="333"/>
      <c r="V238" s="333"/>
    </row>
    <row r="239" spans="1:22" s="332" customFormat="1" ht="12.75" x14ac:dyDescent="0.2">
      <c r="A239" s="55"/>
      <c r="B239" s="90"/>
      <c r="C239" s="90" t="s">
        <v>530</v>
      </c>
      <c r="D239" s="90"/>
      <c r="E239" s="307">
        <v>8225</v>
      </c>
      <c r="F239" s="90">
        <v>6</v>
      </c>
      <c r="G239" s="90">
        <v>3</v>
      </c>
      <c r="H239" s="90">
        <v>4</v>
      </c>
      <c r="I239" s="90"/>
      <c r="J239" s="4"/>
      <c r="K239" s="90"/>
      <c r="L239" s="90"/>
      <c r="M239" s="90"/>
      <c r="N239" s="4"/>
      <c r="O239" s="334"/>
      <c r="P239" s="335"/>
      <c r="Q239" s="335"/>
      <c r="R239" s="336"/>
      <c r="S239" s="333"/>
      <c r="T239" s="333"/>
      <c r="U239" s="333"/>
      <c r="V239" s="333"/>
    </row>
    <row r="240" spans="1:22" s="332" customFormat="1" ht="12.75" x14ac:dyDescent="0.2">
      <c r="A240" s="55"/>
      <c r="B240" s="90"/>
      <c r="C240" s="90" t="s">
        <v>531</v>
      </c>
      <c r="D240" s="90"/>
      <c r="E240" s="307">
        <v>8226</v>
      </c>
      <c r="F240" s="90">
        <v>10</v>
      </c>
      <c r="G240" s="90">
        <v>1</v>
      </c>
      <c r="H240" s="90">
        <v>2</v>
      </c>
      <c r="I240" s="90"/>
      <c r="J240" s="4"/>
      <c r="K240" s="90"/>
      <c r="L240" s="90"/>
      <c r="M240" s="90"/>
      <c r="N240" s="4"/>
      <c r="O240" s="334"/>
      <c r="P240" s="335"/>
      <c r="Q240" s="335"/>
      <c r="R240" s="336"/>
      <c r="S240" s="333"/>
      <c r="T240" s="333"/>
      <c r="U240" s="333"/>
      <c r="V240" s="333"/>
    </row>
    <row r="241" spans="1:22" s="332" customFormat="1" ht="12.75" x14ac:dyDescent="0.2">
      <c r="A241" s="55"/>
      <c r="B241" s="90"/>
      <c r="C241" s="90" t="s">
        <v>532</v>
      </c>
      <c r="D241" s="90"/>
      <c r="E241" s="307">
        <v>8230</v>
      </c>
      <c r="F241" s="90">
        <v>1</v>
      </c>
      <c r="G241" s="90">
        <v>1</v>
      </c>
      <c r="H241" s="90">
        <v>3</v>
      </c>
      <c r="I241" s="90"/>
      <c r="J241" s="4"/>
      <c r="K241" s="90"/>
      <c r="L241" s="90"/>
      <c r="M241" s="90"/>
      <c r="N241" s="4"/>
      <c r="O241" s="334"/>
      <c r="P241" s="335"/>
      <c r="Q241" s="335"/>
      <c r="R241" s="336"/>
      <c r="S241" s="333"/>
      <c r="T241" s="333"/>
      <c r="U241" s="333"/>
      <c r="V241" s="333"/>
    </row>
    <row r="242" spans="1:22" s="332" customFormat="1" ht="12.75" x14ac:dyDescent="0.2">
      <c r="A242" s="55"/>
      <c r="B242" s="90"/>
      <c r="C242" s="90" t="s">
        <v>612</v>
      </c>
      <c r="D242" s="90"/>
      <c r="E242" s="307">
        <v>8066</v>
      </c>
      <c r="F242" s="90">
        <v>8</v>
      </c>
      <c r="G242" s="90">
        <v>5</v>
      </c>
      <c r="H242" s="90">
        <v>15</v>
      </c>
      <c r="I242" s="90"/>
      <c r="J242" s="4"/>
      <c r="K242" s="90"/>
      <c r="L242" s="90"/>
      <c r="M242" s="90"/>
      <c r="N242" s="4"/>
      <c r="O242" s="334"/>
      <c r="P242" s="335"/>
      <c r="Q242" s="335"/>
      <c r="R242" s="336"/>
      <c r="S242" s="333"/>
      <c r="T242" s="333"/>
      <c r="U242" s="333"/>
      <c r="V242" s="333"/>
    </row>
    <row r="243" spans="1:22" s="332" customFormat="1" ht="12.75" x14ac:dyDescent="0.2">
      <c r="A243" s="55"/>
      <c r="B243" s="90"/>
      <c r="C243" s="90" t="s">
        <v>535</v>
      </c>
      <c r="D243" s="90"/>
      <c r="E243" s="307">
        <v>8067</v>
      </c>
      <c r="F243" s="90">
        <v>2</v>
      </c>
      <c r="G243" s="90">
        <v>0</v>
      </c>
      <c r="H243" s="90">
        <v>1</v>
      </c>
      <c r="I243" s="90"/>
      <c r="J243" s="4"/>
      <c r="K243" s="90"/>
      <c r="L243" s="90"/>
      <c r="M243" s="90"/>
      <c r="N243" s="4"/>
      <c r="O243" s="334"/>
      <c r="P243" s="335"/>
      <c r="Q243" s="335"/>
      <c r="R243" s="336"/>
      <c r="S243" s="333"/>
      <c r="T243" s="333"/>
      <c r="U243" s="333"/>
      <c r="V243" s="333"/>
    </row>
    <row r="244" spans="1:22" s="332" customFormat="1" ht="12.75" x14ac:dyDescent="0.2">
      <c r="A244" s="55"/>
      <c r="B244" s="90"/>
      <c r="C244" s="90" t="s">
        <v>884</v>
      </c>
      <c r="D244" s="90"/>
      <c r="E244" s="307">
        <v>8069</v>
      </c>
      <c r="F244" s="90">
        <v>8</v>
      </c>
      <c r="G244" s="90">
        <v>4</v>
      </c>
      <c r="H244" s="90">
        <v>9</v>
      </c>
      <c r="I244" s="90"/>
      <c r="J244" s="4"/>
      <c r="K244" s="90"/>
      <c r="L244" s="90"/>
      <c r="M244" s="90"/>
      <c r="N244" s="4"/>
      <c r="O244" s="334"/>
      <c r="P244" s="335"/>
      <c r="Q244" s="335"/>
      <c r="R244" s="336"/>
      <c r="S244" s="333"/>
      <c r="T244" s="333"/>
      <c r="U244" s="333"/>
      <c r="V244" s="333"/>
    </row>
    <row r="245" spans="1:22" s="332" customFormat="1" ht="12.75" x14ac:dyDescent="0.2">
      <c r="A245" s="55"/>
      <c r="B245" s="90"/>
      <c r="C245" s="90" t="s">
        <v>538</v>
      </c>
      <c r="D245" s="90"/>
      <c r="E245" s="307">
        <v>8070</v>
      </c>
      <c r="F245" s="90">
        <v>11</v>
      </c>
      <c r="G245" s="90">
        <v>0</v>
      </c>
      <c r="H245" s="90">
        <v>7</v>
      </c>
      <c r="I245" s="90"/>
      <c r="J245" s="4"/>
      <c r="K245" s="90"/>
      <c r="L245" s="90"/>
      <c r="M245" s="90"/>
      <c r="N245" s="4"/>
      <c r="O245" s="334"/>
      <c r="P245" s="335"/>
      <c r="Q245" s="335"/>
      <c r="R245" s="336"/>
      <c r="S245" s="333"/>
      <c r="T245" s="333"/>
      <c r="U245" s="333"/>
      <c r="V245" s="333"/>
    </row>
    <row r="246" spans="1:22" s="332" customFormat="1" ht="12.75" x14ac:dyDescent="0.2">
      <c r="A246" s="55"/>
      <c r="B246" s="90"/>
      <c r="C246" s="90" t="s">
        <v>540</v>
      </c>
      <c r="D246" s="90"/>
      <c r="E246" s="307">
        <v>8009</v>
      </c>
      <c r="F246" s="90">
        <v>1</v>
      </c>
      <c r="G246" s="90">
        <v>0</v>
      </c>
      <c r="H246" s="90">
        <v>0</v>
      </c>
      <c r="I246" s="90"/>
      <c r="J246" s="4"/>
      <c r="K246" s="90"/>
      <c r="L246" s="90"/>
      <c r="M246" s="90"/>
      <c r="N246" s="4"/>
      <c r="O246" s="334"/>
      <c r="P246" s="335"/>
      <c r="Q246" s="335"/>
      <c r="R246" s="336"/>
      <c r="S246" s="333"/>
      <c r="T246" s="333"/>
      <c r="U246" s="333"/>
      <c r="V246" s="333"/>
    </row>
    <row r="247" spans="1:22" s="332" customFormat="1" ht="12.75" x14ac:dyDescent="0.2">
      <c r="A247" s="55"/>
      <c r="B247" s="90"/>
      <c r="C247" s="90" t="s">
        <v>540</v>
      </c>
      <c r="D247" s="90"/>
      <c r="E247" s="307">
        <v>8021</v>
      </c>
      <c r="F247" s="90">
        <v>13</v>
      </c>
      <c r="G247" s="90">
        <v>5</v>
      </c>
      <c r="H247" s="90">
        <v>9</v>
      </c>
      <c r="I247" s="90"/>
      <c r="J247" s="4"/>
      <c r="K247" s="90"/>
      <c r="L247" s="90"/>
      <c r="M247" s="90"/>
      <c r="N247" s="4"/>
      <c r="O247" s="334"/>
      <c r="P247" s="335"/>
      <c r="Q247" s="335"/>
      <c r="R247" s="336"/>
      <c r="S247" s="333"/>
      <c r="T247" s="333"/>
      <c r="U247" s="333"/>
      <c r="V247" s="333"/>
    </row>
    <row r="248" spans="1:22" s="332" customFormat="1" ht="12.75" x14ac:dyDescent="0.2">
      <c r="A248" s="55"/>
      <c r="B248" s="90"/>
      <c r="C248" s="90" t="s">
        <v>541</v>
      </c>
      <c r="D248" s="90"/>
      <c r="E248" s="307">
        <v>8071</v>
      </c>
      <c r="F248" s="90">
        <v>5</v>
      </c>
      <c r="G248" s="90">
        <v>0</v>
      </c>
      <c r="H248" s="90">
        <v>4</v>
      </c>
      <c r="I248" s="90"/>
      <c r="J248" s="4"/>
      <c r="K248" s="90"/>
      <c r="L248" s="90"/>
      <c r="M248" s="90"/>
      <c r="N248" s="4"/>
      <c r="O248" s="334"/>
      <c r="P248" s="335"/>
      <c r="Q248" s="335"/>
      <c r="R248" s="336"/>
      <c r="S248" s="333"/>
      <c r="T248" s="333"/>
      <c r="U248" s="333"/>
      <c r="V248" s="333"/>
    </row>
    <row r="249" spans="1:22" s="332" customFormat="1" ht="12.75" x14ac:dyDescent="0.2">
      <c r="A249" s="55"/>
      <c r="B249" s="90"/>
      <c r="C249" s="90" t="s">
        <v>791</v>
      </c>
      <c r="D249" s="90"/>
      <c r="E249" s="307">
        <v>8318</v>
      </c>
      <c r="F249" s="90">
        <v>1</v>
      </c>
      <c r="G249" s="90">
        <v>0</v>
      </c>
      <c r="H249" s="90">
        <v>0</v>
      </c>
      <c r="I249" s="90"/>
      <c r="J249" s="4"/>
      <c r="K249" s="90"/>
      <c r="L249" s="90"/>
      <c r="M249" s="90"/>
      <c r="N249" s="4"/>
      <c r="O249" s="334"/>
      <c r="P249" s="335"/>
      <c r="Q249" s="335"/>
      <c r="R249" s="336"/>
      <c r="S249" s="333"/>
      <c r="T249" s="333"/>
      <c r="U249" s="333"/>
      <c r="V249" s="333"/>
    </row>
    <row r="250" spans="1:22" s="332" customFormat="1" ht="12.75" x14ac:dyDescent="0.2">
      <c r="A250" s="55"/>
      <c r="B250" s="90"/>
      <c r="C250" s="90" t="s">
        <v>543</v>
      </c>
      <c r="D250" s="90"/>
      <c r="E250" s="307">
        <v>8318</v>
      </c>
      <c r="F250" s="90">
        <v>1</v>
      </c>
      <c r="G250" s="90">
        <v>0</v>
      </c>
      <c r="H250" s="90">
        <v>0</v>
      </c>
      <c r="I250" s="90"/>
      <c r="J250" s="4"/>
      <c r="K250" s="90"/>
      <c r="L250" s="90"/>
      <c r="M250" s="90"/>
      <c r="N250" s="4"/>
      <c r="O250" s="334"/>
      <c r="P250" s="335"/>
      <c r="Q250" s="335"/>
      <c r="R250" s="336"/>
      <c r="S250" s="333"/>
      <c r="T250" s="333"/>
      <c r="U250" s="333"/>
      <c r="V250" s="333"/>
    </row>
    <row r="251" spans="1:22" s="332" customFormat="1" ht="12.75" x14ac:dyDescent="0.2">
      <c r="A251" s="55"/>
      <c r="B251" s="90"/>
      <c r="C251" s="90" t="s">
        <v>544</v>
      </c>
      <c r="D251" s="90"/>
      <c r="E251" s="307">
        <v>8232</v>
      </c>
      <c r="F251" s="90">
        <v>34</v>
      </c>
      <c r="G251" s="90">
        <v>22</v>
      </c>
      <c r="H251" s="90">
        <v>33</v>
      </c>
      <c r="I251" s="90"/>
      <c r="J251" s="4"/>
      <c r="K251" s="90"/>
      <c r="L251" s="90"/>
      <c r="M251" s="90"/>
      <c r="N251" s="4"/>
      <c r="O251" s="334"/>
      <c r="P251" s="335"/>
      <c r="Q251" s="335"/>
      <c r="R251" s="336"/>
      <c r="S251" s="333"/>
      <c r="T251" s="333"/>
      <c r="U251" s="333"/>
      <c r="V251" s="333"/>
    </row>
    <row r="252" spans="1:22" s="332" customFormat="1" ht="12.75" x14ac:dyDescent="0.2">
      <c r="A252" s="55"/>
      <c r="B252" s="90"/>
      <c r="C252" s="90" t="s">
        <v>547</v>
      </c>
      <c r="D252" s="90"/>
      <c r="E252" s="307">
        <v>8349</v>
      </c>
      <c r="F252" s="90">
        <v>1</v>
      </c>
      <c r="G252" s="90">
        <v>0</v>
      </c>
      <c r="H252" s="90">
        <v>1</v>
      </c>
      <c r="I252" s="90"/>
      <c r="J252" s="4"/>
      <c r="K252" s="90"/>
      <c r="L252" s="90"/>
      <c r="M252" s="90"/>
      <c r="N252" s="4"/>
      <c r="O252" s="334"/>
      <c r="P252" s="335"/>
      <c r="Q252" s="335"/>
      <c r="R252" s="336"/>
      <c r="S252" s="333"/>
      <c r="T252" s="333"/>
      <c r="U252" s="333"/>
      <c r="V252" s="333"/>
    </row>
    <row r="253" spans="1:22" s="332" customFormat="1" ht="12.75" x14ac:dyDescent="0.2">
      <c r="A253" s="55"/>
      <c r="B253" s="90"/>
      <c r="C253" s="90" t="s">
        <v>550</v>
      </c>
      <c r="D253" s="90"/>
      <c r="E253" s="307">
        <v>8242</v>
      </c>
      <c r="F253" s="90">
        <v>2</v>
      </c>
      <c r="G253" s="90">
        <v>1</v>
      </c>
      <c r="H253" s="90">
        <v>3</v>
      </c>
      <c r="I253" s="90"/>
      <c r="J253" s="4"/>
      <c r="K253" s="90"/>
      <c r="L253" s="90"/>
      <c r="M253" s="90"/>
      <c r="N253" s="4"/>
      <c r="O253" s="334"/>
      <c r="P253" s="335"/>
      <c r="Q253" s="335"/>
      <c r="R253" s="336"/>
      <c r="S253" s="333"/>
      <c r="T253" s="333"/>
      <c r="U253" s="333"/>
      <c r="V253" s="333"/>
    </row>
    <row r="254" spans="1:22" s="332" customFormat="1" ht="12.75" x14ac:dyDescent="0.2">
      <c r="A254" s="55"/>
      <c r="B254" s="90"/>
      <c r="C254" s="90" t="s">
        <v>552</v>
      </c>
      <c r="D254" s="90"/>
      <c r="E254" s="307">
        <v>8078</v>
      </c>
      <c r="F254" s="90">
        <v>4</v>
      </c>
      <c r="G254" s="90">
        <v>2</v>
      </c>
      <c r="H254" s="90">
        <v>6</v>
      </c>
      <c r="I254" s="90"/>
      <c r="J254" s="4"/>
      <c r="K254" s="90"/>
      <c r="L254" s="90"/>
      <c r="M254" s="90"/>
      <c r="N254" s="4"/>
      <c r="O254" s="334"/>
      <c r="P254" s="335"/>
      <c r="Q254" s="335"/>
      <c r="R254" s="336"/>
      <c r="S254" s="333"/>
      <c r="T254" s="333"/>
      <c r="U254" s="333"/>
      <c r="V254" s="333"/>
    </row>
    <row r="255" spans="1:22" s="332" customFormat="1" ht="12.75" x14ac:dyDescent="0.2">
      <c r="A255" s="55"/>
      <c r="B255" s="90"/>
      <c r="C255" s="90" t="s">
        <v>553</v>
      </c>
      <c r="D255" s="90"/>
      <c r="E255" s="307">
        <v>8079</v>
      </c>
      <c r="F255" s="90">
        <v>3</v>
      </c>
      <c r="G255" s="90">
        <v>4</v>
      </c>
      <c r="H255" s="90">
        <v>9</v>
      </c>
      <c r="I255" s="90"/>
      <c r="J255" s="4"/>
      <c r="K255" s="90"/>
      <c r="L255" s="90"/>
      <c r="M255" s="90"/>
      <c r="N255" s="4"/>
      <c r="O255" s="334"/>
      <c r="P255" s="335"/>
      <c r="Q255" s="335"/>
      <c r="R255" s="336"/>
      <c r="S255" s="333"/>
      <c r="T255" s="333"/>
      <c r="U255" s="333"/>
      <c r="V255" s="333"/>
    </row>
    <row r="256" spans="1:22" s="332" customFormat="1" ht="12.75" x14ac:dyDescent="0.2">
      <c r="A256" s="55"/>
      <c r="B256" s="90"/>
      <c r="C256" s="90" t="s">
        <v>554</v>
      </c>
      <c r="D256" s="90"/>
      <c r="E256" s="307">
        <v>8243</v>
      </c>
      <c r="F256" s="90">
        <v>2</v>
      </c>
      <c r="G256" s="90">
        <v>0</v>
      </c>
      <c r="H256" s="90">
        <v>0</v>
      </c>
      <c r="I256" s="90"/>
      <c r="J256" s="4"/>
      <c r="K256" s="90"/>
      <c r="L256" s="90"/>
      <c r="M256" s="90"/>
      <c r="N256" s="4"/>
      <c r="O256" s="334"/>
      <c r="P256" s="335"/>
      <c r="Q256" s="335"/>
      <c r="R256" s="336"/>
      <c r="S256" s="333"/>
      <c r="T256" s="333"/>
      <c r="U256" s="333"/>
      <c r="V256" s="333"/>
    </row>
    <row r="257" spans="1:22" s="332" customFormat="1" ht="12.75" x14ac:dyDescent="0.2">
      <c r="A257" s="55"/>
      <c r="B257" s="90"/>
      <c r="C257" s="90" t="s">
        <v>555</v>
      </c>
      <c r="D257" s="90"/>
      <c r="E257" s="307">
        <v>8302</v>
      </c>
      <c r="F257" s="90">
        <v>1</v>
      </c>
      <c r="G257" s="90">
        <v>0</v>
      </c>
      <c r="H257" s="90">
        <v>0</v>
      </c>
      <c r="I257" s="90"/>
      <c r="J257" s="4"/>
      <c r="K257" s="90"/>
      <c r="L257" s="90"/>
      <c r="M257" s="90"/>
      <c r="N257" s="4"/>
      <c r="O257" s="334"/>
      <c r="P257" s="335"/>
      <c r="Q257" s="335"/>
      <c r="R257" s="336"/>
      <c r="S257" s="333"/>
      <c r="T257" s="333"/>
      <c r="U257" s="333"/>
      <c r="V257" s="333"/>
    </row>
    <row r="258" spans="1:22" s="332" customFormat="1" ht="12.75" x14ac:dyDescent="0.2">
      <c r="A258" s="55"/>
      <c r="B258" s="90"/>
      <c r="C258" s="90" t="s">
        <v>557</v>
      </c>
      <c r="D258" s="90"/>
      <c r="E258" s="307">
        <v>8080</v>
      </c>
      <c r="F258" s="90">
        <v>21</v>
      </c>
      <c r="G258" s="90">
        <v>14</v>
      </c>
      <c r="H258" s="90">
        <v>17</v>
      </c>
      <c r="I258" s="90"/>
      <c r="J258" s="4"/>
      <c r="K258" s="90"/>
      <c r="L258" s="90"/>
      <c r="M258" s="90"/>
      <c r="N258" s="4"/>
      <c r="O258" s="334"/>
      <c r="P258" s="335"/>
      <c r="Q258" s="335"/>
      <c r="R258" s="336"/>
      <c r="S258" s="333"/>
      <c r="T258" s="333"/>
      <c r="U258" s="333"/>
      <c r="V258" s="333"/>
    </row>
    <row r="259" spans="1:22" s="332" customFormat="1" ht="12.75" x14ac:dyDescent="0.2">
      <c r="A259" s="55"/>
      <c r="B259" s="90"/>
      <c r="C259" s="90" t="s">
        <v>558</v>
      </c>
      <c r="D259" s="90"/>
      <c r="E259" s="307">
        <v>8088</v>
      </c>
      <c r="F259" s="90">
        <v>1</v>
      </c>
      <c r="G259" s="90">
        <v>1</v>
      </c>
      <c r="H259" s="90">
        <v>2</v>
      </c>
      <c r="I259" s="90"/>
      <c r="J259" s="4"/>
      <c r="K259" s="90"/>
      <c r="L259" s="90"/>
      <c r="M259" s="90"/>
      <c r="N259" s="4"/>
      <c r="O259" s="334"/>
      <c r="P259" s="335"/>
      <c r="Q259" s="335"/>
      <c r="R259" s="336"/>
      <c r="S259" s="333"/>
      <c r="T259" s="333"/>
      <c r="U259" s="333"/>
      <c r="V259" s="333"/>
    </row>
    <row r="260" spans="1:22" s="332" customFormat="1" ht="12.75" x14ac:dyDescent="0.2">
      <c r="A260" s="55"/>
      <c r="B260" s="90"/>
      <c r="C260" s="90" t="s">
        <v>616</v>
      </c>
      <c r="D260" s="90"/>
      <c r="E260" s="307">
        <v>8081</v>
      </c>
      <c r="F260" s="90">
        <v>76</v>
      </c>
      <c r="G260" s="90">
        <v>41</v>
      </c>
      <c r="H260" s="90">
        <v>50</v>
      </c>
      <c r="I260" s="90"/>
      <c r="J260" s="4"/>
      <c r="K260" s="90"/>
      <c r="L260" s="90"/>
      <c r="M260" s="90"/>
      <c r="N260" s="4"/>
      <c r="O260" s="334"/>
      <c r="P260" s="335"/>
      <c r="Q260" s="335"/>
      <c r="R260" s="336"/>
      <c r="S260" s="333"/>
      <c r="T260" s="333"/>
      <c r="U260" s="333"/>
      <c r="V260" s="333"/>
    </row>
    <row r="261" spans="1:22" s="332" customFormat="1" ht="12.75" x14ac:dyDescent="0.2">
      <c r="A261" s="55"/>
      <c r="B261" s="90"/>
      <c r="C261" s="90" t="s">
        <v>561</v>
      </c>
      <c r="D261" s="90"/>
      <c r="E261" s="307">
        <v>8083</v>
      </c>
      <c r="F261" s="90">
        <v>3</v>
      </c>
      <c r="G261" s="90">
        <v>5</v>
      </c>
      <c r="H261" s="90">
        <v>5</v>
      </c>
      <c r="I261" s="90"/>
      <c r="J261" s="4"/>
      <c r="K261" s="90"/>
      <c r="L261" s="90"/>
      <c r="M261" s="90"/>
      <c r="N261" s="4"/>
      <c r="O261" s="334"/>
      <c r="P261" s="335"/>
      <c r="Q261" s="335"/>
      <c r="R261" s="336"/>
      <c r="S261" s="333"/>
      <c r="T261" s="333"/>
      <c r="U261" s="333"/>
      <c r="V261" s="333"/>
    </row>
    <row r="262" spans="1:22" s="332" customFormat="1" ht="12.75" x14ac:dyDescent="0.2">
      <c r="A262" s="55"/>
      <c r="B262" s="90"/>
      <c r="C262" s="90" t="s">
        <v>562</v>
      </c>
      <c r="D262" s="90"/>
      <c r="E262" s="307">
        <v>8244</v>
      </c>
      <c r="F262" s="90">
        <v>5</v>
      </c>
      <c r="G262" s="90">
        <v>4</v>
      </c>
      <c r="H262" s="90">
        <v>3</v>
      </c>
      <c r="I262" s="90"/>
      <c r="J262" s="4"/>
      <c r="K262" s="90"/>
      <c r="L262" s="90"/>
      <c r="M262" s="90"/>
      <c r="N262" s="4"/>
      <c r="O262" s="334"/>
      <c r="P262" s="335"/>
      <c r="Q262" s="335"/>
      <c r="R262" s="336"/>
      <c r="S262" s="333"/>
      <c r="T262" s="333"/>
      <c r="U262" s="333"/>
      <c r="V262" s="333"/>
    </row>
    <row r="263" spans="1:22" s="332" customFormat="1" ht="12.75" x14ac:dyDescent="0.2">
      <c r="A263" s="55"/>
      <c r="B263" s="90"/>
      <c r="C263" s="90" t="s">
        <v>565</v>
      </c>
      <c r="D263" s="90"/>
      <c r="E263" s="307">
        <v>8084</v>
      </c>
      <c r="F263" s="90">
        <v>5</v>
      </c>
      <c r="G263" s="90">
        <v>2</v>
      </c>
      <c r="H263" s="90">
        <v>4</v>
      </c>
      <c r="I263" s="90"/>
      <c r="J263" s="4"/>
      <c r="K263" s="90"/>
      <c r="L263" s="90"/>
      <c r="M263" s="90"/>
      <c r="N263" s="4"/>
      <c r="O263" s="334"/>
      <c r="P263" s="335"/>
      <c r="Q263" s="335"/>
      <c r="R263" s="336"/>
      <c r="S263" s="333"/>
      <c r="T263" s="333"/>
      <c r="U263" s="333"/>
      <c r="V263" s="333"/>
    </row>
    <row r="264" spans="1:22" s="332" customFormat="1" ht="12.75" x14ac:dyDescent="0.2">
      <c r="A264" s="55"/>
      <c r="B264" s="90"/>
      <c r="C264" s="90" t="s">
        <v>567</v>
      </c>
      <c r="D264" s="90"/>
      <c r="E264" s="307">
        <v>8085</v>
      </c>
      <c r="F264" s="90">
        <v>4</v>
      </c>
      <c r="G264" s="90">
        <v>2</v>
      </c>
      <c r="H264" s="90">
        <v>8</v>
      </c>
      <c r="I264" s="90"/>
      <c r="J264" s="4"/>
      <c r="K264" s="90"/>
      <c r="L264" s="90"/>
      <c r="M264" s="90"/>
      <c r="N264" s="4"/>
      <c r="O264" s="334"/>
      <c r="P264" s="335"/>
      <c r="Q264" s="335"/>
      <c r="R264" s="336"/>
      <c r="S264" s="333"/>
      <c r="T264" s="333"/>
      <c r="U264" s="333"/>
      <c r="V264" s="333"/>
    </row>
    <row r="265" spans="1:22" s="332" customFormat="1" ht="12.75" x14ac:dyDescent="0.2">
      <c r="A265" s="55"/>
      <c r="B265" s="90"/>
      <c r="C265" s="90" t="s">
        <v>574</v>
      </c>
      <c r="D265" s="90"/>
      <c r="E265" s="307">
        <v>8406</v>
      </c>
      <c r="F265" s="90">
        <v>8</v>
      </c>
      <c r="G265" s="90">
        <v>0</v>
      </c>
      <c r="H265" s="90">
        <v>1</v>
      </c>
      <c r="I265" s="90"/>
      <c r="J265" s="4"/>
      <c r="K265" s="90"/>
      <c r="L265" s="90"/>
      <c r="M265" s="90"/>
      <c r="N265" s="4"/>
      <c r="O265" s="334"/>
      <c r="P265" s="335"/>
      <c r="Q265" s="335"/>
      <c r="R265" s="336"/>
      <c r="S265" s="333"/>
      <c r="T265" s="333"/>
      <c r="U265" s="333"/>
      <c r="V265" s="333"/>
    </row>
    <row r="266" spans="1:22" s="332" customFormat="1" ht="12.75" x14ac:dyDescent="0.2">
      <c r="A266" s="55"/>
      <c r="B266" s="90"/>
      <c r="C266" s="90" t="s">
        <v>575</v>
      </c>
      <c r="D266" s="90"/>
      <c r="E266" s="307">
        <v>8251</v>
      </c>
      <c r="F266" s="90">
        <v>7</v>
      </c>
      <c r="G266" s="90">
        <v>1</v>
      </c>
      <c r="H266" s="90">
        <v>8</v>
      </c>
      <c r="I266" s="90"/>
      <c r="J266" s="4"/>
      <c r="K266" s="90"/>
      <c r="L266" s="90"/>
      <c r="M266" s="90"/>
      <c r="N266" s="4"/>
      <c r="O266" s="334"/>
      <c r="P266" s="335"/>
      <c r="Q266" s="335"/>
      <c r="R266" s="336"/>
      <c r="S266" s="333"/>
      <c r="T266" s="333"/>
      <c r="U266" s="333"/>
      <c r="V266" s="333"/>
    </row>
    <row r="267" spans="1:22" s="332" customFormat="1" ht="12.75" x14ac:dyDescent="0.2">
      <c r="A267" s="55"/>
      <c r="B267" s="90"/>
      <c r="C267" s="90" t="s">
        <v>576</v>
      </c>
      <c r="D267" s="90"/>
      <c r="E267" s="307">
        <v>8088</v>
      </c>
      <c r="F267" s="90">
        <v>2</v>
      </c>
      <c r="G267" s="90">
        <v>0</v>
      </c>
      <c r="H267" s="90">
        <v>0</v>
      </c>
      <c r="I267" s="90"/>
      <c r="J267" s="4"/>
      <c r="K267" s="90"/>
      <c r="L267" s="90"/>
      <c r="M267" s="90"/>
      <c r="N267" s="4"/>
      <c r="O267" s="334"/>
      <c r="P267" s="335"/>
      <c r="Q267" s="335"/>
      <c r="R267" s="336"/>
      <c r="S267" s="333"/>
      <c r="T267" s="333"/>
      <c r="U267" s="333"/>
      <c r="V267" s="333"/>
    </row>
    <row r="268" spans="1:22" s="332" customFormat="1" ht="12.75" x14ac:dyDescent="0.2">
      <c r="A268" s="55"/>
      <c r="B268" s="90"/>
      <c r="C268" s="90" t="s">
        <v>621</v>
      </c>
      <c r="D268" s="90"/>
      <c r="E268" s="307">
        <v>8360</v>
      </c>
      <c r="F268" s="90">
        <v>59</v>
      </c>
      <c r="G268" s="90">
        <v>5</v>
      </c>
      <c r="H268" s="90">
        <v>33</v>
      </c>
      <c r="I268" s="90"/>
      <c r="J268" s="4"/>
      <c r="K268" s="90"/>
      <c r="L268" s="90"/>
      <c r="M268" s="90"/>
      <c r="N268" s="4"/>
      <c r="O268" s="334"/>
      <c r="P268" s="335"/>
      <c r="Q268" s="335"/>
      <c r="R268" s="336"/>
      <c r="S268" s="333"/>
      <c r="T268" s="333"/>
      <c r="U268" s="333"/>
      <c r="V268" s="333"/>
    </row>
    <row r="269" spans="1:22" s="332" customFormat="1" ht="12.75" x14ac:dyDescent="0.2">
      <c r="A269" s="55"/>
      <c r="B269" s="90"/>
      <c r="C269" s="90" t="s">
        <v>621</v>
      </c>
      <c r="D269" s="90"/>
      <c r="E269" s="307">
        <v>8361</v>
      </c>
      <c r="F269" s="90">
        <v>14</v>
      </c>
      <c r="G269" s="90">
        <v>3</v>
      </c>
      <c r="H269" s="90">
        <v>8</v>
      </c>
      <c r="I269" s="90"/>
      <c r="J269" s="4"/>
      <c r="K269" s="90"/>
      <c r="L269" s="90"/>
      <c r="M269" s="90"/>
      <c r="N269" s="4"/>
      <c r="O269" s="334"/>
      <c r="P269" s="335"/>
      <c r="Q269" s="335"/>
      <c r="R269" s="336"/>
      <c r="S269" s="333"/>
      <c r="T269" s="333"/>
      <c r="U269" s="333"/>
      <c r="V269" s="333"/>
    </row>
    <row r="270" spans="1:22" s="332" customFormat="1" ht="12.75" x14ac:dyDescent="0.2">
      <c r="A270" s="55"/>
      <c r="B270" s="90"/>
      <c r="C270" s="90" t="s">
        <v>578</v>
      </c>
      <c r="D270" s="90"/>
      <c r="E270" s="307">
        <v>8043</v>
      </c>
      <c r="F270" s="90">
        <v>10</v>
      </c>
      <c r="G270" s="90">
        <v>4</v>
      </c>
      <c r="H270" s="90">
        <v>10</v>
      </c>
      <c r="I270" s="90"/>
      <c r="J270" s="4"/>
      <c r="K270" s="90"/>
      <c r="L270" s="90"/>
      <c r="M270" s="90"/>
      <c r="N270" s="4"/>
      <c r="O270" s="334"/>
      <c r="P270" s="335"/>
      <c r="Q270" s="335"/>
      <c r="R270" s="336"/>
      <c r="S270" s="333"/>
      <c r="T270" s="333"/>
      <c r="U270" s="333"/>
      <c r="V270" s="333"/>
    </row>
    <row r="271" spans="1:22" s="332" customFormat="1" ht="12.75" x14ac:dyDescent="0.2">
      <c r="A271" s="55"/>
      <c r="B271" s="90"/>
      <c r="C271" s="90" t="s">
        <v>579</v>
      </c>
      <c r="D271" s="90"/>
      <c r="E271" s="307">
        <v>8012</v>
      </c>
      <c r="F271" s="90">
        <v>1</v>
      </c>
      <c r="G271" s="90">
        <v>0</v>
      </c>
      <c r="H271" s="90">
        <v>0</v>
      </c>
      <c r="I271" s="90"/>
      <c r="J271" s="4"/>
      <c r="K271" s="90"/>
      <c r="L271" s="90"/>
      <c r="M271" s="90"/>
      <c r="N271" s="4"/>
      <c r="O271" s="334"/>
      <c r="P271" s="335"/>
      <c r="Q271" s="335"/>
      <c r="R271" s="336"/>
      <c r="S271" s="333"/>
      <c r="T271" s="333"/>
      <c r="U271" s="333"/>
      <c r="V271" s="333"/>
    </row>
    <row r="272" spans="1:22" s="332" customFormat="1" ht="12.75" x14ac:dyDescent="0.2">
      <c r="A272" s="55"/>
      <c r="B272" s="90"/>
      <c r="C272" s="90" t="s">
        <v>581</v>
      </c>
      <c r="D272" s="90"/>
      <c r="E272" s="307">
        <v>8089</v>
      </c>
      <c r="F272" s="90">
        <v>1</v>
      </c>
      <c r="G272" s="90">
        <v>0</v>
      </c>
      <c r="H272" s="90">
        <v>1</v>
      </c>
      <c r="I272" s="90"/>
      <c r="J272" s="4"/>
      <c r="K272" s="90"/>
      <c r="L272" s="90"/>
      <c r="M272" s="90"/>
      <c r="N272" s="4"/>
      <c r="O272" s="334"/>
      <c r="P272" s="335"/>
      <c r="Q272" s="335"/>
      <c r="R272" s="336"/>
      <c r="S272" s="333"/>
      <c r="T272" s="333"/>
      <c r="U272" s="333"/>
      <c r="V272" s="333"/>
    </row>
    <row r="273" spans="1:16384" s="332" customFormat="1" ht="12.75" x14ac:dyDescent="0.2">
      <c r="A273" s="55"/>
      <c r="B273" s="90"/>
      <c r="C273" s="90" t="s">
        <v>582</v>
      </c>
      <c r="D273" s="90"/>
      <c r="E273" s="307">
        <v>8090</v>
      </c>
      <c r="F273" s="90">
        <v>3</v>
      </c>
      <c r="G273" s="90">
        <v>1</v>
      </c>
      <c r="H273" s="90">
        <v>1</v>
      </c>
      <c r="I273" s="90"/>
      <c r="J273" s="4"/>
      <c r="K273" s="90"/>
      <c r="L273" s="90"/>
      <c r="M273" s="90"/>
      <c r="N273" s="4"/>
      <c r="O273" s="334"/>
      <c r="P273" s="335"/>
      <c r="Q273" s="335"/>
      <c r="R273" s="336"/>
      <c r="S273" s="333"/>
      <c r="T273" s="333"/>
      <c r="U273" s="333"/>
      <c r="V273" s="333"/>
    </row>
    <row r="274" spans="1:16384" s="332" customFormat="1" ht="12.75" x14ac:dyDescent="0.2">
      <c r="A274" s="55"/>
      <c r="B274" s="90"/>
      <c r="C274" s="90" t="s">
        <v>583</v>
      </c>
      <c r="D274" s="90"/>
      <c r="E274" s="307">
        <v>8091</v>
      </c>
      <c r="F274" s="90">
        <v>3</v>
      </c>
      <c r="G274" s="90">
        <v>0</v>
      </c>
      <c r="H274" s="90">
        <v>2</v>
      </c>
      <c r="I274" s="90"/>
      <c r="J274" s="4"/>
      <c r="K274" s="90"/>
      <c r="L274" s="90"/>
      <c r="M274" s="90"/>
      <c r="N274" s="4"/>
      <c r="O274" s="334"/>
      <c r="P274" s="335"/>
      <c r="Q274" s="335"/>
      <c r="R274" s="336"/>
      <c r="S274" s="333"/>
      <c r="T274" s="333"/>
      <c r="U274" s="333"/>
      <c r="V274" s="333"/>
    </row>
    <row r="275" spans="1:16384" s="332" customFormat="1" ht="12.75" x14ac:dyDescent="0.2">
      <c r="A275" s="55"/>
      <c r="B275" s="90"/>
      <c r="C275" s="90" t="s">
        <v>583</v>
      </c>
      <c r="D275" s="90"/>
      <c r="E275" s="307">
        <v>80921</v>
      </c>
      <c r="F275" s="90">
        <v>1</v>
      </c>
      <c r="G275" s="90">
        <v>0</v>
      </c>
      <c r="H275" s="90">
        <v>0</v>
      </c>
      <c r="I275" s="90"/>
      <c r="J275" s="4"/>
      <c r="K275" s="90"/>
      <c r="L275" s="90"/>
      <c r="M275" s="90"/>
      <c r="N275" s="4"/>
      <c r="O275" s="334"/>
      <c r="P275" s="335"/>
      <c r="Q275" s="335"/>
      <c r="R275" s="336"/>
      <c r="S275" s="333"/>
      <c r="T275" s="333"/>
      <c r="U275" s="333"/>
      <c r="V275" s="333"/>
    </row>
    <row r="276" spans="1:16384" s="332" customFormat="1" ht="12.75" x14ac:dyDescent="0.2">
      <c r="A276" s="55"/>
      <c r="B276" s="90"/>
      <c r="C276" s="90" t="s">
        <v>585</v>
      </c>
      <c r="D276" s="90"/>
      <c r="E276" s="307">
        <v>8051</v>
      </c>
      <c r="F276" s="90">
        <v>2</v>
      </c>
      <c r="G276" s="90">
        <v>0</v>
      </c>
      <c r="H276" s="90">
        <v>1</v>
      </c>
      <c r="I276" s="90"/>
      <c r="J276" s="4"/>
      <c r="K276" s="90"/>
      <c r="L276" s="90"/>
      <c r="M276" s="90"/>
      <c r="N276" s="4"/>
      <c r="O276" s="334"/>
      <c r="P276" s="335"/>
      <c r="Q276" s="335"/>
      <c r="R276" s="336"/>
      <c r="S276" s="333"/>
      <c r="T276" s="333"/>
      <c r="U276" s="333"/>
      <c r="V276" s="333"/>
    </row>
    <row r="277" spans="1:16384" s="332" customFormat="1" ht="12.75" x14ac:dyDescent="0.2">
      <c r="A277" s="55"/>
      <c r="B277" s="90"/>
      <c r="C277" s="90" t="s">
        <v>590</v>
      </c>
      <c r="D277" s="90"/>
      <c r="E277" s="307">
        <v>8260</v>
      </c>
      <c r="F277" s="90">
        <v>9</v>
      </c>
      <c r="G277" s="90">
        <v>0</v>
      </c>
      <c r="H277" s="90">
        <v>3</v>
      </c>
      <c r="I277" s="90"/>
      <c r="J277" s="4"/>
      <c r="K277" s="90"/>
      <c r="L277" s="90"/>
      <c r="M277" s="90"/>
      <c r="N277" s="4"/>
      <c r="O277" s="334"/>
      <c r="P277" s="335"/>
      <c r="Q277" s="335"/>
      <c r="R277" s="336"/>
      <c r="S277" s="333"/>
      <c r="T277" s="333"/>
      <c r="U277" s="333"/>
      <c r="V277" s="333"/>
    </row>
    <row r="278" spans="1:16384" s="332" customFormat="1" ht="12.75" x14ac:dyDescent="0.2">
      <c r="A278" s="55"/>
      <c r="B278" s="90"/>
      <c r="C278" s="90" t="s">
        <v>673</v>
      </c>
      <c r="D278" s="90"/>
      <c r="E278" s="307">
        <v>8094</v>
      </c>
      <c r="F278" s="90">
        <v>32</v>
      </c>
      <c r="G278" s="90">
        <v>4</v>
      </c>
      <c r="H278" s="90">
        <v>26</v>
      </c>
      <c r="I278" s="90"/>
      <c r="J278" s="4"/>
      <c r="K278" s="90"/>
      <c r="L278" s="90"/>
      <c r="M278" s="90"/>
      <c r="N278" s="4"/>
      <c r="O278" s="334"/>
      <c r="P278" s="335"/>
      <c r="Q278" s="335"/>
      <c r="R278" s="336"/>
      <c r="S278" s="333"/>
      <c r="T278" s="333"/>
      <c r="U278" s="333"/>
      <c r="V278" s="333"/>
    </row>
    <row r="279" spans="1:16384" s="332" customFormat="1" ht="12.75" x14ac:dyDescent="0.2">
      <c r="A279" s="55"/>
      <c r="B279" s="90"/>
      <c r="C279" s="90" t="s">
        <v>593</v>
      </c>
      <c r="D279" s="90"/>
      <c r="E279" s="307">
        <v>8081</v>
      </c>
      <c r="F279" s="90">
        <v>1</v>
      </c>
      <c r="G279" s="90">
        <v>2</v>
      </c>
      <c r="H279" s="90">
        <v>3</v>
      </c>
      <c r="I279" s="90"/>
      <c r="J279" s="4"/>
      <c r="K279" s="90"/>
      <c r="L279" s="90"/>
      <c r="M279" s="90"/>
      <c r="N279" s="4"/>
      <c r="O279" s="334"/>
      <c r="P279" s="335"/>
      <c r="Q279" s="335"/>
      <c r="R279" s="336"/>
      <c r="S279" s="333"/>
      <c r="T279" s="333"/>
      <c r="U279" s="333"/>
      <c r="V279" s="333"/>
    </row>
    <row r="280" spans="1:16384" s="332" customFormat="1" ht="12.75" x14ac:dyDescent="0.2">
      <c r="A280" s="55"/>
      <c r="B280" s="90"/>
      <c r="C280" s="90" t="s">
        <v>592</v>
      </c>
      <c r="D280" s="90"/>
      <c r="E280" s="307">
        <v>8081</v>
      </c>
      <c r="F280" s="90">
        <v>1</v>
      </c>
      <c r="G280" s="90">
        <v>0</v>
      </c>
      <c r="H280" s="90">
        <v>0</v>
      </c>
      <c r="I280" s="90"/>
      <c r="J280" s="4"/>
      <c r="K280" s="90"/>
      <c r="L280" s="90"/>
      <c r="M280" s="90"/>
      <c r="N280" s="4"/>
      <c r="O280" s="334"/>
      <c r="P280" s="335"/>
      <c r="Q280" s="335"/>
      <c r="R280" s="336"/>
      <c r="S280" s="333"/>
      <c r="T280" s="333"/>
      <c r="U280" s="333"/>
      <c r="V280" s="333"/>
    </row>
    <row r="281" spans="1:16384" s="332" customFormat="1" ht="12.75" x14ac:dyDescent="0.2">
      <c r="A281" s="55"/>
      <c r="B281" s="90"/>
      <c r="C281" s="90" t="s">
        <v>592</v>
      </c>
      <c r="D281" s="90"/>
      <c r="E281" s="307">
        <v>8095</v>
      </c>
      <c r="F281" s="90">
        <v>1</v>
      </c>
      <c r="G281" s="90">
        <v>1</v>
      </c>
      <c r="H281" s="90">
        <v>1</v>
      </c>
      <c r="I281" s="90"/>
      <c r="J281" s="4"/>
      <c r="K281" s="90"/>
      <c r="L281" s="90"/>
      <c r="M281" s="90"/>
      <c r="N281" s="4"/>
      <c r="O281" s="334"/>
      <c r="P281" s="335"/>
      <c r="Q281" s="335"/>
      <c r="R281" s="336"/>
      <c r="S281" s="333"/>
      <c r="T281" s="333"/>
      <c r="U281" s="333"/>
      <c r="V281" s="333"/>
    </row>
    <row r="282" spans="1:16384" s="332" customFormat="1" ht="12.75" x14ac:dyDescent="0.2">
      <c r="A282" s="55"/>
      <c r="B282" s="90"/>
      <c r="C282" s="90" t="s">
        <v>594</v>
      </c>
      <c r="D282" s="90"/>
      <c r="E282" s="307">
        <v>8270</v>
      </c>
      <c r="F282" s="90">
        <v>4</v>
      </c>
      <c r="G282" s="90">
        <v>1</v>
      </c>
      <c r="H282" s="90">
        <v>5</v>
      </c>
      <c r="I282" s="90"/>
      <c r="J282" s="4"/>
      <c r="K282" s="90"/>
      <c r="L282" s="90"/>
      <c r="M282" s="90"/>
      <c r="N282" s="4"/>
      <c r="O282" s="334"/>
      <c r="P282" s="335"/>
      <c r="Q282" s="335"/>
      <c r="R282" s="336"/>
      <c r="S282" s="333"/>
      <c r="T282" s="333"/>
      <c r="U282" s="333"/>
      <c r="V282" s="333"/>
    </row>
    <row r="283" spans="1:16384" s="332" customFormat="1" ht="12.75" x14ac:dyDescent="0.2">
      <c r="A283" s="55"/>
      <c r="B283" s="90"/>
      <c r="C283" s="90" t="s">
        <v>594</v>
      </c>
      <c r="D283" s="90"/>
      <c r="E283" s="307">
        <v>8434</v>
      </c>
      <c r="F283" s="90">
        <v>1</v>
      </c>
      <c r="G283" s="90">
        <v>0</v>
      </c>
      <c r="H283" s="90">
        <v>0</v>
      </c>
      <c r="I283" s="90"/>
      <c r="J283" s="4"/>
      <c r="K283" s="90"/>
      <c r="L283" s="90"/>
      <c r="M283" s="90"/>
      <c r="N283" s="4"/>
      <c r="O283" s="334"/>
      <c r="P283" s="335"/>
      <c r="Q283" s="335"/>
      <c r="R283" s="336"/>
      <c r="S283" s="333"/>
      <c r="T283" s="333"/>
      <c r="U283" s="333"/>
      <c r="V283" s="333"/>
    </row>
    <row r="284" spans="1:16384" s="332" customFormat="1" ht="12.75" x14ac:dyDescent="0.2">
      <c r="A284" s="55"/>
      <c r="B284" s="90"/>
      <c r="C284" s="90" t="s">
        <v>596</v>
      </c>
      <c r="D284" s="90"/>
      <c r="E284" s="307">
        <v>8097</v>
      </c>
      <c r="F284" s="90">
        <v>5</v>
      </c>
      <c r="G284" s="90">
        <v>2</v>
      </c>
      <c r="H284" s="90">
        <v>1</v>
      </c>
      <c r="I284" s="90"/>
      <c r="J284" s="4"/>
      <c r="K284" s="90"/>
      <c r="L284" s="90"/>
      <c r="M284" s="90"/>
      <c r="N284" s="4"/>
      <c r="O284" s="334"/>
      <c r="P284" s="335"/>
      <c r="Q284" s="335"/>
      <c r="R284" s="336"/>
      <c r="S284" s="333"/>
      <c r="T284" s="333"/>
      <c r="U284" s="333"/>
      <c r="V284" s="333"/>
    </row>
    <row r="285" spans="1:16384" s="332" customFormat="1" ht="13.5" thickBot="1" x14ac:dyDescent="0.25">
      <c r="A285" s="55"/>
      <c r="B285" s="90"/>
      <c r="C285" s="90" t="s">
        <v>597</v>
      </c>
      <c r="D285" s="90"/>
      <c r="E285" s="307">
        <v>8098</v>
      </c>
      <c r="F285" s="90">
        <v>4</v>
      </c>
      <c r="G285" s="90">
        <v>2</v>
      </c>
      <c r="H285" s="90">
        <v>2</v>
      </c>
      <c r="I285" s="90"/>
      <c r="J285" s="4"/>
      <c r="K285" s="90"/>
      <c r="L285" s="90"/>
      <c r="M285" s="90"/>
      <c r="N285" s="4"/>
      <c r="O285" s="334"/>
      <c r="P285" s="335"/>
      <c r="Q285" s="335"/>
      <c r="R285" s="336"/>
      <c r="S285" s="333"/>
      <c r="T285" s="333"/>
      <c r="U285" s="333"/>
      <c r="V285" s="333"/>
    </row>
    <row r="286" spans="1:16384" customFormat="1" ht="15.75" thickBot="1" x14ac:dyDescent="0.3">
      <c r="A286" s="55"/>
      <c r="B286" s="91" t="s">
        <v>51</v>
      </c>
      <c r="C286" s="92"/>
      <c r="D286" s="92"/>
      <c r="E286" s="306"/>
      <c r="F286" s="97">
        <f>SUM(F174:F285)</f>
        <v>919</v>
      </c>
      <c r="G286" s="97">
        <f t="shared" ref="G286:H286" si="0">SUM(G174:G285)</f>
        <v>309</v>
      </c>
      <c r="H286" s="97">
        <f t="shared" si="0"/>
        <v>586</v>
      </c>
      <c r="I286" s="97"/>
      <c r="J286" s="4"/>
      <c r="K286" s="93"/>
      <c r="L286" s="93"/>
      <c r="M286" s="93"/>
      <c r="N286" s="4"/>
      <c r="O286" s="379"/>
      <c r="P286" s="380"/>
      <c r="Q286" s="380"/>
      <c r="R286" s="381"/>
      <c r="S286" s="386"/>
      <c r="T286" s="386"/>
      <c r="U286" s="386"/>
      <c r="V286" s="386"/>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c r="AZ286" s="385"/>
      <c r="BA286" s="385"/>
      <c r="BB286" s="385"/>
      <c r="BC286" s="385"/>
      <c r="BD286" s="385"/>
      <c r="BE286" s="385"/>
      <c r="BF286" s="385"/>
      <c r="BG286" s="385"/>
      <c r="BH286" s="385"/>
      <c r="BI286" s="385"/>
      <c r="BJ286" s="385"/>
      <c r="BK286" s="385"/>
      <c r="BL286" s="385"/>
      <c r="BM286" s="385"/>
      <c r="BN286" s="385"/>
      <c r="BO286" s="385"/>
      <c r="BP286" s="385"/>
      <c r="BQ286" s="385"/>
      <c r="BR286" s="385"/>
      <c r="BS286" s="385"/>
      <c r="BT286" s="385"/>
      <c r="BU286" s="385"/>
      <c r="BV286" s="385"/>
      <c r="BW286" s="385"/>
      <c r="BX286" s="385"/>
      <c r="BY286" s="385"/>
      <c r="BZ286" s="385"/>
      <c r="CA286" s="385"/>
      <c r="CB286" s="385"/>
      <c r="CC286" s="385"/>
      <c r="CD286" s="385"/>
      <c r="CE286" s="385"/>
      <c r="CF286" s="385"/>
      <c r="CG286" s="385"/>
      <c r="CH286" s="385"/>
      <c r="CI286" s="385"/>
      <c r="CJ286" s="385"/>
      <c r="CK286" s="385"/>
      <c r="CL286" s="385"/>
      <c r="CM286" s="385"/>
      <c r="CN286" s="385"/>
      <c r="CO286" s="385"/>
      <c r="CP286" s="385"/>
      <c r="CQ286" s="385"/>
      <c r="CR286" s="385"/>
      <c r="CS286" s="385"/>
      <c r="CT286" s="385"/>
      <c r="CU286" s="385"/>
      <c r="CV286" s="385"/>
      <c r="CW286" s="385"/>
      <c r="CX286" s="385"/>
      <c r="CY286" s="385"/>
      <c r="CZ286" s="385"/>
      <c r="DA286" s="385"/>
      <c r="DB286" s="385"/>
      <c r="DC286" s="385"/>
      <c r="DD286" s="385"/>
      <c r="DE286" s="385"/>
      <c r="DF286" s="385"/>
      <c r="DG286" s="385"/>
      <c r="DH286" s="385"/>
      <c r="DI286" s="385"/>
      <c r="DJ286" s="385"/>
      <c r="DK286" s="385"/>
      <c r="DL286" s="385"/>
      <c r="DM286" s="385"/>
      <c r="DN286" s="385"/>
      <c r="DO286" s="385"/>
      <c r="DP286" s="385"/>
      <c r="DQ286" s="385"/>
      <c r="DR286" s="385"/>
      <c r="DS286" s="385"/>
      <c r="DT286" s="385"/>
      <c r="DU286" s="385"/>
      <c r="DV286" s="385"/>
      <c r="DW286" s="385"/>
      <c r="DX286" s="385"/>
      <c r="DY286" s="385"/>
      <c r="DZ286" s="385"/>
      <c r="EA286" s="385"/>
      <c r="EB286" s="385"/>
      <c r="EC286" s="385"/>
      <c r="ED286" s="385"/>
      <c r="EE286" s="385"/>
      <c r="EF286" s="385"/>
      <c r="EG286" s="385"/>
      <c r="EH286" s="385"/>
      <c r="EI286" s="385"/>
      <c r="EJ286" s="385"/>
      <c r="EK286" s="385"/>
      <c r="EL286" s="385"/>
      <c r="EM286" s="385"/>
      <c r="EN286" s="385"/>
      <c r="EO286" s="385"/>
      <c r="EP286" s="385"/>
      <c r="EQ286" s="385"/>
      <c r="ER286" s="385"/>
      <c r="ES286" s="385"/>
      <c r="ET286" s="385"/>
      <c r="EU286" s="385"/>
      <c r="EV286" s="385"/>
      <c r="EW286" s="385"/>
      <c r="EX286" s="385"/>
      <c r="EY286" s="385"/>
      <c r="EZ286" s="385"/>
      <c r="FA286" s="385"/>
      <c r="FB286" s="385"/>
      <c r="FC286" s="385"/>
      <c r="FD286" s="385"/>
      <c r="FE286" s="385"/>
      <c r="FF286" s="385"/>
      <c r="FG286" s="385"/>
      <c r="FH286" s="385"/>
      <c r="FI286" s="385"/>
      <c r="FJ286" s="385"/>
      <c r="FK286" s="385"/>
      <c r="FL286" s="385"/>
      <c r="FM286" s="385"/>
      <c r="FN286" s="385"/>
      <c r="FO286" s="385"/>
      <c r="FP286" s="385"/>
      <c r="FQ286" s="385"/>
      <c r="FR286" s="385"/>
      <c r="FS286" s="385"/>
      <c r="FT286" s="385"/>
      <c r="FU286" s="385"/>
      <c r="FV286" s="385"/>
      <c r="FW286" s="385"/>
      <c r="FX286" s="385"/>
      <c r="FY286" s="385"/>
      <c r="FZ286" s="385"/>
      <c r="GA286" s="385"/>
      <c r="GB286" s="385"/>
      <c r="GC286" s="385"/>
      <c r="GD286" s="385"/>
      <c r="GE286" s="385"/>
      <c r="GF286" s="385"/>
      <c r="GG286" s="385"/>
      <c r="GH286" s="385"/>
      <c r="GI286" s="385"/>
      <c r="GJ286" s="385"/>
      <c r="GK286" s="385"/>
      <c r="GL286" s="385"/>
      <c r="GM286" s="385"/>
      <c r="GN286" s="385"/>
      <c r="GO286" s="385"/>
      <c r="GP286" s="385"/>
      <c r="GQ286" s="385"/>
      <c r="GR286" s="385"/>
      <c r="GS286" s="385"/>
      <c r="GT286" s="385"/>
      <c r="GU286" s="385"/>
      <c r="GV286" s="385"/>
      <c r="GW286" s="385"/>
      <c r="GX286" s="385"/>
      <c r="GY286" s="385"/>
      <c r="GZ286" s="385"/>
      <c r="HA286" s="385"/>
      <c r="HB286" s="385"/>
      <c r="HC286" s="385"/>
      <c r="HD286" s="385"/>
      <c r="HE286" s="385"/>
      <c r="HF286" s="385"/>
      <c r="HG286" s="385"/>
      <c r="HH286" s="385"/>
      <c r="HI286" s="385"/>
      <c r="HJ286" s="385"/>
      <c r="HK286" s="385"/>
      <c r="HL286" s="385"/>
      <c r="HM286" s="385"/>
      <c r="HN286" s="385"/>
      <c r="HO286" s="385"/>
      <c r="HP286" s="385"/>
      <c r="HQ286" s="385"/>
      <c r="HR286" s="385"/>
      <c r="HS286" s="385"/>
      <c r="HT286" s="385"/>
      <c r="HU286" s="385"/>
      <c r="HV286" s="385"/>
      <c r="HW286" s="385"/>
      <c r="HX286" s="385"/>
      <c r="HY286" s="385"/>
      <c r="HZ286" s="385"/>
      <c r="IA286" s="385"/>
      <c r="IB286" s="385"/>
      <c r="IC286" s="385"/>
      <c r="ID286" s="385"/>
      <c r="IE286" s="385"/>
      <c r="IF286" s="385"/>
      <c r="IG286" s="385"/>
      <c r="IH286" s="385"/>
      <c r="II286" s="385"/>
      <c r="IJ286" s="385"/>
      <c r="IK286" s="385"/>
      <c r="IL286" s="385"/>
      <c r="IM286" s="385"/>
      <c r="IN286" s="385"/>
      <c r="IO286" s="385"/>
      <c r="IP286" s="385"/>
      <c r="IQ286" s="385"/>
      <c r="IR286" s="385"/>
      <c r="IS286" s="385"/>
      <c r="IT286" s="385"/>
      <c r="IU286" s="385"/>
      <c r="IV286" s="385"/>
      <c r="IW286" s="385"/>
      <c r="IX286" s="385"/>
      <c r="IY286" s="385"/>
      <c r="IZ286" s="385"/>
      <c r="JA286" s="385"/>
      <c r="JB286" s="385"/>
      <c r="JC286" s="385"/>
      <c r="JD286" s="385"/>
      <c r="JE286" s="385"/>
      <c r="JF286" s="385"/>
      <c r="JG286" s="385"/>
      <c r="JH286" s="385"/>
      <c r="JI286" s="385"/>
      <c r="JJ286" s="385"/>
      <c r="JK286" s="385"/>
      <c r="JL286" s="385"/>
      <c r="JM286" s="385"/>
      <c r="JN286" s="385"/>
      <c r="JO286" s="385"/>
      <c r="JP286" s="385"/>
      <c r="JQ286" s="385"/>
      <c r="JR286" s="385"/>
      <c r="JS286" s="385"/>
      <c r="JT286" s="385"/>
      <c r="JU286" s="385"/>
      <c r="JV286" s="385"/>
      <c r="JW286" s="385"/>
      <c r="JX286" s="385"/>
      <c r="JY286" s="385"/>
      <c r="JZ286" s="385"/>
      <c r="KA286" s="385"/>
      <c r="KB286" s="385"/>
      <c r="KC286" s="385"/>
      <c r="KD286" s="385"/>
      <c r="KE286" s="385"/>
      <c r="KF286" s="385"/>
      <c r="KG286" s="385"/>
      <c r="KH286" s="385"/>
      <c r="KI286" s="385"/>
      <c r="KJ286" s="385"/>
      <c r="KK286" s="385"/>
      <c r="KL286" s="385"/>
      <c r="KM286" s="385"/>
      <c r="KN286" s="385"/>
      <c r="KO286" s="385"/>
      <c r="KP286" s="385"/>
      <c r="KQ286" s="385"/>
      <c r="KR286" s="385"/>
      <c r="KS286" s="385"/>
      <c r="KT286" s="385"/>
      <c r="KU286" s="385"/>
      <c r="KV286" s="385"/>
      <c r="KW286" s="385"/>
      <c r="KX286" s="385"/>
      <c r="KY286" s="385"/>
      <c r="KZ286" s="385"/>
      <c r="LA286" s="385"/>
      <c r="LB286" s="385"/>
      <c r="LC286" s="385"/>
      <c r="LD286" s="385"/>
      <c r="LE286" s="385"/>
      <c r="LF286" s="385"/>
      <c r="LG286" s="385"/>
      <c r="LH286" s="385"/>
      <c r="LI286" s="385"/>
      <c r="LJ286" s="385"/>
      <c r="LK286" s="385"/>
      <c r="LL286" s="385"/>
      <c r="LM286" s="385"/>
      <c r="LN286" s="385"/>
      <c r="LO286" s="385"/>
      <c r="LP286" s="385"/>
      <c r="LQ286" s="385"/>
      <c r="LR286" s="385"/>
      <c r="LS286" s="385"/>
      <c r="LT286" s="385"/>
      <c r="LU286" s="385"/>
      <c r="LV286" s="385"/>
      <c r="LW286" s="385"/>
      <c r="LX286" s="385"/>
      <c r="LY286" s="385"/>
      <c r="LZ286" s="385"/>
      <c r="MA286" s="385"/>
      <c r="MB286" s="385"/>
      <c r="MC286" s="385"/>
      <c r="MD286" s="385"/>
      <c r="ME286" s="385"/>
      <c r="MF286" s="385"/>
      <c r="MG286" s="385"/>
      <c r="MH286" s="385"/>
      <c r="MI286" s="385"/>
      <c r="MJ286" s="385"/>
      <c r="MK286" s="385"/>
      <c r="ML286" s="385"/>
      <c r="MM286" s="385"/>
      <c r="MN286" s="385"/>
      <c r="MO286" s="385"/>
      <c r="MP286" s="385"/>
      <c r="MQ286" s="385"/>
      <c r="MR286" s="385"/>
      <c r="MS286" s="385"/>
      <c r="MT286" s="385"/>
      <c r="MU286" s="385"/>
      <c r="MV286" s="385"/>
      <c r="MW286" s="385"/>
      <c r="MX286" s="385"/>
      <c r="MY286" s="385"/>
      <c r="MZ286" s="385"/>
      <c r="NA286" s="385"/>
      <c r="NB286" s="385"/>
      <c r="NC286" s="385"/>
      <c r="ND286" s="385"/>
      <c r="NE286" s="385"/>
      <c r="NF286" s="385"/>
      <c r="NG286" s="385"/>
      <c r="NH286" s="385"/>
      <c r="NI286" s="385"/>
      <c r="NJ286" s="385"/>
      <c r="NK286" s="385"/>
      <c r="NL286" s="385"/>
      <c r="NM286" s="385"/>
      <c r="NN286" s="385"/>
      <c r="NO286" s="385"/>
      <c r="NP286" s="385"/>
      <c r="NQ286" s="385"/>
      <c r="NR286" s="385"/>
      <c r="NS286" s="385"/>
      <c r="NT286" s="385"/>
      <c r="NU286" s="385"/>
      <c r="NV286" s="385"/>
      <c r="NW286" s="385"/>
      <c r="NX286" s="385"/>
      <c r="NY286" s="385"/>
      <c r="NZ286" s="385"/>
      <c r="OA286" s="385"/>
      <c r="OB286" s="385"/>
      <c r="OC286" s="385"/>
      <c r="OD286" s="385"/>
      <c r="OE286" s="385"/>
      <c r="OF286" s="385"/>
      <c r="OG286" s="385"/>
      <c r="OH286" s="385"/>
      <c r="OI286" s="385"/>
      <c r="OJ286" s="385"/>
      <c r="OK286" s="385"/>
      <c r="OL286" s="385"/>
      <c r="OM286" s="385"/>
      <c r="ON286" s="385"/>
      <c r="OO286" s="385"/>
      <c r="OP286" s="385"/>
      <c r="OQ286" s="385"/>
      <c r="OR286" s="385"/>
      <c r="OS286" s="385"/>
      <c r="OT286" s="385"/>
      <c r="OU286" s="385"/>
      <c r="OV286" s="385"/>
      <c r="OW286" s="385"/>
      <c r="OX286" s="385"/>
      <c r="OY286" s="385"/>
      <c r="OZ286" s="385"/>
      <c r="PA286" s="385"/>
      <c r="PB286" s="385"/>
      <c r="PC286" s="385"/>
      <c r="PD286" s="385"/>
      <c r="PE286" s="385"/>
      <c r="PF286" s="385"/>
      <c r="PG286" s="385"/>
      <c r="PH286" s="385"/>
      <c r="PI286" s="385"/>
      <c r="PJ286" s="385"/>
      <c r="PK286" s="385"/>
      <c r="PL286" s="385"/>
      <c r="PM286" s="385"/>
      <c r="PN286" s="385"/>
      <c r="PO286" s="385"/>
      <c r="PP286" s="385"/>
      <c r="PQ286" s="385"/>
      <c r="PR286" s="385"/>
      <c r="PS286" s="385"/>
      <c r="PT286" s="385"/>
      <c r="PU286" s="385"/>
      <c r="PV286" s="385"/>
      <c r="PW286" s="385"/>
      <c r="PX286" s="385"/>
      <c r="PY286" s="385"/>
      <c r="PZ286" s="385"/>
      <c r="QA286" s="385"/>
      <c r="QB286" s="385"/>
      <c r="QC286" s="385"/>
      <c r="QD286" s="385"/>
      <c r="QE286" s="385"/>
      <c r="QF286" s="385"/>
      <c r="QG286" s="385"/>
      <c r="QH286" s="385"/>
      <c r="QI286" s="385"/>
      <c r="QJ286" s="385"/>
      <c r="QK286" s="385"/>
      <c r="QL286" s="385"/>
      <c r="QM286" s="385"/>
      <c r="QN286" s="385"/>
      <c r="QO286" s="385"/>
      <c r="QP286" s="385"/>
      <c r="QQ286" s="385"/>
      <c r="QR286" s="385"/>
      <c r="QS286" s="385"/>
      <c r="QT286" s="385"/>
      <c r="QU286" s="385"/>
      <c r="QV286" s="385"/>
      <c r="QW286" s="385"/>
      <c r="QX286" s="385"/>
      <c r="QY286" s="385"/>
      <c r="QZ286" s="385"/>
      <c r="RA286" s="385"/>
      <c r="RB286" s="385"/>
      <c r="RC286" s="385"/>
      <c r="RD286" s="385"/>
      <c r="RE286" s="385"/>
      <c r="RF286" s="385"/>
      <c r="RG286" s="385"/>
      <c r="RH286" s="385"/>
      <c r="RI286" s="385"/>
      <c r="RJ286" s="385"/>
      <c r="RK286" s="385"/>
      <c r="RL286" s="385"/>
      <c r="RM286" s="385"/>
      <c r="RN286" s="385"/>
      <c r="RO286" s="385"/>
      <c r="RP286" s="385"/>
      <c r="RQ286" s="385"/>
      <c r="RR286" s="385"/>
      <c r="RS286" s="385"/>
      <c r="RT286" s="385"/>
      <c r="RU286" s="385"/>
      <c r="RV286" s="385"/>
      <c r="RW286" s="385"/>
      <c r="RX286" s="385"/>
      <c r="RY286" s="385"/>
      <c r="RZ286" s="385"/>
      <c r="SA286" s="385"/>
      <c r="SB286" s="385"/>
      <c r="SC286" s="385"/>
      <c r="SD286" s="385"/>
      <c r="SE286" s="385"/>
      <c r="SF286" s="385"/>
      <c r="SG286" s="385"/>
      <c r="SH286" s="385"/>
      <c r="SI286" s="385"/>
      <c r="SJ286" s="385"/>
      <c r="SK286" s="385"/>
      <c r="SL286" s="385"/>
      <c r="SM286" s="385"/>
      <c r="SN286" s="385"/>
      <c r="SO286" s="385"/>
      <c r="SP286" s="385"/>
      <c r="SQ286" s="385"/>
      <c r="SR286" s="385"/>
      <c r="SS286" s="385"/>
      <c r="ST286" s="385"/>
      <c r="SU286" s="385"/>
      <c r="SV286" s="385"/>
      <c r="SW286" s="385"/>
      <c r="SX286" s="385"/>
      <c r="SY286" s="385"/>
      <c r="SZ286" s="385"/>
      <c r="TA286" s="385"/>
      <c r="TB286" s="385"/>
      <c r="TC286" s="385"/>
      <c r="TD286" s="385"/>
      <c r="TE286" s="385"/>
      <c r="TF286" s="385"/>
      <c r="TG286" s="385"/>
      <c r="TH286" s="385"/>
      <c r="TI286" s="385"/>
      <c r="TJ286" s="385"/>
      <c r="TK286" s="385"/>
      <c r="TL286" s="385"/>
      <c r="TM286" s="385"/>
      <c r="TN286" s="385"/>
      <c r="TO286" s="385"/>
      <c r="TP286" s="385"/>
      <c r="TQ286" s="385"/>
      <c r="TR286" s="385"/>
      <c r="TS286" s="385"/>
      <c r="TT286" s="385"/>
      <c r="TU286" s="385"/>
      <c r="TV286" s="385"/>
      <c r="TW286" s="385"/>
      <c r="TX286" s="385"/>
      <c r="TY286" s="385"/>
      <c r="TZ286" s="385"/>
      <c r="UA286" s="385"/>
      <c r="UB286" s="385"/>
      <c r="UC286" s="385"/>
      <c r="UD286" s="385"/>
      <c r="UE286" s="385"/>
      <c r="UF286" s="385"/>
      <c r="UG286" s="385"/>
      <c r="UH286" s="385"/>
      <c r="UI286" s="385"/>
      <c r="UJ286" s="385"/>
      <c r="UK286" s="385"/>
      <c r="UL286" s="385"/>
      <c r="UM286" s="385"/>
      <c r="UN286" s="385"/>
      <c r="UO286" s="385"/>
      <c r="UP286" s="385"/>
      <c r="UQ286" s="385"/>
      <c r="UR286" s="385"/>
      <c r="US286" s="385"/>
      <c r="UT286" s="385"/>
      <c r="UU286" s="385"/>
      <c r="UV286" s="385"/>
      <c r="UW286" s="385"/>
      <c r="UX286" s="385"/>
      <c r="UY286" s="385"/>
      <c r="UZ286" s="385"/>
      <c r="VA286" s="385"/>
      <c r="VB286" s="385"/>
      <c r="VC286" s="385"/>
      <c r="VD286" s="385"/>
      <c r="VE286" s="385"/>
      <c r="VF286" s="385"/>
      <c r="VG286" s="385"/>
      <c r="VH286" s="385"/>
      <c r="VI286" s="385"/>
      <c r="VJ286" s="385"/>
      <c r="VK286" s="385"/>
      <c r="VL286" s="385"/>
      <c r="VM286" s="385"/>
      <c r="VN286" s="385"/>
      <c r="VO286" s="385"/>
      <c r="VP286" s="385"/>
      <c r="VQ286" s="385"/>
      <c r="VR286" s="385"/>
      <c r="VS286" s="385"/>
      <c r="VT286" s="385"/>
      <c r="VU286" s="385"/>
      <c r="VV286" s="385"/>
      <c r="VW286" s="385"/>
      <c r="VX286" s="385"/>
      <c r="VY286" s="385"/>
      <c r="VZ286" s="385"/>
      <c r="WA286" s="385"/>
      <c r="WB286" s="385"/>
      <c r="WC286" s="385"/>
      <c r="WD286" s="385"/>
      <c r="WE286" s="385"/>
      <c r="WF286" s="385"/>
      <c r="WG286" s="385"/>
      <c r="WH286" s="385"/>
      <c r="WI286" s="385"/>
      <c r="WJ286" s="385"/>
      <c r="WK286" s="385"/>
      <c r="WL286" s="385"/>
      <c r="WM286" s="385"/>
      <c r="WN286" s="385"/>
      <c r="WO286" s="385"/>
      <c r="WP286" s="385"/>
      <c r="WQ286" s="385"/>
      <c r="WR286" s="385"/>
      <c r="WS286" s="385"/>
      <c r="WT286" s="385"/>
      <c r="WU286" s="385"/>
      <c r="WV286" s="385"/>
      <c r="WW286" s="385"/>
      <c r="WX286" s="385"/>
      <c r="WY286" s="385"/>
      <c r="WZ286" s="385"/>
      <c r="XA286" s="385"/>
      <c r="XB286" s="385"/>
      <c r="XC286" s="385"/>
      <c r="XD286" s="385"/>
      <c r="XE286" s="385"/>
      <c r="XF286" s="385"/>
      <c r="XG286" s="385"/>
      <c r="XH286" s="385"/>
      <c r="XI286" s="385"/>
      <c r="XJ286" s="385"/>
      <c r="XK286" s="385"/>
      <c r="XL286" s="385"/>
      <c r="XM286" s="385"/>
      <c r="XN286" s="385"/>
      <c r="XO286" s="385"/>
      <c r="XP286" s="385"/>
      <c r="XQ286" s="385"/>
      <c r="XR286" s="385"/>
      <c r="XS286" s="385"/>
      <c r="XT286" s="385"/>
      <c r="XU286" s="385"/>
      <c r="XV286" s="385"/>
      <c r="XW286" s="385"/>
      <c r="XX286" s="385"/>
      <c r="XY286" s="385"/>
      <c r="XZ286" s="385"/>
      <c r="YA286" s="385"/>
      <c r="YB286" s="385"/>
      <c r="YC286" s="385"/>
      <c r="YD286" s="385"/>
      <c r="YE286" s="385"/>
      <c r="YF286" s="385"/>
      <c r="YG286" s="385"/>
      <c r="YH286" s="385"/>
      <c r="YI286" s="385"/>
      <c r="YJ286" s="385"/>
      <c r="YK286" s="385"/>
      <c r="YL286" s="385"/>
      <c r="YM286" s="385"/>
      <c r="YN286" s="385"/>
      <c r="YO286" s="385"/>
      <c r="YP286" s="385"/>
      <c r="YQ286" s="385"/>
      <c r="YR286" s="385"/>
      <c r="YS286" s="385"/>
      <c r="YT286" s="385"/>
      <c r="YU286" s="385"/>
      <c r="YV286" s="385"/>
      <c r="YW286" s="385"/>
      <c r="YX286" s="385"/>
      <c r="YY286" s="385"/>
      <c r="YZ286" s="385"/>
      <c r="ZA286" s="385"/>
      <c r="ZB286" s="385"/>
      <c r="ZC286" s="385"/>
      <c r="ZD286" s="385"/>
      <c r="ZE286" s="385"/>
      <c r="ZF286" s="385"/>
      <c r="ZG286" s="385"/>
      <c r="ZH286" s="385"/>
      <c r="ZI286" s="385"/>
      <c r="ZJ286" s="385"/>
      <c r="ZK286" s="385"/>
      <c r="ZL286" s="385"/>
      <c r="ZM286" s="385"/>
      <c r="ZN286" s="385"/>
      <c r="ZO286" s="385"/>
      <c r="ZP286" s="385"/>
      <c r="ZQ286" s="385"/>
      <c r="ZR286" s="385"/>
      <c r="ZS286" s="385"/>
      <c r="ZT286" s="385"/>
      <c r="ZU286" s="385"/>
      <c r="ZV286" s="385"/>
      <c r="ZW286" s="385"/>
      <c r="ZX286" s="385"/>
      <c r="ZY286" s="385"/>
      <c r="ZZ286" s="385"/>
      <c r="AAA286" s="385"/>
      <c r="AAB286" s="385"/>
      <c r="AAC286" s="385"/>
      <c r="AAD286" s="385"/>
      <c r="AAE286" s="385"/>
      <c r="AAF286" s="385"/>
      <c r="AAG286" s="385"/>
      <c r="AAH286" s="385"/>
      <c r="AAI286" s="385"/>
      <c r="AAJ286" s="385"/>
      <c r="AAK286" s="385"/>
      <c r="AAL286" s="385"/>
      <c r="AAM286" s="385"/>
      <c r="AAN286" s="385"/>
      <c r="AAO286" s="385"/>
      <c r="AAP286" s="385"/>
      <c r="AAQ286" s="385"/>
      <c r="AAR286" s="385"/>
      <c r="AAS286" s="385"/>
      <c r="AAT286" s="385"/>
      <c r="AAU286" s="385"/>
      <c r="AAV286" s="385"/>
      <c r="AAW286" s="385"/>
      <c r="AAX286" s="385"/>
      <c r="AAY286" s="385"/>
      <c r="AAZ286" s="385"/>
      <c r="ABA286" s="385"/>
      <c r="ABB286" s="385"/>
      <c r="ABC286" s="385"/>
      <c r="ABD286" s="385"/>
      <c r="ABE286" s="385"/>
      <c r="ABF286" s="385"/>
      <c r="ABG286" s="385"/>
      <c r="ABH286" s="385"/>
      <c r="ABI286" s="385"/>
      <c r="ABJ286" s="385"/>
      <c r="ABK286" s="385"/>
      <c r="ABL286" s="385"/>
      <c r="ABM286" s="385"/>
      <c r="ABN286" s="385"/>
      <c r="ABO286" s="385"/>
      <c r="ABP286" s="385"/>
      <c r="ABQ286" s="385"/>
      <c r="ABR286" s="385"/>
      <c r="ABS286" s="385"/>
      <c r="ABT286" s="385"/>
      <c r="ABU286" s="385"/>
      <c r="ABV286" s="385"/>
      <c r="ABW286" s="385"/>
      <c r="ABX286" s="385"/>
      <c r="ABY286" s="385"/>
      <c r="ABZ286" s="385"/>
      <c r="ACA286" s="385"/>
      <c r="ACB286" s="385"/>
      <c r="ACC286" s="385"/>
      <c r="ACD286" s="385"/>
      <c r="ACE286" s="385"/>
      <c r="ACF286" s="385"/>
      <c r="ACG286" s="385"/>
      <c r="ACH286" s="385"/>
      <c r="ACI286" s="385"/>
      <c r="ACJ286" s="385"/>
      <c r="ACK286" s="385"/>
      <c r="ACL286" s="385"/>
      <c r="ACM286" s="385"/>
      <c r="ACN286" s="385"/>
      <c r="ACO286" s="385"/>
      <c r="ACP286" s="385"/>
      <c r="ACQ286" s="385"/>
      <c r="ACR286" s="385"/>
      <c r="ACS286" s="385"/>
      <c r="ACT286" s="385"/>
      <c r="ACU286" s="385"/>
      <c r="ACV286" s="385"/>
      <c r="ACW286" s="385"/>
      <c r="ACX286" s="385"/>
      <c r="ACY286" s="385"/>
      <c r="ACZ286" s="385"/>
      <c r="ADA286" s="385"/>
      <c r="ADB286" s="385"/>
      <c r="ADC286" s="385"/>
      <c r="ADD286" s="385"/>
      <c r="ADE286" s="385"/>
      <c r="ADF286" s="385"/>
      <c r="ADG286" s="385"/>
      <c r="ADH286" s="385"/>
      <c r="ADI286" s="385"/>
      <c r="ADJ286" s="385"/>
      <c r="ADK286" s="385"/>
      <c r="ADL286" s="385"/>
      <c r="ADM286" s="385"/>
      <c r="ADN286" s="385"/>
      <c r="ADO286" s="385"/>
      <c r="ADP286" s="385"/>
      <c r="ADQ286" s="385"/>
      <c r="ADR286" s="385"/>
      <c r="ADS286" s="385"/>
      <c r="ADT286" s="385"/>
      <c r="ADU286" s="385"/>
      <c r="ADV286" s="385"/>
      <c r="ADW286" s="385"/>
      <c r="ADX286" s="385"/>
      <c r="ADY286" s="385"/>
      <c r="ADZ286" s="385"/>
      <c r="AEA286" s="385"/>
      <c r="AEB286" s="385"/>
      <c r="AEC286" s="385"/>
      <c r="AED286" s="385"/>
      <c r="AEE286" s="385"/>
      <c r="AEF286" s="385"/>
      <c r="AEG286" s="385"/>
      <c r="AEH286" s="385"/>
      <c r="AEI286" s="385"/>
      <c r="AEJ286" s="385"/>
      <c r="AEK286" s="385"/>
      <c r="AEL286" s="385"/>
      <c r="AEM286" s="385"/>
      <c r="AEN286" s="385"/>
      <c r="AEO286" s="385"/>
      <c r="AEP286" s="385"/>
      <c r="AEQ286" s="385"/>
      <c r="AER286" s="385"/>
      <c r="AES286" s="385"/>
      <c r="AET286" s="385"/>
      <c r="AEU286" s="385"/>
      <c r="AEV286" s="385"/>
      <c r="AEW286" s="385"/>
      <c r="AEX286" s="385"/>
      <c r="AEY286" s="385"/>
      <c r="AEZ286" s="385"/>
      <c r="AFA286" s="385"/>
      <c r="AFB286" s="385"/>
      <c r="AFC286" s="385"/>
      <c r="AFD286" s="385"/>
      <c r="AFE286" s="385"/>
      <c r="AFF286" s="385"/>
      <c r="AFG286" s="385"/>
      <c r="AFH286" s="385"/>
      <c r="AFI286" s="385"/>
      <c r="AFJ286" s="385"/>
      <c r="AFK286" s="385"/>
      <c r="AFL286" s="385"/>
      <c r="AFM286" s="385"/>
      <c r="AFN286" s="385"/>
      <c r="AFO286" s="385"/>
      <c r="AFP286" s="385"/>
      <c r="AFQ286" s="385"/>
      <c r="AFR286" s="385"/>
      <c r="AFS286" s="385"/>
      <c r="AFT286" s="385"/>
      <c r="AFU286" s="385"/>
      <c r="AFV286" s="385"/>
      <c r="AFW286" s="385"/>
      <c r="AFX286" s="385"/>
      <c r="AFY286" s="385"/>
      <c r="AFZ286" s="385"/>
      <c r="AGA286" s="385"/>
      <c r="AGB286" s="385"/>
      <c r="AGC286" s="385"/>
      <c r="AGD286" s="385"/>
      <c r="AGE286" s="385"/>
      <c r="AGF286" s="385"/>
      <c r="AGG286" s="385"/>
      <c r="AGH286" s="385"/>
      <c r="AGI286" s="385"/>
      <c r="AGJ286" s="385"/>
      <c r="AGK286" s="385"/>
      <c r="AGL286" s="385"/>
      <c r="AGM286" s="385"/>
      <c r="AGN286" s="385"/>
      <c r="AGO286" s="385"/>
      <c r="AGP286" s="385"/>
      <c r="AGQ286" s="385"/>
      <c r="AGR286" s="385"/>
      <c r="AGS286" s="385"/>
      <c r="AGT286" s="385"/>
      <c r="AGU286" s="385"/>
      <c r="AGV286" s="385"/>
      <c r="AGW286" s="385"/>
      <c r="AGX286" s="385"/>
      <c r="AGY286" s="385"/>
      <c r="AGZ286" s="385"/>
      <c r="AHA286" s="385"/>
      <c r="AHB286" s="385"/>
      <c r="AHC286" s="385"/>
      <c r="AHD286" s="385"/>
      <c r="AHE286" s="385"/>
      <c r="AHF286" s="385"/>
      <c r="AHG286" s="385"/>
      <c r="AHH286" s="385"/>
      <c r="AHI286" s="385"/>
      <c r="AHJ286" s="385"/>
      <c r="AHK286" s="385"/>
      <c r="AHL286" s="385"/>
      <c r="AHM286" s="385"/>
      <c r="AHN286" s="385"/>
      <c r="AHO286" s="385"/>
      <c r="AHP286" s="385"/>
      <c r="AHQ286" s="385"/>
      <c r="AHR286" s="385"/>
      <c r="AHS286" s="385"/>
      <c r="AHT286" s="385"/>
      <c r="AHU286" s="385"/>
      <c r="AHV286" s="385"/>
      <c r="AHW286" s="385"/>
      <c r="AHX286" s="385"/>
      <c r="AHY286" s="385"/>
      <c r="AHZ286" s="385"/>
      <c r="AIA286" s="385"/>
      <c r="AIB286" s="385"/>
      <c r="AIC286" s="385"/>
      <c r="AID286" s="385"/>
      <c r="AIE286" s="385"/>
      <c r="AIF286" s="385"/>
      <c r="AIG286" s="385"/>
      <c r="AIH286" s="385"/>
      <c r="AII286" s="385"/>
      <c r="AIJ286" s="385"/>
      <c r="AIK286" s="385"/>
      <c r="AIL286" s="385"/>
      <c r="AIM286" s="385"/>
      <c r="AIN286" s="385"/>
      <c r="AIO286" s="385"/>
      <c r="AIP286" s="385"/>
      <c r="AIQ286" s="385"/>
      <c r="AIR286" s="385"/>
      <c r="AIS286" s="385"/>
      <c r="AIT286" s="385"/>
      <c r="AIU286" s="385"/>
      <c r="AIV286" s="385"/>
      <c r="AIW286" s="385"/>
      <c r="AIX286" s="385"/>
      <c r="AIY286" s="385"/>
      <c r="AIZ286" s="385"/>
      <c r="AJA286" s="385"/>
      <c r="AJB286" s="385"/>
      <c r="AJC286" s="385"/>
      <c r="AJD286" s="385"/>
      <c r="AJE286" s="385"/>
      <c r="AJF286" s="385"/>
      <c r="AJG286" s="385"/>
      <c r="AJH286" s="385"/>
      <c r="AJI286" s="385"/>
      <c r="AJJ286" s="385"/>
      <c r="AJK286" s="385"/>
      <c r="AJL286" s="385"/>
      <c r="AJM286" s="385"/>
      <c r="AJN286" s="385"/>
      <c r="AJO286" s="385"/>
      <c r="AJP286" s="385"/>
      <c r="AJQ286" s="385"/>
      <c r="AJR286" s="385"/>
      <c r="AJS286" s="385"/>
      <c r="AJT286" s="385"/>
      <c r="AJU286" s="385"/>
      <c r="AJV286" s="385"/>
      <c r="AJW286" s="385"/>
      <c r="AJX286" s="385"/>
      <c r="AJY286" s="385"/>
      <c r="AJZ286" s="385"/>
      <c r="AKA286" s="385"/>
      <c r="AKB286" s="385"/>
      <c r="AKC286" s="385"/>
      <c r="AKD286" s="385"/>
      <c r="AKE286" s="385"/>
      <c r="AKF286" s="385"/>
      <c r="AKG286" s="385"/>
      <c r="AKH286" s="385"/>
      <c r="AKI286" s="385"/>
      <c r="AKJ286" s="385"/>
      <c r="AKK286" s="385"/>
      <c r="AKL286" s="385"/>
      <c r="AKM286" s="385"/>
      <c r="AKN286" s="385"/>
      <c r="AKO286" s="385"/>
      <c r="AKP286" s="385"/>
      <c r="AKQ286" s="385"/>
      <c r="AKR286" s="385"/>
      <c r="AKS286" s="385"/>
      <c r="AKT286" s="385"/>
      <c r="AKU286" s="385"/>
      <c r="AKV286" s="385"/>
      <c r="AKW286" s="385"/>
      <c r="AKX286" s="385"/>
      <c r="AKY286" s="385"/>
      <c r="AKZ286" s="385"/>
      <c r="ALA286" s="385"/>
      <c r="ALB286" s="385"/>
      <c r="ALC286" s="385"/>
      <c r="ALD286" s="385"/>
      <c r="ALE286" s="385"/>
      <c r="ALF286" s="385"/>
      <c r="ALG286" s="385"/>
      <c r="ALH286" s="385"/>
      <c r="ALI286" s="385"/>
      <c r="ALJ286" s="385"/>
      <c r="ALK286" s="385"/>
      <c r="ALL286" s="385"/>
      <c r="ALM286" s="385"/>
      <c r="ALN286" s="385"/>
      <c r="ALO286" s="385"/>
      <c r="ALP286" s="385"/>
      <c r="ALQ286" s="385"/>
      <c r="ALR286" s="385"/>
      <c r="ALS286" s="385"/>
      <c r="ALT286" s="385"/>
      <c r="ALU286" s="385"/>
      <c r="ALV286" s="385"/>
      <c r="ALW286" s="385"/>
      <c r="ALX286" s="385"/>
      <c r="ALY286" s="385"/>
      <c r="ALZ286" s="385"/>
      <c r="AMA286" s="385"/>
      <c r="AMB286" s="385"/>
      <c r="AMC286" s="385"/>
      <c r="AMD286" s="385"/>
      <c r="AME286" s="385"/>
      <c r="AMF286" s="385"/>
      <c r="AMG286" s="385"/>
      <c r="AMH286" s="385"/>
      <c r="AMI286" s="385"/>
      <c r="AMJ286" s="385"/>
      <c r="AMK286" s="385"/>
      <c r="AML286" s="385"/>
      <c r="AMM286" s="385"/>
      <c r="AMN286" s="385"/>
      <c r="AMO286" s="385"/>
      <c r="AMP286" s="385"/>
      <c r="AMQ286" s="385"/>
      <c r="AMR286" s="385"/>
      <c r="AMS286" s="385"/>
      <c r="AMT286" s="385"/>
      <c r="AMU286" s="385"/>
      <c r="AMV286" s="385"/>
      <c r="AMW286" s="385"/>
      <c r="AMX286" s="385"/>
      <c r="AMY286" s="385"/>
      <c r="AMZ286" s="385"/>
      <c r="ANA286" s="385"/>
      <c r="ANB286" s="385"/>
      <c r="ANC286" s="385"/>
      <c r="AND286" s="385"/>
      <c r="ANE286" s="385"/>
      <c r="ANF286" s="385"/>
      <c r="ANG286" s="385"/>
      <c r="ANH286" s="385"/>
      <c r="ANI286" s="385"/>
      <c r="ANJ286" s="385"/>
      <c r="ANK286" s="385"/>
      <c r="ANL286" s="385"/>
      <c r="ANM286" s="385"/>
      <c r="ANN286" s="385"/>
      <c r="ANO286" s="385"/>
      <c r="ANP286" s="385"/>
      <c r="ANQ286" s="385"/>
      <c r="ANR286" s="385"/>
      <c r="ANS286" s="385"/>
      <c r="ANT286" s="385"/>
      <c r="ANU286" s="385"/>
      <c r="ANV286" s="385"/>
      <c r="ANW286" s="385"/>
      <c r="ANX286" s="385"/>
      <c r="ANY286" s="385"/>
      <c r="ANZ286" s="385"/>
      <c r="AOA286" s="385"/>
      <c r="AOB286" s="385"/>
      <c r="AOC286" s="385"/>
      <c r="AOD286" s="385"/>
      <c r="AOE286" s="385"/>
      <c r="AOF286" s="385"/>
      <c r="AOG286" s="385"/>
      <c r="AOH286" s="385"/>
      <c r="AOI286" s="385"/>
      <c r="AOJ286" s="385"/>
      <c r="AOK286" s="385"/>
      <c r="AOL286" s="385"/>
      <c r="AOM286" s="385"/>
      <c r="AON286" s="385"/>
      <c r="AOO286" s="385"/>
      <c r="AOP286" s="385"/>
      <c r="AOQ286" s="385"/>
      <c r="AOR286" s="385"/>
      <c r="AOS286" s="385"/>
      <c r="AOT286" s="385"/>
      <c r="AOU286" s="385"/>
      <c r="AOV286" s="385"/>
      <c r="AOW286" s="385"/>
      <c r="AOX286" s="385"/>
      <c r="AOY286" s="385"/>
      <c r="AOZ286" s="385"/>
      <c r="APA286" s="385"/>
      <c r="APB286" s="385"/>
      <c r="APC286" s="385"/>
      <c r="APD286" s="385"/>
      <c r="APE286" s="385"/>
      <c r="APF286" s="385"/>
      <c r="APG286" s="385"/>
      <c r="APH286" s="385"/>
      <c r="API286" s="385"/>
      <c r="APJ286" s="385"/>
      <c r="APK286" s="385"/>
      <c r="APL286" s="385"/>
      <c r="APM286" s="385"/>
      <c r="APN286" s="385"/>
      <c r="APO286" s="385"/>
      <c r="APP286" s="385"/>
      <c r="APQ286" s="385"/>
      <c r="APR286" s="385"/>
      <c r="APS286" s="385"/>
      <c r="APT286" s="385"/>
      <c r="APU286" s="385"/>
      <c r="APV286" s="385"/>
      <c r="APW286" s="385"/>
      <c r="APX286" s="385"/>
      <c r="APY286" s="385"/>
      <c r="APZ286" s="385"/>
      <c r="AQA286" s="385"/>
      <c r="AQB286" s="385"/>
      <c r="AQC286" s="385"/>
      <c r="AQD286" s="385"/>
      <c r="AQE286" s="385"/>
      <c r="AQF286" s="385"/>
      <c r="AQG286" s="385"/>
      <c r="AQH286" s="385"/>
      <c r="AQI286" s="385"/>
      <c r="AQJ286" s="385"/>
      <c r="AQK286" s="385"/>
      <c r="AQL286" s="385"/>
      <c r="AQM286" s="385"/>
      <c r="AQN286" s="385"/>
      <c r="AQO286" s="385"/>
      <c r="AQP286" s="385"/>
      <c r="AQQ286" s="385"/>
      <c r="AQR286" s="385"/>
      <c r="AQS286" s="385"/>
      <c r="AQT286" s="385"/>
      <c r="AQU286" s="385"/>
      <c r="AQV286" s="385"/>
      <c r="AQW286" s="385"/>
      <c r="AQX286" s="385"/>
      <c r="AQY286" s="385"/>
      <c r="AQZ286" s="385"/>
      <c r="ARA286" s="385"/>
      <c r="ARB286" s="385"/>
      <c r="ARC286" s="385"/>
      <c r="ARD286" s="385"/>
      <c r="ARE286" s="385"/>
      <c r="ARF286" s="385"/>
      <c r="ARG286" s="385"/>
      <c r="ARH286" s="385"/>
      <c r="ARI286" s="385"/>
      <c r="ARJ286" s="385"/>
      <c r="ARK286" s="385"/>
      <c r="ARL286" s="385"/>
      <c r="ARM286" s="385"/>
      <c r="ARN286" s="385"/>
      <c r="ARO286" s="385"/>
      <c r="ARP286" s="385"/>
      <c r="ARQ286" s="385"/>
      <c r="ARR286" s="385"/>
      <c r="ARS286" s="385"/>
      <c r="ART286" s="385"/>
      <c r="ARU286" s="385"/>
      <c r="ARV286" s="385"/>
      <c r="ARW286" s="385"/>
      <c r="ARX286" s="385"/>
      <c r="ARY286" s="385"/>
      <c r="ARZ286" s="385"/>
      <c r="ASA286" s="385"/>
      <c r="ASB286" s="385"/>
      <c r="ASC286" s="385"/>
      <c r="ASD286" s="385"/>
      <c r="ASE286" s="385"/>
      <c r="ASF286" s="385"/>
      <c r="ASG286" s="385"/>
      <c r="ASH286" s="385"/>
      <c r="ASI286" s="385"/>
      <c r="ASJ286" s="385"/>
      <c r="ASK286" s="385"/>
      <c r="ASL286" s="385"/>
      <c r="ASM286" s="385"/>
      <c r="ASN286" s="385"/>
      <c r="ASO286" s="385"/>
      <c r="ASP286" s="385"/>
      <c r="ASQ286" s="385"/>
      <c r="ASR286" s="385"/>
      <c r="ASS286" s="385"/>
      <c r="AST286" s="385"/>
      <c r="ASU286" s="385"/>
      <c r="ASV286" s="385"/>
      <c r="ASW286" s="385"/>
      <c r="ASX286" s="385"/>
      <c r="ASY286" s="385"/>
      <c r="ASZ286" s="385"/>
      <c r="ATA286" s="385"/>
      <c r="ATB286" s="385"/>
      <c r="ATC286" s="385"/>
      <c r="ATD286" s="385"/>
      <c r="ATE286" s="385"/>
      <c r="ATF286" s="385"/>
      <c r="ATG286" s="385"/>
      <c r="ATH286" s="385"/>
      <c r="ATI286" s="385"/>
      <c r="ATJ286" s="385"/>
      <c r="ATK286" s="385"/>
      <c r="ATL286" s="385"/>
      <c r="ATM286" s="385"/>
      <c r="ATN286" s="385"/>
      <c r="ATO286" s="385"/>
      <c r="ATP286" s="385"/>
      <c r="ATQ286" s="385"/>
      <c r="ATR286" s="385"/>
      <c r="ATS286" s="385"/>
      <c r="ATT286" s="385"/>
      <c r="ATU286" s="385"/>
      <c r="ATV286" s="385"/>
      <c r="ATW286" s="385"/>
      <c r="ATX286" s="385"/>
      <c r="ATY286" s="385"/>
      <c r="ATZ286" s="385"/>
      <c r="AUA286" s="385"/>
      <c r="AUB286" s="385"/>
      <c r="AUC286" s="385"/>
      <c r="AUD286" s="385"/>
      <c r="AUE286" s="385"/>
      <c r="AUF286" s="385"/>
      <c r="AUG286" s="385"/>
      <c r="AUH286" s="385"/>
      <c r="AUI286" s="385"/>
      <c r="AUJ286" s="385"/>
      <c r="AUK286" s="385"/>
      <c r="AUL286" s="385"/>
      <c r="AUM286" s="385"/>
      <c r="AUN286" s="385"/>
      <c r="AUO286" s="385"/>
      <c r="AUP286" s="385"/>
      <c r="AUQ286" s="385"/>
      <c r="AUR286" s="385"/>
      <c r="AUS286" s="385"/>
      <c r="AUT286" s="385"/>
      <c r="AUU286" s="385"/>
      <c r="AUV286" s="385"/>
      <c r="AUW286" s="385"/>
      <c r="AUX286" s="385"/>
      <c r="AUY286" s="385"/>
      <c r="AUZ286" s="385"/>
      <c r="AVA286" s="385"/>
      <c r="AVB286" s="385"/>
      <c r="AVC286" s="385"/>
      <c r="AVD286" s="385"/>
      <c r="AVE286" s="385"/>
      <c r="AVF286" s="385"/>
      <c r="AVG286" s="385"/>
      <c r="AVH286" s="385"/>
      <c r="AVI286" s="385"/>
      <c r="AVJ286" s="385"/>
      <c r="AVK286" s="385"/>
      <c r="AVL286" s="385"/>
      <c r="AVM286" s="385"/>
      <c r="AVN286" s="385"/>
      <c r="AVO286" s="385"/>
      <c r="AVP286" s="385"/>
      <c r="AVQ286" s="385"/>
      <c r="AVR286" s="385"/>
      <c r="AVS286" s="385"/>
      <c r="AVT286" s="385"/>
      <c r="AVU286" s="385"/>
      <c r="AVV286" s="385"/>
      <c r="AVW286" s="385"/>
      <c r="AVX286" s="385"/>
      <c r="AVY286" s="385"/>
      <c r="AVZ286" s="385"/>
      <c r="AWA286" s="385"/>
      <c r="AWB286" s="385"/>
      <c r="AWC286" s="385"/>
      <c r="AWD286" s="385"/>
      <c r="AWE286" s="385"/>
      <c r="AWF286" s="385"/>
      <c r="AWG286" s="385"/>
      <c r="AWH286" s="385"/>
      <c r="AWI286" s="385"/>
      <c r="AWJ286" s="385"/>
      <c r="AWK286" s="385"/>
      <c r="AWL286" s="385"/>
      <c r="AWM286" s="385"/>
      <c r="AWN286" s="385"/>
      <c r="AWO286" s="385"/>
      <c r="AWP286" s="385"/>
      <c r="AWQ286" s="385"/>
      <c r="AWR286" s="385"/>
      <c r="AWS286" s="385"/>
      <c r="AWT286" s="385"/>
      <c r="AWU286" s="385"/>
      <c r="AWV286" s="385"/>
      <c r="AWW286" s="385"/>
      <c r="AWX286" s="385"/>
      <c r="AWY286" s="385"/>
      <c r="AWZ286" s="385"/>
      <c r="AXA286" s="385"/>
      <c r="AXB286" s="385"/>
      <c r="AXC286" s="385"/>
      <c r="AXD286" s="385"/>
      <c r="AXE286" s="385"/>
      <c r="AXF286" s="385"/>
      <c r="AXG286" s="385"/>
      <c r="AXH286" s="385"/>
      <c r="AXI286" s="385"/>
      <c r="AXJ286" s="385"/>
      <c r="AXK286" s="385"/>
      <c r="AXL286" s="385"/>
      <c r="AXM286" s="385"/>
      <c r="AXN286" s="385"/>
      <c r="AXO286" s="385"/>
      <c r="AXP286" s="385"/>
      <c r="AXQ286" s="385"/>
      <c r="AXR286" s="385"/>
      <c r="AXS286" s="385"/>
      <c r="AXT286" s="385"/>
      <c r="AXU286" s="385"/>
      <c r="AXV286" s="385"/>
      <c r="AXW286" s="385"/>
      <c r="AXX286" s="385"/>
      <c r="AXY286" s="385"/>
      <c r="AXZ286" s="385"/>
      <c r="AYA286" s="385"/>
      <c r="AYB286" s="385"/>
      <c r="AYC286" s="385"/>
      <c r="AYD286" s="385"/>
      <c r="AYE286" s="385"/>
      <c r="AYF286" s="385"/>
      <c r="AYG286" s="385"/>
      <c r="AYH286" s="385"/>
      <c r="AYI286" s="385"/>
      <c r="AYJ286" s="385"/>
      <c r="AYK286" s="385"/>
      <c r="AYL286" s="385"/>
      <c r="AYM286" s="385"/>
      <c r="AYN286" s="385"/>
      <c r="AYO286" s="385"/>
      <c r="AYP286" s="385"/>
      <c r="AYQ286" s="385"/>
      <c r="AYR286" s="385"/>
      <c r="AYS286" s="385"/>
      <c r="AYT286" s="385"/>
      <c r="AYU286" s="385"/>
      <c r="AYV286" s="385"/>
      <c r="AYW286" s="385"/>
      <c r="AYX286" s="385"/>
      <c r="AYY286" s="385"/>
      <c r="AYZ286" s="385"/>
      <c r="AZA286" s="385"/>
      <c r="AZB286" s="385"/>
      <c r="AZC286" s="385"/>
      <c r="AZD286" s="385"/>
      <c r="AZE286" s="385"/>
      <c r="AZF286" s="385"/>
      <c r="AZG286" s="385"/>
      <c r="AZH286" s="385"/>
      <c r="AZI286" s="385"/>
      <c r="AZJ286" s="385"/>
      <c r="AZK286" s="385"/>
      <c r="AZL286" s="385"/>
      <c r="AZM286" s="385"/>
      <c r="AZN286" s="385"/>
      <c r="AZO286" s="385"/>
      <c r="AZP286" s="385"/>
      <c r="AZQ286" s="385"/>
      <c r="AZR286" s="385"/>
      <c r="AZS286" s="385"/>
      <c r="AZT286" s="385"/>
      <c r="AZU286" s="385"/>
      <c r="AZV286" s="385"/>
      <c r="AZW286" s="385"/>
      <c r="AZX286" s="385"/>
      <c r="AZY286" s="385"/>
      <c r="AZZ286" s="385"/>
      <c r="BAA286" s="385"/>
      <c r="BAB286" s="385"/>
      <c r="BAC286" s="385"/>
      <c r="BAD286" s="385"/>
      <c r="BAE286" s="385"/>
      <c r="BAF286" s="385"/>
      <c r="BAG286" s="385"/>
      <c r="BAH286" s="385"/>
      <c r="BAI286" s="385"/>
      <c r="BAJ286" s="385"/>
      <c r="BAK286" s="385"/>
      <c r="BAL286" s="385"/>
      <c r="BAM286" s="385"/>
      <c r="BAN286" s="385"/>
      <c r="BAO286" s="385"/>
      <c r="BAP286" s="385"/>
      <c r="BAQ286" s="385"/>
      <c r="BAR286" s="385"/>
      <c r="BAS286" s="385"/>
      <c r="BAT286" s="385"/>
      <c r="BAU286" s="385"/>
      <c r="BAV286" s="385"/>
      <c r="BAW286" s="385"/>
      <c r="BAX286" s="385"/>
      <c r="BAY286" s="385"/>
      <c r="BAZ286" s="385"/>
      <c r="BBA286" s="385"/>
      <c r="BBB286" s="385"/>
      <c r="BBC286" s="385"/>
      <c r="BBD286" s="385"/>
      <c r="BBE286" s="385"/>
      <c r="BBF286" s="385"/>
      <c r="BBG286" s="385"/>
      <c r="BBH286" s="385"/>
      <c r="BBI286" s="385"/>
      <c r="BBJ286" s="385"/>
      <c r="BBK286" s="385"/>
      <c r="BBL286" s="385"/>
      <c r="BBM286" s="385"/>
      <c r="BBN286" s="385"/>
      <c r="BBO286" s="385"/>
      <c r="BBP286" s="385"/>
      <c r="BBQ286" s="385"/>
      <c r="BBR286" s="385"/>
      <c r="BBS286" s="385"/>
      <c r="BBT286" s="385"/>
      <c r="BBU286" s="385"/>
      <c r="BBV286" s="385"/>
      <c r="BBW286" s="385"/>
      <c r="BBX286" s="385"/>
      <c r="BBY286" s="385"/>
      <c r="BBZ286" s="385"/>
      <c r="BCA286" s="385"/>
      <c r="BCB286" s="385"/>
      <c r="BCC286" s="385"/>
      <c r="BCD286" s="385"/>
      <c r="BCE286" s="385"/>
      <c r="BCF286" s="385"/>
      <c r="BCG286" s="385"/>
      <c r="BCH286" s="385"/>
      <c r="BCI286" s="385"/>
      <c r="BCJ286" s="385"/>
      <c r="BCK286" s="385"/>
      <c r="BCL286" s="385"/>
      <c r="BCM286" s="385"/>
      <c r="BCN286" s="385"/>
      <c r="BCO286" s="385"/>
      <c r="BCP286" s="385"/>
      <c r="BCQ286" s="385"/>
      <c r="BCR286" s="385"/>
      <c r="BCS286" s="385"/>
      <c r="BCT286" s="385"/>
      <c r="BCU286" s="385"/>
      <c r="BCV286" s="385"/>
      <c r="BCW286" s="385"/>
      <c r="BCX286" s="385"/>
      <c r="BCY286" s="385"/>
      <c r="BCZ286" s="385"/>
      <c r="BDA286" s="385"/>
      <c r="BDB286" s="385"/>
      <c r="BDC286" s="385"/>
      <c r="BDD286" s="385"/>
      <c r="BDE286" s="385"/>
      <c r="BDF286" s="385"/>
      <c r="BDG286" s="385"/>
      <c r="BDH286" s="385"/>
      <c r="BDI286" s="385"/>
      <c r="BDJ286" s="385"/>
      <c r="BDK286" s="385"/>
      <c r="BDL286" s="385"/>
      <c r="BDM286" s="385"/>
      <c r="BDN286" s="385"/>
      <c r="BDO286" s="385"/>
      <c r="BDP286" s="385"/>
      <c r="BDQ286" s="385"/>
      <c r="BDR286" s="385"/>
      <c r="BDS286" s="385"/>
      <c r="BDT286" s="385"/>
      <c r="BDU286" s="385"/>
      <c r="BDV286" s="385"/>
      <c r="BDW286" s="385"/>
      <c r="BDX286" s="385"/>
      <c r="BDY286" s="385"/>
      <c r="BDZ286" s="385"/>
      <c r="BEA286" s="385"/>
      <c r="BEB286" s="385"/>
      <c r="BEC286" s="385"/>
      <c r="BED286" s="385"/>
      <c r="BEE286" s="385"/>
      <c r="BEF286" s="385"/>
      <c r="BEG286" s="385"/>
      <c r="BEH286" s="385"/>
      <c r="BEI286" s="385"/>
      <c r="BEJ286" s="385"/>
      <c r="BEK286" s="385"/>
      <c r="BEL286" s="385"/>
      <c r="BEM286" s="385"/>
      <c r="BEN286" s="385"/>
      <c r="BEO286" s="385"/>
      <c r="BEP286" s="385"/>
      <c r="BEQ286" s="385"/>
      <c r="BER286" s="385"/>
      <c r="BES286" s="385"/>
      <c r="BET286" s="385"/>
      <c r="BEU286" s="385"/>
      <c r="BEV286" s="385"/>
      <c r="BEW286" s="385"/>
      <c r="BEX286" s="385"/>
      <c r="BEY286" s="385"/>
      <c r="BEZ286" s="385"/>
      <c r="BFA286" s="385"/>
      <c r="BFB286" s="385"/>
      <c r="BFC286" s="385"/>
      <c r="BFD286" s="385"/>
      <c r="BFE286" s="385"/>
      <c r="BFF286" s="385"/>
      <c r="BFG286" s="385"/>
      <c r="BFH286" s="385"/>
      <c r="BFI286" s="385"/>
      <c r="BFJ286" s="385"/>
      <c r="BFK286" s="385"/>
      <c r="BFL286" s="385"/>
      <c r="BFM286" s="385"/>
      <c r="BFN286" s="385"/>
      <c r="BFO286" s="385"/>
      <c r="BFP286" s="385"/>
      <c r="BFQ286" s="385"/>
      <c r="BFR286" s="385"/>
      <c r="BFS286" s="385"/>
      <c r="BFT286" s="385"/>
      <c r="BFU286" s="385"/>
      <c r="BFV286" s="385"/>
      <c r="BFW286" s="385"/>
      <c r="BFX286" s="385"/>
      <c r="BFY286" s="385"/>
      <c r="BFZ286" s="385"/>
      <c r="BGA286" s="385"/>
      <c r="BGB286" s="385"/>
      <c r="BGC286" s="385"/>
      <c r="BGD286" s="385"/>
      <c r="BGE286" s="385"/>
      <c r="BGF286" s="385"/>
      <c r="BGG286" s="385"/>
      <c r="BGH286" s="385"/>
      <c r="BGI286" s="385"/>
      <c r="BGJ286" s="385"/>
      <c r="BGK286" s="385"/>
      <c r="BGL286" s="385"/>
      <c r="BGM286" s="385"/>
      <c r="BGN286" s="385"/>
      <c r="BGO286" s="385"/>
      <c r="BGP286" s="385"/>
      <c r="BGQ286" s="385"/>
      <c r="BGR286" s="385"/>
      <c r="BGS286" s="385"/>
      <c r="BGT286" s="385"/>
      <c r="BGU286" s="385"/>
      <c r="BGV286" s="385"/>
      <c r="BGW286" s="385"/>
      <c r="BGX286" s="385"/>
      <c r="BGY286" s="385"/>
      <c r="BGZ286" s="385"/>
      <c r="BHA286" s="385"/>
      <c r="BHB286" s="385"/>
      <c r="BHC286" s="385"/>
      <c r="BHD286" s="385"/>
      <c r="BHE286" s="385"/>
      <c r="BHF286" s="385"/>
      <c r="BHG286" s="385"/>
      <c r="BHH286" s="385"/>
      <c r="BHI286" s="385"/>
      <c r="BHJ286" s="385"/>
      <c r="BHK286" s="385"/>
      <c r="BHL286" s="385"/>
      <c r="BHM286" s="385"/>
      <c r="BHN286" s="385"/>
      <c r="BHO286" s="385"/>
      <c r="BHP286" s="385"/>
      <c r="BHQ286" s="385"/>
      <c r="BHR286" s="385"/>
      <c r="BHS286" s="385"/>
      <c r="BHT286" s="385"/>
      <c r="BHU286" s="385"/>
      <c r="BHV286" s="385"/>
      <c r="BHW286" s="385"/>
      <c r="BHX286" s="385"/>
      <c r="BHY286" s="385"/>
      <c r="BHZ286" s="385"/>
      <c r="BIA286" s="385"/>
      <c r="BIB286" s="385"/>
      <c r="BIC286" s="385"/>
      <c r="BID286" s="385"/>
      <c r="BIE286" s="385"/>
      <c r="BIF286" s="385"/>
      <c r="BIG286" s="385"/>
      <c r="BIH286" s="385"/>
      <c r="BII286" s="385"/>
      <c r="BIJ286" s="385"/>
      <c r="BIK286" s="385"/>
      <c r="BIL286" s="385"/>
      <c r="BIM286" s="385"/>
      <c r="BIN286" s="385"/>
      <c r="BIO286" s="385"/>
      <c r="BIP286" s="385"/>
      <c r="BIQ286" s="385"/>
      <c r="BIR286" s="385"/>
      <c r="BIS286" s="385"/>
      <c r="BIT286" s="385"/>
      <c r="BIU286" s="385"/>
      <c r="BIV286" s="385"/>
      <c r="BIW286" s="385"/>
      <c r="BIX286" s="385"/>
      <c r="BIY286" s="385"/>
      <c r="BIZ286" s="385"/>
      <c r="BJA286" s="385"/>
      <c r="BJB286" s="385"/>
      <c r="BJC286" s="385"/>
      <c r="BJD286" s="385"/>
      <c r="BJE286" s="385"/>
      <c r="BJF286" s="385"/>
      <c r="BJG286" s="385"/>
      <c r="BJH286" s="385"/>
      <c r="BJI286" s="385"/>
      <c r="BJJ286" s="385"/>
      <c r="BJK286" s="385"/>
      <c r="BJL286" s="385"/>
      <c r="BJM286" s="385"/>
      <c r="BJN286" s="385"/>
      <c r="BJO286" s="385"/>
      <c r="BJP286" s="385"/>
      <c r="BJQ286" s="385"/>
      <c r="BJR286" s="385"/>
      <c r="BJS286" s="385"/>
      <c r="BJT286" s="385"/>
      <c r="BJU286" s="385"/>
      <c r="BJV286" s="385"/>
      <c r="BJW286" s="385"/>
      <c r="BJX286" s="385"/>
      <c r="BJY286" s="385"/>
      <c r="BJZ286" s="385"/>
      <c r="BKA286" s="385"/>
      <c r="BKB286" s="385"/>
      <c r="BKC286" s="385"/>
      <c r="BKD286" s="385"/>
      <c r="BKE286" s="385"/>
      <c r="BKF286" s="385"/>
      <c r="BKG286" s="385"/>
      <c r="BKH286" s="385"/>
      <c r="BKI286" s="385"/>
      <c r="BKJ286" s="385"/>
      <c r="BKK286" s="385"/>
      <c r="BKL286" s="385"/>
      <c r="BKM286" s="385"/>
      <c r="BKN286" s="385"/>
      <c r="BKO286" s="385"/>
      <c r="BKP286" s="385"/>
      <c r="BKQ286" s="385"/>
      <c r="BKR286" s="385"/>
      <c r="BKS286" s="385"/>
      <c r="BKT286" s="385"/>
      <c r="BKU286" s="385"/>
      <c r="BKV286" s="385"/>
      <c r="BKW286" s="385"/>
      <c r="BKX286" s="385"/>
      <c r="BKY286" s="385"/>
      <c r="BKZ286" s="385"/>
      <c r="BLA286" s="385"/>
      <c r="BLB286" s="385"/>
      <c r="BLC286" s="385"/>
      <c r="BLD286" s="385"/>
      <c r="BLE286" s="385"/>
      <c r="BLF286" s="385"/>
      <c r="BLG286" s="385"/>
      <c r="BLH286" s="385"/>
      <c r="BLI286" s="385"/>
      <c r="BLJ286" s="385"/>
      <c r="BLK286" s="385"/>
      <c r="BLL286" s="385"/>
      <c r="BLM286" s="385"/>
      <c r="BLN286" s="385"/>
      <c r="BLO286" s="385"/>
      <c r="BLP286" s="385"/>
      <c r="BLQ286" s="385"/>
      <c r="BLR286" s="385"/>
      <c r="BLS286" s="385"/>
      <c r="BLT286" s="385"/>
      <c r="BLU286" s="385"/>
      <c r="BLV286" s="385"/>
      <c r="BLW286" s="385"/>
      <c r="BLX286" s="385"/>
      <c r="BLY286" s="385"/>
      <c r="BLZ286" s="385"/>
      <c r="BMA286" s="385"/>
      <c r="BMB286" s="385"/>
      <c r="BMC286" s="385"/>
      <c r="BMD286" s="385"/>
      <c r="BME286" s="385"/>
      <c r="BMF286" s="385"/>
      <c r="BMG286" s="385"/>
      <c r="BMH286" s="385"/>
      <c r="BMI286" s="385"/>
      <c r="BMJ286" s="385"/>
      <c r="BMK286" s="385"/>
      <c r="BML286" s="385"/>
      <c r="BMM286" s="385"/>
      <c r="BMN286" s="385"/>
      <c r="BMO286" s="385"/>
      <c r="BMP286" s="385"/>
      <c r="BMQ286" s="385"/>
      <c r="BMR286" s="385"/>
      <c r="BMS286" s="385"/>
      <c r="BMT286" s="385"/>
      <c r="BMU286" s="385"/>
      <c r="BMV286" s="385"/>
      <c r="BMW286" s="385"/>
      <c r="BMX286" s="385"/>
      <c r="BMY286" s="385"/>
      <c r="BMZ286" s="385"/>
      <c r="BNA286" s="385"/>
      <c r="BNB286" s="385"/>
      <c r="BNC286" s="385"/>
      <c r="BND286" s="385"/>
      <c r="BNE286" s="385"/>
      <c r="BNF286" s="385"/>
      <c r="BNG286" s="385"/>
      <c r="BNH286" s="385"/>
      <c r="BNI286" s="385"/>
      <c r="BNJ286" s="385"/>
      <c r="BNK286" s="385"/>
      <c r="BNL286" s="385"/>
      <c r="BNM286" s="385"/>
      <c r="BNN286" s="385"/>
      <c r="BNO286" s="385"/>
      <c r="BNP286" s="385"/>
      <c r="BNQ286" s="385"/>
      <c r="BNR286" s="385"/>
      <c r="BNS286" s="385"/>
      <c r="BNT286" s="385"/>
      <c r="BNU286" s="385"/>
      <c r="BNV286" s="385"/>
      <c r="BNW286" s="385"/>
      <c r="BNX286" s="385"/>
      <c r="BNY286" s="385"/>
      <c r="BNZ286" s="385"/>
      <c r="BOA286" s="385"/>
      <c r="BOB286" s="385"/>
      <c r="BOC286" s="385"/>
      <c r="BOD286" s="385"/>
      <c r="BOE286" s="385"/>
      <c r="BOF286" s="385"/>
      <c r="BOG286" s="385"/>
      <c r="BOH286" s="385"/>
      <c r="BOI286" s="385"/>
      <c r="BOJ286" s="385"/>
      <c r="BOK286" s="385"/>
      <c r="BOL286" s="385"/>
      <c r="BOM286" s="385"/>
      <c r="BON286" s="385"/>
      <c r="BOO286" s="385"/>
      <c r="BOP286" s="385"/>
      <c r="BOQ286" s="385"/>
      <c r="BOR286" s="385"/>
      <c r="BOS286" s="385"/>
      <c r="BOT286" s="385"/>
      <c r="BOU286" s="385"/>
      <c r="BOV286" s="385"/>
      <c r="BOW286" s="385"/>
      <c r="BOX286" s="385"/>
      <c r="BOY286" s="385"/>
      <c r="BOZ286" s="385"/>
      <c r="BPA286" s="385"/>
      <c r="BPB286" s="385"/>
      <c r="BPC286" s="385"/>
      <c r="BPD286" s="385"/>
      <c r="BPE286" s="385"/>
      <c r="BPF286" s="385"/>
      <c r="BPG286" s="385"/>
      <c r="BPH286" s="385"/>
      <c r="BPI286" s="385"/>
      <c r="BPJ286" s="385"/>
      <c r="BPK286" s="385"/>
      <c r="BPL286" s="385"/>
      <c r="BPM286" s="385"/>
      <c r="BPN286" s="385"/>
      <c r="BPO286" s="385"/>
      <c r="BPP286" s="385"/>
      <c r="BPQ286" s="385"/>
      <c r="BPR286" s="385"/>
      <c r="BPS286" s="385"/>
      <c r="BPT286" s="385"/>
      <c r="BPU286" s="385"/>
      <c r="BPV286" s="385"/>
      <c r="BPW286" s="385"/>
      <c r="BPX286" s="385"/>
      <c r="BPY286" s="385"/>
      <c r="BPZ286" s="385"/>
      <c r="BQA286" s="385"/>
      <c r="BQB286" s="385"/>
      <c r="BQC286" s="385"/>
      <c r="BQD286" s="385"/>
      <c r="BQE286" s="385"/>
      <c r="BQF286" s="385"/>
      <c r="BQG286" s="385"/>
      <c r="BQH286" s="385"/>
      <c r="BQI286" s="385"/>
      <c r="BQJ286" s="385"/>
      <c r="BQK286" s="385"/>
      <c r="BQL286" s="385"/>
      <c r="BQM286" s="385"/>
      <c r="BQN286" s="385"/>
      <c r="BQO286" s="385"/>
      <c r="BQP286" s="385"/>
      <c r="BQQ286" s="385"/>
      <c r="BQR286" s="385"/>
      <c r="BQS286" s="385"/>
      <c r="BQT286" s="385"/>
      <c r="BQU286" s="385"/>
      <c r="BQV286" s="385"/>
      <c r="BQW286" s="385"/>
      <c r="BQX286" s="385"/>
      <c r="BQY286" s="385"/>
      <c r="BQZ286" s="385"/>
      <c r="BRA286" s="385"/>
      <c r="BRB286" s="385"/>
      <c r="BRC286" s="385"/>
      <c r="BRD286" s="385"/>
      <c r="BRE286" s="385"/>
      <c r="BRF286" s="385"/>
      <c r="BRG286" s="385"/>
      <c r="BRH286" s="385"/>
      <c r="BRI286" s="385"/>
      <c r="BRJ286" s="385"/>
      <c r="BRK286" s="385"/>
      <c r="BRL286" s="385"/>
      <c r="BRM286" s="385"/>
      <c r="BRN286" s="385"/>
      <c r="BRO286" s="385"/>
      <c r="BRP286" s="385"/>
      <c r="BRQ286" s="385"/>
      <c r="BRR286" s="385"/>
      <c r="BRS286" s="385"/>
      <c r="BRT286" s="385"/>
      <c r="BRU286" s="385"/>
      <c r="BRV286" s="385"/>
      <c r="BRW286" s="385"/>
      <c r="BRX286" s="385"/>
      <c r="BRY286" s="385"/>
      <c r="BRZ286" s="385"/>
      <c r="BSA286" s="385"/>
      <c r="BSB286" s="385"/>
      <c r="BSC286" s="385"/>
      <c r="BSD286" s="385"/>
      <c r="BSE286" s="385"/>
      <c r="BSF286" s="385"/>
      <c r="BSG286" s="385"/>
      <c r="BSH286" s="385"/>
      <c r="BSI286" s="385"/>
      <c r="BSJ286" s="385"/>
      <c r="BSK286" s="385"/>
      <c r="BSL286" s="385"/>
      <c r="BSM286" s="385"/>
      <c r="BSN286" s="385"/>
      <c r="BSO286" s="385"/>
      <c r="BSP286" s="385"/>
      <c r="BSQ286" s="385"/>
      <c r="BSR286" s="385"/>
      <c r="BSS286" s="385"/>
      <c r="BST286" s="385"/>
      <c r="BSU286" s="385"/>
      <c r="BSV286" s="385"/>
      <c r="BSW286" s="385"/>
      <c r="BSX286" s="385"/>
      <c r="BSY286" s="385"/>
      <c r="BSZ286" s="385"/>
      <c r="BTA286" s="385"/>
      <c r="BTB286" s="385"/>
      <c r="BTC286" s="385"/>
      <c r="BTD286" s="385"/>
      <c r="BTE286" s="385"/>
      <c r="BTF286" s="385"/>
      <c r="BTG286" s="385"/>
      <c r="BTH286" s="385"/>
      <c r="BTI286" s="385"/>
      <c r="BTJ286" s="385"/>
      <c r="BTK286" s="385"/>
      <c r="BTL286" s="385"/>
      <c r="BTM286" s="385"/>
      <c r="BTN286" s="385"/>
      <c r="BTO286" s="385"/>
      <c r="BTP286" s="385"/>
      <c r="BTQ286" s="385"/>
      <c r="BTR286" s="385"/>
      <c r="BTS286" s="385"/>
      <c r="BTT286" s="385"/>
      <c r="BTU286" s="385"/>
      <c r="BTV286" s="385"/>
      <c r="BTW286" s="385"/>
      <c r="BTX286" s="385"/>
      <c r="BTY286" s="385"/>
      <c r="BTZ286" s="385"/>
      <c r="BUA286" s="385"/>
      <c r="BUB286" s="385"/>
      <c r="BUC286" s="385"/>
      <c r="BUD286" s="385"/>
      <c r="BUE286" s="385"/>
      <c r="BUF286" s="385"/>
      <c r="BUG286" s="385"/>
      <c r="BUH286" s="385"/>
      <c r="BUI286" s="385"/>
      <c r="BUJ286" s="385"/>
      <c r="BUK286" s="385"/>
      <c r="BUL286" s="385"/>
      <c r="BUM286" s="385"/>
      <c r="BUN286" s="385"/>
      <c r="BUO286" s="385"/>
      <c r="BUP286" s="385"/>
      <c r="BUQ286" s="385"/>
      <c r="BUR286" s="385"/>
      <c r="BUS286" s="385"/>
      <c r="BUT286" s="385"/>
      <c r="BUU286" s="385"/>
      <c r="BUV286" s="385"/>
      <c r="BUW286" s="385"/>
      <c r="BUX286" s="385"/>
      <c r="BUY286" s="385"/>
      <c r="BUZ286" s="385"/>
      <c r="BVA286" s="385"/>
      <c r="BVB286" s="385"/>
      <c r="BVC286" s="385"/>
      <c r="BVD286" s="385"/>
      <c r="BVE286" s="385"/>
      <c r="BVF286" s="385"/>
      <c r="BVG286" s="385"/>
      <c r="BVH286" s="385"/>
      <c r="BVI286" s="385"/>
      <c r="BVJ286" s="385"/>
      <c r="BVK286" s="385"/>
      <c r="BVL286" s="385"/>
      <c r="BVM286" s="385"/>
      <c r="BVN286" s="385"/>
      <c r="BVO286" s="385"/>
      <c r="BVP286" s="385"/>
      <c r="BVQ286" s="385"/>
      <c r="BVR286" s="385"/>
      <c r="BVS286" s="385"/>
      <c r="BVT286" s="385"/>
      <c r="BVU286" s="385"/>
      <c r="BVV286" s="385"/>
      <c r="BVW286" s="385"/>
      <c r="BVX286" s="385"/>
      <c r="BVY286" s="385"/>
      <c r="BVZ286" s="385"/>
      <c r="BWA286" s="385"/>
      <c r="BWB286" s="385"/>
      <c r="BWC286" s="385"/>
      <c r="BWD286" s="385"/>
      <c r="BWE286" s="385"/>
      <c r="BWF286" s="385"/>
      <c r="BWG286" s="385"/>
      <c r="BWH286" s="385"/>
      <c r="BWI286" s="385"/>
      <c r="BWJ286" s="385"/>
      <c r="BWK286" s="385"/>
      <c r="BWL286" s="385"/>
      <c r="BWM286" s="385"/>
      <c r="BWN286" s="385"/>
      <c r="BWO286" s="385"/>
      <c r="BWP286" s="385"/>
      <c r="BWQ286" s="385"/>
      <c r="BWR286" s="385"/>
      <c r="BWS286" s="385"/>
      <c r="BWT286" s="385"/>
      <c r="BWU286" s="385"/>
      <c r="BWV286" s="385"/>
      <c r="BWW286" s="385"/>
      <c r="BWX286" s="385"/>
      <c r="BWY286" s="385"/>
      <c r="BWZ286" s="385"/>
      <c r="BXA286" s="385"/>
      <c r="BXB286" s="385"/>
      <c r="BXC286" s="385"/>
      <c r="BXD286" s="385"/>
      <c r="BXE286" s="385"/>
      <c r="BXF286" s="385"/>
      <c r="BXG286" s="385"/>
      <c r="BXH286" s="385"/>
      <c r="BXI286" s="385"/>
      <c r="BXJ286" s="385"/>
      <c r="BXK286" s="385"/>
      <c r="BXL286" s="385"/>
      <c r="BXM286" s="385"/>
      <c r="BXN286" s="385"/>
      <c r="BXO286" s="385"/>
      <c r="BXP286" s="385"/>
      <c r="BXQ286" s="385"/>
      <c r="BXR286" s="385"/>
      <c r="BXS286" s="385"/>
      <c r="BXT286" s="385"/>
      <c r="BXU286" s="385"/>
      <c r="BXV286" s="385"/>
      <c r="BXW286" s="385"/>
      <c r="BXX286" s="385"/>
      <c r="BXY286" s="385"/>
      <c r="BXZ286" s="385"/>
      <c r="BYA286" s="385"/>
      <c r="BYB286" s="385"/>
      <c r="BYC286" s="385"/>
      <c r="BYD286" s="385"/>
      <c r="BYE286" s="385"/>
      <c r="BYF286" s="385"/>
      <c r="BYG286" s="385"/>
      <c r="BYH286" s="385"/>
      <c r="BYI286" s="385"/>
      <c r="BYJ286" s="385"/>
      <c r="BYK286" s="385"/>
      <c r="BYL286" s="385"/>
      <c r="BYM286" s="385"/>
      <c r="BYN286" s="385"/>
      <c r="BYO286" s="385"/>
      <c r="BYP286" s="385"/>
      <c r="BYQ286" s="385"/>
      <c r="BYR286" s="385"/>
      <c r="BYS286" s="385"/>
      <c r="BYT286" s="385"/>
      <c r="BYU286" s="385"/>
      <c r="BYV286" s="385"/>
      <c r="BYW286" s="385"/>
      <c r="BYX286" s="385"/>
      <c r="BYY286" s="385"/>
      <c r="BYZ286" s="385"/>
      <c r="BZA286" s="385"/>
      <c r="BZB286" s="385"/>
      <c r="BZC286" s="385"/>
      <c r="BZD286" s="385"/>
      <c r="BZE286" s="385"/>
      <c r="BZF286" s="385"/>
      <c r="BZG286" s="385"/>
      <c r="BZH286" s="385"/>
      <c r="BZI286" s="385"/>
      <c r="BZJ286" s="385"/>
      <c r="BZK286" s="385"/>
      <c r="BZL286" s="385"/>
      <c r="BZM286" s="385"/>
      <c r="BZN286" s="385"/>
      <c r="BZO286" s="385"/>
      <c r="BZP286" s="385"/>
      <c r="BZQ286" s="385"/>
      <c r="BZR286" s="385"/>
      <c r="BZS286" s="385"/>
      <c r="BZT286" s="385"/>
      <c r="BZU286" s="385"/>
      <c r="BZV286" s="385"/>
      <c r="BZW286" s="385"/>
      <c r="BZX286" s="385"/>
      <c r="BZY286" s="385"/>
      <c r="BZZ286" s="385"/>
      <c r="CAA286" s="385"/>
      <c r="CAB286" s="385"/>
      <c r="CAC286" s="385"/>
      <c r="CAD286" s="385"/>
      <c r="CAE286" s="385"/>
      <c r="CAF286" s="385"/>
      <c r="CAG286" s="385"/>
      <c r="CAH286" s="385"/>
      <c r="CAI286" s="385"/>
      <c r="CAJ286" s="385"/>
      <c r="CAK286" s="385"/>
      <c r="CAL286" s="385"/>
      <c r="CAM286" s="385"/>
      <c r="CAN286" s="385"/>
      <c r="CAO286" s="385"/>
      <c r="CAP286" s="385"/>
      <c r="CAQ286" s="385"/>
      <c r="CAR286" s="385"/>
      <c r="CAS286" s="385"/>
      <c r="CAT286" s="385"/>
      <c r="CAU286" s="385"/>
      <c r="CAV286" s="385"/>
      <c r="CAW286" s="385"/>
      <c r="CAX286" s="385"/>
      <c r="CAY286" s="385"/>
      <c r="CAZ286" s="385"/>
      <c r="CBA286" s="385"/>
      <c r="CBB286" s="385"/>
      <c r="CBC286" s="385"/>
      <c r="CBD286" s="385"/>
      <c r="CBE286" s="385"/>
      <c r="CBF286" s="385"/>
      <c r="CBG286" s="385"/>
      <c r="CBH286" s="385"/>
      <c r="CBI286" s="385"/>
      <c r="CBJ286" s="385"/>
      <c r="CBK286" s="385"/>
      <c r="CBL286" s="385"/>
      <c r="CBM286" s="385"/>
      <c r="CBN286" s="385"/>
      <c r="CBO286" s="385"/>
      <c r="CBP286" s="385"/>
      <c r="CBQ286" s="385"/>
      <c r="CBR286" s="385"/>
      <c r="CBS286" s="385"/>
      <c r="CBT286" s="385"/>
      <c r="CBU286" s="385"/>
      <c r="CBV286" s="385"/>
      <c r="CBW286" s="385"/>
      <c r="CBX286" s="385"/>
      <c r="CBY286" s="385"/>
      <c r="CBZ286" s="385"/>
      <c r="CCA286" s="385"/>
      <c r="CCB286" s="385"/>
      <c r="CCC286" s="385"/>
      <c r="CCD286" s="385"/>
      <c r="CCE286" s="385"/>
      <c r="CCF286" s="385"/>
      <c r="CCG286" s="385"/>
      <c r="CCH286" s="385"/>
      <c r="CCI286" s="385"/>
      <c r="CCJ286" s="385"/>
      <c r="CCK286" s="385"/>
      <c r="CCL286" s="385"/>
      <c r="CCM286" s="385"/>
      <c r="CCN286" s="385"/>
      <c r="CCO286" s="385"/>
      <c r="CCP286" s="385"/>
      <c r="CCQ286" s="385"/>
      <c r="CCR286" s="385"/>
      <c r="CCS286" s="385"/>
      <c r="CCT286" s="385"/>
      <c r="CCU286" s="385"/>
      <c r="CCV286" s="385"/>
      <c r="CCW286" s="385"/>
      <c r="CCX286" s="385"/>
      <c r="CCY286" s="385"/>
      <c r="CCZ286" s="385"/>
      <c r="CDA286" s="385"/>
      <c r="CDB286" s="385"/>
      <c r="CDC286" s="385"/>
      <c r="CDD286" s="385"/>
      <c r="CDE286" s="385"/>
      <c r="CDF286" s="385"/>
      <c r="CDG286" s="385"/>
      <c r="CDH286" s="385"/>
      <c r="CDI286" s="385"/>
      <c r="CDJ286" s="385"/>
      <c r="CDK286" s="385"/>
      <c r="CDL286" s="385"/>
      <c r="CDM286" s="385"/>
      <c r="CDN286" s="385"/>
      <c r="CDO286" s="385"/>
      <c r="CDP286" s="385"/>
      <c r="CDQ286" s="385"/>
      <c r="CDR286" s="385"/>
      <c r="CDS286" s="385"/>
      <c r="CDT286" s="385"/>
      <c r="CDU286" s="385"/>
      <c r="CDV286" s="385"/>
      <c r="CDW286" s="385"/>
      <c r="CDX286" s="385"/>
      <c r="CDY286" s="385"/>
      <c r="CDZ286" s="385"/>
      <c r="CEA286" s="385"/>
      <c r="CEB286" s="385"/>
      <c r="CEC286" s="385"/>
      <c r="CED286" s="385"/>
      <c r="CEE286" s="385"/>
      <c r="CEF286" s="385"/>
      <c r="CEG286" s="385"/>
      <c r="CEH286" s="385"/>
      <c r="CEI286" s="385"/>
      <c r="CEJ286" s="385"/>
      <c r="CEK286" s="385"/>
      <c r="CEL286" s="385"/>
      <c r="CEM286" s="385"/>
      <c r="CEN286" s="385"/>
      <c r="CEO286" s="385"/>
      <c r="CEP286" s="385"/>
      <c r="CEQ286" s="385"/>
      <c r="CER286" s="385"/>
      <c r="CES286" s="385"/>
      <c r="CET286" s="385"/>
      <c r="CEU286" s="385"/>
      <c r="CEV286" s="385"/>
      <c r="CEW286" s="385"/>
      <c r="CEX286" s="385"/>
      <c r="CEY286" s="385"/>
      <c r="CEZ286" s="385"/>
      <c r="CFA286" s="385"/>
      <c r="CFB286" s="385"/>
      <c r="CFC286" s="385"/>
      <c r="CFD286" s="385"/>
      <c r="CFE286" s="385"/>
      <c r="CFF286" s="385"/>
      <c r="CFG286" s="385"/>
      <c r="CFH286" s="385"/>
      <c r="CFI286" s="385"/>
      <c r="CFJ286" s="385"/>
      <c r="CFK286" s="385"/>
      <c r="CFL286" s="385"/>
      <c r="CFM286" s="385"/>
      <c r="CFN286" s="385"/>
      <c r="CFO286" s="385"/>
      <c r="CFP286" s="385"/>
      <c r="CFQ286" s="385"/>
      <c r="CFR286" s="385"/>
      <c r="CFS286" s="385"/>
      <c r="CFT286" s="385"/>
      <c r="CFU286" s="385"/>
      <c r="CFV286" s="385"/>
      <c r="CFW286" s="385"/>
      <c r="CFX286" s="385"/>
      <c r="CFY286" s="385"/>
      <c r="CFZ286" s="385"/>
      <c r="CGA286" s="385"/>
      <c r="CGB286" s="385"/>
      <c r="CGC286" s="385"/>
      <c r="CGD286" s="385"/>
      <c r="CGE286" s="385"/>
      <c r="CGF286" s="385"/>
      <c r="CGG286" s="385"/>
      <c r="CGH286" s="385"/>
      <c r="CGI286" s="385"/>
      <c r="CGJ286" s="385"/>
      <c r="CGK286" s="385"/>
      <c r="CGL286" s="385"/>
      <c r="CGM286" s="385"/>
      <c r="CGN286" s="385"/>
      <c r="CGO286" s="385"/>
      <c r="CGP286" s="385"/>
      <c r="CGQ286" s="385"/>
      <c r="CGR286" s="385"/>
      <c r="CGS286" s="385"/>
      <c r="CGT286" s="385"/>
      <c r="CGU286" s="385"/>
      <c r="CGV286" s="385"/>
      <c r="CGW286" s="385"/>
      <c r="CGX286" s="385"/>
      <c r="CGY286" s="385"/>
      <c r="CGZ286" s="385"/>
      <c r="CHA286" s="385"/>
      <c r="CHB286" s="385"/>
      <c r="CHC286" s="385"/>
      <c r="CHD286" s="385"/>
      <c r="CHE286" s="385"/>
      <c r="CHF286" s="385"/>
      <c r="CHG286" s="385"/>
      <c r="CHH286" s="385"/>
      <c r="CHI286" s="385"/>
      <c r="CHJ286" s="385"/>
      <c r="CHK286" s="385"/>
      <c r="CHL286" s="385"/>
      <c r="CHM286" s="385"/>
      <c r="CHN286" s="385"/>
      <c r="CHO286" s="385"/>
      <c r="CHP286" s="385"/>
      <c r="CHQ286" s="385"/>
      <c r="CHR286" s="385"/>
      <c r="CHS286" s="385"/>
      <c r="CHT286" s="385"/>
      <c r="CHU286" s="385"/>
      <c r="CHV286" s="385"/>
      <c r="CHW286" s="385"/>
      <c r="CHX286" s="385"/>
      <c r="CHY286" s="385"/>
      <c r="CHZ286" s="385"/>
      <c r="CIA286" s="385"/>
      <c r="CIB286" s="385"/>
      <c r="CIC286" s="385"/>
      <c r="CID286" s="385"/>
      <c r="CIE286" s="385"/>
      <c r="CIF286" s="385"/>
      <c r="CIG286" s="385"/>
      <c r="CIH286" s="385"/>
      <c r="CII286" s="385"/>
      <c r="CIJ286" s="385"/>
      <c r="CIK286" s="385"/>
      <c r="CIL286" s="385"/>
      <c r="CIM286" s="385"/>
      <c r="CIN286" s="385"/>
      <c r="CIO286" s="385"/>
      <c r="CIP286" s="385"/>
      <c r="CIQ286" s="385"/>
      <c r="CIR286" s="385"/>
      <c r="CIS286" s="385"/>
      <c r="CIT286" s="385"/>
      <c r="CIU286" s="385"/>
      <c r="CIV286" s="385"/>
      <c r="CIW286" s="385"/>
      <c r="CIX286" s="385"/>
      <c r="CIY286" s="385"/>
      <c r="CIZ286" s="385"/>
      <c r="CJA286" s="385"/>
      <c r="CJB286" s="385"/>
      <c r="CJC286" s="385"/>
      <c r="CJD286" s="385"/>
      <c r="CJE286" s="385"/>
      <c r="CJF286" s="385"/>
      <c r="CJG286" s="385"/>
      <c r="CJH286" s="385"/>
      <c r="CJI286" s="385"/>
      <c r="CJJ286" s="385"/>
      <c r="CJK286" s="385"/>
      <c r="CJL286" s="385"/>
      <c r="CJM286" s="385"/>
      <c r="CJN286" s="385"/>
      <c r="CJO286" s="385"/>
      <c r="CJP286" s="385"/>
      <c r="CJQ286" s="385"/>
      <c r="CJR286" s="385"/>
      <c r="CJS286" s="385"/>
      <c r="CJT286" s="385"/>
      <c r="CJU286" s="385"/>
      <c r="CJV286" s="385"/>
      <c r="CJW286" s="385"/>
      <c r="CJX286" s="385"/>
      <c r="CJY286" s="385"/>
      <c r="CJZ286" s="385"/>
      <c r="CKA286" s="385"/>
      <c r="CKB286" s="385"/>
      <c r="CKC286" s="385"/>
      <c r="CKD286" s="385"/>
      <c r="CKE286" s="385"/>
      <c r="CKF286" s="385"/>
      <c r="CKG286" s="385"/>
      <c r="CKH286" s="385"/>
      <c r="CKI286" s="385"/>
      <c r="CKJ286" s="385"/>
      <c r="CKK286" s="385"/>
      <c r="CKL286" s="385"/>
      <c r="CKM286" s="385"/>
      <c r="CKN286" s="385"/>
      <c r="CKO286" s="385"/>
      <c r="CKP286" s="385"/>
      <c r="CKQ286" s="385"/>
      <c r="CKR286" s="385"/>
      <c r="CKS286" s="385"/>
      <c r="CKT286" s="385"/>
      <c r="CKU286" s="385"/>
      <c r="CKV286" s="385"/>
      <c r="CKW286" s="385"/>
      <c r="CKX286" s="385"/>
      <c r="CKY286" s="385"/>
      <c r="CKZ286" s="385"/>
      <c r="CLA286" s="385"/>
      <c r="CLB286" s="385"/>
      <c r="CLC286" s="385"/>
      <c r="CLD286" s="385"/>
      <c r="CLE286" s="385"/>
      <c r="CLF286" s="385"/>
      <c r="CLG286" s="385"/>
      <c r="CLH286" s="385"/>
      <c r="CLI286" s="385"/>
      <c r="CLJ286" s="385"/>
      <c r="CLK286" s="385"/>
      <c r="CLL286" s="385"/>
      <c r="CLM286" s="385"/>
      <c r="CLN286" s="385"/>
      <c r="CLO286" s="385"/>
      <c r="CLP286" s="385"/>
      <c r="CLQ286" s="385"/>
      <c r="CLR286" s="385"/>
      <c r="CLS286" s="385"/>
      <c r="CLT286" s="385"/>
      <c r="CLU286" s="385"/>
      <c r="CLV286" s="385"/>
      <c r="CLW286" s="385"/>
      <c r="CLX286" s="385"/>
      <c r="CLY286" s="385"/>
      <c r="CLZ286" s="385"/>
      <c r="CMA286" s="385"/>
      <c r="CMB286" s="385"/>
      <c r="CMC286" s="385"/>
      <c r="CMD286" s="385"/>
      <c r="CME286" s="385"/>
      <c r="CMF286" s="385"/>
      <c r="CMG286" s="385"/>
      <c r="CMH286" s="385"/>
      <c r="CMI286" s="385"/>
      <c r="CMJ286" s="385"/>
      <c r="CMK286" s="385"/>
      <c r="CML286" s="385"/>
      <c r="CMM286" s="385"/>
      <c r="CMN286" s="385"/>
      <c r="CMO286" s="385"/>
      <c r="CMP286" s="385"/>
      <c r="CMQ286" s="385"/>
      <c r="CMR286" s="385"/>
      <c r="CMS286" s="385"/>
      <c r="CMT286" s="385"/>
      <c r="CMU286" s="385"/>
      <c r="CMV286" s="385"/>
      <c r="CMW286" s="385"/>
      <c r="CMX286" s="385"/>
      <c r="CMY286" s="385"/>
      <c r="CMZ286" s="385"/>
      <c r="CNA286" s="385"/>
      <c r="CNB286" s="385"/>
      <c r="CNC286" s="385"/>
      <c r="CND286" s="385"/>
      <c r="CNE286" s="385"/>
      <c r="CNF286" s="385"/>
      <c r="CNG286" s="385"/>
      <c r="CNH286" s="385"/>
      <c r="CNI286" s="385"/>
      <c r="CNJ286" s="385"/>
      <c r="CNK286" s="385"/>
      <c r="CNL286" s="385"/>
      <c r="CNM286" s="385"/>
      <c r="CNN286" s="385"/>
      <c r="CNO286" s="385"/>
      <c r="CNP286" s="385"/>
      <c r="CNQ286" s="385"/>
      <c r="CNR286" s="385"/>
      <c r="CNS286" s="385"/>
      <c r="CNT286" s="385"/>
      <c r="CNU286" s="385"/>
      <c r="CNV286" s="385"/>
      <c r="CNW286" s="385"/>
      <c r="CNX286" s="385"/>
      <c r="CNY286" s="385"/>
      <c r="CNZ286" s="385"/>
      <c r="COA286" s="385"/>
      <c r="COB286" s="385"/>
      <c r="COC286" s="385"/>
      <c r="COD286" s="385"/>
      <c r="COE286" s="385"/>
      <c r="COF286" s="385"/>
      <c r="COG286" s="385"/>
      <c r="COH286" s="385"/>
      <c r="COI286" s="385"/>
      <c r="COJ286" s="385"/>
      <c r="COK286" s="385"/>
      <c r="COL286" s="385"/>
      <c r="COM286" s="385"/>
      <c r="CON286" s="385"/>
      <c r="COO286" s="385"/>
      <c r="COP286" s="385"/>
      <c r="COQ286" s="385"/>
      <c r="COR286" s="385"/>
      <c r="COS286" s="385"/>
      <c r="COT286" s="385"/>
      <c r="COU286" s="385"/>
      <c r="COV286" s="385"/>
      <c r="COW286" s="385"/>
      <c r="COX286" s="385"/>
      <c r="COY286" s="385"/>
      <c r="COZ286" s="385"/>
      <c r="CPA286" s="385"/>
      <c r="CPB286" s="385"/>
      <c r="CPC286" s="385"/>
      <c r="CPD286" s="385"/>
      <c r="CPE286" s="385"/>
      <c r="CPF286" s="385"/>
      <c r="CPG286" s="385"/>
      <c r="CPH286" s="385"/>
      <c r="CPI286" s="385"/>
      <c r="CPJ286" s="385"/>
      <c r="CPK286" s="385"/>
      <c r="CPL286" s="385"/>
      <c r="CPM286" s="385"/>
      <c r="CPN286" s="385"/>
      <c r="CPO286" s="385"/>
      <c r="CPP286" s="385"/>
      <c r="CPQ286" s="385"/>
      <c r="CPR286" s="385"/>
      <c r="CPS286" s="385"/>
      <c r="CPT286" s="385"/>
      <c r="CPU286" s="385"/>
      <c r="CPV286" s="385"/>
      <c r="CPW286" s="385"/>
      <c r="CPX286" s="385"/>
      <c r="CPY286" s="385"/>
      <c r="CPZ286" s="385"/>
      <c r="CQA286" s="385"/>
      <c r="CQB286" s="385"/>
      <c r="CQC286" s="385"/>
      <c r="CQD286" s="385"/>
      <c r="CQE286" s="385"/>
      <c r="CQF286" s="385"/>
      <c r="CQG286" s="385"/>
      <c r="CQH286" s="385"/>
      <c r="CQI286" s="385"/>
      <c r="CQJ286" s="385"/>
      <c r="CQK286" s="385"/>
      <c r="CQL286" s="385"/>
      <c r="CQM286" s="385"/>
      <c r="CQN286" s="385"/>
      <c r="CQO286" s="385"/>
      <c r="CQP286" s="385"/>
      <c r="CQQ286" s="385"/>
      <c r="CQR286" s="385"/>
      <c r="CQS286" s="385"/>
      <c r="CQT286" s="385"/>
      <c r="CQU286" s="385"/>
      <c r="CQV286" s="385"/>
      <c r="CQW286" s="385"/>
      <c r="CQX286" s="385"/>
      <c r="CQY286" s="385"/>
      <c r="CQZ286" s="385"/>
      <c r="CRA286" s="385"/>
      <c r="CRB286" s="385"/>
      <c r="CRC286" s="385"/>
      <c r="CRD286" s="385"/>
      <c r="CRE286" s="385"/>
      <c r="CRF286" s="385"/>
      <c r="CRG286" s="385"/>
      <c r="CRH286" s="385"/>
      <c r="CRI286" s="385"/>
      <c r="CRJ286" s="385"/>
      <c r="CRK286" s="385"/>
      <c r="CRL286" s="385"/>
      <c r="CRM286" s="385"/>
      <c r="CRN286" s="385"/>
      <c r="CRO286" s="385"/>
      <c r="CRP286" s="385"/>
      <c r="CRQ286" s="385"/>
      <c r="CRR286" s="385"/>
      <c r="CRS286" s="385"/>
      <c r="CRT286" s="385"/>
      <c r="CRU286" s="385"/>
      <c r="CRV286" s="385"/>
      <c r="CRW286" s="385"/>
      <c r="CRX286" s="385"/>
      <c r="CRY286" s="385"/>
      <c r="CRZ286" s="385"/>
      <c r="CSA286" s="385"/>
      <c r="CSB286" s="385"/>
      <c r="CSC286" s="385"/>
      <c r="CSD286" s="385"/>
      <c r="CSE286" s="385"/>
      <c r="CSF286" s="385"/>
      <c r="CSG286" s="385"/>
      <c r="CSH286" s="385"/>
      <c r="CSI286" s="385"/>
      <c r="CSJ286" s="385"/>
      <c r="CSK286" s="385"/>
      <c r="CSL286" s="385"/>
      <c r="CSM286" s="385"/>
      <c r="CSN286" s="385"/>
      <c r="CSO286" s="385"/>
      <c r="CSP286" s="385"/>
      <c r="CSQ286" s="385"/>
      <c r="CSR286" s="385"/>
      <c r="CSS286" s="385"/>
      <c r="CST286" s="385"/>
      <c r="CSU286" s="385"/>
      <c r="CSV286" s="385"/>
      <c r="CSW286" s="385"/>
      <c r="CSX286" s="385"/>
      <c r="CSY286" s="385"/>
      <c r="CSZ286" s="385"/>
      <c r="CTA286" s="385"/>
      <c r="CTB286" s="385"/>
      <c r="CTC286" s="385"/>
      <c r="CTD286" s="385"/>
      <c r="CTE286" s="385"/>
      <c r="CTF286" s="385"/>
      <c r="CTG286" s="385"/>
      <c r="CTH286" s="385"/>
      <c r="CTI286" s="385"/>
      <c r="CTJ286" s="385"/>
      <c r="CTK286" s="385"/>
      <c r="CTL286" s="385"/>
      <c r="CTM286" s="385"/>
      <c r="CTN286" s="385"/>
      <c r="CTO286" s="385"/>
      <c r="CTP286" s="385"/>
      <c r="CTQ286" s="385"/>
      <c r="CTR286" s="385"/>
      <c r="CTS286" s="385"/>
      <c r="CTT286" s="385"/>
      <c r="CTU286" s="385"/>
      <c r="CTV286" s="385"/>
      <c r="CTW286" s="385"/>
      <c r="CTX286" s="385"/>
      <c r="CTY286" s="385"/>
      <c r="CTZ286" s="385"/>
      <c r="CUA286" s="385"/>
      <c r="CUB286" s="385"/>
      <c r="CUC286" s="385"/>
      <c r="CUD286" s="385"/>
      <c r="CUE286" s="385"/>
      <c r="CUF286" s="385"/>
      <c r="CUG286" s="385"/>
      <c r="CUH286" s="385"/>
      <c r="CUI286" s="385"/>
      <c r="CUJ286" s="385"/>
      <c r="CUK286" s="385"/>
      <c r="CUL286" s="385"/>
      <c r="CUM286" s="385"/>
      <c r="CUN286" s="385"/>
      <c r="CUO286" s="385"/>
      <c r="CUP286" s="385"/>
      <c r="CUQ286" s="385"/>
      <c r="CUR286" s="385"/>
      <c r="CUS286" s="385"/>
      <c r="CUT286" s="385"/>
      <c r="CUU286" s="385"/>
      <c r="CUV286" s="385"/>
      <c r="CUW286" s="385"/>
      <c r="CUX286" s="385"/>
      <c r="CUY286" s="385"/>
      <c r="CUZ286" s="385"/>
      <c r="CVA286" s="385"/>
      <c r="CVB286" s="385"/>
      <c r="CVC286" s="385"/>
      <c r="CVD286" s="385"/>
      <c r="CVE286" s="385"/>
      <c r="CVF286" s="385"/>
      <c r="CVG286" s="385"/>
      <c r="CVH286" s="385"/>
      <c r="CVI286" s="385"/>
      <c r="CVJ286" s="385"/>
      <c r="CVK286" s="385"/>
      <c r="CVL286" s="385"/>
      <c r="CVM286" s="385"/>
      <c r="CVN286" s="385"/>
      <c r="CVO286" s="385"/>
      <c r="CVP286" s="385"/>
      <c r="CVQ286" s="385"/>
      <c r="CVR286" s="385"/>
      <c r="CVS286" s="385"/>
      <c r="CVT286" s="385"/>
      <c r="CVU286" s="385"/>
      <c r="CVV286" s="385"/>
      <c r="CVW286" s="385"/>
      <c r="CVX286" s="385"/>
      <c r="CVY286" s="385"/>
      <c r="CVZ286" s="385"/>
      <c r="CWA286" s="385"/>
      <c r="CWB286" s="385"/>
      <c r="CWC286" s="385"/>
      <c r="CWD286" s="385"/>
      <c r="CWE286" s="385"/>
      <c r="CWF286" s="385"/>
      <c r="CWG286" s="385"/>
      <c r="CWH286" s="385"/>
      <c r="CWI286" s="385"/>
      <c r="CWJ286" s="385"/>
      <c r="CWK286" s="385"/>
      <c r="CWL286" s="385"/>
      <c r="CWM286" s="385"/>
      <c r="CWN286" s="385"/>
      <c r="CWO286" s="385"/>
      <c r="CWP286" s="385"/>
      <c r="CWQ286" s="385"/>
      <c r="CWR286" s="385"/>
      <c r="CWS286" s="385"/>
      <c r="CWT286" s="385"/>
      <c r="CWU286" s="385"/>
      <c r="CWV286" s="385"/>
      <c r="CWW286" s="385"/>
      <c r="CWX286" s="385"/>
      <c r="CWY286" s="385"/>
      <c r="CWZ286" s="385"/>
      <c r="CXA286" s="385"/>
      <c r="CXB286" s="385"/>
      <c r="CXC286" s="385"/>
      <c r="CXD286" s="385"/>
      <c r="CXE286" s="385"/>
      <c r="CXF286" s="385"/>
      <c r="CXG286" s="385"/>
      <c r="CXH286" s="385"/>
      <c r="CXI286" s="385"/>
      <c r="CXJ286" s="385"/>
      <c r="CXK286" s="385"/>
      <c r="CXL286" s="385"/>
      <c r="CXM286" s="385"/>
      <c r="CXN286" s="385"/>
      <c r="CXO286" s="385"/>
      <c r="CXP286" s="385"/>
      <c r="CXQ286" s="385"/>
      <c r="CXR286" s="385"/>
      <c r="CXS286" s="385"/>
      <c r="CXT286" s="385"/>
      <c r="CXU286" s="385"/>
      <c r="CXV286" s="385"/>
      <c r="CXW286" s="385"/>
      <c r="CXX286" s="385"/>
      <c r="CXY286" s="385"/>
      <c r="CXZ286" s="385"/>
      <c r="CYA286" s="385"/>
      <c r="CYB286" s="385"/>
      <c r="CYC286" s="385"/>
      <c r="CYD286" s="385"/>
      <c r="CYE286" s="385"/>
      <c r="CYF286" s="385"/>
      <c r="CYG286" s="385"/>
      <c r="CYH286" s="385"/>
      <c r="CYI286" s="385"/>
      <c r="CYJ286" s="385"/>
      <c r="CYK286" s="385"/>
      <c r="CYL286" s="385"/>
      <c r="CYM286" s="385"/>
      <c r="CYN286" s="385"/>
      <c r="CYO286" s="385"/>
      <c r="CYP286" s="385"/>
      <c r="CYQ286" s="385"/>
      <c r="CYR286" s="385"/>
      <c r="CYS286" s="385"/>
      <c r="CYT286" s="385"/>
      <c r="CYU286" s="385"/>
      <c r="CYV286" s="385"/>
      <c r="CYW286" s="385"/>
      <c r="CYX286" s="385"/>
      <c r="CYY286" s="385"/>
      <c r="CYZ286" s="385"/>
      <c r="CZA286" s="385"/>
      <c r="CZB286" s="385"/>
      <c r="CZC286" s="385"/>
      <c r="CZD286" s="385"/>
      <c r="CZE286" s="385"/>
      <c r="CZF286" s="385"/>
      <c r="CZG286" s="385"/>
      <c r="CZH286" s="385"/>
      <c r="CZI286" s="385"/>
      <c r="CZJ286" s="385"/>
      <c r="CZK286" s="385"/>
      <c r="CZL286" s="385"/>
      <c r="CZM286" s="385"/>
      <c r="CZN286" s="385"/>
      <c r="CZO286" s="385"/>
      <c r="CZP286" s="385"/>
      <c r="CZQ286" s="385"/>
      <c r="CZR286" s="385"/>
      <c r="CZS286" s="385"/>
      <c r="CZT286" s="385"/>
      <c r="CZU286" s="385"/>
      <c r="CZV286" s="385"/>
      <c r="CZW286" s="385"/>
      <c r="CZX286" s="385"/>
      <c r="CZY286" s="385"/>
      <c r="CZZ286" s="385"/>
      <c r="DAA286" s="385"/>
      <c r="DAB286" s="385"/>
      <c r="DAC286" s="385"/>
      <c r="DAD286" s="385"/>
      <c r="DAE286" s="385"/>
      <c r="DAF286" s="385"/>
      <c r="DAG286" s="385"/>
      <c r="DAH286" s="385"/>
      <c r="DAI286" s="385"/>
      <c r="DAJ286" s="385"/>
      <c r="DAK286" s="385"/>
      <c r="DAL286" s="385"/>
      <c r="DAM286" s="385"/>
      <c r="DAN286" s="385"/>
      <c r="DAO286" s="385"/>
      <c r="DAP286" s="385"/>
      <c r="DAQ286" s="385"/>
      <c r="DAR286" s="385"/>
      <c r="DAS286" s="385"/>
      <c r="DAT286" s="385"/>
      <c r="DAU286" s="385"/>
      <c r="DAV286" s="385"/>
      <c r="DAW286" s="385"/>
      <c r="DAX286" s="385"/>
      <c r="DAY286" s="385"/>
      <c r="DAZ286" s="385"/>
      <c r="DBA286" s="385"/>
      <c r="DBB286" s="385"/>
      <c r="DBC286" s="385"/>
      <c r="DBD286" s="385"/>
      <c r="DBE286" s="385"/>
      <c r="DBF286" s="385"/>
      <c r="DBG286" s="385"/>
      <c r="DBH286" s="385"/>
      <c r="DBI286" s="385"/>
      <c r="DBJ286" s="385"/>
      <c r="DBK286" s="385"/>
      <c r="DBL286" s="385"/>
      <c r="DBM286" s="385"/>
      <c r="DBN286" s="385"/>
      <c r="DBO286" s="385"/>
      <c r="DBP286" s="385"/>
      <c r="DBQ286" s="385"/>
      <c r="DBR286" s="385"/>
      <c r="DBS286" s="385"/>
      <c r="DBT286" s="385"/>
      <c r="DBU286" s="385"/>
      <c r="DBV286" s="385"/>
      <c r="DBW286" s="385"/>
      <c r="DBX286" s="385"/>
      <c r="DBY286" s="385"/>
      <c r="DBZ286" s="385"/>
      <c r="DCA286" s="385"/>
      <c r="DCB286" s="385"/>
      <c r="DCC286" s="385"/>
      <c r="DCD286" s="385"/>
      <c r="DCE286" s="385"/>
      <c r="DCF286" s="385"/>
      <c r="DCG286" s="385"/>
      <c r="DCH286" s="385"/>
      <c r="DCI286" s="385"/>
      <c r="DCJ286" s="385"/>
      <c r="DCK286" s="385"/>
      <c r="DCL286" s="385"/>
      <c r="DCM286" s="385"/>
      <c r="DCN286" s="385"/>
      <c r="DCO286" s="385"/>
      <c r="DCP286" s="385"/>
      <c r="DCQ286" s="385"/>
      <c r="DCR286" s="385"/>
      <c r="DCS286" s="385"/>
      <c r="DCT286" s="385"/>
      <c r="DCU286" s="385"/>
      <c r="DCV286" s="385"/>
      <c r="DCW286" s="385"/>
      <c r="DCX286" s="385"/>
      <c r="DCY286" s="385"/>
      <c r="DCZ286" s="385"/>
      <c r="DDA286" s="385"/>
      <c r="DDB286" s="385"/>
      <c r="DDC286" s="385"/>
      <c r="DDD286" s="385"/>
      <c r="DDE286" s="385"/>
      <c r="DDF286" s="385"/>
      <c r="DDG286" s="385"/>
      <c r="DDH286" s="385"/>
      <c r="DDI286" s="385"/>
      <c r="DDJ286" s="385"/>
      <c r="DDK286" s="385"/>
      <c r="DDL286" s="385"/>
      <c r="DDM286" s="385"/>
      <c r="DDN286" s="385"/>
      <c r="DDO286" s="385"/>
      <c r="DDP286" s="385"/>
      <c r="DDQ286" s="385"/>
      <c r="DDR286" s="385"/>
      <c r="DDS286" s="385"/>
      <c r="DDT286" s="385"/>
      <c r="DDU286" s="385"/>
      <c r="DDV286" s="385"/>
      <c r="DDW286" s="385"/>
      <c r="DDX286" s="385"/>
      <c r="DDY286" s="385"/>
      <c r="DDZ286" s="385"/>
      <c r="DEA286" s="385"/>
      <c r="DEB286" s="385"/>
      <c r="DEC286" s="385"/>
      <c r="DED286" s="385"/>
      <c r="DEE286" s="385"/>
      <c r="DEF286" s="385"/>
      <c r="DEG286" s="385"/>
      <c r="DEH286" s="385"/>
      <c r="DEI286" s="385"/>
      <c r="DEJ286" s="385"/>
      <c r="DEK286" s="385"/>
      <c r="DEL286" s="385"/>
      <c r="DEM286" s="385"/>
      <c r="DEN286" s="385"/>
      <c r="DEO286" s="385"/>
      <c r="DEP286" s="385"/>
      <c r="DEQ286" s="385"/>
      <c r="DER286" s="385"/>
      <c r="DES286" s="385"/>
      <c r="DET286" s="385"/>
      <c r="DEU286" s="385"/>
      <c r="DEV286" s="385"/>
      <c r="DEW286" s="385"/>
      <c r="DEX286" s="385"/>
      <c r="DEY286" s="385"/>
      <c r="DEZ286" s="385"/>
      <c r="DFA286" s="385"/>
      <c r="DFB286" s="385"/>
      <c r="DFC286" s="385"/>
      <c r="DFD286" s="385"/>
      <c r="DFE286" s="385"/>
      <c r="DFF286" s="385"/>
      <c r="DFG286" s="385"/>
      <c r="DFH286" s="385"/>
      <c r="DFI286" s="385"/>
      <c r="DFJ286" s="385"/>
      <c r="DFK286" s="385"/>
      <c r="DFL286" s="385"/>
      <c r="DFM286" s="385"/>
      <c r="DFN286" s="385"/>
      <c r="DFO286" s="385"/>
      <c r="DFP286" s="385"/>
      <c r="DFQ286" s="385"/>
      <c r="DFR286" s="385"/>
      <c r="DFS286" s="385"/>
      <c r="DFT286" s="385"/>
      <c r="DFU286" s="385"/>
      <c r="DFV286" s="385"/>
      <c r="DFW286" s="385"/>
      <c r="DFX286" s="385"/>
      <c r="DFY286" s="385"/>
      <c r="DFZ286" s="385"/>
      <c r="DGA286" s="385"/>
      <c r="DGB286" s="385"/>
      <c r="DGC286" s="385"/>
      <c r="DGD286" s="385"/>
      <c r="DGE286" s="385"/>
      <c r="DGF286" s="385"/>
      <c r="DGG286" s="385"/>
      <c r="DGH286" s="385"/>
      <c r="DGI286" s="385"/>
      <c r="DGJ286" s="385"/>
      <c r="DGK286" s="385"/>
      <c r="DGL286" s="385"/>
      <c r="DGM286" s="385"/>
      <c r="DGN286" s="385"/>
      <c r="DGO286" s="385"/>
      <c r="DGP286" s="385"/>
      <c r="DGQ286" s="385"/>
      <c r="DGR286" s="385"/>
      <c r="DGS286" s="385"/>
      <c r="DGT286" s="385"/>
      <c r="DGU286" s="385"/>
      <c r="DGV286" s="385"/>
      <c r="DGW286" s="385"/>
      <c r="DGX286" s="385"/>
      <c r="DGY286" s="385"/>
      <c r="DGZ286" s="385"/>
      <c r="DHA286" s="385"/>
      <c r="DHB286" s="385"/>
      <c r="DHC286" s="385"/>
      <c r="DHD286" s="385"/>
      <c r="DHE286" s="385"/>
      <c r="DHF286" s="385"/>
      <c r="DHG286" s="385"/>
      <c r="DHH286" s="385"/>
      <c r="DHI286" s="385"/>
      <c r="DHJ286" s="385"/>
      <c r="DHK286" s="385"/>
      <c r="DHL286" s="385"/>
      <c r="DHM286" s="385"/>
      <c r="DHN286" s="385"/>
      <c r="DHO286" s="385"/>
      <c r="DHP286" s="385"/>
      <c r="DHQ286" s="385"/>
      <c r="DHR286" s="385"/>
      <c r="DHS286" s="385"/>
      <c r="DHT286" s="385"/>
      <c r="DHU286" s="385"/>
      <c r="DHV286" s="385"/>
      <c r="DHW286" s="385"/>
      <c r="DHX286" s="385"/>
      <c r="DHY286" s="385"/>
      <c r="DHZ286" s="385"/>
      <c r="DIA286" s="385"/>
      <c r="DIB286" s="385"/>
      <c r="DIC286" s="385"/>
      <c r="DID286" s="385"/>
      <c r="DIE286" s="385"/>
      <c r="DIF286" s="385"/>
      <c r="DIG286" s="385"/>
      <c r="DIH286" s="385"/>
      <c r="DII286" s="385"/>
      <c r="DIJ286" s="385"/>
      <c r="DIK286" s="385"/>
      <c r="DIL286" s="385"/>
      <c r="DIM286" s="385"/>
      <c r="DIN286" s="385"/>
      <c r="DIO286" s="385"/>
      <c r="DIP286" s="385"/>
      <c r="DIQ286" s="385"/>
      <c r="DIR286" s="385"/>
      <c r="DIS286" s="385"/>
      <c r="DIT286" s="385"/>
      <c r="DIU286" s="385"/>
      <c r="DIV286" s="385"/>
      <c r="DIW286" s="385"/>
      <c r="DIX286" s="385"/>
      <c r="DIY286" s="385"/>
      <c r="DIZ286" s="385"/>
      <c r="DJA286" s="385"/>
      <c r="DJB286" s="385"/>
      <c r="DJC286" s="385"/>
      <c r="DJD286" s="385"/>
      <c r="DJE286" s="385"/>
      <c r="DJF286" s="385"/>
      <c r="DJG286" s="385"/>
      <c r="DJH286" s="385"/>
      <c r="DJI286" s="385"/>
      <c r="DJJ286" s="385"/>
      <c r="DJK286" s="385"/>
      <c r="DJL286" s="385"/>
      <c r="DJM286" s="385"/>
      <c r="DJN286" s="385"/>
      <c r="DJO286" s="385"/>
      <c r="DJP286" s="385"/>
      <c r="DJQ286" s="385"/>
      <c r="DJR286" s="385"/>
      <c r="DJS286" s="385"/>
      <c r="DJT286" s="385"/>
      <c r="DJU286" s="385"/>
      <c r="DJV286" s="385"/>
      <c r="DJW286" s="385"/>
      <c r="DJX286" s="385"/>
      <c r="DJY286" s="385"/>
      <c r="DJZ286" s="385"/>
      <c r="DKA286" s="385"/>
      <c r="DKB286" s="385"/>
      <c r="DKC286" s="385"/>
      <c r="DKD286" s="385"/>
      <c r="DKE286" s="385"/>
      <c r="DKF286" s="385"/>
      <c r="DKG286" s="385"/>
      <c r="DKH286" s="385"/>
      <c r="DKI286" s="385"/>
      <c r="DKJ286" s="385"/>
      <c r="DKK286" s="385"/>
      <c r="DKL286" s="385"/>
      <c r="DKM286" s="385"/>
      <c r="DKN286" s="385"/>
      <c r="DKO286" s="385"/>
      <c r="DKP286" s="385"/>
      <c r="DKQ286" s="385"/>
      <c r="DKR286" s="385"/>
      <c r="DKS286" s="385"/>
      <c r="DKT286" s="385"/>
      <c r="DKU286" s="385"/>
      <c r="DKV286" s="385"/>
      <c r="DKW286" s="385"/>
      <c r="DKX286" s="385"/>
      <c r="DKY286" s="385"/>
      <c r="DKZ286" s="385"/>
      <c r="DLA286" s="385"/>
      <c r="DLB286" s="385"/>
      <c r="DLC286" s="385"/>
      <c r="DLD286" s="385"/>
      <c r="DLE286" s="385"/>
      <c r="DLF286" s="385"/>
      <c r="DLG286" s="385"/>
      <c r="DLH286" s="385"/>
      <c r="DLI286" s="385"/>
      <c r="DLJ286" s="385"/>
      <c r="DLK286" s="385"/>
      <c r="DLL286" s="385"/>
      <c r="DLM286" s="385"/>
      <c r="DLN286" s="385"/>
      <c r="DLO286" s="385"/>
      <c r="DLP286" s="385"/>
      <c r="DLQ286" s="385"/>
      <c r="DLR286" s="385"/>
      <c r="DLS286" s="385"/>
      <c r="DLT286" s="385"/>
      <c r="DLU286" s="385"/>
      <c r="DLV286" s="385"/>
      <c r="DLW286" s="385"/>
      <c r="DLX286" s="385"/>
      <c r="DLY286" s="385"/>
      <c r="DLZ286" s="385"/>
      <c r="DMA286" s="385"/>
      <c r="DMB286" s="385"/>
      <c r="DMC286" s="385"/>
      <c r="DMD286" s="385"/>
      <c r="DME286" s="385"/>
      <c r="DMF286" s="385"/>
      <c r="DMG286" s="385"/>
      <c r="DMH286" s="385"/>
      <c r="DMI286" s="385"/>
      <c r="DMJ286" s="385"/>
      <c r="DMK286" s="385"/>
      <c r="DML286" s="385"/>
      <c r="DMM286" s="385"/>
      <c r="DMN286" s="385"/>
      <c r="DMO286" s="385"/>
      <c r="DMP286" s="385"/>
      <c r="DMQ286" s="385"/>
      <c r="DMR286" s="385"/>
      <c r="DMS286" s="385"/>
      <c r="DMT286" s="385"/>
      <c r="DMU286" s="385"/>
      <c r="DMV286" s="385"/>
      <c r="DMW286" s="385"/>
      <c r="DMX286" s="385"/>
      <c r="DMY286" s="385"/>
      <c r="DMZ286" s="385"/>
      <c r="DNA286" s="385"/>
      <c r="DNB286" s="385"/>
      <c r="DNC286" s="385"/>
      <c r="DND286" s="385"/>
      <c r="DNE286" s="385"/>
      <c r="DNF286" s="385"/>
      <c r="DNG286" s="385"/>
      <c r="DNH286" s="385"/>
      <c r="DNI286" s="385"/>
      <c r="DNJ286" s="385"/>
      <c r="DNK286" s="385"/>
      <c r="DNL286" s="385"/>
      <c r="DNM286" s="385"/>
      <c r="DNN286" s="385"/>
      <c r="DNO286" s="385"/>
      <c r="DNP286" s="385"/>
      <c r="DNQ286" s="385"/>
      <c r="DNR286" s="385"/>
      <c r="DNS286" s="385"/>
      <c r="DNT286" s="385"/>
      <c r="DNU286" s="385"/>
      <c r="DNV286" s="385"/>
      <c r="DNW286" s="385"/>
      <c r="DNX286" s="385"/>
      <c r="DNY286" s="385"/>
      <c r="DNZ286" s="385"/>
      <c r="DOA286" s="385"/>
      <c r="DOB286" s="385"/>
      <c r="DOC286" s="385"/>
      <c r="DOD286" s="385"/>
      <c r="DOE286" s="385"/>
      <c r="DOF286" s="385"/>
      <c r="DOG286" s="385"/>
      <c r="DOH286" s="385"/>
      <c r="DOI286" s="385"/>
      <c r="DOJ286" s="385"/>
      <c r="DOK286" s="385"/>
      <c r="DOL286" s="385"/>
      <c r="DOM286" s="385"/>
      <c r="DON286" s="385"/>
      <c r="DOO286" s="385"/>
      <c r="DOP286" s="385"/>
      <c r="DOQ286" s="385"/>
      <c r="DOR286" s="385"/>
      <c r="DOS286" s="385"/>
      <c r="DOT286" s="385"/>
      <c r="DOU286" s="385"/>
      <c r="DOV286" s="385"/>
      <c r="DOW286" s="385"/>
      <c r="DOX286" s="385"/>
      <c r="DOY286" s="385"/>
      <c r="DOZ286" s="385"/>
      <c r="DPA286" s="385"/>
      <c r="DPB286" s="385"/>
      <c r="DPC286" s="385"/>
      <c r="DPD286" s="385"/>
      <c r="DPE286" s="385"/>
      <c r="DPF286" s="385"/>
      <c r="DPG286" s="385"/>
      <c r="DPH286" s="385"/>
      <c r="DPI286" s="385"/>
      <c r="DPJ286" s="385"/>
      <c r="DPK286" s="385"/>
      <c r="DPL286" s="385"/>
      <c r="DPM286" s="385"/>
      <c r="DPN286" s="385"/>
      <c r="DPO286" s="385"/>
      <c r="DPP286" s="385"/>
      <c r="DPQ286" s="385"/>
      <c r="DPR286" s="385"/>
      <c r="DPS286" s="385"/>
      <c r="DPT286" s="385"/>
      <c r="DPU286" s="385"/>
      <c r="DPV286" s="385"/>
      <c r="DPW286" s="385"/>
      <c r="DPX286" s="385"/>
      <c r="DPY286" s="385"/>
      <c r="DPZ286" s="385"/>
      <c r="DQA286" s="385"/>
      <c r="DQB286" s="385"/>
      <c r="DQC286" s="385"/>
      <c r="DQD286" s="385"/>
      <c r="DQE286" s="385"/>
      <c r="DQF286" s="385"/>
      <c r="DQG286" s="385"/>
      <c r="DQH286" s="385"/>
      <c r="DQI286" s="385"/>
      <c r="DQJ286" s="385"/>
      <c r="DQK286" s="385"/>
      <c r="DQL286" s="385"/>
      <c r="DQM286" s="385"/>
      <c r="DQN286" s="385"/>
      <c r="DQO286" s="385"/>
      <c r="DQP286" s="385"/>
      <c r="DQQ286" s="385"/>
      <c r="DQR286" s="385"/>
      <c r="DQS286" s="385"/>
      <c r="DQT286" s="385"/>
      <c r="DQU286" s="385"/>
      <c r="DQV286" s="385"/>
      <c r="DQW286" s="385"/>
      <c r="DQX286" s="385"/>
      <c r="DQY286" s="385"/>
      <c r="DQZ286" s="385"/>
      <c r="DRA286" s="385"/>
      <c r="DRB286" s="385"/>
      <c r="DRC286" s="385"/>
      <c r="DRD286" s="385"/>
      <c r="DRE286" s="385"/>
      <c r="DRF286" s="385"/>
      <c r="DRG286" s="385"/>
      <c r="DRH286" s="385"/>
      <c r="DRI286" s="385"/>
      <c r="DRJ286" s="385"/>
      <c r="DRK286" s="385"/>
      <c r="DRL286" s="385"/>
      <c r="DRM286" s="385"/>
      <c r="DRN286" s="385"/>
      <c r="DRO286" s="385"/>
      <c r="DRP286" s="385"/>
      <c r="DRQ286" s="385"/>
      <c r="DRR286" s="385"/>
      <c r="DRS286" s="385"/>
      <c r="DRT286" s="385"/>
      <c r="DRU286" s="385"/>
      <c r="DRV286" s="385"/>
      <c r="DRW286" s="385"/>
      <c r="DRX286" s="385"/>
      <c r="DRY286" s="385"/>
      <c r="DRZ286" s="385"/>
      <c r="DSA286" s="385"/>
      <c r="DSB286" s="385"/>
      <c r="DSC286" s="385"/>
      <c r="DSD286" s="385"/>
      <c r="DSE286" s="385"/>
      <c r="DSF286" s="385"/>
      <c r="DSG286" s="385"/>
      <c r="DSH286" s="385"/>
      <c r="DSI286" s="385"/>
      <c r="DSJ286" s="385"/>
      <c r="DSK286" s="385"/>
      <c r="DSL286" s="385"/>
      <c r="DSM286" s="385"/>
      <c r="DSN286" s="385"/>
      <c r="DSO286" s="385"/>
      <c r="DSP286" s="385"/>
      <c r="DSQ286" s="385"/>
      <c r="DSR286" s="385"/>
      <c r="DSS286" s="385"/>
      <c r="DST286" s="385"/>
      <c r="DSU286" s="385"/>
      <c r="DSV286" s="385"/>
      <c r="DSW286" s="385"/>
      <c r="DSX286" s="385"/>
      <c r="DSY286" s="385"/>
      <c r="DSZ286" s="385"/>
      <c r="DTA286" s="385"/>
      <c r="DTB286" s="385"/>
      <c r="DTC286" s="385"/>
      <c r="DTD286" s="385"/>
      <c r="DTE286" s="385"/>
      <c r="DTF286" s="385"/>
      <c r="DTG286" s="385"/>
      <c r="DTH286" s="385"/>
      <c r="DTI286" s="385"/>
      <c r="DTJ286" s="385"/>
      <c r="DTK286" s="385"/>
      <c r="DTL286" s="385"/>
      <c r="DTM286" s="385"/>
      <c r="DTN286" s="385"/>
      <c r="DTO286" s="385"/>
      <c r="DTP286" s="385"/>
      <c r="DTQ286" s="385"/>
      <c r="DTR286" s="385"/>
      <c r="DTS286" s="385"/>
      <c r="DTT286" s="385"/>
      <c r="DTU286" s="385"/>
      <c r="DTV286" s="385"/>
      <c r="DTW286" s="385"/>
      <c r="DTX286" s="385"/>
      <c r="DTY286" s="385"/>
      <c r="DTZ286" s="385"/>
      <c r="DUA286" s="385"/>
      <c r="DUB286" s="385"/>
      <c r="DUC286" s="385"/>
      <c r="DUD286" s="385"/>
      <c r="DUE286" s="385"/>
      <c r="DUF286" s="385"/>
      <c r="DUG286" s="385"/>
      <c r="DUH286" s="385"/>
      <c r="DUI286" s="385"/>
      <c r="DUJ286" s="385"/>
      <c r="DUK286" s="385"/>
      <c r="DUL286" s="385"/>
      <c r="DUM286" s="385"/>
      <c r="DUN286" s="385"/>
      <c r="DUO286" s="385"/>
      <c r="DUP286" s="385"/>
      <c r="DUQ286" s="385"/>
      <c r="DUR286" s="385"/>
      <c r="DUS286" s="385"/>
      <c r="DUT286" s="385"/>
      <c r="DUU286" s="385"/>
      <c r="DUV286" s="385"/>
      <c r="DUW286" s="385"/>
      <c r="DUX286" s="385"/>
      <c r="DUY286" s="385"/>
      <c r="DUZ286" s="385"/>
      <c r="DVA286" s="385"/>
      <c r="DVB286" s="385"/>
      <c r="DVC286" s="385"/>
      <c r="DVD286" s="385"/>
      <c r="DVE286" s="385"/>
      <c r="DVF286" s="385"/>
      <c r="DVG286" s="385"/>
      <c r="DVH286" s="385"/>
      <c r="DVI286" s="385"/>
      <c r="DVJ286" s="385"/>
      <c r="DVK286" s="385"/>
      <c r="DVL286" s="385"/>
      <c r="DVM286" s="385"/>
      <c r="DVN286" s="385"/>
      <c r="DVO286" s="385"/>
      <c r="DVP286" s="385"/>
      <c r="DVQ286" s="385"/>
      <c r="DVR286" s="385"/>
      <c r="DVS286" s="385"/>
      <c r="DVT286" s="385"/>
      <c r="DVU286" s="385"/>
      <c r="DVV286" s="385"/>
      <c r="DVW286" s="385"/>
      <c r="DVX286" s="385"/>
      <c r="DVY286" s="385"/>
      <c r="DVZ286" s="385"/>
      <c r="DWA286" s="385"/>
      <c r="DWB286" s="385"/>
      <c r="DWC286" s="385"/>
      <c r="DWD286" s="385"/>
      <c r="DWE286" s="385"/>
      <c r="DWF286" s="385"/>
      <c r="DWG286" s="385"/>
      <c r="DWH286" s="385"/>
      <c r="DWI286" s="385"/>
      <c r="DWJ286" s="385"/>
      <c r="DWK286" s="385"/>
      <c r="DWL286" s="385"/>
      <c r="DWM286" s="385"/>
      <c r="DWN286" s="385"/>
      <c r="DWO286" s="385"/>
      <c r="DWP286" s="385"/>
      <c r="DWQ286" s="385"/>
      <c r="DWR286" s="385"/>
      <c r="DWS286" s="385"/>
      <c r="DWT286" s="385"/>
      <c r="DWU286" s="385"/>
      <c r="DWV286" s="385"/>
      <c r="DWW286" s="385"/>
      <c r="DWX286" s="385"/>
      <c r="DWY286" s="385"/>
      <c r="DWZ286" s="385"/>
      <c r="DXA286" s="385"/>
      <c r="DXB286" s="385"/>
      <c r="DXC286" s="385"/>
      <c r="DXD286" s="385"/>
      <c r="DXE286" s="385"/>
      <c r="DXF286" s="385"/>
      <c r="DXG286" s="385"/>
      <c r="DXH286" s="385"/>
      <c r="DXI286" s="385"/>
      <c r="DXJ286" s="385"/>
      <c r="DXK286" s="385"/>
      <c r="DXL286" s="385"/>
      <c r="DXM286" s="385"/>
      <c r="DXN286" s="385"/>
      <c r="DXO286" s="385"/>
      <c r="DXP286" s="385"/>
      <c r="DXQ286" s="385"/>
      <c r="DXR286" s="385"/>
      <c r="DXS286" s="385"/>
      <c r="DXT286" s="385"/>
      <c r="DXU286" s="385"/>
      <c r="DXV286" s="385"/>
      <c r="DXW286" s="385"/>
      <c r="DXX286" s="385"/>
      <c r="DXY286" s="385"/>
      <c r="DXZ286" s="385"/>
      <c r="DYA286" s="385"/>
      <c r="DYB286" s="385"/>
      <c r="DYC286" s="385"/>
      <c r="DYD286" s="385"/>
      <c r="DYE286" s="385"/>
      <c r="DYF286" s="385"/>
      <c r="DYG286" s="385"/>
      <c r="DYH286" s="385"/>
      <c r="DYI286" s="385"/>
      <c r="DYJ286" s="385"/>
      <c r="DYK286" s="385"/>
      <c r="DYL286" s="385"/>
      <c r="DYM286" s="385"/>
      <c r="DYN286" s="385"/>
      <c r="DYO286" s="385"/>
      <c r="DYP286" s="385"/>
      <c r="DYQ286" s="385"/>
      <c r="DYR286" s="385"/>
      <c r="DYS286" s="385"/>
      <c r="DYT286" s="385"/>
      <c r="DYU286" s="385"/>
      <c r="DYV286" s="385"/>
      <c r="DYW286" s="385"/>
      <c r="DYX286" s="385"/>
      <c r="DYY286" s="385"/>
      <c r="DYZ286" s="385"/>
      <c r="DZA286" s="385"/>
      <c r="DZB286" s="385"/>
      <c r="DZC286" s="385"/>
      <c r="DZD286" s="385"/>
      <c r="DZE286" s="385"/>
      <c r="DZF286" s="385"/>
      <c r="DZG286" s="385"/>
      <c r="DZH286" s="385"/>
      <c r="DZI286" s="385"/>
      <c r="DZJ286" s="385"/>
      <c r="DZK286" s="385"/>
      <c r="DZL286" s="385"/>
      <c r="DZM286" s="385"/>
      <c r="DZN286" s="385"/>
      <c r="DZO286" s="385"/>
      <c r="DZP286" s="385"/>
      <c r="DZQ286" s="385"/>
      <c r="DZR286" s="385"/>
      <c r="DZS286" s="385"/>
      <c r="DZT286" s="385"/>
      <c r="DZU286" s="385"/>
      <c r="DZV286" s="385"/>
      <c r="DZW286" s="385"/>
      <c r="DZX286" s="385"/>
      <c r="DZY286" s="385"/>
      <c r="DZZ286" s="385"/>
      <c r="EAA286" s="385"/>
      <c r="EAB286" s="385"/>
      <c r="EAC286" s="385"/>
      <c r="EAD286" s="385"/>
      <c r="EAE286" s="385"/>
      <c r="EAF286" s="385"/>
      <c r="EAG286" s="385"/>
      <c r="EAH286" s="385"/>
      <c r="EAI286" s="385"/>
      <c r="EAJ286" s="385"/>
      <c r="EAK286" s="385"/>
      <c r="EAL286" s="385"/>
      <c r="EAM286" s="385"/>
      <c r="EAN286" s="385"/>
      <c r="EAO286" s="385"/>
      <c r="EAP286" s="385"/>
      <c r="EAQ286" s="385"/>
      <c r="EAR286" s="385"/>
      <c r="EAS286" s="385"/>
      <c r="EAT286" s="385"/>
      <c r="EAU286" s="385"/>
      <c r="EAV286" s="385"/>
      <c r="EAW286" s="385"/>
      <c r="EAX286" s="385"/>
      <c r="EAY286" s="385"/>
      <c r="EAZ286" s="385"/>
      <c r="EBA286" s="385"/>
      <c r="EBB286" s="385"/>
      <c r="EBC286" s="385"/>
      <c r="EBD286" s="385"/>
      <c r="EBE286" s="385"/>
      <c r="EBF286" s="385"/>
      <c r="EBG286" s="385"/>
      <c r="EBH286" s="385"/>
      <c r="EBI286" s="385"/>
      <c r="EBJ286" s="385"/>
      <c r="EBK286" s="385"/>
      <c r="EBL286" s="385"/>
      <c r="EBM286" s="385"/>
      <c r="EBN286" s="385"/>
      <c r="EBO286" s="385"/>
      <c r="EBP286" s="385"/>
      <c r="EBQ286" s="385"/>
      <c r="EBR286" s="385"/>
      <c r="EBS286" s="385"/>
      <c r="EBT286" s="385"/>
      <c r="EBU286" s="385"/>
      <c r="EBV286" s="385"/>
      <c r="EBW286" s="385"/>
      <c r="EBX286" s="385"/>
      <c r="EBY286" s="385"/>
      <c r="EBZ286" s="385"/>
      <c r="ECA286" s="385"/>
      <c r="ECB286" s="385"/>
      <c r="ECC286" s="385"/>
      <c r="ECD286" s="385"/>
      <c r="ECE286" s="385"/>
      <c r="ECF286" s="385"/>
      <c r="ECG286" s="385"/>
      <c r="ECH286" s="385"/>
      <c r="ECI286" s="385"/>
      <c r="ECJ286" s="385"/>
      <c r="ECK286" s="385"/>
      <c r="ECL286" s="385"/>
      <c r="ECM286" s="385"/>
      <c r="ECN286" s="385"/>
      <c r="ECO286" s="385"/>
      <c r="ECP286" s="385"/>
      <c r="ECQ286" s="385"/>
      <c r="ECR286" s="385"/>
      <c r="ECS286" s="385"/>
      <c r="ECT286" s="385"/>
      <c r="ECU286" s="385"/>
      <c r="ECV286" s="385"/>
      <c r="ECW286" s="385"/>
      <c r="ECX286" s="385"/>
      <c r="ECY286" s="385"/>
      <c r="ECZ286" s="385"/>
      <c r="EDA286" s="385"/>
      <c r="EDB286" s="385"/>
      <c r="EDC286" s="385"/>
      <c r="EDD286" s="385"/>
      <c r="EDE286" s="385"/>
      <c r="EDF286" s="385"/>
      <c r="EDG286" s="385"/>
      <c r="EDH286" s="385"/>
      <c r="EDI286" s="385"/>
      <c r="EDJ286" s="385"/>
      <c r="EDK286" s="385"/>
      <c r="EDL286" s="385"/>
      <c r="EDM286" s="385"/>
      <c r="EDN286" s="385"/>
      <c r="EDO286" s="385"/>
      <c r="EDP286" s="385"/>
      <c r="EDQ286" s="385"/>
      <c r="EDR286" s="385"/>
      <c r="EDS286" s="385"/>
      <c r="EDT286" s="385"/>
      <c r="EDU286" s="385"/>
      <c r="EDV286" s="385"/>
      <c r="EDW286" s="385"/>
      <c r="EDX286" s="385"/>
      <c r="EDY286" s="385"/>
      <c r="EDZ286" s="385"/>
      <c r="EEA286" s="385"/>
      <c r="EEB286" s="385"/>
      <c r="EEC286" s="385"/>
      <c r="EED286" s="385"/>
      <c r="EEE286" s="385"/>
      <c r="EEF286" s="385"/>
      <c r="EEG286" s="385"/>
      <c r="EEH286" s="385"/>
      <c r="EEI286" s="385"/>
      <c r="EEJ286" s="385"/>
      <c r="EEK286" s="385"/>
      <c r="EEL286" s="385"/>
      <c r="EEM286" s="385"/>
      <c r="EEN286" s="385"/>
      <c r="EEO286" s="385"/>
      <c r="EEP286" s="385"/>
      <c r="EEQ286" s="385"/>
      <c r="EER286" s="385"/>
      <c r="EES286" s="385"/>
      <c r="EET286" s="385"/>
      <c r="EEU286" s="385"/>
      <c r="EEV286" s="385"/>
      <c r="EEW286" s="385"/>
      <c r="EEX286" s="385"/>
      <c r="EEY286" s="385"/>
      <c r="EEZ286" s="385"/>
      <c r="EFA286" s="385"/>
      <c r="EFB286" s="385"/>
      <c r="EFC286" s="385"/>
      <c r="EFD286" s="385"/>
      <c r="EFE286" s="385"/>
      <c r="EFF286" s="385"/>
      <c r="EFG286" s="385"/>
      <c r="EFH286" s="385"/>
      <c r="EFI286" s="385"/>
      <c r="EFJ286" s="385"/>
      <c r="EFK286" s="385"/>
      <c r="EFL286" s="385"/>
      <c r="EFM286" s="385"/>
      <c r="EFN286" s="385"/>
      <c r="EFO286" s="385"/>
      <c r="EFP286" s="385"/>
      <c r="EFQ286" s="385"/>
      <c r="EFR286" s="385"/>
      <c r="EFS286" s="385"/>
      <c r="EFT286" s="385"/>
      <c r="EFU286" s="385"/>
      <c r="EFV286" s="385"/>
      <c r="EFW286" s="385"/>
      <c r="EFX286" s="385"/>
      <c r="EFY286" s="385"/>
      <c r="EFZ286" s="385"/>
      <c r="EGA286" s="385"/>
      <c r="EGB286" s="385"/>
      <c r="EGC286" s="385"/>
      <c r="EGD286" s="385"/>
      <c r="EGE286" s="385"/>
      <c r="EGF286" s="385"/>
      <c r="EGG286" s="385"/>
      <c r="EGH286" s="385"/>
      <c r="EGI286" s="385"/>
      <c r="EGJ286" s="385"/>
      <c r="EGK286" s="385"/>
      <c r="EGL286" s="385"/>
      <c r="EGM286" s="385"/>
      <c r="EGN286" s="385"/>
      <c r="EGO286" s="385"/>
      <c r="EGP286" s="385"/>
      <c r="EGQ286" s="385"/>
      <c r="EGR286" s="385"/>
      <c r="EGS286" s="385"/>
      <c r="EGT286" s="385"/>
      <c r="EGU286" s="385"/>
      <c r="EGV286" s="385"/>
      <c r="EGW286" s="385"/>
      <c r="EGX286" s="385"/>
      <c r="EGY286" s="385"/>
      <c r="EGZ286" s="385"/>
      <c r="EHA286" s="385"/>
      <c r="EHB286" s="385"/>
      <c r="EHC286" s="385"/>
      <c r="EHD286" s="385"/>
      <c r="EHE286" s="385"/>
      <c r="EHF286" s="385"/>
      <c r="EHG286" s="385"/>
      <c r="EHH286" s="385"/>
      <c r="EHI286" s="385"/>
      <c r="EHJ286" s="385"/>
      <c r="EHK286" s="385"/>
      <c r="EHL286" s="385"/>
      <c r="EHM286" s="385"/>
      <c r="EHN286" s="385"/>
      <c r="EHO286" s="385"/>
      <c r="EHP286" s="385"/>
      <c r="EHQ286" s="385"/>
      <c r="EHR286" s="385"/>
      <c r="EHS286" s="385"/>
      <c r="EHT286" s="385"/>
      <c r="EHU286" s="385"/>
      <c r="EHV286" s="385"/>
      <c r="EHW286" s="385"/>
      <c r="EHX286" s="385"/>
      <c r="EHY286" s="385"/>
      <c r="EHZ286" s="385"/>
      <c r="EIA286" s="385"/>
      <c r="EIB286" s="385"/>
      <c r="EIC286" s="385"/>
      <c r="EID286" s="385"/>
      <c r="EIE286" s="385"/>
      <c r="EIF286" s="385"/>
      <c r="EIG286" s="385"/>
      <c r="EIH286" s="385"/>
      <c r="EII286" s="385"/>
      <c r="EIJ286" s="385"/>
      <c r="EIK286" s="385"/>
      <c r="EIL286" s="385"/>
      <c r="EIM286" s="385"/>
      <c r="EIN286" s="385"/>
      <c r="EIO286" s="385"/>
      <c r="EIP286" s="385"/>
      <c r="EIQ286" s="385"/>
      <c r="EIR286" s="385"/>
      <c r="EIS286" s="385"/>
      <c r="EIT286" s="385"/>
      <c r="EIU286" s="385"/>
      <c r="EIV286" s="385"/>
      <c r="EIW286" s="385"/>
      <c r="EIX286" s="385"/>
      <c r="EIY286" s="385"/>
      <c r="EIZ286" s="385"/>
      <c r="EJA286" s="385"/>
      <c r="EJB286" s="385"/>
      <c r="EJC286" s="385"/>
      <c r="EJD286" s="385"/>
      <c r="EJE286" s="385"/>
      <c r="EJF286" s="385"/>
      <c r="EJG286" s="385"/>
      <c r="EJH286" s="385"/>
      <c r="EJI286" s="385"/>
      <c r="EJJ286" s="385"/>
      <c r="EJK286" s="385"/>
      <c r="EJL286" s="385"/>
      <c r="EJM286" s="385"/>
      <c r="EJN286" s="385"/>
      <c r="EJO286" s="385"/>
      <c r="EJP286" s="385"/>
      <c r="EJQ286" s="385"/>
      <c r="EJR286" s="385"/>
      <c r="EJS286" s="385"/>
      <c r="EJT286" s="385"/>
      <c r="EJU286" s="385"/>
      <c r="EJV286" s="385"/>
      <c r="EJW286" s="385"/>
      <c r="EJX286" s="385"/>
      <c r="EJY286" s="385"/>
      <c r="EJZ286" s="385"/>
      <c r="EKA286" s="385"/>
      <c r="EKB286" s="385"/>
      <c r="EKC286" s="385"/>
      <c r="EKD286" s="385"/>
      <c r="EKE286" s="385"/>
      <c r="EKF286" s="385"/>
      <c r="EKG286" s="385"/>
      <c r="EKH286" s="385"/>
      <c r="EKI286" s="385"/>
      <c r="EKJ286" s="385"/>
      <c r="EKK286" s="385"/>
      <c r="EKL286" s="385"/>
      <c r="EKM286" s="385"/>
      <c r="EKN286" s="385"/>
      <c r="EKO286" s="385"/>
      <c r="EKP286" s="385"/>
      <c r="EKQ286" s="385"/>
      <c r="EKR286" s="385"/>
      <c r="EKS286" s="385"/>
      <c r="EKT286" s="385"/>
      <c r="EKU286" s="385"/>
      <c r="EKV286" s="385"/>
      <c r="EKW286" s="385"/>
      <c r="EKX286" s="385"/>
      <c r="EKY286" s="385"/>
      <c r="EKZ286" s="385"/>
      <c r="ELA286" s="385"/>
      <c r="ELB286" s="385"/>
      <c r="ELC286" s="385"/>
      <c r="ELD286" s="385"/>
      <c r="ELE286" s="385"/>
      <c r="ELF286" s="385"/>
      <c r="ELG286" s="385"/>
      <c r="ELH286" s="385"/>
      <c r="ELI286" s="385"/>
      <c r="ELJ286" s="385"/>
      <c r="ELK286" s="385"/>
      <c r="ELL286" s="385"/>
      <c r="ELM286" s="385"/>
      <c r="ELN286" s="385"/>
      <c r="ELO286" s="385"/>
      <c r="ELP286" s="385"/>
      <c r="ELQ286" s="385"/>
      <c r="ELR286" s="385"/>
      <c r="ELS286" s="385"/>
      <c r="ELT286" s="385"/>
      <c r="ELU286" s="385"/>
      <c r="ELV286" s="385"/>
      <c r="ELW286" s="385"/>
      <c r="ELX286" s="385"/>
      <c r="ELY286" s="385"/>
      <c r="ELZ286" s="385"/>
      <c r="EMA286" s="385"/>
      <c r="EMB286" s="385"/>
      <c r="EMC286" s="385"/>
      <c r="EMD286" s="385"/>
      <c r="EME286" s="385"/>
      <c r="EMF286" s="385"/>
      <c r="EMG286" s="385"/>
      <c r="EMH286" s="385"/>
      <c r="EMI286" s="385"/>
      <c r="EMJ286" s="385"/>
      <c r="EMK286" s="385"/>
      <c r="EML286" s="385"/>
      <c r="EMM286" s="385"/>
      <c r="EMN286" s="385"/>
      <c r="EMO286" s="385"/>
      <c r="EMP286" s="385"/>
      <c r="EMQ286" s="385"/>
      <c r="EMR286" s="385"/>
      <c r="EMS286" s="385"/>
      <c r="EMT286" s="385"/>
      <c r="EMU286" s="385"/>
      <c r="EMV286" s="385"/>
      <c r="EMW286" s="385"/>
      <c r="EMX286" s="385"/>
      <c r="EMY286" s="385"/>
      <c r="EMZ286" s="385"/>
      <c r="ENA286" s="385"/>
      <c r="ENB286" s="385"/>
      <c r="ENC286" s="385"/>
      <c r="END286" s="385"/>
      <c r="ENE286" s="385"/>
      <c r="ENF286" s="385"/>
      <c r="ENG286" s="385"/>
      <c r="ENH286" s="385"/>
      <c r="ENI286" s="385"/>
      <c r="ENJ286" s="385"/>
      <c r="ENK286" s="385"/>
      <c r="ENL286" s="385"/>
      <c r="ENM286" s="385"/>
      <c r="ENN286" s="385"/>
      <c r="ENO286" s="385"/>
      <c r="ENP286" s="385"/>
      <c r="ENQ286" s="385"/>
      <c r="ENR286" s="385"/>
      <c r="ENS286" s="385"/>
      <c r="ENT286" s="385"/>
      <c r="ENU286" s="385"/>
      <c r="ENV286" s="385"/>
      <c r="ENW286" s="385"/>
      <c r="ENX286" s="385"/>
      <c r="ENY286" s="385"/>
      <c r="ENZ286" s="385"/>
      <c r="EOA286" s="385"/>
      <c r="EOB286" s="385"/>
      <c r="EOC286" s="385"/>
      <c r="EOD286" s="385"/>
      <c r="EOE286" s="385"/>
      <c r="EOF286" s="385"/>
      <c r="EOG286" s="385"/>
      <c r="EOH286" s="385"/>
      <c r="EOI286" s="385"/>
      <c r="EOJ286" s="385"/>
      <c r="EOK286" s="385"/>
      <c r="EOL286" s="385"/>
      <c r="EOM286" s="385"/>
      <c r="EON286" s="385"/>
      <c r="EOO286" s="385"/>
      <c r="EOP286" s="385"/>
      <c r="EOQ286" s="385"/>
      <c r="EOR286" s="385"/>
      <c r="EOS286" s="385"/>
      <c r="EOT286" s="385"/>
      <c r="EOU286" s="385"/>
      <c r="EOV286" s="385"/>
      <c r="EOW286" s="385"/>
      <c r="EOX286" s="385"/>
      <c r="EOY286" s="385"/>
      <c r="EOZ286" s="385"/>
      <c r="EPA286" s="385"/>
      <c r="EPB286" s="385"/>
      <c r="EPC286" s="385"/>
      <c r="EPD286" s="385"/>
      <c r="EPE286" s="385"/>
      <c r="EPF286" s="385"/>
      <c r="EPG286" s="385"/>
      <c r="EPH286" s="385"/>
      <c r="EPI286" s="385"/>
      <c r="EPJ286" s="385"/>
      <c r="EPK286" s="385"/>
      <c r="EPL286" s="385"/>
      <c r="EPM286" s="385"/>
      <c r="EPN286" s="385"/>
      <c r="EPO286" s="385"/>
      <c r="EPP286" s="385"/>
      <c r="EPQ286" s="385"/>
      <c r="EPR286" s="385"/>
      <c r="EPS286" s="385"/>
      <c r="EPT286" s="385"/>
      <c r="EPU286" s="385"/>
      <c r="EPV286" s="385"/>
      <c r="EPW286" s="385"/>
      <c r="EPX286" s="385"/>
      <c r="EPY286" s="385"/>
      <c r="EPZ286" s="385"/>
      <c r="EQA286" s="385"/>
      <c r="EQB286" s="385"/>
      <c r="EQC286" s="385"/>
      <c r="EQD286" s="385"/>
      <c r="EQE286" s="385"/>
      <c r="EQF286" s="385"/>
      <c r="EQG286" s="385"/>
      <c r="EQH286" s="385"/>
      <c r="EQI286" s="385"/>
      <c r="EQJ286" s="385"/>
      <c r="EQK286" s="385"/>
      <c r="EQL286" s="385"/>
      <c r="EQM286" s="385"/>
      <c r="EQN286" s="385"/>
      <c r="EQO286" s="385"/>
      <c r="EQP286" s="385"/>
      <c r="EQQ286" s="385"/>
      <c r="EQR286" s="385"/>
      <c r="EQS286" s="385"/>
      <c r="EQT286" s="385"/>
      <c r="EQU286" s="385"/>
      <c r="EQV286" s="385"/>
      <c r="EQW286" s="385"/>
      <c r="EQX286" s="385"/>
      <c r="EQY286" s="385"/>
      <c r="EQZ286" s="385"/>
      <c r="ERA286" s="385"/>
      <c r="ERB286" s="385"/>
      <c r="ERC286" s="385"/>
      <c r="ERD286" s="385"/>
      <c r="ERE286" s="385"/>
      <c r="ERF286" s="385"/>
      <c r="ERG286" s="385"/>
      <c r="ERH286" s="385"/>
      <c r="ERI286" s="385"/>
      <c r="ERJ286" s="385"/>
      <c r="ERK286" s="385"/>
      <c r="ERL286" s="385"/>
      <c r="ERM286" s="385"/>
      <c r="ERN286" s="385"/>
      <c r="ERO286" s="385"/>
      <c r="ERP286" s="385"/>
      <c r="ERQ286" s="385"/>
      <c r="ERR286" s="385"/>
      <c r="ERS286" s="385"/>
      <c r="ERT286" s="385"/>
      <c r="ERU286" s="385"/>
      <c r="ERV286" s="385"/>
      <c r="ERW286" s="385"/>
      <c r="ERX286" s="385"/>
      <c r="ERY286" s="385"/>
      <c r="ERZ286" s="385"/>
      <c r="ESA286" s="385"/>
      <c r="ESB286" s="385"/>
      <c r="ESC286" s="385"/>
      <c r="ESD286" s="385"/>
      <c r="ESE286" s="385"/>
      <c r="ESF286" s="385"/>
      <c r="ESG286" s="385"/>
      <c r="ESH286" s="385"/>
      <c r="ESI286" s="385"/>
      <c r="ESJ286" s="385"/>
      <c r="ESK286" s="385"/>
      <c r="ESL286" s="385"/>
      <c r="ESM286" s="385"/>
      <c r="ESN286" s="385"/>
      <c r="ESO286" s="385"/>
      <c r="ESP286" s="385"/>
      <c r="ESQ286" s="385"/>
      <c r="ESR286" s="385"/>
      <c r="ESS286" s="385"/>
      <c r="EST286" s="385"/>
      <c r="ESU286" s="385"/>
      <c r="ESV286" s="385"/>
      <c r="ESW286" s="385"/>
      <c r="ESX286" s="385"/>
      <c r="ESY286" s="385"/>
      <c r="ESZ286" s="385"/>
      <c r="ETA286" s="385"/>
      <c r="ETB286" s="385"/>
      <c r="ETC286" s="385"/>
      <c r="ETD286" s="385"/>
      <c r="ETE286" s="385"/>
      <c r="ETF286" s="385"/>
      <c r="ETG286" s="385"/>
      <c r="ETH286" s="385"/>
      <c r="ETI286" s="385"/>
      <c r="ETJ286" s="385"/>
      <c r="ETK286" s="385"/>
      <c r="ETL286" s="385"/>
      <c r="ETM286" s="385"/>
      <c r="ETN286" s="385"/>
      <c r="ETO286" s="385"/>
      <c r="ETP286" s="385"/>
      <c r="ETQ286" s="385"/>
      <c r="ETR286" s="385"/>
      <c r="ETS286" s="385"/>
      <c r="ETT286" s="385"/>
      <c r="ETU286" s="385"/>
      <c r="ETV286" s="385"/>
      <c r="ETW286" s="385"/>
      <c r="ETX286" s="385"/>
      <c r="ETY286" s="385"/>
      <c r="ETZ286" s="385"/>
      <c r="EUA286" s="385"/>
      <c r="EUB286" s="385"/>
      <c r="EUC286" s="385"/>
      <c r="EUD286" s="385"/>
      <c r="EUE286" s="385"/>
      <c r="EUF286" s="385"/>
      <c r="EUG286" s="385"/>
      <c r="EUH286" s="385"/>
      <c r="EUI286" s="385"/>
      <c r="EUJ286" s="385"/>
      <c r="EUK286" s="385"/>
      <c r="EUL286" s="385"/>
      <c r="EUM286" s="385"/>
      <c r="EUN286" s="385"/>
      <c r="EUO286" s="385"/>
      <c r="EUP286" s="385"/>
      <c r="EUQ286" s="385"/>
      <c r="EUR286" s="385"/>
      <c r="EUS286" s="385"/>
      <c r="EUT286" s="385"/>
      <c r="EUU286" s="385"/>
      <c r="EUV286" s="385"/>
      <c r="EUW286" s="385"/>
      <c r="EUX286" s="385"/>
      <c r="EUY286" s="385"/>
      <c r="EUZ286" s="385"/>
      <c r="EVA286" s="385"/>
      <c r="EVB286" s="385"/>
      <c r="EVC286" s="385"/>
      <c r="EVD286" s="385"/>
      <c r="EVE286" s="385"/>
      <c r="EVF286" s="385"/>
      <c r="EVG286" s="385"/>
      <c r="EVH286" s="385"/>
      <c r="EVI286" s="385"/>
      <c r="EVJ286" s="385"/>
      <c r="EVK286" s="385"/>
      <c r="EVL286" s="385"/>
      <c r="EVM286" s="385"/>
      <c r="EVN286" s="385"/>
      <c r="EVO286" s="385"/>
      <c r="EVP286" s="385"/>
      <c r="EVQ286" s="385"/>
      <c r="EVR286" s="385"/>
      <c r="EVS286" s="385"/>
      <c r="EVT286" s="385"/>
      <c r="EVU286" s="385"/>
      <c r="EVV286" s="385"/>
      <c r="EVW286" s="385"/>
      <c r="EVX286" s="385"/>
      <c r="EVY286" s="385"/>
      <c r="EVZ286" s="385"/>
      <c r="EWA286" s="385"/>
      <c r="EWB286" s="385"/>
      <c r="EWC286" s="385"/>
      <c r="EWD286" s="385"/>
      <c r="EWE286" s="385"/>
      <c r="EWF286" s="385"/>
      <c r="EWG286" s="385"/>
      <c r="EWH286" s="385"/>
      <c r="EWI286" s="385"/>
      <c r="EWJ286" s="385"/>
      <c r="EWK286" s="385"/>
      <c r="EWL286" s="385"/>
      <c r="EWM286" s="385"/>
      <c r="EWN286" s="385"/>
      <c r="EWO286" s="385"/>
      <c r="EWP286" s="385"/>
      <c r="EWQ286" s="385"/>
      <c r="EWR286" s="385"/>
      <c r="EWS286" s="385"/>
      <c r="EWT286" s="385"/>
      <c r="EWU286" s="385"/>
      <c r="EWV286" s="385"/>
      <c r="EWW286" s="385"/>
      <c r="EWX286" s="385"/>
      <c r="EWY286" s="385"/>
      <c r="EWZ286" s="385"/>
      <c r="EXA286" s="385"/>
      <c r="EXB286" s="385"/>
      <c r="EXC286" s="385"/>
      <c r="EXD286" s="385"/>
      <c r="EXE286" s="385"/>
      <c r="EXF286" s="385"/>
      <c r="EXG286" s="385"/>
      <c r="EXH286" s="385"/>
      <c r="EXI286" s="385"/>
      <c r="EXJ286" s="385"/>
      <c r="EXK286" s="385"/>
      <c r="EXL286" s="385"/>
      <c r="EXM286" s="385"/>
      <c r="EXN286" s="385"/>
      <c r="EXO286" s="385"/>
      <c r="EXP286" s="385"/>
      <c r="EXQ286" s="385"/>
      <c r="EXR286" s="385"/>
      <c r="EXS286" s="385"/>
      <c r="EXT286" s="385"/>
      <c r="EXU286" s="385"/>
      <c r="EXV286" s="385"/>
      <c r="EXW286" s="385"/>
      <c r="EXX286" s="385"/>
      <c r="EXY286" s="385"/>
      <c r="EXZ286" s="385"/>
      <c r="EYA286" s="385"/>
      <c r="EYB286" s="385"/>
      <c r="EYC286" s="385"/>
      <c r="EYD286" s="385"/>
      <c r="EYE286" s="385"/>
      <c r="EYF286" s="385"/>
      <c r="EYG286" s="385"/>
      <c r="EYH286" s="385"/>
      <c r="EYI286" s="385"/>
      <c r="EYJ286" s="385"/>
      <c r="EYK286" s="385"/>
      <c r="EYL286" s="385"/>
      <c r="EYM286" s="385"/>
      <c r="EYN286" s="385"/>
      <c r="EYO286" s="385"/>
      <c r="EYP286" s="385"/>
      <c r="EYQ286" s="385"/>
      <c r="EYR286" s="385"/>
      <c r="EYS286" s="385"/>
      <c r="EYT286" s="385"/>
      <c r="EYU286" s="385"/>
      <c r="EYV286" s="385"/>
      <c r="EYW286" s="385"/>
      <c r="EYX286" s="385"/>
      <c r="EYY286" s="385"/>
      <c r="EYZ286" s="385"/>
      <c r="EZA286" s="385"/>
      <c r="EZB286" s="385"/>
      <c r="EZC286" s="385"/>
      <c r="EZD286" s="385"/>
      <c r="EZE286" s="385"/>
      <c r="EZF286" s="385"/>
      <c r="EZG286" s="385"/>
      <c r="EZH286" s="385"/>
      <c r="EZI286" s="385"/>
      <c r="EZJ286" s="385"/>
      <c r="EZK286" s="385"/>
      <c r="EZL286" s="385"/>
      <c r="EZM286" s="385"/>
      <c r="EZN286" s="385"/>
      <c r="EZO286" s="385"/>
      <c r="EZP286" s="385"/>
      <c r="EZQ286" s="385"/>
      <c r="EZR286" s="385"/>
      <c r="EZS286" s="385"/>
      <c r="EZT286" s="385"/>
      <c r="EZU286" s="385"/>
      <c r="EZV286" s="385"/>
      <c r="EZW286" s="385"/>
      <c r="EZX286" s="385"/>
      <c r="EZY286" s="385"/>
      <c r="EZZ286" s="385"/>
      <c r="FAA286" s="385"/>
      <c r="FAB286" s="385"/>
      <c r="FAC286" s="385"/>
      <c r="FAD286" s="385"/>
      <c r="FAE286" s="385"/>
      <c r="FAF286" s="385"/>
      <c r="FAG286" s="385"/>
      <c r="FAH286" s="385"/>
      <c r="FAI286" s="385"/>
      <c r="FAJ286" s="385"/>
      <c r="FAK286" s="385"/>
      <c r="FAL286" s="385"/>
      <c r="FAM286" s="385"/>
      <c r="FAN286" s="385"/>
      <c r="FAO286" s="385"/>
      <c r="FAP286" s="385"/>
      <c r="FAQ286" s="385"/>
      <c r="FAR286" s="385"/>
      <c r="FAS286" s="385"/>
      <c r="FAT286" s="385"/>
      <c r="FAU286" s="385"/>
      <c r="FAV286" s="385"/>
      <c r="FAW286" s="385"/>
      <c r="FAX286" s="385"/>
      <c r="FAY286" s="385"/>
      <c r="FAZ286" s="385"/>
      <c r="FBA286" s="385"/>
      <c r="FBB286" s="385"/>
      <c r="FBC286" s="385"/>
      <c r="FBD286" s="385"/>
      <c r="FBE286" s="385"/>
      <c r="FBF286" s="385"/>
      <c r="FBG286" s="385"/>
      <c r="FBH286" s="385"/>
      <c r="FBI286" s="385"/>
      <c r="FBJ286" s="385"/>
      <c r="FBK286" s="385"/>
      <c r="FBL286" s="385"/>
      <c r="FBM286" s="385"/>
      <c r="FBN286" s="385"/>
      <c r="FBO286" s="385"/>
      <c r="FBP286" s="385"/>
      <c r="FBQ286" s="385"/>
      <c r="FBR286" s="385"/>
      <c r="FBS286" s="385"/>
      <c r="FBT286" s="385"/>
      <c r="FBU286" s="385"/>
      <c r="FBV286" s="385"/>
      <c r="FBW286" s="385"/>
      <c r="FBX286" s="385"/>
      <c r="FBY286" s="385"/>
      <c r="FBZ286" s="385"/>
      <c r="FCA286" s="385"/>
      <c r="FCB286" s="385"/>
      <c r="FCC286" s="385"/>
      <c r="FCD286" s="385"/>
      <c r="FCE286" s="385"/>
      <c r="FCF286" s="385"/>
      <c r="FCG286" s="385"/>
      <c r="FCH286" s="385"/>
      <c r="FCI286" s="385"/>
      <c r="FCJ286" s="385"/>
      <c r="FCK286" s="385"/>
      <c r="FCL286" s="385"/>
      <c r="FCM286" s="385"/>
      <c r="FCN286" s="385"/>
      <c r="FCO286" s="385"/>
      <c r="FCP286" s="385"/>
      <c r="FCQ286" s="385"/>
      <c r="FCR286" s="385"/>
      <c r="FCS286" s="385"/>
      <c r="FCT286" s="385"/>
      <c r="FCU286" s="385"/>
      <c r="FCV286" s="385"/>
      <c r="FCW286" s="385"/>
      <c r="FCX286" s="385"/>
      <c r="FCY286" s="385"/>
      <c r="FCZ286" s="385"/>
      <c r="FDA286" s="385"/>
      <c r="FDB286" s="385"/>
      <c r="FDC286" s="385"/>
      <c r="FDD286" s="385"/>
      <c r="FDE286" s="385"/>
      <c r="FDF286" s="385"/>
      <c r="FDG286" s="385"/>
      <c r="FDH286" s="385"/>
      <c r="FDI286" s="385"/>
      <c r="FDJ286" s="385"/>
      <c r="FDK286" s="385"/>
      <c r="FDL286" s="385"/>
      <c r="FDM286" s="385"/>
      <c r="FDN286" s="385"/>
      <c r="FDO286" s="385"/>
      <c r="FDP286" s="385"/>
      <c r="FDQ286" s="385"/>
      <c r="FDR286" s="385"/>
      <c r="FDS286" s="385"/>
      <c r="FDT286" s="385"/>
      <c r="FDU286" s="385"/>
      <c r="FDV286" s="385"/>
      <c r="FDW286" s="385"/>
      <c r="FDX286" s="385"/>
      <c r="FDY286" s="385"/>
      <c r="FDZ286" s="385"/>
      <c r="FEA286" s="385"/>
      <c r="FEB286" s="385"/>
      <c r="FEC286" s="385"/>
      <c r="FED286" s="385"/>
      <c r="FEE286" s="385"/>
      <c r="FEF286" s="385"/>
      <c r="FEG286" s="385"/>
      <c r="FEH286" s="385"/>
      <c r="FEI286" s="385"/>
      <c r="FEJ286" s="385"/>
      <c r="FEK286" s="385"/>
      <c r="FEL286" s="385"/>
      <c r="FEM286" s="385"/>
      <c r="FEN286" s="385"/>
      <c r="FEO286" s="385"/>
      <c r="FEP286" s="385"/>
      <c r="FEQ286" s="385"/>
      <c r="FER286" s="385"/>
      <c r="FES286" s="385"/>
      <c r="FET286" s="385"/>
      <c r="FEU286" s="385"/>
      <c r="FEV286" s="385"/>
      <c r="FEW286" s="385"/>
      <c r="FEX286" s="385"/>
      <c r="FEY286" s="385"/>
      <c r="FEZ286" s="385"/>
      <c r="FFA286" s="385"/>
      <c r="FFB286" s="385"/>
      <c r="FFC286" s="385"/>
      <c r="FFD286" s="385"/>
      <c r="FFE286" s="385"/>
      <c r="FFF286" s="385"/>
      <c r="FFG286" s="385"/>
      <c r="FFH286" s="385"/>
      <c r="FFI286" s="385"/>
      <c r="FFJ286" s="385"/>
      <c r="FFK286" s="385"/>
      <c r="FFL286" s="385"/>
      <c r="FFM286" s="385"/>
      <c r="FFN286" s="385"/>
      <c r="FFO286" s="385"/>
      <c r="FFP286" s="385"/>
      <c r="FFQ286" s="385"/>
      <c r="FFR286" s="385"/>
      <c r="FFS286" s="385"/>
      <c r="FFT286" s="385"/>
      <c r="FFU286" s="385"/>
      <c r="FFV286" s="385"/>
      <c r="FFW286" s="385"/>
      <c r="FFX286" s="385"/>
      <c r="FFY286" s="385"/>
      <c r="FFZ286" s="385"/>
      <c r="FGA286" s="385"/>
      <c r="FGB286" s="385"/>
      <c r="FGC286" s="385"/>
      <c r="FGD286" s="385"/>
      <c r="FGE286" s="385"/>
      <c r="FGF286" s="385"/>
      <c r="FGG286" s="385"/>
      <c r="FGH286" s="385"/>
      <c r="FGI286" s="385"/>
      <c r="FGJ286" s="385"/>
      <c r="FGK286" s="385"/>
      <c r="FGL286" s="385"/>
      <c r="FGM286" s="385"/>
      <c r="FGN286" s="385"/>
      <c r="FGO286" s="385"/>
      <c r="FGP286" s="385"/>
      <c r="FGQ286" s="385"/>
      <c r="FGR286" s="385"/>
      <c r="FGS286" s="385"/>
      <c r="FGT286" s="385"/>
      <c r="FGU286" s="385"/>
      <c r="FGV286" s="385"/>
      <c r="FGW286" s="385"/>
      <c r="FGX286" s="385"/>
      <c r="FGY286" s="385"/>
      <c r="FGZ286" s="385"/>
      <c r="FHA286" s="385"/>
      <c r="FHB286" s="385"/>
      <c r="FHC286" s="385"/>
      <c r="FHD286" s="385"/>
      <c r="FHE286" s="385"/>
      <c r="FHF286" s="385"/>
      <c r="FHG286" s="385"/>
      <c r="FHH286" s="385"/>
      <c r="FHI286" s="385"/>
      <c r="FHJ286" s="385"/>
      <c r="FHK286" s="385"/>
      <c r="FHL286" s="385"/>
      <c r="FHM286" s="385"/>
      <c r="FHN286" s="385"/>
      <c r="FHO286" s="385"/>
      <c r="FHP286" s="385"/>
      <c r="FHQ286" s="385"/>
      <c r="FHR286" s="385"/>
      <c r="FHS286" s="385"/>
      <c r="FHT286" s="385"/>
      <c r="FHU286" s="385"/>
      <c r="FHV286" s="385"/>
      <c r="FHW286" s="385"/>
      <c r="FHX286" s="385"/>
      <c r="FHY286" s="385"/>
      <c r="FHZ286" s="385"/>
      <c r="FIA286" s="385"/>
      <c r="FIB286" s="385"/>
      <c r="FIC286" s="385"/>
      <c r="FID286" s="385"/>
      <c r="FIE286" s="385"/>
      <c r="FIF286" s="385"/>
      <c r="FIG286" s="385"/>
      <c r="FIH286" s="385"/>
      <c r="FII286" s="385"/>
      <c r="FIJ286" s="385"/>
      <c r="FIK286" s="385"/>
      <c r="FIL286" s="385"/>
      <c r="FIM286" s="385"/>
      <c r="FIN286" s="385"/>
      <c r="FIO286" s="385"/>
      <c r="FIP286" s="385"/>
      <c r="FIQ286" s="385"/>
      <c r="FIR286" s="385"/>
      <c r="FIS286" s="385"/>
      <c r="FIT286" s="385"/>
      <c r="FIU286" s="385"/>
      <c r="FIV286" s="385"/>
      <c r="FIW286" s="385"/>
      <c r="FIX286" s="385"/>
      <c r="FIY286" s="385"/>
      <c r="FIZ286" s="385"/>
      <c r="FJA286" s="385"/>
      <c r="FJB286" s="385"/>
      <c r="FJC286" s="385"/>
      <c r="FJD286" s="385"/>
      <c r="FJE286" s="385"/>
      <c r="FJF286" s="385"/>
      <c r="FJG286" s="385"/>
      <c r="FJH286" s="385"/>
      <c r="FJI286" s="385"/>
      <c r="FJJ286" s="385"/>
      <c r="FJK286" s="385"/>
      <c r="FJL286" s="385"/>
      <c r="FJM286" s="385"/>
      <c r="FJN286" s="385"/>
      <c r="FJO286" s="385"/>
      <c r="FJP286" s="385"/>
      <c r="FJQ286" s="385"/>
      <c r="FJR286" s="385"/>
      <c r="FJS286" s="385"/>
      <c r="FJT286" s="385"/>
      <c r="FJU286" s="385"/>
      <c r="FJV286" s="385"/>
      <c r="FJW286" s="385"/>
      <c r="FJX286" s="385"/>
      <c r="FJY286" s="385"/>
      <c r="FJZ286" s="385"/>
      <c r="FKA286" s="385"/>
      <c r="FKB286" s="385"/>
      <c r="FKC286" s="385"/>
      <c r="FKD286" s="385"/>
      <c r="FKE286" s="385"/>
      <c r="FKF286" s="385"/>
      <c r="FKG286" s="385"/>
      <c r="FKH286" s="385"/>
      <c r="FKI286" s="385"/>
      <c r="FKJ286" s="385"/>
      <c r="FKK286" s="385"/>
      <c r="FKL286" s="385"/>
      <c r="FKM286" s="385"/>
      <c r="FKN286" s="385"/>
      <c r="FKO286" s="385"/>
      <c r="FKP286" s="385"/>
      <c r="FKQ286" s="385"/>
      <c r="FKR286" s="385"/>
      <c r="FKS286" s="385"/>
      <c r="FKT286" s="385"/>
      <c r="FKU286" s="385"/>
      <c r="FKV286" s="385"/>
      <c r="FKW286" s="385"/>
      <c r="FKX286" s="385"/>
      <c r="FKY286" s="385"/>
      <c r="FKZ286" s="385"/>
      <c r="FLA286" s="385"/>
      <c r="FLB286" s="385"/>
      <c r="FLC286" s="385"/>
      <c r="FLD286" s="385"/>
      <c r="FLE286" s="385"/>
      <c r="FLF286" s="385"/>
      <c r="FLG286" s="385"/>
      <c r="FLH286" s="385"/>
      <c r="FLI286" s="385"/>
      <c r="FLJ286" s="385"/>
      <c r="FLK286" s="385"/>
      <c r="FLL286" s="385"/>
      <c r="FLM286" s="385"/>
      <c r="FLN286" s="385"/>
      <c r="FLO286" s="385"/>
      <c r="FLP286" s="385"/>
      <c r="FLQ286" s="385"/>
      <c r="FLR286" s="385"/>
      <c r="FLS286" s="385"/>
      <c r="FLT286" s="385"/>
      <c r="FLU286" s="385"/>
      <c r="FLV286" s="385"/>
      <c r="FLW286" s="385"/>
      <c r="FLX286" s="385"/>
      <c r="FLY286" s="385"/>
      <c r="FLZ286" s="385"/>
      <c r="FMA286" s="385"/>
      <c r="FMB286" s="385"/>
      <c r="FMC286" s="385"/>
      <c r="FMD286" s="385"/>
      <c r="FME286" s="385"/>
      <c r="FMF286" s="385"/>
      <c r="FMG286" s="385"/>
      <c r="FMH286" s="385"/>
      <c r="FMI286" s="385"/>
      <c r="FMJ286" s="385"/>
      <c r="FMK286" s="385"/>
      <c r="FML286" s="385"/>
      <c r="FMM286" s="385"/>
      <c r="FMN286" s="385"/>
      <c r="FMO286" s="385"/>
      <c r="FMP286" s="385"/>
      <c r="FMQ286" s="385"/>
      <c r="FMR286" s="385"/>
      <c r="FMS286" s="385"/>
      <c r="FMT286" s="385"/>
      <c r="FMU286" s="385"/>
      <c r="FMV286" s="385"/>
      <c r="FMW286" s="385"/>
      <c r="FMX286" s="385"/>
      <c r="FMY286" s="385"/>
      <c r="FMZ286" s="385"/>
      <c r="FNA286" s="385"/>
      <c r="FNB286" s="385"/>
      <c r="FNC286" s="385"/>
      <c r="FND286" s="385"/>
      <c r="FNE286" s="385"/>
      <c r="FNF286" s="385"/>
      <c r="FNG286" s="385"/>
      <c r="FNH286" s="385"/>
      <c r="FNI286" s="385"/>
      <c r="FNJ286" s="385"/>
      <c r="FNK286" s="385"/>
      <c r="FNL286" s="385"/>
      <c r="FNM286" s="385"/>
      <c r="FNN286" s="385"/>
      <c r="FNO286" s="385"/>
      <c r="FNP286" s="385"/>
      <c r="FNQ286" s="385"/>
      <c r="FNR286" s="385"/>
      <c r="FNS286" s="385"/>
      <c r="FNT286" s="385"/>
      <c r="FNU286" s="385"/>
      <c r="FNV286" s="385"/>
      <c r="FNW286" s="385"/>
      <c r="FNX286" s="385"/>
      <c r="FNY286" s="385"/>
      <c r="FNZ286" s="385"/>
      <c r="FOA286" s="385"/>
      <c r="FOB286" s="385"/>
      <c r="FOC286" s="385"/>
      <c r="FOD286" s="385"/>
      <c r="FOE286" s="385"/>
      <c r="FOF286" s="385"/>
      <c r="FOG286" s="385"/>
      <c r="FOH286" s="385"/>
      <c r="FOI286" s="385"/>
      <c r="FOJ286" s="385"/>
      <c r="FOK286" s="385"/>
      <c r="FOL286" s="385"/>
      <c r="FOM286" s="385"/>
      <c r="FON286" s="385"/>
      <c r="FOO286" s="385"/>
      <c r="FOP286" s="385"/>
      <c r="FOQ286" s="385"/>
      <c r="FOR286" s="385"/>
      <c r="FOS286" s="385"/>
      <c r="FOT286" s="385"/>
      <c r="FOU286" s="385"/>
      <c r="FOV286" s="385"/>
      <c r="FOW286" s="385"/>
      <c r="FOX286" s="385"/>
      <c r="FOY286" s="385"/>
      <c r="FOZ286" s="385"/>
      <c r="FPA286" s="385"/>
      <c r="FPB286" s="385"/>
      <c r="FPC286" s="385"/>
      <c r="FPD286" s="385"/>
      <c r="FPE286" s="385"/>
      <c r="FPF286" s="385"/>
      <c r="FPG286" s="385"/>
      <c r="FPH286" s="385"/>
      <c r="FPI286" s="385"/>
      <c r="FPJ286" s="385"/>
      <c r="FPK286" s="385"/>
      <c r="FPL286" s="385"/>
      <c r="FPM286" s="385"/>
      <c r="FPN286" s="385"/>
      <c r="FPO286" s="385"/>
      <c r="FPP286" s="385"/>
      <c r="FPQ286" s="385"/>
      <c r="FPR286" s="385"/>
      <c r="FPS286" s="385"/>
      <c r="FPT286" s="385"/>
      <c r="FPU286" s="385"/>
      <c r="FPV286" s="385"/>
      <c r="FPW286" s="385"/>
      <c r="FPX286" s="385"/>
      <c r="FPY286" s="385"/>
      <c r="FPZ286" s="385"/>
      <c r="FQA286" s="385"/>
      <c r="FQB286" s="385"/>
      <c r="FQC286" s="385"/>
      <c r="FQD286" s="385"/>
      <c r="FQE286" s="385"/>
      <c r="FQF286" s="385"/>
      <c r="FQG286" s="385"/>
      <c r="FQH286" s="385"/>
      <c r="FQI286" s="385"/>
      <c r="FQJ286" s="385"/>
      <c r="FQK286" s="385"/>
      <c r="FQL286" s="385"/>
      <c r="FQM286" s="385"/>
      <c r="FQN286" s="385"/>
      <c r="FQO286" s="385"/>
      <c r="FQP286" s="385"/>
      <c r="FQQ286" s="385"/>
      <c r="FQR286" s="385"/>
      <c r="FQS286" s="385"/>
      <c r="FQT286" s="385"/>
      <c r="FQU286" s="385"/>
      <c r="FQV286" s="385"/>
      <c r="FQW286" s="385"/>
      <c r="FQX286" s="385"/>
      <c r="FQY286" s="385"/>
      <c r="FQZ286" s="385"/>
      <c r="FRA286" s="385"/>
      <c r="FRB286" s="385"/>
      <c r="FRC286" s="385"/>
      <c r="FRD286" s="385"/>
      <c r="FRE286" s="385"/>
      <c r="FRF286" s="385"/>
      <c r="FRG286" s="385"/>
      <c r="FRH286" s="385"/>
      <c r="FRI286" s="385"/>
      <c r="FRJ286" s="385"/>
      <c r="FRK286" s="385"/>
      <c r="FRL286" s="385"/>
      <c r="FRM286" s="385"/>
      <c r="FRN286" s="385"/>
      <c r="FRO286" s="385"/>
      <c r="FRP286" s="385"/>
      <c r="FRQ286" s="385"/>
      <c r="FRR286" s="385"/>
      <c r="FRS286" s="385"/>
      <c r="FRT286" s="385"/>
      <c r="FRU286" s="385"/>
      <c r="FRV286" s="385"/>
      <c r="FRW286" s="385"/>
      <c r="FRX286" s="385"/>
      <c r="FRY286" s="385"/>
      <c r="FRZ286" s="385"/>
      <c r="FSA286" s="385"/>
      <c r="FSB286" s="385"/>
      <c r="FSC286" s="385"/>
      <c r="FSD286" s="385"/>
      <c r="FSE286" s="385"/>
      <c r="FSF286" s="385"/>
      <c r="FSG286" s="385"/>
      <c r="FSH286" s="385"/>
      <c r="FSI286" s="385"/>
      <c r="FSJ286" s="385"/>
      <c r="FSK286" s="385"/>
      <c r="FSL286" s="385"/>
      <c r="FSM286" s="385"/>
      <c r="FSN286" s="385"/>
      <c r="FSO286" s="385"/>
      <c r="FSP286" s="385"/>
      <c r="FSQ286" s="385"/>
      <c r="FSR286" s="385"/>
      <c r="FSS286" s="385"/>
      <c r="FST286" s="385"/>
      <c r="FSU286" s="385"/>
      <c r="FSV286" s="385"/>
      <c r="FSW286" s="385"/>
      <c r="FSX286" s="385"/>
      <c r="FSY286" s="385"/>
      <c r="FSZ286" s="385"/>
      <c r="FTA286" s="385"/>
      <c r="FTB286" s="385"/>
      <c r="FTC286" s="385"/>
      <c r="FTD286" s="385"/>
      <c r="FTE286" s="385"/>
      <c r="FTF286" s="385"/>
      <c r="FTG286" s="385"/>
      <c r="FTH286" s="385"/>
      <c r="FTI286" s="385"/>
      <c r="FTJ286" s="385"/>
      <c r="FTK286" s="385"/>
      <c r="FTL286" s="385"/>
      <c r="FTM286" s="385"/>
      <c r="FTN286" s="385"/>
      <c r="FTO286" s="385"/>
      <c r="FTP286" s="385"/>
      <c r="FTQ286" s="385"/>
      <c r="FTR286" s="385"/>
      <c r="FTS286" s="385"/>
      <c r="FTT286" s="385"/>
      <c r="FTU286" s="385"/>
      <c r="FTV286" s="385"/>
      <c r="FTW286" s="385"/>
      <c r="FTX286" s="385"/>
      <c r="FTY286" s="385"/>
      <c r="FTZ286" s="385"/>
      <c r="FUA286" s="385"/>
      <c r="FUB286" s="385"/>
      <c r="FUC286" s="385"/>
      <c r="FUD286" s="385"/>
      <c r="FUE286" s="385"/>
      <c r="FUF286" s="385"/>
      <c r="FUG286" s="385"/>
      <c r="FUH286" s="385"/>
      <c r="FUI286" s="385"/>
      <c r="FUJ286" s="385"/>
      <c r="FUK286" s="385"/>
      <c r="FUL286" s="385"/>
      <c r="FUM286" s="385"/>
      <c r="FUN286" s="385"/>
      <c r="FUO286" s="385"/>
      <c r="FUP286" s="385"/>
      <c r="FUQ286" s="385"/>
      <c r="FUR286" s="385"/>
      <c r="FUS286" s="385"/>
      <c r="FUT286" s="385"/>
      <c r="FUU286" s="385"/>
      <c r="FUV286" s="385"/>
      <c r="FUW286" s="385"/>
      <c r="FUX286" s="385"/>
      <c r="FUY286" s="385"/>
      <c r="FUZ286" s="385"/>
      <c r="FVA286" s="385"/>
      <c r="FVB286" s="385"/>
      <c r="FVC286" s="385"/>
      <c r="FVD286" s="385"/>
      <c r="FVE286" s="385"/>
      <c r="FVF286" s="385"/>
      <c r="FVG286" s="385"/>
      <c r="FVH286" s="385"/>
      <c r="FVI286" s="385"/>
      <c r="FVJ286" s="385"/>
      <c r="FVK286" s="385"/>
      <c r="FVL286" s="385"/>
      <c r="FVM286" s="385"/>
      <c r="FVN286" s="385"/>
      <c r="FVO286" s="385"/>
      <c r="FVP286" s="385"/>
      <c r="FVQ286" s="385"/>
      <c r="FVR286" s="385"/>
      <c r="FVS286" s="385"/>
      <c r="FVT286" s="385"/>
      <c r="FVU286" s="385"/>
      <c r="FVV286" s="385"/>
      <c r="FVW286" s="385"/>
      <c r="FVX286" s="385"/>
      <c r="FVY286" s="385"/>
      <c r="FVZ286" s="385"/>
      <c r="FWA286" s="385"/>
      <c r="FWB286" s="385"/>
      <c r="FWC286" s="385"/>
      <c r="FWD286" s="385"/>
      <c r="FWE286" s="385"/>
      <c r="FWF286" s="385"/>
      <c r="FWG286" s="385"/>
      <c r="FWH286" s="385"/>
      <c r="FWI286" s="385"/>
      <c r="FWJ286" s="385"/>
      <c r="FWK286" s="385"/>
      <c r="FWL286" s="385"/>
      <c r="FWM286" s="385"/>
      <c r="FWN286" s="385"/>
      <c r="FWO286" s="385"/>
      <c r="FWP286" s="385"/>
      <c r="FWQ286" s="385"/>
      <c r="FWR286" s="385"/>
      <c r="FWS286" s="385"/>
      <c r="FWT286" s="385"/>
      <c r="FWU286" s="385"/>
      <c r="FWV286" s="385"/>
      <c r="FWW286" s="385"/>
      <c r="FWX286" s="385"/>
      <c r="FWY286" s="385"/>
      <c r="FWZ286" s="385"/>
      <c r="FXA286" s="385"/>
      <c r="FXB286" s="385"/>
      <c r="FXC286" s="385"/>
      <c r="FXD286" s="385"/>
      <c r="FXE286" s="385"/>
      <c r="FXF286" s="385"/>
      <c r="FXG286" s="385"/>
      <c r="FXH286" s="385"/>
      <c r="FXI286" s="385"/>
      <c r="FXJ286" s="385"/>
      <c r="FXK286" s="385"/>
      <c r="FXL286" s="385"/>
      <c r="FXM286" s="385"/>
      <c r="FXN286" s="385"/>
      <c r="FXO286" s="385"/>
      <c r="FXP286" s="385"/>
      <c r="FXQ286" s="385"/>
      <c r="FXR286" s="385"/>
      <c r="FXS286" s="385"/>
      <c r="FXT286" s="385"/>
      <c r="FXU286" s="385"/>
      <c r="FXV286" s="385"/>
      <c r="FXW286" s="385"/>
      <c r="FXX286" s="385"/>
      <c r="FXY286" s="385"/>
      <c r="FXZ286" s="385"/>
      <c r="FYA286" s="385"/>
      <c r="FYB286" s="385"/>
      <c r="FYC286" s="385"/>
      <c r="FYD286" s="385"/>
      <c r="FYE286" s="385"/>
      <c r="FYF286" s="385"/>
      <c r="FYG286" s="385"/>
      <c r="FYH286" s="385"/>
      <c r="FYI286" s="385"/>
      <c r="FYJ286" s="385"/>
      <c r="FYK286" s="385"/>
      <c r="FYL286" s="385"/>
      <c r="FYM286" s="385"/>
      <c r="FYN286" s="385"/>
      <c r="FYO286" s="385"/>
      <c r="FYP286" s="385"/>
      <c r="FYQ286" s="385"/>
      <c r="FYR286" s="385"/>
      <c r="FYS286" s="385"/>
      <c r="FYT286" s="385"/>
      <c r="FYU286" s="385"/>
      <c r="FYV286" s="385"/>
      <c r="FYW286" s="385"/>
      <c r="FYX286" s="385"/>
      <c r="FYY286" s="385"/>
      <c r="FYZ286" s="385"/>
      <c r="FZA286" s="385"/>
      <c r="FZB286" s="385"/>
      <c r="FZC286" s="385"/>
      <c r="FZD286" s="385"/>
      <c r="FZE286" s="385"/>
      <c r="FZF286" s="385"/>
      <c r="FZG286" s="385"/>
      <c r="FZH286" s="385"/>
      <c r="FZI286" s="385"/>
      <c r="FZJ286" s="385"/>
      <c r="FZK286" s="385"/>
      <c r="FZL286" s="385"/>
      <c r="FZM286" s="385"/>
      <c r="FZN286" s="385"/>
      <c r="FZO286" s="385"/>
      <c r="FZP286" s="385"/>
      <c r="FZQ286" s="385"/>
      <c r="FZR286" s="385"/>
      <c r="FZS286" s="385"/>
      <c r="FZT286" s="385"/>
      <c r="FZU286" s="385"/>
      <c r="FZV286" s="385"/>
      <c r="FZW286" s="385"/>
      <c r="FZX286" s="385"/>
      <c r="FZY286" s="385"/>
      <c r="FZZ286" s="385"/>
      <c r="GAA286" s="385"/>
      <c r="GAB286" s="385"/>
      <c r="GAC286" s="385"/>
      <c r="GAD286" s="385"/>
      <c r="GAE286" s="385"/>
      <c r="GAF286" s="385"/>
      <c r="GAG286" s="385"/>
      <c r="GAH286" s="385"/>
      <c r="GAI286" s="385"/>
      <c r="GAJ286" s="385"/>
      <c r="GAK286" s="385"/>
      <c r="GAL286" s="385"/>
      <c r="GAM286" s="385"/>
      <c r="GAN286" s="385"/>
      <c r="GAO286" s="385"/>
      <c r="GAP286" s="385"/>
      <c r="GAQ286" s="385"/>
      <c r="GAR286" s="385"/>
      <c r="GAS286" s="385"/>
      <c r="GAT286" s="385"/>
      <c r="GAU286" s="385"/>
      <c r="GAV286" s="385"/>
      <c r="GAW286" s="385"/>
      <c r="GAX286" s="385"/>
      <c r="GAY286" s="385"/>
      <c r="GAZ286" s="385"/>
      <c r="GBA286" s="385"/>
      <c r="GBB286" s="385"/>
      <c r="GBC286" s="385"/>
      <c r="GBD286" s="385"/>
      <c r="GBE286" s="385"/>
      <c r="GBF286" s="385"/>
      <c r="GBG286" s="385"/>
      <c r="GBH286" s="385"/>
      <c r="GBI286" s="385"/>
      <c r="GBJ286" s="385"/>
      <c r="GBK286" s="385"/>
      <c r="GBL286" s="385"/>
      <c r="GBM286" s="385"/>
      <c r="GBN286" s="385"/>
      <c r="GBO286" s="385"/>
      <c r="GBP286" s="385"/>
      <c r="GBQ286" s="385"/>
      <c r="GBR286" s="385"/>
      <c r="GBS286" s="385"/>
      <c r="GBT286" s="385"/>
      <c r="GBU286" s="385"/>
      <c r="GBV286" s="385"/>
      <c r="GBW286" s="385"/>
      <c r="GBX286" s="385"/>
      <c r="GBY286" s="385"/>
      <c r="GBZ286" s="385"/>
      <c r="GCA286" s="385"/>
      <c r="GCB286" s="385"/>
      <c r="GCC286" s="385"/>
      <c r="GCD286" s="385"/>
      <c r="GCE286" s="385"/>
      <c r="GCF286" s="385"/>
      <c r="GCG286" s="385"/>
      <c r="GCH286" s="385"/>
      <c r="GCI286" s="385"/>
      <c r="GCJ286" s="385"/>
      <c r="GCK286" s="385"/>
      <c r="GCL286" s="385"/>
      <c r="GCM286" s="385"/>
      <c r="GCN286" s="385"/>
      <c r="GCO286" s="385"/>
      <c r="GCP286" s="385"/>
      <c r="GCQ286" s="385"/>
      <c r="GCR286" s="385"/>
      <c r="GCS286" s="385"/>
      <c r="GCT286" s="385"/>
      <c r="GCU286" s="385"/>
      <c r="GCV286" s="385"/>
      <c r="GCW286" s="385"/>
      <c r="GCX286" s="385"/>
      <c r="GCY286" s="385"/>
      <c r="GCZ286" s="385"/>
      <c r="GDA286" s="385"/>
      <c r="GDB286" s="385"/>
      <c r="GDC286" s="385"/>
      <c r="GDD286" s="385"/>
      <c r="GDE286" s="385"/>
      <c r="GDF286" s="385"/>
      <c r="GDG286" s="385"/>
      <c r="GDH286" s="385"/>
      <c r="GDI286" s="385"/>
      <c r="GDJ286" s="385"/>
      <c r="GDK286" s="385"/>
      <c r="GDL286" s="385"/>
      <c r="GDM286" s="385"/>
      <c r="GDN286" s="385"/>
      <c r="GDO286" s="385"/>
      <c r="GDP286" s="385"/>
      <c r="GDQ286" s="385"/>
      <c r="GDR286" s="385"/>
      <c r="GDS286" s="385"/>
      <c r="GDT286" s="385"/>
      <c r="GDU286" s="385"/>
      <c r="GDV286" s="385"/>
      <c r="GDW286" s="385"/>
      <c r="GDX286" s="385"/>
      <c r="GDY286" s="385"/>
      <c r="GDZ286" s="385"/>
      <c r="GEA286" s="385"/>
      <c r="GEB286" s="385"/>
      <c r="GEC286" s="385"/>
      <c r="GED286" s="385"/>
      <c r="GEE286" s="385"/>
      <c r="GEF286" s="385"/>
      <c r="GEG286" s="385"/>
      <c r="GEH286" s="385"/>
      <c r="GEI286" s="385"/>
      <c r="GEJ286" s="385"/>
      <c r="GEK286" s="385"/>
      <c r="GEL286" s="385"/>
      <c r="GEM286" s="385"/>
      <c r="GEN286" s="385"/>
      <c r="GEO286" s="385"/>
      <c r="GEP286" s="385"/>
      <c r="GEQ286" s="385"/>
      <c r="GER286" s="385"/>
      <c r="GES286" s="385"/>
      <c r="GET286" s="385"/>
      <c r="GEU286" s="385"/>
      <c r="GEV286" s="385"/>
      <c r="GEW286" s="385"/>
      <c r="GEX286" s="385"/>
      <c r="GEY286" s="385"/>
      <c r="GEZ286" s="385"/>
      <c r="GFA286" s="385"/>
      <c r="GFB286" s="385"/>
      <c r="GFC286" s="385"/>
      <c r="GFD286" s="385"/>
      <c r="GFE286" s="385"/>
      <c r="GFF286" s="385"/>
      <c r="GFG286" s="385"/>
      <c r="GFH286" s="385"/>
      <c r="GFI286" s="385"/>
      <c r="GFJ286" s="385"/>
      <c r="GFK286" s="385"/>
      <c r="GFL286" s="385"/>
      <c r="GFM286" s="385"/>
      <c r="GFN286" s="385"/>
      <c r="GFO286" s="385"/>
      <c r="GFP286" s="385"/>
      <c r="GFQ286" s="385"/>
      <c r="GFR286" s="385"/>
      <c r="GFS286" s="385"/>
      <c r="GFT286" s="385"/>
      <c r="GFU286" s="385"/>
      <c r="GFV286" s="385"/>
      <c r="GFW286" s="385"/>
      <c r="GFX286" s="385"/>
      <c r="GFY286" s="385"/>
      <c r="GFZ286" s="385"/>
      <c r="GGA286" s="385"/>
      <c r="GGB286" s="385"/>
      <c r="GGC286" s="385"/>
      <c r="GGD286" s="385"/>
      <c r="GGE286" s="385"/>
      <c r="GGF286" s="385"/>
      <c r="GGG286" s="385"/>
      <c r="GGH286" s="385"/>
      <c r="GGI286" s="385"/>
      <c r="GGJ286" s="385"/>
      <c r="GGK286" s="385"/>
      <c r="GGL286" s="385"/>
      <c r="GGM286" s="385"/>
      <c r="GGN286" s="385"/>
      <c r="GGO286" s="385"/>
      <c r="GGP286" s="385"/>
      <c r="GGQ286" s="385"/>
      <c r="GGR286" s="385"/>
      <c r="GGS286" s="385"/>
      <c r="GGT286" s="385"/>
      <c r="GGU286" s="385"/>
      <c r="GGV286" s="385"/>
      <c r="GGW286" s="385"/>
      <c r="GGX286" s="385"/>
      <c r="GGY286" s="385"/>
      <c r="GGZ286" s="385"/>
      <c r="GHA286" s="385"/>
      <c r="GHB286" s="385"/>
      <c r="GHC286" s="385"/>
      <c r="GHD286" s="385"/>
      <c r="GHE286" s="385"/>
      <c r="GHF286" s="385"/>
      <c r="GHG286" s="385"/>
      <c r="GHH286" s="385"/>
      <c r="GHI286" s="385"/>
      <c r="GHJ286" s="385"/>
      <c r="GHK286" s="385"/>
      <c r="GHL286" s="385"/>
      <c r="GHM286" s="385"/>
      <c r="GHN286" s="385"/>
      <c r="GHO286" s="385"/>
      <c r="GHP286" s="385"/>
      <c r="GHQ286" s="385"/>
      <c r="GHR286" s="385"/>
      <c r="GHS286" s="385"/>
      <c r="GHT286" s="385"/>
      <c r="GHU286" s="385"/>
      <c r="GHV286" s="385"/>
      <c r="GHW286" s="385"/>
      <c r="GHX286" s="385"/>
      <c r="GHY286" s="385"/>
      <c r="GHZ286" s="385"/>
      <c r="GIA286" s="385"/>
      <c r="GIB286" s="385"/>
      <c r="GIC286" s="385"/>
      <c r="GID286" s="385"/>
      <c r="GIE286" s="385"/>
      <c r="GIF286" s="385"/>
      <c r="GIG286" s="385"/>
      <c r="GIH286" s="385"/>
      <c r="GII286" s="385"/>
      <c r="GIJ286" s="385"/>
      <c r="GIK286" s="385"/>
      <c r="GIL286" s="385"/>
      <c r="GIM286" s="385"/>
      <c r="GIN286" s="385"/>
      <c r="GIO286" s="385"/>
      <c r="GIP286" s="385"/>
      <c r="GIQ286" s="385"/>
      <c r="GIR286" s="385"/>
      <c r="GIS286" s="385"/>
      <c r="GIT286" s="385"/>
      <c r="GIU286" s="385"/>
      <c r="GIV286" s="385"/>
      <c r="GIW286" s="385"/>
      <c r="GIX286" s="385"/>
      <c r="GIY286" s="385"/>
      <c r="GIZ286" s="385"/>
      <c r="GJA286" s="385"/>
      <c r="GJB286" s="385"/>
      <c r="GJC286" s="385"/>
      <c r="GJD286" s="385"/>
      <c r="GJE286" s="385"/>
      <c r="GJF286" s="385"/>
      <c r="GJG286" s="385"/>
      <c r="GJH286" s="385"/>
      <c r="GJI286" s="385"/>
      <c r="GJJ286" s="385"/>
      <c r="GJK286" s="385"/>
      <c r="GJL286" s="385"/>
      <c r="GJM286" s="385"/>
      <c r="GJN286" s="385"/>
      <c r="GJO286" s="385"/>
      <c r="GJP286" s="385"/>
      <c r="GJQ286" s="385"/>
      <c r="GJR286" s="385"/>
      <c r="GJS286" s="385"/>
      <c r="GJT286" s="385"/>
      <c r="GJU286" s="385"/>
      <c r="GJV286" s="385"/>
      <c r="GJW286" s="385"/>
      <c r="GJX286" s="385"/>
      <c r="GJY286" s="385"/>
      <c r="GJZ286" s="385"/>
      <c r="GKA286" s="385"/>
      <c r="GKB286" s="385"/>
      <c r="GKC286" s="385"/>
      <c r="GKD286" s="385"/>
      <c r="GKE286" s="385"/>
      <c r="GKF286" s="385"/>
      <c r="GKG286" s="385"/>
      <c r="GKH286" s="385"/>
      <c r="GKI286" s="385"/>
      <c r="GKJ286" s="385"/>
      <c r="GKK286" s="385"/>
      <c r="GKL286" s="385"/>
      <c r="GKM286" s="385"/>
      <c r="GKN286" s="385"/>
      <c r="GKO286" s="385"/>
      <c r="GKP286" s="385"/>
      <c r="GKQ286" s="385"/>
      <c r="GKR286" s="385"/>
      <c r="GKS286" s="385"/>
      <c r="GKT286" s="385"/>
      <c r="GKU286" s="385"/>
      <c r="GKV286" s="385"/>
      <c r="GKW286" s="385"/>
      <c r="GKX286" s="385"/>
      <c r="GKY286" s="385"/>
      <c r="GKZ286" s="385"/>
      <c r="GLA286" s="385"/>
      <c r="GLB286" s="385"/>
      <c r="GLC286" s="385"/>
      <c r="GLD286" s="385"/>
      <c r="GLE286" s="385"/>
      <c r="GLF286" s="385"/>
      <c r="GLG286" s="385"/>
      <c r="GLH286" s="385"/>
      <c r="GLI286" s="385"/>
      <c r="GLJ286" s="385"/>
      <c r="GLK286" s="385"/>
      <c r="GLL286" s="385"/>
      <c r="GLM286" s="385"/>
      <c r="GLN286" s="385"/>
      <c r="GLO286" s="385"/>
      <c r="GLP286" s="385"/>
      <c r="GLQ286" s="385"/>
      <c r="GLR286" s="385"/>
      <c r="GLS286" s="385"/>
      <c r="GLT286" s="385"/>
      <c r="GLU286" s="385"/>
      <c r="GLV286" s="385"/>
      <c r="GLW286" s="385"/>
      <c r="GLX286" s="385"/>
      <c r="GLY286" s="385"/>
      <c r="GLZ286" s="385"/>
      <c r="GMA286" s="385"/>
      <c r="GMB286" s="385"/>
      <c r="GMC286" s="385"/>
      <c r="GMD286" s="385"/>
      <c r="GME286" s="385"/>
      <c r="GMF286" s="385"/>
      <c r="GMG286" s="385"/>
      <c r="GMH286" s="385"/>
      <c r="GMI286" s="385"/>
      <c r="GMJ286" s="385"/>
      <c r="GMK286" s="385"/>
      <c r="GML286" s="385"/>
      <c r="GMM286" s="385"/>
      <c r="GMN286" s="385"/>
      <c r="GMO286" s="385"/>
      <c r="GMP286" s="385"/>
      <c r="GMQ286" s="385"/>
      <c r="GMR286" s="385"/>
      <c r="GMS286" s="385"/>
      <c r="GMT286" s="385"/>
      <c r="GMU286" s="385"/>
      <c r="GMV286" s="385"/>
      <c r="GMW286" s="385"/>
      <c r="GMX286" s="385"/>
      <c r="GMY286" s="385"/>
      <c r="GMZ286" s="385"/>
      <c r="GNA286" s="385"/>
      <c r="GNB286" s="385"/>
      <c r="GNC286" s="385"/>
      <c r="GND286" s="385"/>
      <c r="GNE286" s="385"/>
      <c r="GNF286" s="385"/>
      <c r="GNG286" s="385"/>
      <c r="GNH286" s="385"/>
      <c r="GNI286" s="385"/>
      <c r="GNJ286" s="385"/>
      <c r="GNK286" s="385"/>
      <c r="GNL286" s="385"/>
      <c r="GNM286" s="385"/>
      <c r="GNN286" s="385"/>
      <c r="GNO286" s="385"/>
      <c r="GNP286" s="385"/>
      <c r="GNQ286" s="385"/>
      <c r="GNR286" s="385"/>
      <c r="GNS286" s="385"/>
      <c r="GNT286" s="385"/>
      <c r="GNU286" s="385"/>
      <c r="GNV286" s="385"/>
      <c r="GNW286" s="385"/>
      <c r="GNX286" s="385"/>
      <c r="GNY286" s="385"/>
      <c r="GNZ286" s="385"/>
      <c r="GOA286" s="385"/>
      <c r="GOB286" s="385"/>
      <c r="GOC286" s="385"/>
      <c r="GOD286" s="385"/>
      <c r="GOE286" s="385"/>
      <c r="GOF286" s="385"/>
      <c r="GOG286" s="385"/>
      <c r="GOH286" s="385"/>
      <c r="GOI286" s="385"/>
      <c r="GOJ286" s="385"/>
      <c r="GOK286" s="385"/>
      <c r="GOL286" s="385"/>
      <c r="GOM286" s="385"/>
      <c r="GON286" s="385"/>
      <c r="GOO286" s="385"/>
      <c r="GOP286" s="385"/>
      <c r="GOQ286" s="385"/>
      <c r="GOR286" s="385"/>
      <c r="GOS286" s="385"/>
      <c r="GOT286" s="385"/>
      <c r="GOU286" s="385"/>
      <c r="GOV286" s="385"/>
      <c r="GOW286" s="385"/>
      <c r="GOX286" s="385"/>
      <c r="GOY286" s="385"/>
      <c r="GOZ286" s="385"/>
      <c r="GPA286" s="385"/>
      <c r="GPB286" s="385"/>
      <c r="GPC286" s="385"/>
      <c r="GPD286" s="385"/>
      <c r="GPE286" s="385"/>
      <c r="GPF286" s="385"/>
      <c r="GPG286" s="385"/>
      <c r="GPH286" s="385"/>
      <c r="GPI286" s="385"/>
      <c r="GPJ286" s="385"/>
      <c r="GPK286" s="385"/>
      <c r="GPL286" s="385"/>
      <c r="GPM286" s="385"/>
      <c r="GPN286" s="385"/>
      <c r="GPO286" s="385"/>
      <c r="GPP286" s="385"/>
      <c r="GPQ286" s="385"/>
      <c r="GPR286" s="385"/>
      <c r="GPS286" s="385"/>
      <c r="GPT286" s="385"/>
      <c r="GPU286" s="385"/>
      <c r="GPV286" s="385"/>
      <c r="GPW286" s="385"/>
      <c r="GPX286" s="385"/>
      <c r="GPY286" s="385"/>
      <c r="GPZ286" s="385"/>
      <c r="GQA286" s="385"/>
      <c r="GQB286" s="385"/>
      <c r="GQC286" s="385"/>
      <c r="GQD286" s="385"/>
      <c r="GQE286" s="385"/>
      <c r="GQF286" s="385"/>
      <c r="GQG286" s="385"/>
      <c r="GQH286" s="385"/>
      <c r="GQI286" s="385"/>
      <c r="GQJ286" s="385"/>
      <c r="GQK286" s="385"/>
      <c r="GQL286" s="385"/>
      <c r="GQM286" s="385"/>
      <c r="GQN286" s="385"/>
      <c r="GQO286" s="385"/>
      <c r="GQP286" s="385"/>
      <c r="GQQ286" s="385"/>
      <c r="GQR286" s="385"/>
      <c r="GQS286" s="385"/>
      <c r="GQT286" s="385"/>
      <c r="GQU286" s="385"/>
      <c r="GQV286" s="385"/>
      <c r="GQW286" s="385"/>
      <c r="GQX286" s="385"/>
      <c r="GQY286" s="385"/>
      <c r="GQZ286" s="385"/>
      <c r="GRA286" s="385"/>
      <c r="GRB286" s="385"/>
      <c r="GRC286" s="385"/>
      <c r="GRD286" s="385"/>
      <c r="GRE286" s="385"/>
      <c r="GRF286" s="385"/>
      <c r="GRG286" s="385"/>
      <c r="GRH286" s="385"/>
      <c r="GRI286" s="385"/>
      <c r="GRJ286" s="385"/>
      <c r="GRK286" s="385"/>
      <c r="GRL286" s="385"/>
      <c r="GRM286" s="385"/>
      <c r="GRN286" s="385"/>
      <c r="GRO286" s="385"/>
      <c r="GRP286" s="385"/>
      <c r="GRQ286" s="385"/>
      <c r="GRR286" s="385"/>
      <c r="GRS286" s="385"/>
      <c r="GRT286" s="385"/>
      <c r="GRU286" s="385"/>
      <c r="GRV286" s="385"/>
      <c r="GRW286" s="385"/>
      <c r="GRX286" s="385"/>
      <c r="GRY286" s="385"/>
      <c r="GRZ286" s="385"/>
      <c r="GSA286" s="385"/>
      <c r="GSB286" s="385"/>
      <c r="GSC286" s="385"/>
      <c r="GSD286" s="385"/>
      <c r="GSE286" s="385"/>
      <c r="GSF286" s="385"/>
      <c r="GSG286" s="385"/>
      <c r="GSH286" s="385"/>
      <c r="GSI286" s="385"/>
      <c r="GSJ286" s="385"/>
      <c r="GSK286" s="385"/>
      <c r="GSL286" s="385"/>
      <c r="GSM286" s="385"/>
      <c r="GSN286" s="385"/>
      <c r="GSO286" s="385"/>
      <c r="GSP286" s="385"/>
      <c r="GSQ286" s="385"/>
      <c r="GSR286" s="385"/>
      <c r="GSS286" s="385"/>
      <c r="GST286" s="385"/>
      <c r="GSU286" s="385"/>
      <c r="GSV286" s="385"/>
      <c r="GSW286" s="385"/>
      <c r="GSX286" s="385"/>
      <c r="GSY286" s="385"/>
      <c r="GSZ286" s="385"/>
      <c r="GTA286" s="385"/>
      <c r="GTB286" s="385"/>
      <c r="GTC286" s="385"/>
      <c r="GTD286" s="385"/>
      <c r="GTE286" s="385"/>
      <c r="GTF286" s="385"/>
      <c r="GTG286" s="385"/>
      <c r="GTH286" s="385"/>
      <c r="GTI286" s="385"/>
      <c r="GTJ286" s="385"/>
      <c r="GTK286" s="385"/>
      <c r="GTL286" s="385"/>
      <c r="GTM286" s="385"/>
      <c r="GTN286" s="385"/>
      <c r="GTO286" s="385"/>
      <c r="GTP286" s="385"/>
      <c r="GTQ286" s="385"/>
      <c r="GTR286" s="385"/>
      <c r="GTS286" s="385"/>
      <c r="GTT286" s="385"/>
      <c r="GTU286" s="385"/>
      <c r="GTV286" s="385"/>
      <c r="GTW286" s="385"/>
      <c r="GTX286" s="385"/>
      <c r="GTY286" s="385"/>
      <c r="GTZ286" s="385"/>
      <c r="GUA286" s="385"/>
      <c r="GUB286" s="385"/>
      <c r="GUC286" s="385"/>
      <c r="GUD286" s="385"/>
      <c r="GUE286" s="385"/>
      <c r="GUF286" s="385"/>
      <c r="GUG286" s="385"/>
      <c r="GUH286" s="385"/>
      <c r="GUI286" s="385"/>
      <c r="GUJ286" s="385"/>
      <c r="GUK286" s="385"/>
      <c r="GUL286" s="385"/>
      <c r="GUM286" s="385"/>
      <c r="GUN286" s="385"/>
      <c r="GUO286" s="385"/>
      <c r="GUP286" s="385"/>
      <c r="GUQ286" s="385"/>
      <c r="GUR286" s="385"/>
      <c r="GUS286" s="385"/>
      <c r="GUT286" s="385"/>
      <c r="GUU286" s="385"/>
      <c r="GUV286" s="385"/>
      <c r="GUW286" s="385"/>
      <c r="GUX286" s="385"/>
      <c r="GUY286" s="385"/>
      <c r="GUZ286" s="385"/>
      <c r="GVA286" s="385"/>
      <c r="GVB286" s="385"/>
      <c r="GVC286" s="385"/>
      <c r="GVD286" s="385"/>
      <c r="GVE286" s="385"/>
      <c r="GVF286" s="385"/>
      <c r="GVG286" s="385"/>
      <c r="GVH286" s="385"/>
      <c r="GVI286" s="385"/>
      <c r="GVJ286" s="385"/>
      <c r="GVK286" s="385"/>
      <c r="GVL286" s="385"/>
      <c r="GVM286" s="385"/>
      <c r="GVN286" s="385"/>
      <c r="GVO286" s="385"/>
      <c r="GVP286" s="385"/>
      <c r="GVQ286" s="385"/>
      <c r="GVR286" s="385"/>
      <c r="GVS286" s="385"/>
      <c r="GVT286" s="385"/>
      <c r="GVU286" s="385"/>
      <c r="GVV286" s="385"/>
      <c r="GVW286" s="385"/>
      <c r="GVX286" s="385"/>
      <c r="GVY286" s="385"/>
      <c r="GVZ286" s="385"/>
      <c r="GWA286" s="385"/>
      <c r="GWB286" s="385"/>
      <c r="GWC286" s="385"/>
      <c r="GWD286" s="385"/>
      <c r="GWE286" s="385"/>
      <c r="GWF286" s="385"/>
      <c r="GWG286" s="385"/>
      <c r="GWH286" s="385"/>
      <c r="GWI286" s="385"/>
      <c r="GWJ286" s="385"/>
      <c r="GWK286" s="385"/>
      <c r="GWL286" s="385"/>
      <c r="GWM286" s="385"/>
      <c r="GWN286" s="385"/>
      <c r="GWO286" s="385"/>
      <c r="GWP286" s="385"/>
      <c r="GWQ286" s="385"/>
      <c r="GWR286" s="385"/>
      <c r="GWS286" s="385"/>
      <c r="GWT286" s="385"/>
      <c r="GWU286" s="385"/>
      <c r="GWV286" s="385"/>
      <c r="GWW286" s="385"/>
      <c r="GWX286" s="385"/>
      <c r="GWY286" s="385"/>
      <c r="GWZ286" s="385"/>
      <c r="GXA286" s="385"/>
      <c r="GXB286" s="385"/>
      <c r="GXC286" s="385"/>
      <c r="GXD286" s="385"/>
      <c r="GXE286" s="385"/>
      <c r="GXF286" s="385"/>
      <c r="GXG286" s="385"/>
      <c r="GXH286" s="385"/>
      <c r="GXI286" s="385"/>
      <c r="GXJ286" s="385"/>
      <c r="GXK286" s="385"/>
      <c r="GXL286" s="385"/>
      <c r="GXM286" s="385"/>
      <c r="GXN286" s="385"/>
      <c r="GXO286" s="385"/>
      <c r="GXP286" s="385"/>
      <c r="GXQ286" s="385"/>
      <c r="GXR286" s="385"/>
      <c r="GXS286" s="385"/>
      <c r="GXT286" s="385"/>
      <c r="GXU286" s="385"/>
      <c r="GXV286" s="385"/>
      <c r="GXW286" s="385"/>
      <c r="GXX286" s="385"/>
      <c r="GXY286" s="385"/>
      <c r="GXZ286" s="385"/>
      <c r="GYA286" s="385"/>
      <c r="GYB286" s="385"/>
      <c r="GYC286" s="385"/>
      <c r="GYD286" s="385"/>
      <c r="GYE286" s="385"/>
      <c r="GYF286" s="385"/>
      <c r="GYG286" s="385"/>
      <c r="GYH286" s="385"/>
      <c r="GYI286" s="385"/>
      <c r="GYJ286" s="385"/>
      <c r="GYK286" s="385"/>
      <c r="GYL286" s="385"/>
      <c r="GYM286" s="385"/>
      <c r="GYN286" s="385"/>
      <c r="GYO286" s="385"/>
      <c r="GYP286" s="385"/>
      <c r="GYQ286" s="385"/>
      <c r="GYR286" s="385"/>
      <c r="GYS286" s="385"/>
      <c r="GYT286" s="385"/>
      <c r="GYU286" s="385"/>
      <c r="GYV286" s="385"/>
      <c r="GYW286" s="385"/>
      <c r="GYX286" s="385"/>
      <c r="GYY286" s="385"/>
      <c r="GYZ286" s="385"/>
      <c r="GZA286" s="385"/>
      <c r="GZB286" s="385"/>
      <c r="GZC286" s="385"/>
      <c r="GZD286" s="385"/>
      <c r="GZE286" s="385"/>
      <c r="GZF286" s="385"/>
      <c r="GZG286" s="385"/>
      <c r="GZH286" s="385"/>
      <c r="GZI286" s="385"/>
      <c r="GZJ286" s="385"/>
      <c r="GZK286" s="385"/>
      <c r="GZL286" s="385"/>
      <c r="GZM286" s="385"/>
      <c r="GZN286" s="385"/>
      <c r="GZO286" s="385"/>
      <c r="GZP286" s="385"/>
      <c r="GZQ286" s="385"/>
      <c r="GZR286" s="385"/>
      <c r="GZS286" s="385"/>
      <c r="GZT286" s="385"/>
      <c r="GZU286" s="385"/>
      <c r="GZV286" s="385"/>
      <c r="GZW286" s="385"/>
      <c r="GZX286" s="385"/>
      <c r="GZY286" s="385"/>
      <c r="GZZ286" s="385"/>
      <c r="HAA286" s="385"/>
      <c r="HAB286" s="385"/>
      <c r="HAC286" s="385"/>
      <c r="HAD286" s="385"/>
      <c r="HAE286" s="385"/>
      <c r="HAF286" s="385"/>
      <c r="HAG286" s="385"/>
      <c r="HAH286" s="385"/>
      <c r="HAI286" s="385"/>
      <c r="HAJ286" s="385"/>
      <c r="HAK286" s="385"/>
      <c r="HAL286" s="385"/>
      <c r="HAM286" s="385"/>
      <c r="HAN286" s="385"/>
      <c r="HAO286" s="385"/>
      <c r="HAP286" s="385"/>
      <c r="HAQ286" s="385"/>
      <c r="HAR286" s="385"/>
      <c r="HAS286" s="385"/>
      <c r="HAT286" s="385"/>
      <c r="HAU286" s="385"/>
      <c r="HAV286" s="385"/>
      <c r="HAW286" s="385"/>
      <c r="HAX286" s="385"/>
      <c r="HAY286" s="385"/>
      <c r="HAZ286" s="385"/>
      <c r="HBA286" s="385"/>
      <c r="HBB286" s="385"/>
      <c r="HBC286" s="385"/>
      <c r="HBD286" s="385"/>
      <c r="HBE286" s="385"/>
      <c r="HBF286" s="385"/>
      <c r="HBG286" s="385"/>
      <c r="HBH286" s="385"/>
      <c r="HBI286" s="385"/>
      <c r="HBJ286" s="385"/>
      <c r="HBK286" s="385"/>
      <c r="HBL286" s="385"/>
      <c r="HBM286" s="385"/>
      <c r="HBN286" s="385"/>
      <c r="HBO286" s="385"/>
      <c r="HBP286" s="385"/>
      <c r="HBQ286" s="385"/>
      <c r="HBR286" s="385"/>
      <c r="HBS286" s="385"/>
      <c r="HBT286" s="385"/>
      <c r="HBU286" s="385"/>
      <c r="HBV286" s="385"/>
      <c r="HBW286" s="385"/>
      <c r="HBX286" s="385"/>
      <c r="HBY286" s="385"/>
      <c r="HBZ286" s="385"/>
      <c r="HCA286" s="385"/>
      <c r="HCB286" s="385"/>
      <c r="HCC286" s="385"/>
      <c r="HCD286" s="385"/>
      <c r="HCE286" s="385"/>
      <c r="HCF286" s="385"/>
      <c r="HCG286" s="385"/>
      <c r="HCH286" s="385"/>
      <c r="HCI286" s="385"/>
      <c r="HCJ286" s="385"/>
      <c r="HCK286" s="385"/>
      <c r="HCL286" s="385"/>
      <c r="HCM286" s="385"/>
      <c r="HCN286" s="385"/>
      <c r="HCO286" s="385"/>
      <c r="HCP286" s="385"/>
      <c r="HCQ286" s="385"/>
      <c r="HCR286" s="385"/>
      <c r="HCS286" s="385"/>
      <c r="HCT286" s="385"/>
      <c r="HCU286" s="385"/>
      <c r="HCV286" s="385"/>
      <c r="HCW286" s="385"/>
      <c r="HCX286" s="385"/>
      <c r="HCY286" s="385"/>
      <c r="HCZ286" s="385"/>
      <c r="HDA286" s="385"/>
      <c r="HDB286" s="385"/>
      <c r="HDC286" s="385"/>
      <c r="HDD286" s="385"/>
      <c r="HDE286" s="385"/>
      <c r="HDF286" s="385"/>
      <c r="HDG286" s="385"/>
      <c r="HDH286" s="385"/>
      <c r="HDI286" s="385"/>
      <c r="HDJ286" s="385"/>
      <c r="HDK286" s="385"/>
      <c r="HDL286" s="385"/>
      <c r="HDM286" s="385"/>
      <c r="HDN286" s="385"/>
      <c r="HDO286" s="385"/>
      <c r="HDP286" s="385"/>
      <c r="HDQ286" s="385"/>
      <c r="HDR286" s="385"/>
      <c r="HDS286" s="385"/>
      <c r="HDT286" s="385"/>
      <c r="HDU286" s="385"/>
      <c r="HDV286" s="385"/>
      <c r="HDW286" s="385"/>
      <c r="HDX286" s="385"/>
      <c r="HDY286" s="385"/>
      <c r="HDZ286" s="385"/>
      <c r="HEA286" s="385"/>
      <c r="HEB286" s="385"/>
      <c r="HEC286" s="385"/>
      <c r="HED286" s="385"/>
      <c r="HEE286" s="385"/>
      <c r="HEF286" s="385"/>
      <c r="HEG286" s="385"/>
      <c r="HEH286" s="385"/>
      <c r="HEI286" s="385"/>
      <c r="HEJ286" s="385"/>
      <c r="HEK286" s="385"/>
      <c r="HEL286" s="385"/>
      <c r="HEM286" s="385"/>
      <c r="HEN286" s="385"/>
      <c r="HEO286" s="385"/>
      <c r="HEP286" s="385"/>
      <c r="HEQ286" s="385"/>
      <c r="HER286" s="385"/>
      <c r="HES286" s="385"/>
      <c r="HET286" s="385"/>
      <c r="HEU286" s="385"/>
      <c r="HEV286" s="385"/>
      <c r="HEW286" s="385"/>
      <c r="HEX286" s="385"/>
      <c r="HEY286" s="385"/>
      <c r="HEZ286" s="385"/>
      <c r="HFA286" s="385"/>
      <c r="HFB286" s="385"/>
      <c r="HFC286" s="385"/>
      <c r="HFD286" s="385"/>
      <c r="HFE286" s="385"/>
      <c r="HFF286" s="385"/>
      <c r="HFG286" s="385"/>
      <c r="HFH286" s="385"/>
      <c r="HFI286" s="385"/>
      <c r="HFJ286" s="385"/>
      <c r="HFK286" s="385"/>
      <c r="HFL286" s="385"/>
      <c r="HFM286" s="385"/>
      <c r="HFN286" s="385"/>
      <c r="HFO286" s="385"/>
      <c r="HFP286" s="385"/>
      <c r="HFQ286" s="385"/>
      <c r="HFR286" s="385"/>
      <c r="HFS286" s="385"/>
      <c r="HFT286" s="385"/>
      <c r="HFU286" s="385"/>
      <c r="HFV286" s="385"/>
      <c r="HFW286" s="385"/>
      <c r="HFX286" s="385"/>
      <c r="HFY286" s="385"/>
      <c r="HFZ286" s="385"/>
      <c r="HGA286" s="385"/>
      <c r="HGB286" s="385"/>
      <c r="HGC286" s="385"/>
      <c r="HGD286" s="385"/>
      <c r="HGE286" s="385"/>
      <c r="HGF286" s="385"/>
      <c r="HGG286" s="385"/>
      <c r="HGH286" s="385"/>
      <c r="HGI286" s="385"/>
      <c r="HGJ286" s="385"/>
      <c r="HGK286" s="385"/>
      <c r="HGL286" s="385"/>
      <c r="HGM286" s="385"/>
      <c r="HGN286" s="385"/>
      <c r="HGO286" s="385"/>
      <c r="HGP286" s="385"/>
      <c r="HGQ286" s="385"/>
      <c r="HGR286" s="385"/>
      <c r="HGS286" s="385"/>
      <c r="HGT286" s="385"/>
      <c r="HGU286" s="385"/>
      <c r="HGV286" s="385"/>
      <c r="HGW286" s="385"/>
      <c r="HGX286" s="385"/>
      <c r="HGY286" s="385"/>
      <c r="HGZ286" s="385"/>
      <c r="HHA286" s="385"/>
      <c r="HHB286" s="385"/>
      <c r="HHC286" s="385"/>
      <c r="HHD286" s="385"/>
      <c r="HHE286" s="385"/>
      <c r="HHF286" s="385"/>
      <c r="HHG286" s="385"/>
      <c r="HHH286" s="385"/>
      <c r="HHI286" s="385"/>
      <c r="HHJ286" s="385"/>
      <c r="HHK286" s="385"/>
      <c r="HHL286" s="385"/>
      <c r="HHM286" s="385"/>
      <c r="HHN286" s="385"/>
      <c r="HHO286" s="385"/>
      <c r="HHP286" s="385"/>
      <c r="HHQ286" s="385"/>
      <c r="HHR286" s="385"/>
      <c r="HHS286" s="385"/>
      <c r="HHT286" s="385"/>
      <c r="HHU286" s="385"/>
      <c r="HHV286" s="385"/>
      <c r="HHW286" s="385"/>
      <c r="HHX286" s="385"/>
      <c r="HHY286" s="385"/>
      <c r="HHZ286" s="385"/>
      <c r="HIA286" s="385"/>
      <c r="HIB286" s="385"/>
      <c r="HIC286" s="385"/>
      <c r="HID286" s="385"/>
      <c r="HIE286" s="385"/>
      <c r="HIF286" s="385"/>
      <c r="HIG286" s="385"/>
      <c r="HIH286" s="385"/>
      <c r="HII286" s="385"/>
      <c r="HIJ286" s="385"/>
      <c r="HIK286" s="385"/>
      <c r="HIL286" s="385"/>
      <c r="HIM286" s="385"/>
      <c r="HIN286" s="385"/>
      <c r="HIO286" s="385"/>
      <c r="HIP286" s="385"/>
      <c r="HIQ286" s="385"/>
      <c r="HIR286" s="385"/>
      <c r="HIS286" s="385"/>
      <c r="HIT286" s="385"/>
      <c r="HIU286" s="385"/>
      <c r="HIV286" s="385"/>
      <c r="HIW286" s="385"/>
      <c r="HIX286" s="385"/>
      <c r="HIY286" s="385"/>
      <c r="HIZ286" s="385"/>
      <c r="HJA286" s="385"/>
      <c r="HJB286" s="385"/>
      <c r="HJC286" s="385"/>
      <c r="HJD286" s="385"/>
      <c r="HJE286" s="385"/>
      <c r="HJF286" s="385"/>
      <c r="HJG286" s="385"/>
      <c r="HJH286" s="385"/>
      <c r="HJI286" s="385"/>
      <c r="HJJ286" s="385"/>
      <c r="HJK286" s="385"/>
      <c r="HJL286" s="385"/>
      <c r="HJM286" s="385"/>
      <c r="HJN286" s="385"/>
      <c r="HJO286" s="385"/>
      <c r="HJP286" s="385"/>
      <c r="HJQ286" s="385"/>
      <c r="HJR286" s="385"/>
      <c r="HJS286" s="385"/>
      <c r="HJT286" s="385"/>
      <c r="HJU286" s="385"/>
      <c r="HJV286" s="385"/>
      <c r="HJW286" s="385"/>
      <c r="HJX286" s="385"/>
      <c r="HJY286" s="385"/>
      <c r="HJZ286" s="385"/>
      <c r="HKA286" s="385"/>
      <c r="HKB286" s="385"/>
      <c r="HKC286" s="385"/>
      <c r="HKD286" s="385"/>
      <c r="HKE286" s="385"/>
      <c r="HKF286" s="385"/>
      <c r="HKG286" s="385"/>
      <c r="HKH286" s="385"/>
      <c r="HKI286" s="385"/>
      <c r="HKJ286" s="385"/>
      <c r="HKK286" s="385"/>
      <c r="HKL286" s="385"/>
      <c r="HKM286" s="385"/>
      <c r="HKN286" s="385"/>
      <c r="HKO286" s="385"/>
      <c r="HKP286" s="385"/>
      <c r="HKQ286" s="385"/>
      <c r="HKR286" s="385"/>
      <c r="HKS286" s="385"/>
      <c r="HKT286" s="385"/>
      <c r="HKU286" s="385"/>
      <c r="HKV286" s="385"/>
      <c r="HKW286" s="385"/>
      <c r="HKX286" s="385"/>
      <c r="HKY286" s="385"/>
      <c r="HKZ286" s="385"/>
      <c r="HLA286" s="385"/>
      <c r="HLB286" s="385"/>
      <c r="HLC286" s="385"/>
      <c r="HLD286" s="385"/>
      <c r="HLE286" s="385"/>
      <c r="HLF286" s="385"/>
      <c r="HLG286" s="385"/>
      <c r="HLH286" s="385"/>
      <c r="HLI286" s="385"/>
      <c r="HLJ286" s="385"/>
      <c r="HLK286" s="385"/>
      <c r="HLL286" s="385"/>
      <c r="HLM286" s="385"/>
      <c r="HLN286" s="385"/>
      <c r="HLO286" s="385"/>
      <c r="HLP286" s="385"/>
      <c r="HLQ286" s="385"/>
      <c r="HLR286" s="385"/>
      <c r="HLS286" s="385"/>
      <c r="HLT286" s="385"/>
      <c r="HLU286" s="385"/>
      <c r="HLV286" s="385"/>
      <c r="HLW286" s="385"/>
      <c r="HLX286" s="385"/>
      <c r="HLY286" s="385"/>
      <c r="HLZ286" s="385"/>
      <c r="HMA286" s="385"/>
      <c r="HMB286" s="385"/>
      <c r="HMC286" s="385"/>
      <c r="HMD286" s="385"/>
      <c r="HME286" s="385"/>
      <c r="HMF286" s="385"/>
      <c r="HMG286" s="385"/>
      <c r="HMH286" s="385"/>
      <c r="HMI286" s="385"/>
      <c r="HMJ286" s="385"/>
      <c r="HMK286" s="385"/>
      <c r="HML286" s="385"/>
      <c r="HMM286" s="385"/>
      <c r="HMN286" s="385"/>
      <c r="HMO286" s="385"/>
      <c r="HMP286" s="385"/>
      <c r="HMQ286" s="385"/>
      <c r="HMR286" s="385"/>
      <c r="HMS286" s="385"/>
      <c r="HMT286" s="385"/>
      <c r="HMU286" s="385"/>
      <c r="HMV286" s="385"/>
      <c r="HMW286" s="385"/>
      <c r="HMX286" s="385"/>
      <c r="HMY286" s="385"/>
      <c r="HMZ286" s="385"/>
      <c r="HNA286" s="385"/>
      <c r="HNB286" s="385"/>
      <c r="HNC286" s="385"/>
      <c r="HND286" s="385"/>
      <c r="HNE286" s="385"/>
      <c r="HNF286" s="385"/>
      <c r="HNG286" s="385"/>
      <c r="HNH286" s="385"/>
      <c r="HNI286" s="385"/>
      <c r="HNJ286" s="385"/>
      <c r="HNK286" s="385"/>
      <c r="HNL286" s="385"/>
      <c r="HNM286" s="385"/>
      <c r="HNN286" s="385"/>
      <c r="HNO286" s="385"/>
      <c r="HNP286" s="385"/>
      <c r="HNQ286" s="385"/>
      <c r="HNR286" s="385"/>
      <c r="HNS286" s="385"/>
      <c r="HNT286" s="385"/>
      <c r="HNU286" s="385"/>
      <c r="HNV286" s="385"/>
      <c r="HNW286" s="385"/>
      <c r="HNX286" s="385"/>
      <c r="HNY286" s="385"/>
      <c r="HNZ286" s="385"/>
      <c r="HOA286" s="385"/>
      <c r="HOB286" s="385"/>
      <c r="HOC286" s="385"/>
      <c r="HOD286" s="385"/>
      <c r="HOE286" s="385"/>
      <c r="HOF286" s="385"/>
      <c r="HOG286" s="385"/>
      <c r="HOH286" s="385"/>
      <c r="HOI286" s="385"/>
      <c r="HOJ286" s="385"/>
      <c r="HOK286" s="385"/>
      <c r="HOL286" s="385"/>
      <c r="HOM286" s="385"/>
      <c r="HON286" s="385"/>
      <c r="HOO286" s="385"/>
      <c r="HOP286" s="385"/>
      <c r="HOQ286" s="385"/>
      <c r="HOR286" s="385"/>
      <c r="HOS286" s="385"/>
      <c r="HOT286" s="385"/>
      <c r="HOU286" s="385"/>
      <c r="HOV286" s="385"/>
      <c r="HOW286" s="385"/>
      <c r="HOX286" s="385"/>
      <c r="HOY286" s="385"/>
      <c r="HOZ286" s="385"/>
      <c r="HPA286" s="385"/>
      <c r="HPB286" s="385"/>
      <c r="HPC286" s="385"/>
      <c r="HPD286" s="385"/>
      <c r="HPE286" s="385"/>
      <c r="HPF286" s="385"/>
      <c r="HPG286" s="385"/>
      <c r="HPH286" s="385"/>
      <c r="HPI286" s="385"/>
      <c r="HPJ286" s="385"/>
      <c r="HPK286" s="385"/>
      <c r="HPL286" s="385"/>
      <c r="HPM286" s="385"/>
      <c r="HPN286" s="385"/>
      <c r="HPO286" s="385"/>
      <c r="HPP286" s="385"/>
      <c r="HPQ286" s="385"/>
      <c r="HPR286" s="385"/>
      <c r="HPS286" s="385"/>
      <c r="HPT286" s="385"/>
      <c r="HPU286" s="385"/>
      <c r="HPV286" s="385"/>
      <c r="HPW286" s="385"/>
      <c r="HPX286" s="385"/>
      <c r="HPY286" s="385"/>
      <c r="HPZ286" s="385"/>
      <c r="HQA286" s="385"/>
      <c r="HQB286" s="385"/>
      <c r="HQC286" s="385"/>
      <c r="HQD286" s="385"/>
      <c r="HQE286" s="385"/>
      <c r="HQF286" s="385"/>
      <c r="HQG286" s="385"/>
      <c r="HQH286" s="385"/>
      <c r="HQI286" s="385"/>
      <c r="HQJ286" s="385"/>
      <c r="HQK286" s="385"/>
      <c r="HQL286" s="385"/>
      <c r="HQM286" s="385"/>
      <c r="HQN286" s="385"/>
      <c r="HQO286" s="385"/>
      <c r="HQP286" s="385"/>
      <c r="HQQ286" s="385"/>
      <c r="HQR286" s="385"/>
      <c r="HQS286" s="385"/>
      <c r="HQT286" s="385"/>
      <c r="HQU286" s="385"/>
      <c r="HQV286" s="385"/>
      <c r="HQW286" s="385"/>
      <c r="HQX286" s="385"/>
      <c r="HQY286" s="385"/>
      <c r="HQZ286" s="385"/>
      <c r="HRA286" s="385"/>
      <c r="HRB286" s="385"/>
      <c r="HRC286" s="385"/>
      <c r="HRD286" s="385"/>
      <c r="HRE286" s="385"/>
      <c r="HRF286" s="385"/>
      <c r="HRG286" s="385"/>
      <c r="HRH286" s="385"/>
      <c r="HRI286" s="385"/>
      <c r="HRJ286" s="385"/>
      <c r="HRK286" s="385"/>
      <c r="HRL286" s="385"/>
      <c r="HRM286" s="385"/>
      <c r="HRN286" s="385"/>
      <c r="HRO286" s="385"/>
      <c r="HRP286" s="385"/>
      <c r="HRQ286" s="385"/>
      <c r="HRR286" s="385"/>
      <c r="HRS286" s="385"/>
      <c r="HRT286" s="385"/>
      <c r="HRU286" s="385"/>
      <c r="HRV286" s="385"/>
      <c r="HRW286" s="385"/>
      <c r="HRX286" s="385"/>
      <c r="HRY286" s="385"/>
      <c r="HRZ286" s="385"/>
      <c r="HSA286" s="385"/>
      <c r="HSB286" s="385"/>
      <c r="HSC286" s="385"/>
      <c r="HSD286" s="385"/>
      <c r="HSE286" s="385"/>
      <c r="HSF286" s="385"/>
      <c r="HSG286" s="385"/>
      <c r="HSH286" s="385"/>
      <c r="HSI286" s="385"/>
      <c r="HSJ286" s="385"/>
      <c r="HSK286" s="385"/>
      <c r="HSL286" s="385"/>
      <c r="HSM286" s="385"/>
      <c r="HSN286" s="385"/>
      <c r="HSO286" s="385"/>
      <c r="HSP286" s="385"/>
      <c r="HSQ286" s="385"/>
      <c r="HSR286" s="385"/>
      <c r="HSS286" s="385"/>
      <c r="HST286" s="385"/>
      <c r="HSU286" s="385"/>
      <c r="HSV286" s="385"/>
      <c r="HSW286" s="385"/>
      <c r="HSX286" s="385"/>
      <c r="HSY286" s="385"/>
      <c r="HSZ286" s="385"/>
      <c r="HTA286" s="385"/>
      <c r="HTB286" s="385"/>
      <c r="HTC286" s="385"/>
      <c r="HTD286" s="385"/>
      <c r="HTE286" s="385"/>
      <c r="HTF286" s="385"/>
      <c r="HTG286" s="385"/>
      <c r="HTH286" s="385"/>
      <c r="HTI286" s="385"/>
      <c r="HTJ286" s="385"/>
      <c r="HTK286" s="385"/>
      <c r="HTL286" s="385"/>
      <c r="HTM286" s="385"/>
      <c r="HTN286" s="385"/>
      <c r="HTO286" s="385"/>
      <c r="HTP286" s="385"/>
      <c r="HTQ286" s="385"/>
      <c r="HTR286" s="385"/>
      <c r="HTS286" s="385"/>
      <c r="HTT286" s="385"/>
      <c r="HTU286" s="385"/>
      <c r="HTV286" s="385"/>
      <c r="HTW286" s="385"/>
      <c r="HTX286" s="385"/>
      <c r="HTY286" s="385"/>
      <c r="HTZ286" s="385"/>
      <c r="HUA286" s="385"/>
      <c r="HUB286" s="385"/>
      <c r="HUC286" s="385"/>
      <c r="HUD286" s="385"/>
      <c r="HUE286" s="385"/>
      <c r="HUF286" s="385"/>
      <c r="HUG286" s="385"/>
      <c r="HUH286" s="385"/>
      <c r="HUI286" s="385"/>
      <c r="HUJ286" s="385"/>
      <c r="HUK286" s="385"/>
      <c r="HUL286" s="385"/>
      <c r="HUM286" s="385"/>
      <c r="HUN286" s="385"/>
      <c r="HUO286" s="385"/>
      <c r="HUP286" s="385"/>
      <c r="HUQ286" s="385"/>
      <c r="HUR286" s="385"/>
      <c r="HUS286" s="385"/>
      <c r="HUT286" s="385"/>
      <c r="HUU286" s="385"/>
      <c r="HUV286" s="385"/>
      <c r="HUW286" s="385"/>
      <c r="HUX286" s="385"/>
      <c r="HUY286" s="385"/>
      <c r="HUZ286" s="385"/>
      <c r="HVA286" s="385"/>
      <c r="HVB286" s="385"/>
      <c r="HVC286" s="385"/>
      <c r="HVD286" s="385"/>
      <c r="HVE286" s="385"/>
      <c r="HVF286" s="385"/>
      <c r="HVG286" s="385"/>
      <c r="HVH286" s="385"/>
      <c r="HVI286" s="385"/>
      <c r="HVJ286" s="385"/>
      <c r="HVK286" s="385"/>
      <c r="HVL286" s="385"/>
      <c r="HVM286" s="385"/>
      <c r="HVN286" s="385"/>
      <c r="HVO286" s="385"/>
      <c r="HVP286" s="385"/>
      <c r="HVQ286" s="385"/>
      <c r="HVR286" s="385"/>
      <c r="HVS286" s="385"/>
      <c r="HVT286" s="385"/>
      <c r="HVU286" s="385"/>
      <c r="HVV286" s="385"/>
      <c r="HVW286" s="385"/>
      <c r="HVX286" s="385"/>
      <c r="HVY286" s="385"/>
      <c r="HVZ286" s="385"/>
      <c r="HWA286" s="385"/>
      <c r="HWB286" s="385"/>
      <c r="HWC286" s="385"/>
      <c r="HWD286" s="385"/>
      <c r="HWE286" s="385"/>
      <c r="HWF286" s="385"/>
      <c r="HWG286" s="385"/>
      <c r="HWH286" s="385"/>
      <c r="HWI286" s="385"/>
      <c r="HWJ286" s="385"/>
      <c r="HWK286" s="385"/>
      <c r="HWL286" s="385"/>
      <c r="HWM286" s="385"/>
      <c r="HWN286" s="385"/>
      <c r="HWO286" s="385"/>
      <c r="HWP286" s="385"/>
      <c r="HWQ286" s="385"/>
      <c r="HWR286" s="385"/>
      <c r="HWS286" s="385"/>
      <c r="HWT286" s="385"/>
      <c r="HWU286" s="385"/>
      <c r="HWV286" s="385"/>
      <c r="HWW286" s="385"/>
      <c r="HWX286" s="385"/>
      <c r="HWY286" s="385"/>
      <c r="HWZ286" s="385"/>
      <c r="HXA286" s="385"/>
      <c r="HXB286" s="385"/>
      <c r="HXC286" s="385"/>
      <c r="HXD286" s="385"/>
      <c r="HXE286" s="385"/>
      <c r="HXF286" s="385"/>
      <c r="HXG286" s="385"/>
      <c r="HXH286" s="385"/>
      <c r="HXI286" s="385"/>
      <c r="HXJ286" s="385"/>
      <c r="HXK286" s="385"/>
      <c r="HXL286" s="385"/>
      <c r="HXM286" s="385"/>
      <c r="HXN286" s="385"/>
      <c r="HXO286" s="385"/>
      <c r="HXP286" s="385"/>
      <c r="HXQ286" s="385"/>
      <c r="HXR286" s="385"/>
      <c r="HXS286" s="385"/>
      <c r="HXT286" s="385"/>
      <c r="HXU286" s="385"/>
      <c r="HXV286" s="385"/>
      <c r="HXW286" s="385"/>
      <c r="HXX286" s="385"/>
      <c r="HXY286" s="385"/>
      <c r="HXZ286" s="385"/>
      <c r="HYA286" s="385"/>
      <c r="HYB286" s="385"/>
      <c r="HYC286" s="385"/>
      <c r="HYD286" s="385"/>
      <c r="HYE286" s="385"/>
      <c r="HYF286" s="385"/>
      <c r="HYG286" s="385"/>
      <c r="HYH286" s="385"/>
      <c r="HYI286" s="385"/>
      <c r="HYJ286" s="385"/>
      <c r="HYK286" s="385"/>
      <c r="HYL286" s="385"/>
      <c r="HYM286" s="385"/>
      <c r="HYN286" s="385"/>
      <c r="HYO286" s="385"/>
      <c r="HYP286" s="385"/>
      <c r="HYQ286" s="385"/>
      <c r="HYR286" s="385"/>
      <c r="HYS286" s="385"/>
      <c r="HYT286" s="385"/>
      <c r="HYU286" s="385"/>
      <c r="HYV286" s="385"/>
      <c r="HYW286" s="385"/>
      <c r="HYX286" s="385"/>
      <c r="HYY286" s="385"/>
      <c r="HYZ286" s="385"/>
      <c r="HZA286" s="385"/>
      <c r="HZB286" s="385"/>
      <c r="HZC286" s="385"/>
      <c r="HZD286" s="385"/>
      <c r="HZE286" s="385"/>
      <c r="HZF286" s="385"/>
      <c r="HZG286" s="385"/>
      <c r="HZH286" s="385"/>
      <c r="HZI286" s="385"/>
      <c r="HZJ286" s="385"/>
      <c r="HZK286" s="385"/>
      <c r="HZL286" s="385"/>
      <c r="HZM286" s="385"/>
      <c r="HZN286" s="385"/>
      <c r="HZO286" s="385"/>
      <c r="HZP286" s="385"/>
      <c r="HZQ286" s="385"/>
      <c r="HZR286" s="385"/>
      <c r="HZS286" s="385"/>
      <c r="HZT286" s="385"/>
      <c r="HZU286" s="385"/>
      <c r="HZV286" s="385"/>
      <c r="HZW286" s="385"/>
      <c r="HZX286" s="385"/>
      <c r="HZY286" s="385"/>
      <c r="HZZ286" s="385"/>
      <c r="IAA286" s="385"/>
      <c r="IAB286" s="385"/>
      <c r="IAC286" s="385"/>
      <c r="IAD286" s="385"/>
      <c r="IAE286" s="385"/>
      <c r="IAF286" s="385"/>
      <c r="IAG286" s="385"/>
      <c r="IAH286" s="385"/>
      <c r="IAI286" s="385"/>
      <c r="IAJ286" s="385"/>
      <c r="IAK286" s="385"/>
      <c r="IAL286" s="385"/>
      <c r="IAM286" s="385"/>
      <c r="IAN286" s="385"/>
      <c r="IAO286" s="385"/>
      <c r="IAP286" s="385"/>
      <c r="IAQ286" s="385"/>
      <c r="IAR286" s="385"/>
      <c r="IAS286" s="385"/>
      <c r="IAT286" s="385"/>
      <c r="IAU286" s="385"/>
      <c r="IAV286" s="385"/>
      <c r="IAW286" s="385"/>
      <c r="IAX286" s="385"/>
      <c r="IAY286" s="385"/>
      <c r="IAZ286" s="385"/>
      <c r="IBA286" s="385"/>
      <c r="IBB286" s="385"/>
      <c r="IBC286" s="385"/>
      <c r="IBD286" s="385"/>
      <c r="IBE286" s="385"/>
      <c r="IBF286" s="385"/>
      <c r="IBG286" s="385"/>
      <c r="IBH286" s="385"/>
      <c r="IBI286" s="385"/>
      <c r="IBJ286" s="385"/>
      <c r="IBK286" s="385"/>
      <c r="IBL286" s="385"/>
      <c r="IBM286" s="385"/>
      <c r="IBN286" s="385"/>
      <c r="IBO286" s="385"/>
      <c r="IBP286" s="385"/>
      <c r="IBQ286" s="385"/>
      <c r="IBR286" s="385"/>
      <c r="IBS286" s="385"/>
      <c r="IBT286" s="385"/>
      <c r="IBU286" s="385"/>
      <c r="IBV286" s="385"/>
      <c r="IBW286" s="385"/>
      <c r="IBX286" s="385"/>
      <c r="IBY286" s="385"/>
      <c r="IBZ286" s="385"/>
      <c r="ICA286" s="385"/>
      <c r="ICB286" s="385"/>
      <c r="ICC286" s="385"/>
      <c r="ICD286" s="385"/>
      <c r="ICE286" s="385"/>
      <c r="ICF286" s="385"/>
      <c r="ICG286" s="385"/>
      <c r="ICH286" s="385"/>
      <c r="ICI286" s="385"/>
      <c r="ICJ286" s="385"/>
      <c r="ICK286" s="385"/>
      <c r="ICL286" s="385"/>
      <c r="ICM286" s="385"/>
      <c r="ICN286" s="385"/>
      <c r="ICO286" s="385"/>
      <c r="ICP286" s="385"/>
      <c r="ICQ286" s="385"/>
      <c r="ICR286" s="385"/>
      <c r="ICS286" s="385"/>
      <c r="ICT286" s="385"/>
      <c r="ICU286" s="385"/>
      <c r="ICV286" s="385"/>
      <c r="ICW286" s="385"/>
      <c r="ICX286" s="385"/>
      <c r="ICY286" s="385"/>
      <c r="ICZ286" s="385"/>
      <c r="IDA286" s="385"/>
      <c r="IDB286" s="385"/>
      <c r="IDC286" s="385"/>
      <c r="IDD286" s="385"/>
      <c r="IDE286" s="385"/>
      <c r="IDF286" s="385"/>
      <c r="IDG286" s="385"/>
      <c r="IDH286" s="385"/>
      <c r="IDI286" s="385"/>
      <c r="IDJ286" s="385"/>
      <c r="IDK286" s="385"/>
      <c r="IDL286" s="385"/>
      <c r="IDM286" s="385"/>
      <c r="IDN286" s="385"/>
      <c r="IDO286" s="385"/>
      <c r="IDP286" s="385"/>
      <c r="IDQ286" s="385"/>
      <c r="IDR286" s="385"/>
      <c r="IDS286" s="385"/>
      <c r="IDT286" s="385"/>
      <c r="IDU286" s="385"/>
      <c r="IDV286" s="385"/>
      <c r="IDW286" s="385"/>
      <c r="IDX286" s="385"/>
      <c r="IDY286" s="385"/>
      <c r="IDZ286" s="385"/>
      <c r="IEA286" s="385"/>
      <c r="IEB286" s="385"/>
      <c r="IEC286" s="385"/>
      <c r="IED286" s="385"/>
      <c r="IEE286" s="385"/>
      <c r="IEF286" s="385"/>
      <c r="IEG286" s="385"/>
      <c r="IEH286" s="385"/>
      <c r="IEI286" s="385"/>
      <c r="IEJ286" s="385"/>
      <c r="IEK286" s="385"/>
      <c r="IEL286" s="385"/>
      <c r="IEM286" s="385"/>
      <c r="IEN286" s="385"/>
      <c r="IEO286" s="385"/>
      <c r="IEP286" s="385"/>
      <c r="IEQ286" s="385"/>
      <c r="IER286" s="385"/>
      <c r="IES286" s="385"/>
      <c r="IET286" s="385"/>
      <c r="IEU286" s="385"/>
      <c r="IEV286" s="385"/>
      <c r="IEW286" s="385"/>
      <c r="IEX286" s="385"/>
      <c r="IEY286" s="385"/>
      <c r="IEZ286" s="385"/>
      <c r="IFA286" s="385"/>
      <c r="IFB286" s="385"/>
      <c r="IFC286" s="385"/>
      <c r="IFD286" s="385"/>
      <c r="IFE286" s="385"/>
      <c r="IFF286" s="385"/>
      <c r="IFG286" s="385"/>
      <c r="IFH286" s="385"/>
      <c r="IFI286" s="385"/>
      <c r="IFJ286" s="385"/>
      <c r="IFK286" s="385"/>
      <c r="IFL286" s="385"/>
      <c r="IFM286" s="385"/>
      <c r="IFN286" s="385"/>
      <c r="IFO286" s="385"/>
      <c r="IFP286" s="385"/>
      <c r="IFQ286" s="385"/>
      <c r="IFR286" s="385"/>
      <c r="IFS286" s="385"/>
      <c r="IFT286" s="385"/>
      <c r="IFU286" s="385"/>
      <c r="IFV286" s="385"/>
      <c r="IFW286" s="385"/>
      <c r="IFX286" s="385"/>
      <c r="IFY286" s="385"/>
      <c r="IFZ286" s="385"/>
      <c r="IGA286" s="385"/>
      <c r="IGB286" s="385"/>
      <c r="IGC286" s="385"/>
      <c r="IGD286" s="385"/>
      <c r="IGE286" s="385"/>
      <c r="IGF286" s="385"/>
      <c r="IGG286" s="385"/>
      <c r="IGH286" s="385"/>
      <c r="IGI286" s="385"/>
      <c r="IGJ286" s="385"/>
      <c r="IGK286" s="385"/>
      <c r="IGL286" s="385"/>
      <c r="IGM286" s="385"/>
      <c r="IGN286" s="385"/>
      <c r="IGO286" s="385"/>
      <c r="IGP286" s="385"/>
      <c r="IGQ286" s="385"/>
      <c r="IGR286" s="385"/>
      <c r="IGS286" s="385"/>
      <c r="IGT286" s="385"/>
      <c r="IGU286" s="385"/>
      <c r="IGV286" s="385"/>
      <c r="IGW286" s="385"/>
      <c r="IGX286" s="385"/>
      <c r="IGY286" s="385"/>
      <c r="IGZ286" s="385"/>
      <c r="IHA286" s="385"/>
      <c r="IHB286" s="385"/>
      <c r="IHC286" s="385"/>
      <c r="IHD286" s="385"/>
      <c r="IHE286" s="385"/>
      <c r="IHF286" s="385"/>
      <c r="IHG286" s="385"/>
      <c r="IHH286" s="385"/>
      <c r="IHI286" s="385"/>
      <c r="IHJ286" s="385"/>
      <c r="IHK286" s="385"/>
      <c r="IHL286" s="385"/>
      <c r="IHM286" s="385"/>
      <c r="IHN286" s="385"/>
      <c r="IHO286" s="385"/>
      <c r="IHP286" s="385"/>
      <c r="IHQ286" s="385"/>
      <c r="IHR286" s="385"/>
      <c r="IHS286" s="385"/>
      <c r="IHT286" s="385"/>
      <c r="IHU286" s="385"/>
      <c r="IHV286" s="385"/>
      <c r="IHW286" s="385"/>
      <c r="IHX286" s="385"/>
      <c r="IHY286" s="385"/>
      <c r="IHZ286" s="385"/>
      <c r="IIA286" s="385"/>
      <c r="IIB286" s="385"/>
      <c r="IIC286" s="385"/>
      <c r="IID286" s="385"/>
      <c r="IIE286" s="385"/>
      <c r="IIF286" s="385"/>
      <c r="IIG286" s="385"/>
      <c r="IIH286" s="385"/>
      <c r="III286" s="385"/>
      <c r="IIJ286" s="385"/>
      <c r="IIK286" s="385"/>
      <c r="IIL286" s="385"/>
      <c r="IIM286" s="385"/>
      <c r="IIN286" s="385"/>
      <c r="IIO286" s="385"/>
      <c r="IIP286" s="385"/>
      <c r="IIQ286" s="385"/>
      <c r="IIR286" s="385"/>
      <c r="IIS286" s="385"/>
      <c r="IIT286" s="385"/>
      <c r="IIU286" s="385"/>
      <c r="IIV286" s="385"/>
      <c r="IIW286" s="385"/>
      <c r="IIX286" s="385"/>
      <c r="IIY286" s="385"/>
      <c r="IIZ286" s="385"/>
      <c r="IJA286" s="385"/>
      <c r="IJB286" s="385"/>
      <c r="IJC286" s="385"/>
      <c r="IJD286" s="385"/>
      <c r="IJE286" s="385"/>
      <c r="IJF286" s="385"/>
      <c r="IJG286" s="385"/>
      <c r="IJH286" s="385"/>
      <c r="IJI286" s="385"/>
      <c r="IJJ286" s="385"/>
      <c r="IJK286" s="385"/>
      <c r="IJL286" s="385"/>
      <c r="IJM286" s="385"/>
      <c r="IJN286" s="385"/>
      <c r="IJO286" s="385"/>
      <c r="IJP286" s="385"/>
      <c r="IJQ286" s="385"/>
      <c r="IJR286" s="385"/>
      <c r="IJS286" s="385"/>
      <c r="IJT286" s="385"/>
      <c r="IJU286" s="385"/>
      <c r="IJV286" s="385"/>
      <c r="IJW286" s="385"/>
      <c r="IJX286" s="385"/>
      <c r="IJY286" s="385"/>
      <c r="IJZ286" s="385"/>
      <c r="IKA286" s="385"/>
      <c r="IKB286" s="385"/>
      <c r="IKC286" s="385"/>
      <c r="IKD286" s="385"/>
      <c r="IKE286" s="385"/>
      <c r="IKF286" s="385"/>
      <c r="IKG286" s="385"/>
      <c r="IKH286" s="385"/>
      <c r="IKI286" s="385"/>
      <c r="IKJ286" s="385"/>
      <c r="IKK286" s="385"/>
      <c r="IKL286" s="385"/>
      <c r="IKM286" s="385"/>
      <c r="IKN286" s="385"/>
      <c r="IKO286" s="385"/>
      <c r="IKP286" s="385"/>
      <c r="IKQ286" s="385"/>
      <c r="IKR286" s="385"/>
      <c r="IKS286" s="385"/>
      <c r="IKT286" s="385"/>
      <c r="IKU286" s="385"/>
      <c r="IKV286" s="385"/>
      <c r="IKW286" s="385"/>
      <c r="IKX286" s="385"/>
      <c r="IKY286" s="385"/>
      <c r="IKZ286" s="385"/>
      <c r="ILA286" s="385"/>
      <c r="ILB286" s="385"/>
      <c r="ILC286" s="385"/>
      <c r="ILD286" s="385"/>
      <c r="ILE286" s="385"/>
      <c r="ILF286" s="385"/>
      <c r="ILG286" s="385"/>
      <c r="ILH286" s="385"/>
      <c r="ILI286" s="385"/>
      <c r="ILJ286" s="385"/>
      <c r="ILK286" s="385"/>
      <c r="ILL286" s="385"/>
      <c r="ILM286" s="385"/>
      <c r="ILN286" s="385"/>
      <c r="ILO286" s="385"/>
      <c r="ILP286" s="385"/>
      <c r="ILQ286" s="385"/>
      <c r="ILR286" s="385"/>
      <c r="ILS286" s="385"/>
      <c r="ILT286" s="385"/>
      <c r="ILU286" s="385"/>
      <c r="ILV286" s="385"/>
      <c r="ILW286" s="385"/>
      <c r="ILX286" s="385"/>
      <c r="ILY286" s="385"/>
      <c r="ILZ286" s="385"/>
      <c r="IMA286" s="385"/>
      <c r="IMB286" s="385"/>
      <c r="IMC286" s="385"/>
      <c r="IMD286" s="385"/>
      <c r="IME286" s="385"/>
      <c r="IMF286" s="385"/>
      <c r="IMG286" s="385"/>
      <c r="IMH286" s="385"/>
      <c r="IMI286" s="385"/>
      <c r="IMJ286" s="385"/>
      <c r="IMK286" s="385"/>
      <c r="IML286" s="385"/>
      <c r="IMM286" s="385"/>
      <c r="IMN286" s="385"/>
      <c r="IMO286" s="385"/>
      <c r="IMP286" s="385"/>
      <c r="IMQ286" s="385"/>
      <c r="IMR286" s="385"/>
      <c r="IMS286" s="385"/>
      <c r="IMT286" s="385"/>
      <c r="IMU286" s="385"/>
      <c r="IMV286" s="385"/>
      <c r="IMW286" s="385"/>
      <c r="IMX286" s="385"/>
      <c r="IMY286" s="385"/>
      <c r="IMZ286" s="385"/>
      <c r="INA286" s="385"/>
      <c r="INB286" s="385"/>
      <c r="INC286" s="385"/>
      <c r="IND286" s="385"/>
      <c r="INE286" s="385"/>
      <c r="INF286" s="385"/>
      <c r="ING286" s="385"/>
      <c r="INH286" s="385"/>
      <c r="INI286" s="385"/>
      <c r="INJ286" s="385"/>
      <c r="INK286" s="385"/>
      <c r="INL286" s="385"/>
      <c r="INM286" s="385"/>
      <c r="INN286" s="385"/>
      <c r="INO286" s="385"/>
      <c r="INP286" s="385"/>
      <c r="INQ286" s="385"/>
      <c r="INR286" s="385"/>
      <c r="INS286" s="385"/>
      <c r="INT286" s="385"/>
      <c r="INU286" s="385"/>
      <c r="INV286" s="385"/>
      <c r="INW286" s="385"/>
      <c r="INX286" s="385"/>
      <c r="INY286" s="385"/>
      <c r="INZ286" s="385"/>
      <c r="IOA286" s="385"/>
      <c r="IOB286" s="385"/>
      <c r="IOC286" s="385"/>
      <c r="IOD286" s="385"/>
      <c r="IOE286" s="385"/>
      <c r="IOF286" s="385"/>
      <c r="IOG286" s="385"/>
      <c r="IOH286" s="385"/>
      <c r="IOI286" s="385"/>
      <c r="IOJ286" s="385"/>
      <c r="IOK286" s="385"/>
      <c r="IOL286" s="385"/>
      <c r="IOM286" s="385"/>
      <c r="ION286" s="385"/>
      <c r="IOO286" s="385"/>
      <c r="IOP286" s="385"/>
      <c r="IOQ286" s="385"/>
      <c r="IOR286" s="385"/>
      <c r="IOS286" s="385"/>
      <c r="IOT286" s="385"/>
      <c r="IOU286" s="385"/>
      <c r="IOV286" s="385"/>
      <c r="IOW286" s="385"/>
      <c r="IOX286" s="385"/>
      <c r="IOY286" s="385"/>
      <c r="IOZ286" s="385"/>
      <c r="IPA286" s="385"/>
      <c r="IPB286" s="385"/>
      <c r="IPC286" s="385"/>
      <c r="IPD286" s="385"/>
      <c r="IPE286" s="385"/>
      <c r="IPF286" s="385"/>
      <c r="IPG286" s="385"/>
      <c r="IPH286" s="385"/>
      <c r="IPI286" s="385"/>
      <c r="IPJ286" s="385"/>
      <c r="IPK286" s="385"/>
      <c r="IPL286" s="385"/>
      <c r="IPM286" s="385"/>
      <c r="IPN286" s="385"/>
      <c r="IPO286" s="385"/>
      <c r="IPP286" s="385"/>
      <c r="IPQ286" s="385"/>
      <c r="IPR286" s="385"/>
      <c r="IPS286" s="385"/>
      <c r="IPT286" s="385"/>
      <c r="IPU286" s="385"/>
      <c r="IPV286" s="385"/>
      <c r="IPW286" s="385"/>
      <c r="IPX286" s="385"/>
      <c r="IPY286" s="385"/>
      <c r="IPZ286" s="385"/>
      <c r="IQA286" s="385"/>
      <c r="IQB286" s="385"/>
      <c r="IQC286" s="385"/>
      <c r="IQD286" s="385"/>
      <c r="IQE286" s="385"/>
      <c r="IQF286" s="385"/>
      <c r="IQG286" s="385"/>
      <c r="IQH286" s="385"/>
      <c r="IQI286" s="385"/>
      <c r="IQJ286" s="385"/>
      <c r="IQK286" s="385"/>
      <c r="IQL286" s="385"/>
      <c r="IQM286" s="385"/>
      <c r="IQN286" s="385"/>
      <c r="IQO286" s="385"/>
      <c r="IQP286" s="385"/>
      <c r="IQQ286" s="385"/>
      <c r="IQR286" s="385"/>
      <c r="IQS286" s="385"/>
      <c r="IQT286" s="385"/>
      <c r="IQU286" s="385"/>
      <c r="IQV286" s="385"/>
      <c r="IQW286" s="385"/>
      <c r="IQX286" s="385"/>
      <c r="IQY286" s="385"/>
      <c r="IQZ286" s="385"/>
      <c r="IRA286" s="385"/>
      <c r="IRB286" s="385"/>
      <c r="IRC286" s="385"/>
      <c r="IRD286" s="385"/>
      <c r="IRE286" s="385"/>
      <c r="IRF286" s="385"/>
      <c r="IRG286" s="385"/>
      <c r="IRH286" s="385"/>
      <c r="IRI286" s="385"/>
      <c r="IRJ286" s="385"/>
      <c r="IRK286" s="385"/>
      <c r="IRL286" s="385"/>
      <c r="IRM286" s="385"/>
      <c r="IRN286" s="385"/>
      <c r="IRO286" s="385"/>
      <c r="IRP286" s="385"/>
      <c r="IRQ286" s="385"/>
      <c r="IRR286" s="385"/>
      <c r="IRS286" s="385"/>
      <c r="IRT286" s="385"/>
      <c r="IRU286" s="385"/>
      <c r="IRV286" s="385"/>
      <c r="IRW286" s="385"/>
      <c r="IRX286" s="385"/>
      <c r="IRY286" s="385"/>
      <c r="IRZ286" s="385"/>
      <c r="ISA286" s="385"/>
      <c r="ISB286" s="385"/>
      <c r="ISC286" s="385"/>
      <c r="ISD286" s="385"/>
      <c r="ISE286" s="385"/>
      <c r="ISF286" s="385"/>
      <c r="ISG286" s="385"/>
      <c r="ISH286" s="385"/>
      <c r="ISI286" s="385"/>
      <c r="ISJ286" s="385"/>
      <c r="ISK286" s="385"/>
      <c r="ISL286" s="385"/>
      <c r="ISM286" s="385"/>
      <c r="ISN286" s="385"/>
      <c r="ISO286" s="385"/>
      <c r="ISP286" s="385"/>
      <c r="ISQ286" s="385"/>
      <c r="ISR286" s="385"/>
      <c r="ISS286" s="385"/>
      <c r="IST286" s="385"/>
      <c r="ISU286" s="385"/>
      <c r="ISV286" s="385"/>
      <c r="ISW286" s="385"/>
      <c r="ISX286" s="385"/>
      <c r="ISY286" s="385"/>
      <c r="ISZ286" s="385"/>
      <c r="ITA286" s="385"/>
      <c r="ITB286" s="385"/>
      <c r="ITC286" s="385"/>
      <c r="ITD286" s="385"/>
      <c r="ITE286" s="385"/>
      <c r="ITF286" s="385"/>
      <c r="ITG286" s="385"/>
      <c r="ITH286" s="385"/>
      <c r="ITI286" s="385"/>
      <c r="ITJ286" s="385"/>
      <c r="ITK286" s="385"/>
      <c r="ITL286" s="385"/>
      <c r="ITM286" s="385"/>
      <c r="ITN286" s="385"/>
      <c r="ITO286" s="385"/>
      <c r="ITP286" s="385"/>
      <c r="ITQ286" s="385"/>
      <c r="ITR286" s="385"/>
      <c r="ITS286" s="385"/>
      <c r="ITT286" s="385"/>
      <c r="ITU286" s="385"/>
      <c r="ITV286" s="385"/>
      <c r="ITW286" s="385"/>
      <c r="ITX286" s="385"/>
      <c r="ITY286" s="385"/>
      <c r="ITZ286" s="385"/>
      <c r="IUA286" s="385"/>
      <c r="IUB286" s="385"/>
      <c r="IUC286" s="385"/>
      <c r="IUD286" s="385"/>
      <c r="IUE286" s="385"/>
      <c r="IUF286" s="385"/>
      <c r="IUG286" s="385"/>
      <c r="IUH286" s="385"/>
      <c r="IUI286" s="385"/>
      <c r="IUJ286" s="385"/>
      <c r="IUK286" s="385"/>
      <c r="IUL286" s="385"/>
      <c r="IUM286" s="385"/>
      <c r="IUN286" s="385"/>
      <c r="IUO286" s="385"/>
      <c r="IUP286" s="385"/>
      <c r="IUQ286" s="385"/>
      <c r="IUR286" s="385"/>
      <c r="IUS286" s="385"/>
      <c r="IUT286" s="385"/>
      <c r="IUU286" s="385"/>
      <c r="IUV286" s="385"/>
      <c r="IUW286" s="385"/>
      <c r="IUX286" s="385"/>
      <c r="IUY286" s="385"/>
      <c r="IUZ286" s="385"/>
      <c r="IVA286" s="385"/>
      <c r="IVB286" s="385"/>
      <c r="IVC286" s="385"/>
      <c r="IVD286" s="385"/>
      <c r="IVE286" s="385"/>
      <c r="IVF286" s="385"/>
      <c r="IVG286" s="385"/>
      <c r="IVH286" s="385"/>
      <c r="IVI286" s="385"/>
      <c r="IVJ286" s="385"/>
      <c r="IVK286" s="385"/>
      <c r="IVL286" s="385"/>
      <c r="IVM286" s="385"/>
      <c r="IVN286" s="385"/>
      <c r="IVO286" s="385"/>
      <c r="IVP286" s="385"/>
      <c r="IVQ286" s="385"/>
      <c r="IVR286" s="385"/>
      <c r="IVS286" s="385"/>
      <c r="IVT286" s="385"/>
      <c r="IVU286" s="385"/>
      <c r="IVV286" s="385"/>
      <c r="IVW286" s="385"/>
      <c r="IVX286" s="385"/>
      <c r="IVY286" s="385"/>
      <c r="IVZ286" s="385"/>
      <c r="IWA286" s="385"/>
      <c r="IWB286" s="385"/>
      <c r="IWC286" s="385"/>
      <c r="IWD286" s="385"/>
      <c r="IWE286" s="385"/>
      <c r="IWF286" s="385"/>
      <c r="IWG286" s="385"/>
      <c r="IWH286" s="385"/>
      <c r="IWI286" s="385"/>
      <c r="IWJ286" s="385"/>
      <c r="IWK286" s="385"/>
      <c r="IWL286" s="385"/>
      <c r="IWM286" s="385"/>
      <c r="IWN286" s="385"/>
      <c r="IWO286" s="385"/>
      <c r="IWP286" s="385"/>
      <c r="IWQ286" s="385"/>
      <c r="IWR286" s="385"/>
      <c r="IWS286" s="385"/>
      <c r="IWT286" s="385"/>
      <c r="IWU286" s="385"/>
      <c r="IWV286" s="385"/>
      <c r="IWW286" s="385"/>
      <c r="IWX286" s="385"/>
      <c r="IWY286" s="385"/>
      <c r="IWZ286" s="385"/>
      <c r="IXA286" s="385"/>
      <c r="IXB286" s="385"/>
      <c r="IXC286" s="385"/>
      <c r="IXD286" s="385"/>
      <c r="IXE286" s="385"/>
      <c r="IXF286" s="385"/>
      <c r="IXG286" s="385"/>
      <c r="IXH286" s="385"/>
      <c r="IXI286" s="385"/>
      <c r="IXJ286" s="385"/>
      <c r="IXK286" s="385"/>
      <c r="IXL286" s="385"/>
      <c r="IXM286" s="385"/>
      <c r="IXN286" s="385"/>
      <c r="IXO286" s="385"/>
      <c r="IXP286" s="385"/>
      <c r="IXQ286" s="385"/>
      <c r="IXR286" s="385"/>
      <c r="IXS286" s="385"/>
      <c r="IXT286" s="385"/>
      <c r="IXU286" s="385"/>
      <c r="IXV286" s="385"/>
      <c r="IXW286" s="385"/>
      <c r="IXX286" s="385"/>
      <c r="IXY286" s="385"/>
      <c r="IXZ286" s="385"/>
      <c r="IYA286" s="385"/>
      <c r="IYB286" s="385"/>
      <c r="IYC286" s="385"/>
      <c r="IYD286" s="385"/>
      <c r="IYE286" s="385"/>
      <c r="IYF286" s="385"/>
      <c r="IYG286" s="385"/>
      <c r="IYH286" s="385"/>
      <c r="IYI286" s="385"/>
      <c r="IYJ286" s="385"/>
      <c r="IYK286" s="385"/>
      <c r="IYL286" s="385"/>
      <c r="IYM286" s="385"/>
      <c r="IYN286" s="385"/>
      <c r="IYO286" s="385"/>
      <c r="IYP286" s="385"/>
      <c r="IYQ286" s="385"/>
      <c r="IYR286" s="385"/>
      <c r="IYS286" s="385"/>
      <c r="IYT286" s="385"/>
      <c r="IYU286" s="385"/>
      <c r="IYV286" s="385"/>
      <c r="IYW286" s="385"/>
      <c r="IYX286" s="385"/>
      <c r="IYY286" s="385"/>
      <c r="IYZ286" s="385"/>
      <c r="IZA286" s="385"/>
      <c r="IZB286" s="385"/>
      <c r="IZC286" s="385"/>
      <c r="IZD286" s="385"/>
      <c r="IZE286" s="385"/>
      <c r="IZF286" s="385"/>
      <c r="IZG286" s="385"/>
      <c r="IZH286" s="385"/>
      <c r="IZI286" s="385"/>
      <c r="IZJ286" s="385"/>
      <c r="IZK286" s="385"/>
      <c r="IZL286" s="385"/>
      <c r="IZM286" s="385"/>
      <c r="IZN286" s="385"/>
      <c r="IZO286" s="385"/>
      <c r="IZP286" s="385"/>
      <c r="IZQ286" s="385"/>
      <c r="IZR286" s="385"/>
      <c r="IZS286" s="385"/>
      <c r="IZT286" s="385"/>
      <c r="IZU286" s="385"/>
      <c r="IZV286" s="385"/>
      <c r="IZW286" s="385"/>
      <c r="IZX286" s="385"/>
      <c r="IZY286" s="385"/>
      <c r="IZZ286" s="385"/>
      <c r="JAA286" s="385"/>
      <c r="JAB286" s="385"/>
      <c r="JAC286" s="385"/>
      <c r="JAD286" s="385"/>
      <c r="JAE286" s="385"/>
      <c r="JAF286" s="385"/>
      <c r="JAG286" s="385"/>
      <c r="JAH286" s="385"/>
      <c r="JAI286" s="385"/>
      <c r="JAJ286" s="385"/>
      <c r="JAK286" s="385"/>
      <c r="JAL286" s="385"/>
      <c r="JAM286" s="385"/>
      <c r="JAN286" s="385"/>
      <c r="JAO286" s="385"/>
      <c r="JAP286" s="385"/>
      <c r="JAQ286" s="385"/>
      <c r="JAR286" s="385"/>
      <c r="JAS286" s="385"/>
      <c r="JAT286" s="385"/>
      <c r="JAU286" s="385"/>
      <c r="JAV286" s="385"/>
      <c r="JAW286" s="385"/>
      <c r="JAX286" s="385"/>
      <c r="JAY286" s="385"/>
      <c r="JAZ286" s="385"/>
      <c r="JBA286" s="385"/>
      <c r="JBB286" s="385"/>
      <c r="JBC286" s="385"/>
      <c r="JBD286" s="385"/>
      <c r="JBE286" s="385"/>
      <c r="JBF286" s="385"/>
      <c r="JBG286" s="385"/>
      <c r="JBH286" s="385"/>
      <c r="JBI286" s="385"/>
      <c r="JBJ286" s="385"/>
      <c r="JBK286" s="385"/>
      <c r="JBL286" s="385"/>
      <c r="JBM286" s="385"/>
      <c r="JBN286" s="385"/>
      <c r="JBO286" s="385"/>
      <c r="JBP286" s="385"/>
      <c r="JBQ286" s="385"/>
      <c r="JBR286" s="385"/>
      <c r="JBS286" s="385"/>
      <c r="JBT286" s="385"/>
      <c r="JBU286" s="385"/>
      <c r="JBV286" s="385"/>
      <c r="JBW286" s="385"/>
      <c r="JBX286" s="385"/>
      <c r="JBY286" s="385"/>
      <c r="JBZ286" s="385"/>
      <c r="JCA286" s="385"/>
      <c r="JCB286" s="385"/>
      <c r="JCC286" s="385"/>
      <c r="JCD286" s="385"/>
      <c r="JCE286" s="385"/>
      <c r="JCF286" s="385"/>
      <c r="JCG286" s="385"/>
      <c r="JCH286" s="385"/>
      <c r="JCI286" s="385"/>
      <c r="JCJ286" s="385"/>
      <c r="JCK286" s="385"/>
      <c r="JCL286" s="385"/>
      <c r="JCM286" s="385"/>
      <c r="JCN286" s="385"/>
      <c r="JCO286" s="385"/>
      <c r="JCP286" s="385"/>
      <c r="JCQ286" s="385"/>
      <c r="JCR286" s="385"/>
      <c r="JCS286" s="385"/>
      <c r="JCT286" s="385"/>
      <c r="JCU286" s="385"/>
      <c r="JCV286" s="385"/>
      <c r="JCW286" s="385"/>
      <c r="JCX286" s="385"/>
      <c r="JCY286" s="385"/>
      <c r="JCZ286" s="385"/>
      <c r="JDA286" s="385"/>
      <c r="JDB286" s="385"/>
      <c r="JDC286" s="385"/>
      <c r="JDD286" s="385"/>
      <c r="JDE286" s="385"/>
      <c r="JDF286" s="385"/>
      <c r="JDG286" s="385"/>
      <c r="JDH286" s="385"/>
      <c r="JDI286" s="385"/>
      <c r="JDJ286" s="385"/>
      <c r="JDK286" s="385"/>
      <c r="JDL286" s="385"/>
      <c r="JDM286" s="385"/>
      <c r="JDN286" s="385"/>
      <c r="JDO286" s="385"/>
      <c r="JDP286" s="385"/>
      <c r="JDQ286" s="385"/>
      <c r="JDR286" s="385"/>
      <c r="JDS286" s="385"/>
      <c r="JDT286" s="385"/>
      <c r="JDU286" s="385"/>
      <c r="JDV286" s="385"/>
      <c r="JDW286" s="385"/>
      <c r="JDX286" s="385"/>
      <c r="JDY286" s="385"/>
      <c r="JDZ286" s="385"/>
      <c r="JEA286" s="385"/>
      <c r="JEB286" s="385"/>
      <c r="JEC286" s="385"/>
      <c r="JED286" s="385"/>
      <c r="JEE286" s="385"/>
      <c r="JEF286" s="385"/>
      <c r="JEG286" s="385"/>
      <c r="JEH286" s="385"/>
      <c r="JEI286" s="385"/>
      <c r="JEJ286" s="385"/>
      <c r="JEK286" s="385"/>
      <c r="JEL286" s="385"/>
      <c r="JEM286" s="385"/>
      <c r="JEN286" s="385"/>
      <c r="JEO286" s="385"/>
      <c r="JEP286" s="385"/>
      <c r="JEQ286" s="385"/>
      <c r="JER286" s="385"/>
      <c r="JES286" s="385"/>
      <c r="JET286" s="385"/>
      <c r="JEU286" s="385"/>
      <c r="JEV286" s="385"/>
      <c r="JEW286" s="385"/>
      <c r="JEX286" s="385"/>
      <c r="JEY286" s="385"/>
      <c r="JEZ286" s="385"/>
      <c r="JFA286" s="385"/>
      <c r="JFB286" s="385"/>
      <c r="JFC286" s="385"/>
      <c r="JFD286" s="385"/>
      <c r="JFE286" s="385"/>
      <c r="JFF286" s="385"/>
      <c r="JFG286" s="385"/>
      <c r="JFH286" s="385"/>
      <c r="JFI286" s="385"/>
      <c r="JFJ286" s="385"/>
      <c r="JFK286" s="385"/>
      <c r="JFL286" s="385"/>
      <c r="JFM286" s="385"/>
      <c r="JFN286" s="385"/>
      <c r="JFO286" s="385"/>
      <c r="JFP286" s="385"/>
      <c r="JFQ286" s="385"/>
      <c r="JFR286" s="385"/>
      <c r="JFS286" s="385"/>
      <c r="JFT286" s="385"/>
      <c r="JFU286" s="385"/>
      <c r="JFV286" s="385"/>
      <c r="JFW286" s="385"/>
      <c r="JFX286" s="385"/>
      <c r="JFY286" s="385"/>
      <c r="JFZ286" s="385"/>
      <c r="JGA286" s="385"/>
      <c r="JGB286" s="385"/>
      <c r="JGC286" s="385"/>
      <c r="JGD286" s="385"/>
      <c r="JGE286" s="385"/>
      <c r="JGF286" s="385"/>
      <c r="JGG286" s="385"/>
      <c r="JGH286" s="385"/>
      <c r="JGI286" s="385"/>
      <c r="JGJ286" s="385"/>
      <c r="JGK286" s="385"/>
      <c r="JGL286" s="385"/>
      <c r="JGM286" s="385"/>
      <c r="JGN286" s="385"/>
      <c r="JGO286" s="385"/>
      <c r="JGP286" s="385"/>
      <c r="JGQ286" s="385"/>
      <c r="JGR286" s="385"/>
      <c r="JGS286" s="385"/>
      <c r="JGT286" s="385"/>
      <c r="JGU286" s="385"/>
      <c r="JGV286" s="385"/>
      <c r="JGW286" s="385"/>
      <c r="JGX286" s="385"/>
      <c r="JGY286" s="385"/>
      <c r="JGZ286" s="385"/>
      <c r="JHA286" s="385"/>
      <c r="JHB286" s="385"/>
      <c r="JHC286" s="385"/>
      <c r="JHD286" s="385"/>
      <c r="JHE286" s="385"/>
      <c r="JHF286" s="385"/>
      <c r="JHG286" s="385"/>
      <c r="JHH286" s="385"/>
      <c r="JHI286" s="385"/>
      <c r="JHJ286" s="385"/>
      <c r="JHK286" s="385"/>
      <c r="JHL286" s="385"/>
      <c r="JHM286" s="385"/>
      <c r="JHN286" s="385"/>
      <c r="JHO286" s="385"/>
      <c r="JHP286" s="385"/>
      <c r="JHQ286" s="385"/>
      <c r="JHR286" s="385"/>
      <c r="JHS286" s="385"/>
      <c r="JHT286" s="385"/>
      <c r="JHU286" s="385"/>
      <c r="JHV286" s="385"/>
      <c r="JHW286" s="385"/>
      <c r="JHX286" s="385"/>
      <c r="JHY286" s="385"/>
      <c r="JHZ286" s="385"/>
      <c r="JIA286" s="385"/>
      <c r="JIB286" s="385"/>
      <c r="JIC286" s="385"/>
      <c r="JID286" s="385"/>
      <c r="JIE286" s="385"/>
      <c r="JIF286" s="385"/>
      <c r="JIG286" s="385"/>
      <c r="JIH286" s="385"/>
      <c r="JII286" s="385"/>
      <c r="JIJ286" s="385"/>
      <c r="JIK286" s="385"/>
      <c r="JIL286" s="385"/>
      <c r="JIM286" s="385"/>
      <c r="JIN286" s="385"/>
      <c r="JIO286" s="385"/>
      <c r="JIP286" s="385"/>
      <c r="JIQ286" s="385"/>
      <c r="JIR286" s="385"/>
      <c r="JIS286" s="385"/>
      <c r="JIT286" s="385"/>
      <c r="JIU286" s="385"/>
      <c r="JIV286" s="385"/>
      <c r="JIW286" s="385"/>
      <c r="JIX286" s="385"/>
      <c r="JIY286" s="385"/>
      <c r="JIZ286" s="385"/>
      <c r="JJA286" s="385"/>
      <c r="JJB286" s="385"/>
      <c r="JJC286" s="385"/>
      <c r="JJD286" s="385"/>
      <c r="JJE286" s="385"/>
      <c r="JJF286" s="385"/>
      <c r="JJG286" s="385"/>
      <c r="JJH286" s="385"/>
      <c r="JJI286" s="385"/>
      <c r="JJJ286" s="385"/>
      <c r="JJK286" s="385"/>
      <c r="JJL286" s="385"/>
      <c r="JJM286" s="385"/>
      <c r="JJN286" s="385"/>
      <c r="JJO286" s="385"/>
      <c r="JJP286" s="385"/>
      <c r="JJQ286" s="385"/>
      <c r="JJR286" s="385"/>
      <c r="JJS286" s="385"/>
      <c r="JJT286" s="385"/>
      <c r="JJU286" s="385"/>
      <c r="JJV286" s="385"/>
      <c r="JJW286" s="385"/>
      <c r="JJX286" s="385"/>
      <c r="JJY286" s="385"/>
      <c r="JJZ286" s="385"/>
      <c r="JKA286" s="385"/>
      <c r="JKB286" s="385"/>
      <c r="JKC286" s="385"/>
      <c r="JKD286" s="385"/>
      <c r="JKE286" s="385"/>
      <c r="JKF286" s="385"/>
      <c r="JKG286" s="385"/>
      <c r="JKH286" s="385"/>
      <c r="JKI286" s="385"/>
      <c r="JKJ286" s="385"/>
      <c r="JKK286" s="385"/>
      <c r="JKL286" s="385"/>
      <c r="JKM286" s="385"/>
      <c r="JKN286" s="385"/>
      <c r="JKO286" s="385"/>
      <c r="JKP286" s="385"/>
      <c r="JKQ286" s="385"/>
      <c r="JKR286" s="385"/>
      <c r="JKS286" s="385"/>
      <c r="JKT286" s="385"/>
      <c r="JKU286" s="385"/>
      <c r="JKV286" s="385"/>
      <c r="JKW286" s="385"/>
      <c r="JKX286" s="385"/>
      <c r="JKY286" s="385"/>
      <c r="JKZ286" s="385"/>
      <c r="JLA286" s="385"/>
      <c r="JLB286" s="385"/>
      <c r="JLC286" s="385"/>
      <c r="JLD286" s="385"/>
      <c r="JLE286" s="385"/>
      <c r="JLF286" s="385"/>
      <c r="JLG286" s="385"/>
      <c r="JLH286" s="385"/>
      <c r="JLI286" s="385"/>
      <c r="JLJ286" s="385"/>
      <c r="JLK286" s="385"/>
      <c r="JLL286" s="385"/>
      <c r="JLM286" s="385"/>
      <c r="JLN286" s="385"/>
      <c r="JLO286" s="385"/>
      <c r="JLP286" s="385"/>
      <c r="JLQ286" s="385"/>
      <c r="JLR286" s="385"/>
      <c r="JLS286" s="385"/>
      <c r="JLT286" s="385"/>
      <c r="JLU286" s="385"/>
      <c r="JLV286" s="385"/>
      <c r="JLW286" s="385"/>
      <c r="JLX286" s="385"/>
      <c r="JLY286" s="385"/>
      <c r="JLZ286" s="385"/>
      <c r="JMA286" s="385"/>
      <c r="JMB286" s="385"/>
      <c r="JMC286" s="385"/>
      <c r="JMD286" s="385"/>
      <c r="JME286" s="385"/>
      <c r="JMF286" s="385"/>
      <c r="JMG286" s="385"/>
      <c r="JMH286" s="385"/>
      <c r="JMI286" s="385"/>
      <c r="JMJ286" s="385"/>
      <c r="JMK286" s="385"/>
      <c r="JML286" s="385"/>
      <c r="JMM286" s="385"/>
      <c r="JMN286" s="385"/>
      <c r="JMO286" s="385"/>
      <c r="JMP286" s="385"/>
      <c r="JMQ286" s="385"/>
      <c r="JMR286" s="385"/>
      <c r="JMS286" s="385"/>
      <c r="JMT286" s="385"/>
      <c r="JMU286" s="385"/>
      <c r="JMV286" s="385"/>
      <c r="JMW286" s="385"/>
      <c r="JMX286" s="385"/>
      <c r="JMY286" s="385"/>
      <c r="JMZ286" s="385"/>
      <c r="JNA286" s="385"/>
      <c r="JNB286" s="385"/>
      <c r="JNC286" s="385"/>
      <c r="JND286" s="385"/>
      <c r="JNE286" s="385"/>
      <c r="JNF286" s="385"/>
      <c r="JNG286" s="385"/>
      <c r="JNH286" s="385"/>
      <c r="JNI286" s="385"/>
      <c r="JNJ286" s="385"/>
      <c r="JNK286" s="385"/>
      <c r="JNL286" s="385"/>
      <c r="JNM286" s="385"/>
      <c r="JNN286" s="385"/>
      <c r="JNO286" s="385"/>
      <c r="JNP286" s="385"/>
      <c r="JNQ286" s="385"/>
      <c r="JNR286" s="385"/>
      <c r="JNS286" s="385"/>
      <c r="JNT286" s="385"/>
      <c r="JNU286" s="385"/>
      <c r="JNV286" s="385"/>
      <c r="JNW286" s="385"/>
      <c r="JNX286" s="385"/>
      <c r="JNY286" s="385"/>
      <c r="JNZ286" s="385"/>
      <c r="JOA286" s="385"/>
      <c r="JOB286" s="385"/>
      <c r="JOC286" s="385"/>
      <c r="JOD286" s="385"/>
      <c r="JOE286" s="385"/>
      <c r="JOF286" s="385"/>
      <c r="JOG286" s="385"/>
      <c r="JOH286" s="385"/>
      <c r="JOI286" s="385"/>
      <c r="JOJ286" s="385"/>
      <c r="JOK286" s="385"/>
      <c r="JOL286" s="385"/>
      <c r="JOM286" s="385"/>
      <c r="JON286" s="385"/>
      <c r="JOO286" s="385"/>
      <c r="JOP286" s="385"/>
      <c r="JOQ286" s="385"/>
      <c r="JOR286" s="385"/>
      <c r="JOS286" s="385"/>
      <c r="JOT286" s="385"/>
      <c r="JOU286" s="385"/>
      <c r="JOV286" s="385"/>
      <c r="JOW286" s="385"/>
      <c r="JOX286" s="385"/>
      <c r="JOY286" s="385"/>
      <c r="JOZ286" s="385"/>
      <c r="JPA286" s="385"/>
      <c r="JPB286" s="385"/>
      <c r="JPC286" s="385"/>
      <c r="JPD286" s="385"/>
      <c r="JPE286" s="385"/>
      <c r="JPF286" s="385"/>
      <c r="JPG286" s="385"/>
      <c r="JPH286" s="385"/>
      <c r="JPI286" s="385"/>
      <c r="JPJ286" s="385"/>
      <c r="JPK286" s="385"/>
      <c r="JPL286" s="385"/>
      <c r="JPM286" s="385"/>
      <c r="JPN286" s="385"/>
      <c r="JPO286" s="385"/>
      <c r="JPP286" s="385"/>
      <c r="JPQ286" s="385"/>
      <c r="JPR286" s="385"/>
      <c r="JPS286" s="385"/>
      <c r="JPT286" s="385"/>
      <c r="JPU286" s="385"/>
      <c r="JPV286" s="385"/>
      <c r="JPW286" s="385"/>
      <c r="JPX286" s="385"/>
      <c r="JPY286" s="385"/>
      <c r="JPZ286" s="385"/>
      <c r="JQA286" s="385"/>
      <c r="JQB286" s="385"/>
      <c r="JQC286" s="385"/>
      <c r="JQD286" s="385"/>
      <c r="JQE286" s="385"/>
      <c r="JQF286" s="385"/>
      <c r="JQG286" s="385"/>
      <c r="JQH286" s="385"/>
      <c r="JQI286" s="385"/>
      <c r="JQJ286" s="385"/>
      <c r="JQK286" s="385"/>
      <c r="JQL286" s="385"/>
      <c r="JQM286" s="385"/>
      <c r="JQN286" s="385"/>
      <c r="JQO286" s="385"/>
      <c r="JQP286" s="385"/>
      <c r="JQQ286" s="385"/>
      <c r="JQR286" s="385"/>
      <c r="JQS286" s="385"/>
      <c r="JQT286" s="385"/>
      <c r="JQU286" s="385"/>
      <c r="JQV286" s="385"/>
      <c r="JQW286" s="385"/>
      <c r="JQX286" s="385"/>
      <c r="JQY286" s="385"/>
      <c r="JQZ286" s="385"/>
      <c r="JRA286" s="385"/>
      <c r="JRB286" s="385"/>
      <c r="JRC286" s="385"/>
      <c r="JRD286" s="385"/>
      <c r="JRE286" s="385"/>
      <c r="JRF286" s="385"/>
      <c r="JRG286" s="385"/>
      <c r="JRH286" s="385"/>
      <c r="JRI286" s="385"/>
      <c r="JRJ286" s="385"/>
      <c r="JRK286" s="385"/>
      <c r="JRL286" s="385"/>
      <c r="JRM286" s="385"/>
      <c r="JRN286" s="385"/>
      <c r="JRO286" s="385"/>
      <c r="JRP286" s="385"/>
      <c r="JRQ286" s="385"/>
      <c r="JRR286" s="385"/>
      <c r="JRS286" s="385"/>
      <c r="JRT286" s="385"/>
      <c r="JRU286" s="385"/>
      <c r="JRV286" s="385"/>
      <c r="JRW286" s="385"/>
      <c r="JRX286" s="385"/>
      <c r="JRY286" s="385"/>
      <c r="JRZ286" s="385"/>
      <c r="JSA286" s="385"/>
      <c r="JSB286" s="385"/>
      <c r="JSC286" s="385"/>
      <c r="JSD286" s="385"/>
      <c r="JSE286" s="385"/>
      <c r="JSF286" s="385"/>
      <c r="JSG286" s="385"/>
      <c r="JSH286" s="385"/>
      <c r="JSI286" s="385"/>
      <c r="JSJ286" s="385"/>
      <c r="JSK286" s="385"/>
      <c r="JSL286" s="385"/>
      <c r="JSM286" s="385"/>
      <c r="JSN286" s="385"/>
      <c r="JSO286" s="385"/>
      <c r="JSP286" s="385"/>
      <c r="JSQ286" s="385"/>
      <c r="JSR286" s="385"/>
      <c r="JSS286" s="385"/>
      <c r="JST286" s="385"/>
      <c r="JSU286" s="385"/>
      <c r="JSV286" s="385"/>
      <c r="JSW286" s="385"/>
      <c r="JSX286" s="385"/>
      <c r="JSY286" s="385"/>
      <c r="JSZ286" s="385"/>
      <c r="JTA286" s="385"/>
      <c r="JTB286" s="385"/>
      <c r="JTC286" s="385"/>
      <c r="JTD286" s="385"/>
      <c r="JTE286" s="385"/>
      <c r="JTF286" s="385"/>
      <c r="JTG286" s="385"/>
      <c r="JTH286" s="385"/>
      <c r="JTI286" s="385"/>
      <c r="JTJ286" s="385"/>
      <c r="JTK286" s="385"/>
      <c r="JTL286" s="385"/>
      <c r="JTM286" s="385"/>
      <c r="JTN286" s="385"/>
      <c r="JTO286" s="385"/>
      <c r="JTP286" s="385"/>
      <c r="JTQ286" s="385"/>
      <c r="JTR286" s="385"/>
      <c r="JTS286" s="385"/>
      <c r="JTT286" s="385"/>
      <c r="JTU286" s="385"/>
      <c r="JTV286" s="385"/>
      <c r="JTW286" s="385"/>
      <c r="JTX286" s="385"/>
      <c r="JTY286" s="385"/>
      <c r="JTZ286" s="385"/>
      <c r="JUA286" s="385"/>
      <c r="JUB286" s="385"/>
      <c r="JUC286" s="385"/>
      <c r="JUD286" s="385"/>
      <c r="JUE286" s="385"/>
      <c r="JUF286" s="385"/>
      <c r="JUG286" s="385"/>
      <c r="JUH286" s="385"/>
      <c r="JUI286" s="385"/>
      <c r="JUJ286" s="385"/>
      <c r="JUK286" s="385"/>
      <c r="JUL286" s="385"/>
      <c r="JUM286" s="385"/>
      <c r="JUN286" s="385"/>
      <c r="JUO286" s="385"/>
      <c r="JUP286" s="385"/>
      <c r="JUQ286" s="385"/>
      <c r="JUR286" s="385"/>
      <c r="JUS286" s="385"/>
      <c r="JUT286" s="385"/>
      <c r="JUU286" s="385"/>
      <c r="JUV286" s="385"/>
      <c r="JUW286" s="385"/>
      <c r="JUX286" s="385"/>
      <c r="JUY286" s="385"/>
      <c r="JUZ286" s="385"/>
      <c r="JVA286" s="385"/>
      <c r="JVB286" s="385"/>
      <c r="JVC286" s="385"/>
      <c r="JVD286" s="385"/>
      <c r="JVE286" s="385"/>
      <c r="JVF286" s="385"/>
      <c r="JVG286" s="385"/>
      <c r="JVH286" s="385"/>
      <c r="JVI286" s="385"/>
      <c r="JVJ286" s="385"/>
      <c r="JVK286" s="385"/>
      <c r="JVL286" s="385"/>
      <c r="JVM286" s="385"/>
      <c r="JVN286" s="385"/>
      <c r="JVO286" s="385"/>
      <c r="JVP286" s="385"/>
      <c r="JVQ286" s="385"/>
      <c r="JVR286" s="385"/>
      <c r="JVS286" s="385"/>
      <c r="JVT286" s="385"/>
      <c r="JVU286" s="385"/>
      <c r="JVV286" s="385"/>
      <c r="JVW286" s="385"/>
      <c r="JVX286" s="385"/>
      <c r="JVY286" s="385"/>
      <c r="JVZ286" s="385"/>
      <c r="JWA286" s="385"/>
      <c r="JWB286" s="385"/>
      <c r="JWC286" s="385"/>
      <c r="JWD286" s="385"/>
      <c r="JWE286" s="385"/>
      <c r="JWF286" s="385"/>
      <c r="JWG286" s="385"/>
      <c r="JWH286" s="385"/>
      <c r="JWI286" s="385"/>
      <c r="JWJ286" s="385"/>
      <c r="JWK286" s="385"/>
      <c r="JWL286" s="385"/>
      <c r="JWM286" s="385"/>
      <c r="JWN286" s="385"/>
      <c r="JWO286" s="385"/>
      <c r="JWP286" s="385"/>
      <c r="JWQ286" s="385"/>
      <c r="JWR286" s="385"/>
      <c r="JWS286" s="385"/>
      <c r="JWT286" s="385"/>
      <c r="JWU286" s="385"/>
      <c r="JWV286" s="385"/>
      <c r="JWW286" s="385"/>
      <c r="JWX286" s="385"/>
      <c r="JWY286" s="385"/>
      <c r="JWZ286" s="385"/>
      <c r="JXA286" s="385"/>
      <c r="JXB286" s="385"/>
      <c r="JXC286" s="385"/>
      <c r="JXD286" s="385"/>
      <c r="JXE286" s="385"/>
      <c r="JXF286" s="385"/>
      <c r="JXG286" s="385"/>
      <c r="JXH286" s="385"/>
      <c r="JXI286" s="385"/>
      <c r="JXJ286" s="385"/>
      <c r="JXK286" s="385"/>
      <c r="JXL286" s="385"/>
      <c r="JXM286" s="385"/>
      <c r="JXN286" s="385"/>
      <c r="JXO286" s="385"/>
      <c r="JXP286" s="385"/>
      <c r="JXQ286" s="385"/>
      <c r="JXR286" s="385"/>
      <c r="JXS286" s="385"/>
      <c r="JXT286" s="385"/>
      <c r="JXU286" s="385"/>
      <c r="JXV286" s="385"/>
      <c r="JXW286" s="385"/>
      <c r="JXX286" s="385"/>
      <c r="JXY286" s="385"/>
      <c r="JXZ286" s="385"/>
      <c r="JYA286" s="385"/>
      <c r="JYB286" s="385"/>
      <c r="JYC286" s="385"/>
      <c r="JYD286" s="385"/>
      <c r="JYE286" s="385"/>
      <c r="JYF286" s="385"/>
      <c r="JYG286" s="385"/>
      <c r="JYH286" s="385"/>
      <c r="JYI286" s="385"/>
      <c r="JYJ286" s="385"/>
      <c r="JYK286" s="385"/>
      <c r="JYL286" s="385"/>
      <c r="JYM286" s="385"/>
      <c r="JYN286" s="385"/>
      <c r="JYO286" s="385"/>
      <c r="JYP286" s="385"/>
      <c r="JYQ286" s="385"/>
      <c r="JYR286" s="385"/>
      <c r="JYS286" s="385"/>
      <c r="JYT286" s="385"/>
      <c r="JYU286" s="385"/>
      <c r="JYV286" s="385"/>
      <c r="JYW286" s="385"/>
      <c r="JYX286" s="385"/>
      <c r="JYY286" s="385"/>
      <c r="JYZ286" s="385"/>
      <c r="JZA286" s="385"/>
      <c r="JZB286" s="385"/>
      <c r="JZC286" s="385"/>
      <c r="JZD286" s="385"/>
      <c r="JZE286" s="385"/>
      <c r="JZF286" s="385"/>
      <c r="JZG286" s="385"/>
      <c r="JZH286" s="385"/>
      <c r="JZI286" s="385"/>
      <c r="JZJ286" s="385"/>
      <c r="JZK286" s="385"/>
      <c r="JZL286" s="385"/>
      <c r="JZM286" s="385"/>
      <c r="JZN286" s="385"/>
      <c r="JZO286" s="385"/>
      <c r="JZP286" s="385"/>
      <c r="JZQ286" s="385"/>
      <c r="JZR286" s="385"/>
      <c r="JZS286" s="385"/>
      <c r="JZT286" s="385"/>
      <c r="JZU286" s="385"/>
      <c r="JZV286" s="385"/>
      <c r="JZW286" s="385"/>
      <c r="JZX286" s="385"/>
      <c r="JZY286" s="385"/>
      <c r="JZZ286" s="385"/>
      <c r="KAA286" s="385"/>
      <c r="KAB286" s="385"/>
      <c r="KAC286" s="385"/>
      <c r="KAD286" s="385"/>
      <c r="KAE286" s="385"/>
      <c r="KAF286" s="385"/>
      <c r="KAG286" s="385"/>
      <c r="KAH286" s="385"/>
      <c r="KAI286" s="385"/>
      <c r="KAJ286" s="385"/>
      <c r="KAK286" s="385"/>
      <c r="KAL286" s="385"/>
      <c r="KAM286" s="385"/>
      <c r="KAN286" s="385"/>
      <c r="KAO286" s="385"/>
      <c r="KAP286" s="385"/>
      <c r="KAQ286" s="385"/>
      <c r="KAR286" s="385"/>
      <c r="KAS286" s="385"/>
      <c r="KAT286" s="385"/>
      <c r="KAU286" s="385"/>
      <c r="KAV286" s="385"/>
      <c r="KAW286" s="385"/>
      <c r="KAX286" s="385"/>
      <c r="KAY286" s="385"/>
      <c r="KAZ286" s="385"/>
      <c r="KBA286" s="385"/>
      <c r="KBB286" s="385"/>
      <c r="KBC286" s="385"/>
      <c r="KBD286" s="385"/>
      <c r="KBE286" s="385"/>
      <c r="KBF286" s="385"/>
      <c r="KBG286" s="385"/>
      <c r="KBH286" s="385"/>
      <c r="KBI286" s="385"/>
      <c r="KBJ286" s="385"/>
      <c r="KBK286" s="385"/>
      <c r="KBL286" s="385"/>
      <c r="KBM286" s="385"/>
      <c r="KBN286" s="385"/>
      <c r="KBO286" s="385"/>
      <c r="KBP286" s="385"/>
      <c r="KBQ286" s="385"/>
      <c r="KBR286" s="385"/>
      <c r="KBS286" s="385"/>
      <c r="KBT286" s="385"/>
      <c r="KBU286" s="385"/>
      <c r="KBV286" s="385"/>
      <c r="KBW286" s="385"/>
      <c r="KBX286" s="385"/>
      <c r="KBY286" s="385"/>
      <c r="KBZ286" s="385"/>
      <c r="KCA286" s="385"/>
      <c r="KCB286" s="385"/>
      <c r="KCC286" s="385"/>
      <c r="KCD286" s="385"/>
      <c r="KCE286" s="385"/>
      <c r="KCF286" s="385"/>
      <c r="KCG286" s="385"/>
      <c r="KCH286" s="385"/>
      <c r="KCI286" s="385"/>
      <c r="KCJ286" s="385"/>
      <c r="KCK286" s="385"/>
      <c r="KCL286" s="385"/>
      <c r="KCM286" s="385"/>
      <c r="KCN286" s="385"/>
      <c r="KCO286" s="385"/>
      <c r="KCP286" s="385"/>
      <c r="KCQ286" s="385"/>
      <c r="KCR286" s="385"/>
      <c r="KCS286" s="385"/>
      <c r="KCT286" s="385"/>
      <c r="KCU286" s="385"/>
      <c r="KCV286" s="385"/>
      <c r="KCW286" s="385"/>
      <c r="KCX286" s="385"/>
      <c r="KCY286" s="385"/>
      <c r="KCZ286" s="385"/>
      <c r="KDA286" s="385"/>
      <c r="KDB286" s="385"/>
      <c r="KDC286" s="385"/>
      <c r="KDD286" s="385"/>
      <c r="KDE286" s="385"/>
      <c r="KDF286" s="385"/>
      <c r="KDG286" s="385"/>
      <c r="KDH286" s="385"/>
      <c r="KDI286" s="385"/>
      <c r="KDJ286" s="385"/>
      <c r="KDK286" s="385"/>
      <c r="KDL286" s="385"/>
      <c r="KDM286" s="385"/>
      <c r="KDN286" s="385"/>
      <c r="KDO286" s="385"/>
      <c r="KDP286" s="385"/>
      <c r="KDQ286" s="385"/>
      <c r="KDR286" s="385"/>
      <c r="KDS286" s="385"/>
      <c r="KDT286" s="385"/>
      <c r="KDU286" s="385"/>
      <c r="KDV286" s="385"/>
      <c r="KDW286" s="385"/>
      <c r="KDX286" s="385"/>
      <c r="KDY286" s="385"/>
      <c r="KDZ286" s="385"/>
      <c r="KEA286" s="385"/>
      <c r="KEB286" s="385"/>
      <c r="KEC286" s="385"/>
      <c r="KED286" s="385"/>
      <c r="KEE286" s="385"/>
      <c r="KEF286" s="385"/>
      <c r="KEG286" s="385"/>
      <c r="KEH286" s="385"/>
      <c r="KEI286" s="385"/>
      <c r="KEJ286" s="385"/>
      <c r="KEK286" s="385"/>
      <c r="KEL286" s="385"/>
      <c r="KEM286" s="385"/>
      <c r="KEN286" s="385"/>
      <c r="KEO286" s="385"/>
      <c r="KEP286" s="385"/>
      <c r="KEQ286" s="385"/>
      <c r="KER286" s="385"/>
      <c r="KES286" s="385"/>
      <c r="KET286" s="385"/>
      <c r="KEU286" s="385"/>
      <c r="KEV286" s="385"/>
      <c r="KEW286" s="385"/>
      <c r="KEX286" s="385"/>
      <c r="KEY286" s="385"/>
      <c r="KEZ286" s="385"/>
      <c r="KFA286" s="385"/>
      <c r="KFB286" s="385"/>
      <c r="KFC286" s="385"/>
      <c r="KFD286" s="385"/>
      <c r="KFE286" s="385"/>
      <c r="KFF286" s="385"/>
      <c r="KFG286" s="385"/>
      <c r="KFH286" s="385"/>
      <c r="KFI286" s="385"/>
      <c r="KFJ286" s="385"/>
      <c r="KFK286" s="385"/>
      <c r="KFL286" s="385"/>
      <c r="KFM286" s="385"/>
      <c r="KFN286" s="385"/>
      <c r="KFO286" s="385"/>
      <c r="KFP286" s="385"/>
      <c r="KFQ286" s="385"/>
      <c r="KFR286" s="385"/>
      <c r="KFS286" s="385"/>
      <c r="KFT286" s="385"/>
      <c r="KFU286" s="385"/>
      <c r="KFV286" s="385"/>
      <c r="KFW286" s="385"/>
      <c r="KFX286" s="385"/>
      <c r="KFY286" s="385"/>
      <c r="KFZ286" s="385"/>
      <c r="KGA286" s="385"/>
      <c r="KGB286" s="385"/>
      <c r="KGC286" s="385"/>
      <c r="KGD286" s="385"/>
      <c r="KGE286" s="385"/>
      <c r="KGF286" s="385"/>
      <c r="KGG286" s="385"/>
      <c r="KGH286" s="385"/>
      <c r="KGI286" s="385"/>
      <c r="KGJ286" s="385"/>
      <c r="KGK286" s="385"/>
      <c r="KGL286" s="385"/>
      <c r="KGM286" s="385"/>
      <c r="KGN286" s="385"/>
      <c r="KGO286" s="385"/>
      <c r="KGP286" s="385"/>
      <c r="KGQ286" s="385"/>
      <c r="KGR286" s="385"/>
      <c r="KGS286" s="385"/>
      <c r="KGT286" s="385"/>
      <c r="KGU286" s="385"/>
      <c r="KGV286" s="385"/>
      <c r="KGW286" s="385"/>
      <c r="KGX286" s="385"/>
      <c r="KGY286" s="385"/>
      <c r="KGZ286" s="385"/>
      <c r="KHA286" s="385"/>
      <c r="KHB286" s="385"/>
      <c r="KHC286" s="385"/>
      <c r="KHD286" s="385"/>
      <c r="KHE286" s="385"/>
      <c r="KHF286" s="385"/>
      <c r="KHG286" s="385"/>
      <c r="KHH286" s="385"/>
      <c r="KHI286" s="385"/>
      <c r="KHJ286" s="385"/>
      <c r="KHK286" s="385"/>
      <c r="KHL286" s="385"/>
      <c r="KHM286" s="385"/>
      <c r="KHN286" s="385"/>
      <c r="KHO286" s="385"/>
      <c r="KHP286" s="385"/>
      <c r="KHQ286" s="385"/>
      <c r="KHR286" s="385"/>
      <c r="KHS286" s="385"/>
      <c r="KHT286" s="385"/>
      <c r="KHU286" s="385"/>
      <c r="KHV286" s="385"/>
      <c r="KHW286" s="385"/>
      <c r="KHX286" s="385"/>
      <c r="KHY286" s="385"/>
      <c r="KHZ286" s="385"/>
      <c r="KIA286" s="385"/>
      <c r="KIB286" s="385"/>
      <c r="KIC286" s="385"/>
      <c r="KID286" s="385"/>
      <c r="KIE286" s="385"/>
      <c r="KIF286" s="385"/>
      <c r="KIG286" s="385"/>
      <c r="KIH286" s="385"/>
      <c r="KII286" s="385"/>
      <c r="KIJ286" s="385"/>
      <c r="KIK286" s="385"/>
      <c r="KIL286" s="385"/>
      <c r="KIM286" s="385"/>
      <c r="KIN286" s="385"/>
      <c r="KIO286" s="385"/>
      <c r="KIP286" s="385"/>
      <c r="KIQ286" s="385"/>
      <c r="KIR286" s="385"/>
      <c r="KIS286" s="385"/>
      <c r="KIT286" s="385"/>
      <c r="KIU286" s="385"/>
      <c r="KIV286" s="385"/>
      <c r="KIW286" s="385"/>
      <c r="KIX286" s="385"/>
      <c r="KIY286" s="385"/>
      <c r="KIZ286" s="385"/>
      <c r="KJA286" s="385"/>
      <c r="KJB286" s="385"/>
      <c r="KJC286" s="385"/>
      <c r="KJD286" s="385"/>
      <c r="KJE286" s="385"/>
      <c r="KJF286" s="385"/>
      <c r="KJG286" s="385"/>
      <c r="KJH286" s="385"/>
      <c r="KJI286" s="385"/>
      <c r="KJJ286" s="385"/>
      <c r="KJK286" s="385"/>
      <c r="KJL286" s="385"/>
      <c r="KJM286" s="385"/>
      <c r="KJN286" s="385"/>
      <c r="KJO286" s="385"/>
      <c r="KJP286" s="385"/>
      <c r="KJQ286" s="385"/>
      <c r="KJR286" s="385"/>
      <c r="KJS286" s="385"/>
      <c r="KJT286" s="385"/>
      <c r="KJU286" s="385"/>
      <c r="KJV286" s="385"/>
      <c r="KJW286" s="385"/>
      <c r="KJX286" s="385"/>
      <c r="KJY286" s="385"/>
      <c r="KJZ286" s="385"/>
      <c r="KKA286" s="385"/>
      <c r="KKB286" s="385"/>
      <c r="KKC286" s="385"/>
      <c r="KKD286" s="385"/>
      <c r="KKE286" s="385"/>
      <c r="KKF286" s="385"/>
      <c r="KKG286" s="385"/>
      <c r="KKH286" s="385"/>
      <c r="KKI286" s="385"/>
      <c r="KKJ286" s="385"/>
      <c r="KKK286" s="385"/>
      <c r="KKL286" s="385"/>
      <c r="KKM286" s="385"/>
      <c r="KKN286" s="385"/>
      <c r="KKO286" s="385"/>
      <c r="KKP286" s="385"/>
      <c r="KKQ286" s="385"/>
      <c r="KKR286" s="385"/>
      <c r="KKS286" s="385"/>
      <c r="KKT286" s="385"/>
      <c r="KKU286" s="385"/>
      <c r="KKV286" s="385"/>
      <c r="KKW286" s="385"/>
      <c r="KKX286" s="385"/>
      <c r="KKY286" s="385"/>
      <c r="KKZ286" s="385"/>
      <c r="KLA286" s="385"/>
      <c r="KLB286" s="385"/>
      <c r="KLC286" s="385"/>
      <c r="KLD286" s="385"/>
      <c r="KLE286" s="385"/>
      <c r="KLF286" s="385"/>
      <c r="KLG286" s="385"/>
      <c r="KLH286" s="385"/>
      <c r="KLI286" s="385"/>
      <c r="KLJ286" s="385"/>
      <c r="KLK286" s="385"/>
      <c r="KLL286" s="385"/>
      <c r="KLM286" s="385"/>
      <c r="KLN286" s="385"/>
      <c r="KLO286" s="385"/>
      <c r="KLP286" s="385"/>
      <c r="KLQ286" s="385"/>
      <c r="KLR286" s="385"/>
      <c r="KLS286" s="385"/>
      <c r="KLT286" s="385"/>
      <c r="KLU286" s="385"/>
      <c r="KLV286" s="385"/>
      <c r="KLW286" s="385"/>
      <c r="KLX286" s="385"/>
      <c r="KLY286" s="385"/>
      <c r="KLZ286" s="385"/>
      <c r="KMA286" s="385"/>
      <c r="KMB286" s="385"/>
      <c r="KMC286" s="385"/>
      <c r="KMD286" s="385"/>
      <c r="KME286" s="385"/>
      <c r="KMF286" s="385"/>
      <c r="KMG286" s="385"/>
      <c r="KMH286" s="385"/>
      <c r="KMI286" s="385"/>
      <c r="KMJ286" s="385"/>
      <c r="KMK286" s="385"/>
      <c r="KML286" s="385"/>
      <c r="KMM286" s="385"/>
      <c r="KMN286" s="385"/>
      <c r="KMO286" s="385"/>
      <c r="KMP286" s="385"/>
      <c r="KMQ286" s="385"/>
      <c r="KMR286" s="385"/>
      <c r="KMS286" s="385"/>
      <c r="KMT286" s="385"/>
      <c r="KMU286" s="385"/>
      <c r="KMV286" s="385"/>
      <c r="KMW286" s="385"/>
      <c r="KMX286" s="385"/>
      <c r="KMY286" s="385"/>
      <c r="KMZ286" s="385"/>
      <c r="KNA286" s="385"/>
      <c r="KNB286" s="385"/>
      <c r="KNC286" s="385"/>
      <c r="KND286" s="385"/>
      <c r="KNE286" s="385"/>
      <c r="KNF286" s="385"/>
      <c r="KNG286" s="385"/>
      <c r="KNH286" s="385"/>
      <c r="KNI286" s="385"/>
      <c r="KNJ286" s="385"/>
      <c r="KNK286" s="385"/>
      <c r="KNL286" s="385"/>
      <c r="KNM286" s="385"/>
      <c r="KNN286" s="385"/>
      <c r="KNO286" s="385"/>
      <c r="KNP286" s="385"/>
      <c r="KNQ286" s="385"/>
      <c r="KNR286" s="385"/>
      <c r="KNS286" s="385"/>
      <c r="KNT286" s="385"/>
      <c r="KNU286" s="385"/>
      <c r="KNV286" s="385"/>
      <c r="KNW286" s="385"/>
      <c r="KNX286" s="385"/>
      <c r="KNY286" s="385"/>
      <c r="KNZ286" s="385"/>
      <c r="KOA286" s="385"/>
      <c r="KOB286" s="385"/>
      <c r="KOC286" s="385"/>
      <c r="KOD286" s="385"/>
      <c r="KOE286" s="385"/>
      <c r="KOF286" s="385"/>
      <c r="KOG286" s="385"/>
      <c r="KOH286" s="385"/>
      <c r="KOI286" s="385"/>
      <c r="KOJ286" s="385"/>
      <c r="KOK286" s="385"/>
      <c r="KOL286" s="385"/>
      <c r="KOM286" s="385"/>
      <c r="KON286" s="385"/>
      <c r="KOO286" s="385"/>
      <c r="KOP286" s="385"/>
      <c r="KOQ286" s="385"/>
      <c r="KOR286" s="385"/>
      <c r="KOS286" s="385"/>
      <c r="KOT286" s="385"/>
      <c r="KOU286" s="385"/>
      <c r="KOV286" s="385"/>
      <c r="KOW286" s="385"/>
      <c r="KOX286" s="385"/>
      <c r="KOY286" s="385"/>
      <c r="KOZ286" s="385"/>
      <c r="KPA286" s="385"/>
      <c r="KPB286" s="385"/>
      <c r="KPC286" s="385"/>
      <c r="KPD286" s="385"/>
      <c r="KPE286" s="385"/>
      <c r="KPF286" s="385"/>
      <c r="KPG286" s="385"/>
      <c r="KPH286" s="385"/>
      <c r="KPI286" s="385"/>
      <c r="KPJ286" s="385"/>
      <c r="KPK286" s="385"/>
      <c r="KPL286" s="385"/>
      <c r="KPM286" s="385"/>
      <c r="KPN286" s="385"/>
      <c r="KPO286" s="385"/>
      <c r="KPP286" s="385"/>
      <c r="KPQ286" s="385"/>
      <c r="KPR286" s="385"/>
      <c r="KPS286" s="385"/>
      <c r="KPT286" s="385"/>
      <c r="KPU286" s="385"/>
      <c r="KPV286" s="385"/>
      <c r="KPW286" s="385"/>
      <c r="KPX286" s="385"/>
      <c r="KPY286" s="385"/>
      <c r="KPZ286" s="385"/>
      <c r="KQA286" s="385"/>
      <c r="KQB286" s="385"/>
      <c r="KQC286" s="385"/>
      <c r="KQD286" s="385"/>
      <c r="KQE286" s="385"/>
      <c r="KQF286" s="385"/>
      <c r="KQG286" s="385"/>
      <c r="KQH286" s="385"/>
      <c r="KQI286" s="385"/>
      <c r="KQJ286" s="385"/>
      <c r="KQK286" s="385"/>
      <c r="KQL286" s="385"/>
      <c r="KQM286" s="385"/>
      <c r="KQN286" s="385"/>
      <c r="KQO286" s="385"/>
      <c r="KQP286" s="385"/>
      <c r="KQQ286" s="385"/>
      <c r="KQR286" s="385"/>
      <c r="KQS286" s="385"/>
      <c r="KQT286" s="385"/>
      <c r="KQU286" s="385"/>
      <c r="KQV286" s="385"/>
      <c r="KQW286" s="385"/>
      <c r="KQX286" s="385"/>
      <c r="KQY286" s="385"/>
      <c r="KQZ286" s="385"/>
      <c r="KRA286" s="385"/>
      <c r="KRB286" s="385"/>
      <c r="KRC286" s="385"/>
      <c r="KRD286" s="385"/>
      <c r="KRE286" s="385"/>
      <c r="KRF286" s="385"/>
      <c r="KRG286" s="385"/>
      <c r="KRH286" s="385"/>
      <c r="KRI286" s="385"/>
      <c r="KRJ286" s="385"/>
      <c r="KRK286" s="385"/>
      <c r="KRL286" s="385"/>
      <c r="KRM286" s="385"/>
      <c r="KRN286" s="385"/>
      <c r="KRO286" s="385"/>
      <c r="KRP286" s="385"/>
      <c r="KRQ286" s="385"/>
      <c r="KRR286" s="385"/>
      <c r="KRS286" s="385"/>
      <c r="KRT286" s="385"/>
      <c r="KRU286" s="385"/>
      <c r="KRV286" s="385"/>
      <c r="KRW286" s="385"/>
      <c r="KRX286" s="385"/>
      <c r="KRY286" s="385"/>
      <c r="KRZ286" s="385"/>
      <c r="KSA286" s="385"/>
      <c r="KSB286" s="385"/>
      <c r="KSC286" s="385"/>
      <c r="KSD286" s="385"/>
      <c r="KSE286" s="385"/>
      <c r="KSF286" s="385"/>
      <c r="KSG286" s="385"/>
      <c r="KSH286" s="385"/>
      <c r="KSI286" s="385"/>
      <c r="KSJ286" s="385"/>
      <c r="KSK286" s="385"/>
      <c r="KSL286" s="385"/>
      <c r="KSM286" s="385"/>
      <c r="KSN286" s="385"/>
      <c r="KSO286" s="385"/>
      <c r="KSP286" s="385"/>
      <c r="KSQ286" s="385"/>
      <c r="KSR286" s="385"/>
      <c r="KSS286" s="385"/>
      <c r="KST286" s="385"/>
      <c r="KSU286" s="385"/>
      <c r="KSV286" s="385"/>
      <c r="KSW286" s="385"/>
      <c r="KSX286" s="385"/>
      <c r="KSY286" s="385"/>
      <c r="KSZ286" s="385"/>
      <c r="KTA286" s="385"/>
      <c r="KTB286" s="385"/>
      <c r="KTC286" s="385"/>
      <c r="KTD286" s="385"/>
      <c r="KTE286" s="385"/>
      <c r="KTF286" s="385"/>
      <c r="KTG286" s="385"/>
      <c r="KTH286" s="385"/>
      <c r="KTI286" s="385"/>
      <c r="KTJ286" s="385"/>
      <c r="KTK286" s="385"/>
      <c r="KTL286" s="385"/>
      <c r="KTM286" s="385"/>
      <c r="KTN286" s="385"/>
      <c r="KTO286" s="385"/>
      <c r="KTP286" s="385"/>
      <c r="KTQ286" s="385"/>
      <c r="KTR286" s="385"/>
      <c r="KTS286" s="385"/>
      <c r="KTT286" s="385"/>
      <c r="KTU286" s="385"/>
      <c r="KTV286" s="385"/>
      <c r="KTW286" s="385"/>
      <c r="KTX286" s="385"/>
      <c r="KTY286" s="385"/>
      <c r="KTZ286" s="385"/>
      <c r="KUA286" s="385"/>
      <c r="KUB286" s="385"/>
      <c r="KUC286" s="385"/>
      <c r="KUD286" s="385"/>
      <c r="KUE286" s="385"/>
      <c r="KUF286" s="385"/>
      <c r="KUG286" s="385"/>
      <c r="KUH286" s="385"/>
      <c r="KUI286" s="385"/>
      <c r="KUJ286" s="385"/>
      <c r="KUK286" s="385"/>
      <c r="KUL286" s="385"/>
      <c r="KUM286" s="385"/>
      <c r="KUN286" s="385"/>
      <c r="KUO286" s="385"/>
      <c r="KUP286" s="385"/>
      <c r="KUQ286" s="385"/>
      <c r="KUR286" s="385"/>
      <c r="KUS286" s="385"/>
      <c r="KUT286" s="385"/>
      <c r="KUU286" s="385"/>
      <c r="KUV286" s="385"/>
      <c r="KUW286" s="385"/>
      <c r="KUX286" s="385"/>
      <c r="KUY286" s="385"/>
      <c r="KUZ286" s="385"/>
      <c r="KVA286" s="385"/>
      <c r="KVB286" s="385"/>
      <c r="KVC286" s="385"/>
      <c r="KVD286" s="385"/>
      <c r="KVE286" s="385"/>
      <c r="KVF286" s="385"/>
      <c r="KVG286" s="385"/>
      <c r="KVH286" s="385"/>
      <c r="KVI286" s="385"/>
      <c r="KVJ286" s="385"/>
      <c r="KVK286" s="385"/>
      <c r="KVL286" s="385"/>
      <c r="KVM286" s="385"/>
      <c r="KVN286" s="385"/>
      <c r="KVO286" s="385"/>
      <c r="KVP286" s="385"/>
      <c r="KVQ286" s="385"/>
      <c r="KVR286" s="385"/>
      <c r="KVS286" s="385"/>
      <c r="KVT286" s="385"/>
      <c r="KVU286" s="385"/>
      <c r="KVV286" s="385"/>
      <c r="KVW286" s="385"/>
      <c r="KVX286" s="385"/>
      <c r="KVY286" s="385"/>
      <c r="KVZ286" s="385"/>
      <c r="KWA286" s="385"/>
      <c r="KWB286" s="385"/>
      <c r="KWC286" s="385"/>
      <c r="KWD286" s="385"/>
      <c r="KWE286" s="385"/>
      <c r="KWF286" s="385"/>
      <c r="KWG286" s="385"/>
      <c r="KWH286" s="385"/>
      <c r="KWI286" s="385"/>
      <c r="KWJ286" s="385"/>
      <c r="KWK286" s="385"/>
      <c r="KWL286" s="385"/>
      <c r="KWM286" s="385"/>
      <c r="KWN286" s="385"/>
      <c r="KWO286" s="385"/>
      <c r="KWP286" s="385"/>
      <c r="KWQ286" s="385"/>
      <c r="KWR286" s="385"/>
      <c r="KWS286" s="385"/>
      <c r="KWT286" s="385"/>
      <c r="KWU286" s="385"/>
      <c r="KWV286" s="385"/>
      <c r="KWW286" s="385"/>
      <c r="KWX286" s="385"/>
      <c r="KWY286" s="385"/>
      <c r="KWZ286" s="385"/>
      <c r="KXA286" s="385"/>
      <c r="KXB286" s="385"/>
      <c r="KXC286" s="385"/>
      <c r="KXD286" s="385"/>
      <c r="KXE286" s="385"/>
      <c r="KXF286" s="385"/>
      <c r="KXG286" s="385"/>
      <c r="KXH286" s="385"/>
      <c r="KXI286" s="385"/>
      <c r="KXJ286" s="385"/>
      <c r="KXK286" s="385"/>
      <c r="KXL286" s="385"/>
      <c r="KXM286" s="385"/>
      <c r="KXN286" s="385"/>
      <c r="KXO286" s="385"/>
      <c r="KXP286" s="385"/>
      <c r="KXQ286" s="385"/>
      <c r="KXR286" s="385"/>
      <c r="KXS286" s="385"/>
      <c r="KXT286" s="385"/>
      <c r="KXU286" s="385"/>
      <c r="KXV286" s="385"/>
      <c r="KXW286" s="385"/>
      <c r="KXX286" s="385"/>
      <c r="KXY286" s="385"/>
      <c r="KXZ286" s="385"/>
      <c r="KYA286" s="385"/>
      <c r="KYB286" s="385"/>
      <c r="KYC286" s="385"/>
      <c r="KYD286" s="385"/>
      <c r="KYE286" s="385"/>
      <c r="KYF286" s="385"/>
      <c r="KYG286" s="385"/>
      <c r="KYH286" s="385"/>
      <c r="KYI286" s="385"/>
      <c r="KYJ286" s="385"/>
      <c r="KYK286" s="385"/>
      <c r="KYL286" s="385"/>
      <c r="KYM286" s="385"/>
      <c r="KYN286" s="385"/>
      <c r="KYO286" s="385"/>
      <c r="KYP286" s="385"/>
      <c r="KYQ286" s="385"/>
      <c r="KYR286" s="385"/>
      <c r="KYS286" s="385"/>
      <c r="KYT286" s="385"/>
      <c r="KYU286" s="385"/>
      <c r="KYV286" s="385"/>
      <c r="KYW286" s="385"/>
      <c r="KYX286" s="385"/>
      <c r="KYY286" s="385"/>
      <c r="KYZ286" s="385"/>
      <c r="KZA286" s="385"/>
      <c r="KZB286" s="385"/>
      <c r="KZC286" s="385"/>
      <c r="KZD286" s="385"/>
      <c r="KZE286" s="385"/>
      <c r="KZF286" s="385"/>
      <c r="KZG286" s="385"/>
      <c r="KZH286" s="385"/>
      <c r="KZI286" s="385"/>
      <c r="KZJ286" s="385"/>
      <c r="KZK286" s="385"/>
      <c r="KZL286" s="385"/>
      <c r="KZM286" s="385"/>
      <c r="KZN286" s="385"/>
      <c r="KZO286" s="385"/>
      <c r="KZP286" s="385"/>
      <c r="KZQ286" s="385"/>
      <c r="KZR286" s="385"/>
      <c r="KZS286" s="385"/>
      <c r="KZT286" s="385"/>
      <c r="KZU286" s="385"/>
      <c r="KZV286" s="385"/>
      <c r="KZW286" s="385"/>
      <c r="KZX286" s="385"/>
      <c r="KZY286" s="385"/>
      <c r="KZZ286" s="385"/>
      <c r="LAA286" s="385"/>
      <c r="LAB286" s="385"/>
      <c r="LAC286" s="385"/>
      <c r="LAD286" s="385"/>
      <c r="LAE286" s="385"/>
      <c r="LAF286" s="385"/>
      <c r="LAG286" s="385"/>
      <c r="LAH286" s="385"/>
      <c r="LAI286" s="385"/>
      <c r="LAJ286" s="385"/>
      <c r="LAK286" s="385"/>
      <c r="LAL286" s="385"/>
      <c r="LAM286" s="385"/>
      <c r="LAN286" s="385"/>
      <c r="LAO286" s="385"/>
      <c r="LAP286" s="385"/>
      <c r="LAQ286" s="385"/>
      <c r="LAR286" s="385"/>
      <c r="LAS286" s="385"/>
      <c r="LAT286" s="385"/>
      <c r="LAU286" s="385"/>
      <c r="LAV286" s="385"/>
      <c r="LAW286" s="385"/>
      <c r="LAX286" s="385"/>
      <c r="LAY286" s="385"/>
      <c r="LAZ286" s="385"/>
      <c r="LBA286" s="385"/>
      <c r="LBB286" s="385"/>
      <c r="LBC286" s="385"/>
      <c r="LBD286" s="385"/>
      <c r="LBE286" s="385"/>
      <c r="LBF286" s="385"/>
      <c r="LBG286" s="385"/>
      <c r="LBH286" s="385"/>
      <c r="LBI286" s="385"/>
      <c r="LBJ286" s="385"/>
      <c r="LBK286" s="385"/>
      <c r="LBL286" s="385"/>
      <c r="LBM286" s="385"/>
      <c r="LBN286" s="385"/>
      <c r="LBO286" s="385"/>
      <c r="LBP286" s="385"/>
      <c r="LBQ286" s="385"/>
      <c r="LBR286" s="385"/>
      <c r="LBS286" s="385"/>
      <c r="LBT286" s="385"/>
      <c r="LBU286" s="385"/>
      <c r="LBV286" s="385"/>
      <c r="LBW286" s="385"/>
      <c r="LBX286" s="385"/>
      <c r="LBY286" s="385"/>
      <c r="LBZ286" s="385"/>
      <c r="LCA286" s="385"/>
      <c r="LCB286" s="385"/>
      <c r="LCC286" s="385"/>
      <c r="LCD286" s="385"/>
      <c r="LCE286" s="385"/>
      <c r="LCF286" s="385"/>
      <c r="LCG286" s="385"/>
      <c r="LCH286" s="385"/>
      <c r="LCI286" s="385"/>
      <c r="LCJ286" s="385"/>
      <c r="LCK286" s="385"/>
      <c r="LCL286" s="385"/>
      <c r="LCM286" s="385"/>
      <c r="LCN286" s="385"/>
      <c r="LCO286" s="385"/>
      <c r="LCP286" s="385"/>
      <c r="LCQ286" s="385"/>
      <c r="LCR286" s="385"/>
      <c r="LCS286" s="385"/>
      <c r="LCT286" s="385"/>
      <c r="LCU286" s="385"/>
      <c r="LCV286" s="385"/>
      <c r="LCW286" s="385"/>
      <c r="LCX286" s="385"/>
      <c r="LCY286" s="385"/>
      <c r="LCZ286" s="385"/>
      <c r="LDA286" s="385"/>
      <c r="LDB286" s="385"/>
      <c r="LDC286" s="385"/>
      <c r="LDD286" s="385"/>
      <c r="LDE286" s="385"/>
      <c r="LDF286" s="385"/>
      <c r="LDG286" s="385"/>
      <c r="LDH286" s="385"/>
      <c r="LDI286" s="385"/>
      <c r="LDJ286" s="385"/>
      <c r="LDK286" s="385"/>
      <c r="LDL286" s="385"/>
      <c r="LDM286" s="385"/>
      <c r="LDN286" s="385"/>
      <c r="LDO286" s="385"/>
      <c r="LDP286" s="385"/>
      <c r="LDQ286" s="385"/>
      <c r="LDR286" s="385"/>
      <c r="LDS286" s="385"/>
      <c r="LDT286" s="385"/>
      <c r="LDU286" s="385"/>
      <c r="LDV286" s="385"/>
      <c r="LDW286" s="385"/>
      <c r="LDX286" s="385"/>
      <c r="LDY286" s="385"/>
      <c r="LDZ286" s="385"/>
      <c r="LEA286" s="385"/>
      <c r="LEB286" s="385"/>
      <c r="LEC286" s="385"/>
      <c r="LED286" s="385"/>
      <c r="LEE286" s="385"/>
      <c r="LEF286" s="385"/>
      <c r="LEG286" s="385"/>
      <c r="LEH286" s="385"/>
      <c r="LEI286" s="385"/>
      <c r="LEJ286" s="385"/>
      <c r="LEK286" s="385"/>
      <c r="LEL286" s="385"/>
      <c r="LEM286" s="385"/>
      <c r="LEN286" s="385"/>
      <c r="LEO286" s="385"/>
      <c r="LEP286" s="385"/>
      <c r="LEQ286" s="385"/>
      <c r="LER286" s="385"/>
      <c r="LES286" s="385"/>
      <c r="LET286" s="385"/>
      <c r="LEU286" s="385"/>
      <c r="LEV286" s="385"/>
      <c r="LEW286" s="385"/>
      <c r="LEX286" s="385"/>
      <c r="LEY286" s="385"/>
      <c r="LEZ286" s="385"/>
      <c r="LFA286" s="385"/>
      <c r="LFB286" s="385"/>
      <c r="LFC286" s="385"/>
      <c r="LFD286" s="385"/>
      <c r="LFE286" s="385"/>
      <c r="LFF286" s="385"/>
      <c r="LFG286" s="385"/>
      <c r="LFH286" s="385"/>
      <c r="LFI286" s="385"/>
      <c r="LFJ286" s="385"/>
      <c r="LFK286" s="385"/>
      <c r="LFL286" s="385"/>
      <c r="LFM286" s="385"/>
      <c r="LFN286" s="385"/>
      <c r="LFO286" s="385"/>
      <c r="LFP286" s="385"/>
      <c r="LFQ286" s="385"/>
      <c r="LFR286" s="385"/>
      <c r="LFS286" s="385"/>
      <c r="LFT286" s="385"/>
      <c r="LFU286" s="385"/>
      <c r="LFV286" s="385"/>
      <c r="LFW286" s="385"/>
      <c r="LFX286" s="385"/>
      <c r="LFY286" s="385"/>
      <c r="LFZ286" s="385"/>
      <c r="LGA286" s="385"/>
      <c r="LGB286" s="385"/>
      <c r="LGC286" s="385"/>
      <c r="LGD286" s="385"/>
      <c r="LGE286" s="385"/>
      <c r="LGF286" s="385"/>
      <c r="LGG286" s="385"/>
      <c r="LGH286" s="385"/>
      <c r="LGI286" s="385"/>
      <c r="LGJ286" s="385"/>
      <c r="LGK286" s="385"/>
      <c r="LGL286" s="385"/>
      <c r="LGM286" s="385"/>
      <c r="LGN286" s="385"/>
      <c r="LGO286" s="385"/>
      <c r="LGP286" s="385"/>
      <c r="LGQ286" s="385"/>
      <c r="LGR286" s="385"/>
      <c r="LGS286" s="385"/>
      <c r="LGT286" s="385"/>
      <c r="LGU286" s="385"/>
      <c r="LGV286" s="385"/>
      <c r="LGW286" s="385"/>
      <c r="LGX286" s="385"/>
      <c r="LGY286" s="385"/>
      <c r="LGZ286" s="385"/>
      <c r="LHA286" s="385"/>
      <c r="LHB286" s="385"/>
      <c r="LHC286" s="385"/>
      <c r="LHD286" s="385"/>
      <c r="LHE286" s="385"/>
      <c r="LHF286" s="385"/>
      <c r="LHG286" s="385"/>
      <c r="LHH286" s="385"/>
      <c r="LHI286" s="385"/>
      <c r="LHJ286" s="385"/>
      <c r="LHK286" s="385"/>
      <c r="LHL286" s="385"/>
      <c r="LHM286" s="385"/>
      <c r="LHN286" s="385"/>
      <c r="LHO286" s="385"/>
      <c r="LHP286" s="385"/>
      <c r="LHQ286" s="385"/>
      <c r="LHR286" s="385"/>
      <c r="LHS286" s="385"/>
      <c r="LHT286" s="385"/>
      <c r="LHU286" s="385"/>
      <c r="LHV286" s="385"/>
      <c r="LHW286" s="385"/>
      <c r="LHX286" s="385"/>
      <c r="LHY286" s="385"/>
      <c r="LHZ286" s="385"/>
      <c r="LIA286" s="385"/>
      <c r="LIB286" s="385"/>
      <c r="LIC286" s="385"/>
      <c r="LID286" s="385"/>
      <c r="LIE286" s="385"/>
      <c r="LIF286" s="385"/>
      <c r="LIG286" s="385"/>
      <c r="LIH286" s="385"/>
      <c r="LII286" s="385"/>
      <c r="LIJ286" s="385"/>
      <c r="LIK286" s="385"/>
      <c r="LIL286" s="385"/>
      <c r="LIM286" s="385"/>
      <c r="LIN286" s="385"/>
      <c r="LIO286" s="385"/>
      <c r="LIP286" s="385"/>
      <c r="LIQ286" s="385"/>
      <c r="LIR286" s="385"/>
      <c r="LIS286" s="385"/>
      <c r="LIT286" s="385"/>
      <c r="LIU286" s="385"/>
      <c r="LIV286" s="385"/>
      <c r="LIW286" s="385"/>
      <c r="LIX286" s="385"/>
      <c r="LIY286" s="385"/>
      <c r="LIZ286" s="385"/>
      <c r="LJA286" s="385"/>
      <c r="LJB286" s="385"/>
      <c r="LJC286" s="385"/>
      <c r="LJD286" s="385"/>
      <c r="LJE286" s="385"/>
      <c r="LJF286" s="385"/>
      <c r="LJG286" s="385"/>
      <c r="LJH286" s="385"/>
      <c r="LJI286" s="385"/>
      <c r="LJJ286" s="385"/>
      <c r="LJK286" s="385"/>
      <c r="LJL286" s="385"/>
      <c r="LJM286" s="385"/>
      <c r="LJN286" s="385"/>
      <c r="LJO286" s="385"/>
      <c r="LJP286" s="385"/>
      <c r="LJQ286" s="385"/>
      <c r="LJR286" s="385"/>
      <c r="LJS286" s="385"/>
      <c r="LJT286" s="385"/>
      <c r="LJU286" s="385"/>
      <c r="LJV286" s="385"/>
      <c r="LJW286" s="385"/>
      <c r="LJX286" s="385"/>
      <c r="LJY286" s="385"/>
      <c r="LJZ286" s="385"/>
      <c r="LKA286" s="385"/>
      <c r="LKB286" s="385"/>
      <c r="LKC286" s="385"/>
      <c r="LKD286" s="385"/>
      <c r="LKE286" s="385"/>
      <c r="LKF286" s="385"/>
      <c r="LKG286" s="385"/>
      <c r="LKH286" s="385"/>
      <c r="LKI286" s="385"/>
      <c r="LKJ286" s="385"/>
      <c r="LKK286" s="385"/>
      <c r="LKL286" s="385"/>
      <c r="LKM286" s="385"/>
      <c r="LKN286" s="385"/>
      <c r="LKO286" s="385"/>
      <c r="LKP286" s="385"/>
      <c r="LKQ286" s="385"/>
      <c r="LKR286" s="385"/>
      <c r="LKS286" s="385"/>
      <c r="LKT286" s="385"/>
      <c r="LKU286" s="385"/>
      <c r="LKV286" s="385"/>
      <c r="LKW286" s="385"/>
      <c r="LKX286" s="385"/>
      <c r="LKY286" s="385"/>
      <c r="LKZ286" s="385"/>
      <c r="LLA286" s="385"/>
      <c r="LLB286" s="385"/>
      <c r="LLC286" s="385"/>
      <c r="LLD286" s="385"/>
      <c r="LLE286" s="385"/>
      <c r="LLF286" s="385"/>
      <c r="LLG286" s="385"/>
      <c r="LLH286" s="385"/>
      <c r="LLI286" s="385"/>
      <c r="LLJ286" s="385"/>
      <c r="LLK286" s="385"/>
      <c r="LLL286" s="385"/>
      <c r="LLM286" s="385"/>
      <c r="LLN286" s="385"/>
      <c r="LLO286" s="385"/>
      <c r="LLP286" s="385"/>
      <c r="LLQ286" s="385"/>
      <c r="LLR286" s="385"/>
      <c r="LLS286" s="385"/>
      <c r="LLT286" s="385"/>
      <c r="LLU286" s="385"/>
      <c r="LLV286" s="385"/>
      <c r="LLW286" s="385"/>
      <c r="LLX286" s="385"/>
      <c r="LLY286" s="385"/>
      <c r="LLZ286" s="385"/>
      <c r="LMA286" s="385"/>
      <c r="LMB286" s="385"/>
      <c r="LMC286" s="385"/>
      <c r="LMD286" s="385"/>
      <c r="LME286" s="385"/>
      <c r="LMF286" s="385"/>
      <c r="LMG286" s="385"/>
      <c r="LMH286" s="385"/>
      <c r="LMI286" s="385"/>
      <c r="LMJ286" s="385"/>
      <c r="LMK286" s="385"/>
      <c r="LML286" s="385"/>
      <c r="LMM286" s="385"/>
      <c r="LMN286" s="385"/>
      <c r="LMO286" s="385"/>
      <c r="LMP286" s="385"/>
      <c r="LMQ286" s="385"/>
      <c r="LMR286" s="385"/>
      <c r="LMS286" s="385"/>
      <c r="LMT286" s="385"/>
      <c r="LMU286" s="385"/>
      <c r="LMV286" s="385"/>
      <c r="LMW286" s="385"/>
      <c r="LMX286" s="385"/>
      <c r="LMY286" s="385"/>
      <c r="LMZ286" s="385"/>
      <c r="LNA286" s="385"/>
      <c r="LNB286" s="385"/>
      <c r="LNC286" s="385"/>
      <c r="LND286" s="385"/>
      <c r="LNE286" s="385"/>
      <c r="LNF286" s="385"/>
      <c r="LNG286" s="385"/>
      <c r="LNH286" s="385"/>
      <c r="LNI286" s="385"/>
      <c r="LNJ286" s="385"/>
      <c r="LNK286" s="385"/>
      <c r="LNL286" s="385"/>
      <c r="LNM286" s="385"/>
      <c r="LNN286" s="385"/>
      <c r="LNO286" s="385"/>
      <c r="LNP286" s="385"/>
      <c r="LNQ286" s="385"/>
      <c r="LNR286" s="385"/>
      <c r="LNS286" s="385"/>
      <c r="LNT286" s="385"/>
      <c r="LNU286" s="385"/>
      <c r="LNV286" s="385"/>
      <c r="LNW286" s="385"/>
      <c r="LNX286" s="385"/>
      <c r="LNY286" s="385"/>
      <c r="LNZ286" s="385"/>
      <c r="LOA286" s="385"/>
      <c r="LOB286" s="385"/>
      <c r="LOC286" s="385"/>
      <c r="LOD286" s="385"/>
      <c r="LOE286" s="385"/>
      <c r="LOF286" s="385"/>
      <c r="LOG286" s="385"/>
      <c r="LOH286" s="385"/>
      <c r="LOI286" s="385"/>
      <c r="LOJ286" s="385"/>
      <c r="LOK286" s="385"/>
      <c r="LOL286" s="385"/>
      <c r="LOM286" s="385"/>
      <c r="LON286" s="385"/>
      <c r="LOO286" s="385"/>
      <c r="LOP286" s="385"/>
      <c r="LOQ286" s="385"/>
      <c r="LOR286" s="385"/>
      <c r="LOS286" s="385"/>
      <c r="LOT286" s="385"/>
      <c r="LOU286" s="385"/>
      <c r="LOV286" s="385"/>
      <c r="LOW286" s="385"/>
      <c r="LOX286" s="385"/>
      <c r="LOY286" s="385"/>
      <c r="LOZ286" s="385"/>
      <c r="LPA286" s="385"/>
      <c r="LPB286" s="385"/>
      <c r="LPC286" s="385"/>
      <c r="LPD286" s="385"/>
      <c r="LPE286" s="385"/>
      <c r="LPF286" s="385"/>
      <c r="LPG286" s="385"/>
      <c r="LPH286" s="385"/>
      <c r="LPI286" s="385"/>
      <c r="LPJ286" s="385"/>
      <c r="LPK286" s="385"/>
      <c r="LPL286" s="385"/>
      <c r="LPM286" s="385"/>
      <c r="LPN286" s="385"/>
      <c r="LPO286" s="385"/>
      <c r="LPP286" s="385"/>
      <c r="LPQ286" s="385"/>
      <c r="LPR286" s="385"/>
      <c r="LPS286" s="385"/>
      <c r="LPT286" s="385"/>
      <c r="LPU286" s="385"/>
      <c r="LPV286" s="385"/>
      <c r="LPW286" s="385"/>
      <c r="LPX286" s="385"/>
      <c r="LPY286" s="385"/>
      <c r="LPZ286" s="385"/>
      <c r="LQA286" s="385"/>
      <c r="LQB286" s="385"/>
      <c r="LQC286" s="385"/>
      <c r="LQD286" s="385"/>
      <c r="LQE286" s="385"/>
      <c r="LQF286" s="385"/>
      <c r="LQG286" s="385"/>
      <c r="LQH286" s="385"/>
      <c r="LQI286" s="385"/>
      <c r="LQJ286" s="385"/>
      <c r="LQK286" s="385"/>
      <c r="LQL286" s="385"/>
      <c r="LQM286" s="385"/>
      <c r="LQN286" s="385"/>
      <c r="LQO286" s="385"/>
      <c r="LQP286" s="385"/>
      <c r="LQQ286" s="385"/>
      <c r="LQR286" s="385"/>
      <c r="LQS286" s="385"/>
      <c r="LQT286" s="385"/>
      <c r="LQU286" s="385"/>
      <c r="LQV286" s="385"/>
      <c r="LQW286" s="385"/>
      <c r="LQX286" s="385"/>
      <c r="LQY286" s="385"/>
      <c r="LQZ286" s="385"/>
      <c r="LRA286" s="385"/>
      <c r="LRB286" s="385"/>
      <c r="LRC286" s="385"/>
      <c r="LRD286" s="385"/>
      <c r="LRE286" s="385"/>
      <c r="LRF286" s="385"/>
      <c r="LRG286" s="385"/>
      <c r="LRH286" s="385"/>
      <c r="LRI286" s="385"/>
      <c r="LRJ286" s="385"/>
      <c r="LRK286" s="385"/>
      <c r="LRL286" s="385"/>
      <c r="LRM286" s="385"/>
      <c r="LRN286" s="385"/>
      <c r="LRO286" s="385"/>
      <c r="LRP286" s="385"/>
      <c r="LRQ286" s="385"/>
      <c r="LRR286" s="385"/>
      <c r="LRS286" s="385"/>
      <c r="LRT286" s="385"/>
      <c r="LRU286" s="385"/>
      <c r="LRV286" s="385"/>
      <c r="LRW286" s="385"/>
      <c r="LRX286" s="385"/>
      <c r="LRY286" s="385"/>
      <c r="LRZ286" s="385"/>
      <c r="LSA286" s="385"/>
      <c r="LSB286" s="385"/>
      <c r="LSC286" s="385"/>
      <c r="LSD286" s="385"/>
      <c r="LSE286" s="385"/>
      <c r="LSF286" s="385"/>
      <c r="LSG286" s="385"/>
      <c r="LSH286" s="385"/>
      <c r="LSI286" s="385"/>
      <c r="LSJ286" s="385"/>
      <c r="LSK286" s="385"/>
      <c r="LSL286" s="385"/>
      <c r="LSM286" s="385"/>
      <c r="LSN286" s="385"/>
      <c r="LSO286" s="385"/>
      <c r="LSP286" s="385"/>
      <c r="LSQ286" s="385"/>
      <c r="LSR286" s="385"/>
      <c r="LSS286" s="385"/>
      <c r="LST286" s="385"/>
      <c r="LSU286" s="385"/>
      <c r="LSV286" s="385"/>
      <c r="LSW286" s="385"/>
      <c r="LSX286" s="385"/>
      <c r="LSY286" s="385"/>
      <c r="LSZ286" s="385"/>
      <c r="LTA286" s="385"/>
      <c r="LTB286" s="385"/>
      <c r="LTC286" s="385"/>
      <c r="LTD286" s="385"/>
      <c r="LTE286" s="385"/>
      <c r="LTF286" s="385"/>
      <c r="LTG286" s="385"/>
      <c r="LTH286" s="385"/>
      <c r="LTI286" s="385"/>
      <c r="LTJ286" s="385"/>
      <c r="LTK286" s="385"/>
      <c r="LTL286" s="385"/>
      <c r="LTM286" s="385"/>
      <c r="LTN286" s="385"/>
      <c r="LTO286" s="385"/>
      <c r="LTP286" s="385"/>
      <c r="LTQ286" s="385"/>
      <c r="LTR286" s="385"/>
      <c r="LTS286" s="385"/>
      <c r="LTT286" s="385"/>
      <c r="LTU286" s="385"/>
      <c r="LTV286" s="385"/>
      <c r="LTW286" s="385"/>
      <c r="LTX286" s="385"/>
      <c r="LTY286" s="385"/>
      <c r="LTZ286" s="385"/>
      <c r="LUA286" s="385"/>
      <c r="LUB286" s="385"/>
      <c r="LUC286" s="385"/>
      <c r="LUD286" s="385"/>
      <c r="LUE286" s="385"/>
      <c r="LUF286" s="385"/>
      <c r="LUG286" s="385"/>
      <c r="LUH286" s="385"/>
      <c r="LUI286" s="385"/>
      <c r="LUJ286" s="385"/>
      <c r="LUK286" s="385"/>
      <c r="LUL286" s="385"/>
      <c r="LUM286" s="385"/>
      <c r="LUN286" s="385"/>
      <c r="LUO286" s="385"/>
      <c r="LUP286" s="385"/>
      <c r="LUQ286" s="385"/>
      <c r="LUR286" s="385"/>
      <c r="LUS286" s="385"/>
      <c r="LUT286" s="385"/>
      <c r="LUU286" s="385"/>
      <c r="LUV286" s="385"/>
      <c r="LUW286" s="385"/>
      <c r="LUX286" s="385"/>
      <c r="LUY286" s="385"/>
      <c r="LUZ286" s="385"/>
      <c r="LVA286" s="385"/>
      <c r="LVB286" s="385"/>
      <c r="LVC286" s="385"/>
      <c r="LVD286" s="385"/>
      <c r="LVE286" s="385"/>
      <c r="LVF286" s="385"/>
      <c r="LVG286" s="385"/>
      <c r="LVH286" s="385"/>
      <c r="LVI286" s="385"/>
      <c r="LVJ286" s="385"/>
      <c r="LVK286" s="385"/>
      <c r="LVL286" s="385"/>
      <c r="LVM286" s="385"/>
      <c r="LVN286" s="385"/>
      <c r="LVO286" s="385"/>
      <c r="LVP286" s="385"/>
      <c r="LVQ286" s="385"/>
      <c r="LVR286" s="385"/>
      <c r="LVS286" s="385"/>
      <c r="LVT286" s="385"/>
      <c r="LVU286" s="385"/>
      <c r="LVV286" s="385"/>
      <c r="LVW286" s="385"/>
      <c r="LVX286" s="385"/>
      <c r="LVY286" s="385"/>
      <c r="LVZ286" s="385"/>
      <c r="LWA286" s="385"/>
      <c r="LWB286" s="385"/>
      <c r="LWC286" s="385"/>
      <c r="LWD286" s="385"/>
      <c r="LWE286" s="385"/>
      <c r="LWF286" s="385"/>
      <c r="LWG286" s="385"/>
      <c r="LWH286" s="385"/>
      <c r="LWI286" s="385"/>
      <c r="LWJ286" s="385"/>
      <c r="LWK286" s="385"/>
      <c r="LWL286" s="385"/>
      <c r="LWM286" s="385"/>
      <c r="LWN286" s="385"/>
      <c r="LWO286" s="385"/>
      <c r="LWP286" s="385"/>
      <c r="LWQ286" s="385"/>
      <c r="LWR286" s="385"/>
      <c r="LWS286" s="385"/>
      <c r="LWT286" s="385"/>
      <c r="LWU286" s="385"/>
      <c r="LWV286" s="385"/>
      <c r="LWW286" s="385"/>
      <c r="LWX286" s="385"/>
      <c r="LWY286" s="385"/>
      <c r="LWZ286" s="385"/>
      <c r="LXA286" s="385"/>
      <c r="LXB286" s="385"/>
      <c r="LXC286" s="385"/>
      <c r="LXD286" s="385"/>
      <c r="LXE286" s="385"/>
      <c r="LXF286" s="385"/>
      <c r="LXG286" s="385"/>
      <c r="LXH286" s="385"/>
      <c r="LXI286" s="385"/>
      <c r="LXJ286" s="385"/>
      <c r="LXK286" s="385"/>
      <c r="LXL286" s="385"/>
      <c r="LXM286" s="385"/>
      <c r="LXN286" s="385"/>
      <c r="LXO286" s="385"/>
      <c r="LXP286" s="385"/>
      <c r="LXQ286" s="385"/>
      <c r="LXR286" s="385"/>
      <c r="LXS286" s="385"/>
      <c r="LXT286" s="385"/>
      <c r="LXU286" s="385"/>
      <c r="LXV286" s="385"/>
      <c r="LXW286" s="385"/>
      <c r="LXX286" s="385"/>
      <c r="LXY286" s="385"/>
      <c r="LXZ286" s="385"/>
      <c r="LYA286" s="385"/>
      <c r="LYB286" s="385"/>
      <c r="LYC286" s="385"/>
      <c r="LYD286" s="385"/>
      <c r="LYE286" s="385"/>
      <c r="LYF286" s="385"/>
      <c r="LYG286" s="385"/>
      <c r="LYH286" s="385"/>
      <c r="LYI286" s="385"/>
      <c r="LYJ286" s="385"/>
      <c r="LYK286" s="385"/>
      <c r="LYL286" s="385"/>
      <c r="LYM286" s="385"/>
      <c r="LYN286" s="385"/>
      <c r="LYO286" s="385"/>
      <c r="LYP286" s="385"/>
      <c r="LYQ286" s="385"/>
      <c r="LYR286" s="385"/>
      <c r="LYS286" s="385"/>
      <c r="LYT286" s="385"/>
      <c r="LYU286" s="385"/>
      <c r="LYV286" s="385"/>
      <c r="LYW286" s="385"/>
      <c r="LYX286" s="385"/>
      <c r="LYY286" s="385"/>
      <c r="LYZ286" s="385"/>
      <c r="LZA286" s="385"/>
      <c r="LZB286" s="385"/>
      <c r="LZC286" s="385"/>
      <c r="LZD286" s="385"/>
      <c r="LZE286" s="385"/>
      <c r="LZF286" s="385"/>
      <c r="LZG286" s="385"/>
      <c r="LZH286" s="385"/>
      <c r="LZI286" s="385"/>
      <c r="LZJ286" s="385"/>
      <c r="LZK286" s="385"/>
      <c r="LZL286" s="385"/>
      <c r="LZM286" s="385"/>
      <c r="LZN286" s="385"/>
      <c r="LZO286" s="385"/>
      <c r="LZP286" s="385"/>
      <c r="LZQ286" s="385"/>
      <c r="LZR286" s="385"/>
      <c r="LZS286" s="385"/>
      <c r="LZT286" s="385"/>
      <c r="LZU286" s="385"/>
      <c r="LZV286" s="385"/>
      <c r="LZW286" s="385"/>
      <c r="LZX286" s="385"/>
      <c r="LZY286" s="385"/>
      <c r="LZZ286" s="385"/>
      <c r="MAA286" s="385"/>
      <c r="MAB286" s="385"/>
      <c r="MAC286" s="385"/>
      <c r="MAD286" s="385"/>
      <c r="MAE286" s="385"/>
      <c r="MAF286" s="385"/>
      <c r="MAG286" s="385"/>
      <c r="MAH286" s="385"/>
      <c r="MAI286" s="385"/>
      <c r="MAJ286" s="385"/>
      <c r="MAK286" s="385"/>
      <c r="MAL286" s="385"/>
      <c r="MAM286" s="385"/>
      <c r="MAN286" s="385"/>
      <c r="MAO286" s="385"/>
      <c r="MAP286" s="385"/>
      <c r="MAQ286" s="385"/>
      <c r="MAR286" s="385"/>
      <c r="MAS286" s="385"/>
      <c r="MAT286" s="385"/>
      <c r="MAU286" s="385"/>
      <c r="MAV286" s="385"/>
      <c r="MAW286" s="385"/>
      <c r="MAX286" s="385"/>
      <c r="MAY286" s="385"/>
      <c r="MAZ286" s="385"/>
      <c r="MBA286" s="385"/>
      <c r="MBB286" s="385"/>
      <c r="MBC286" s="385"/>
      <c r="MBD286" s="385"/>
      <c r="MBE286" s="385"/>
      <c r="MBF286" s="385"/>
      <c r="MBG286" s="385"/>
      <c r="MBH286" s="385"/>
      <c r="MBI286" s="385"/>
      <c r="MBJ286" s="385"/>
      <c r="MBK286" s="385"/>
      <c r="MBL286" s="385"/>
      <c r="MBM286" s="385"/>
      <c r="MBN286" s="385"/>
      <c r="MBO286" s="385"/>
      <c r="MBP286" s="385"/>
      <c r="MBQ286" s="385"/>
      <c r="MBR286" s="385"/>
      <c r="MBS286" s="385"/>
      <c r="MBT286" s="385"/>
      <c r="MBU286" s="385"/>
      <c r="MBV286" s="385"/>
      <c r="MBW286" s="385"/>
      <c r="MBX286" s="385"/>
      <c r="MBY286" s="385"/>
      <c r="MBZ286" s="385"/>
      <c r="MCA286" s="385"/>
      <c r="MCB286" s="385"/>
      <c r="MCC286" s="385"/>
      <c r="MCD286" s="385"/>
      <c r="MCE286" s="385"/>
      <c r="MCF286" s="385"/>
      <c r="MCG286" s="385"/>
      <c r="MCH286" s="385"/>
      <c r="MCI286" s="385"/>
      <c r="MCJ286" s="385"/>
      <c r="MCK286" s="385"/>
      <c r="MCL286" s="385"/>
      <c r="MCM286" s="385"/>
      <c r="MCN286" s="385"/>
      <c r="MCO286" s="385"/>
      <c r="MCP286" s="385"/>
      <c r="MCQ286" s="385"/>
      <c r="MCR286" s="385"/>
      <c r="MCS286" s="385"/>
      <c r="MCT286" s="385"/>
      <c r="MCU286" s="385"/>
      <c r="MCV286" s="385"/>
      <c r="MCW286" s="385"/>
      <c r="MCX286" s="385"/>
      <c r="MCY286" s="385"/>
      <c r="MCZ286" s="385"/>
      <c r="MDA286" s="385"/>
      <c r="MDB286" s="385"/>
      <c r="MDC286" s="385"/>
      <c r="MDD286" s="385"/>
      <c r="MDE286" s="385"/>
      <c r="MDF286" s="385"/>
      <c r="MDG286" s="385"/>
      <c r="MDH286" s="385"/>
      <c r="MDI286" s="385"/>
      <c r="MDJ286" s="385"/>
      <c r="MDK286" s="385"/>
      <c r="MDL286" s="385"/>
      <c r="MDM286" s="385"/>
      <c r="MDN286" s="385"/>
      <c r="MDO286" s="385"/>
      <c r="MDP286" s="385"/>
      <c r="MDQ286" s="385"/>
      <c r="MDR286" s="385"/>
      <c r="MDS286" s="385"/>
      <c r="MDT286" s="385"/>
      <c r="MDU286" s="385"/>
      <c r="MDV286" s="385"/>
      <c r="MDW286" s="385"/>
      <c r="MDX286" s="385"/>
      <c r="MDY286" s="385"/>
      <c r="MDZ286" s="385"/>
      <c r="MEA286" s="385"/>
      <c r="MEB286" s="385"/>
      <c r="MEC286" s="385"/>
      <c r="MED286" s="385"/>
      <c r="MEE286" s="385"/>
      <c r="MEF286" s="385"/>
      <c r="MEG286" s="385"/>
      <c r="MEH286" s="385"/>
      <c r="MEI286" s="385"/>
      <c r="MEJ286" s="385"/>
      <c r="MEK286" s="385"/>
      <c r="MEL286" s="385"/>
      <c r="MEM286" s="385"/>
      <c r="MEN286" s="385"/>
      <c r="MEO286" s="385"/>
      <c r="MEP286" s="385"/>
      <c r="MEQ286" s="385"/>
      <c r="MER286" s="385"/>
      <c r="MES286" s="385"/>
      <c r="MET286" s="385"/>
      <c r="MEU286" s="385"/>
      <c r="MEV286" s="385"/>
      <c r="MEW286" s="385"/>
      <c r="MEX286" s="385"/>
      <c r="MEY286" s="385"/>
      <c r="MEZ286" s="385"/>
      <c r="MFA286" s="385"/>
      <c r="MFB286" s="385"/>
      <c r="MFC286" s="385"/>
      <c r="MFD286" s="385"/>
      <c r="MFE286" s="385"/>
      <c r="MFF286" s="385"/>
      <c r="MFG286" s="385"/>
      <c r="MFH286" s="385"/>
      <c r="MFI286" s="385"/>
      <c r="MFJ286" s="385"/>
      <c r="MFK286" s="385"/>
      <c r="MFL286" s="385"/>
      <c r="MFM286" s="385"/>
      <c r="MFN286" s="385"/>
      <c r="MFO286" s="385"/>
      <c r="MFP286" s="385"/>
      <c r="MFQ286" s="385"/>
      <c r="MFR286" s="385"/>
      <c r="MFS286" s="385"/>
      <c r="MFT286" s="385"/>
      <c r="MFU286" s="385"/>
      <c r="MFV286" s="385"/>
      <c r="MFW286" s="385"/>
      <c r="MFX286" s="385"/>
      <c r="MFY286" s="385"/>
      <c r="MFZ286" s="385"/>
      <c r="MGA286" s="385"/>
      <c r="MGB286" s="385"/>
      <c r="MGC286" s="385"/>
      <c r="MGD286" s="385"/>
      <c r="MGE286" s="385"/>
      <c r="MGF286" s="385"/>
      <c r="MGG286" s="385"/>
      <c r="MGH286" s="385"/>
      <c r="MGI286" s="385"/>
      <c r="MGJ286" s="385"/>
      <c r="MGK286" s="385"/>
      <c r="MGL286" s="385"/>
      <c r="MGM286" s="385"/>
      <c r="MGN286" s="385"/>
      <c r="MGO286" s="385"/>
      <c r="MGP286" s="385"/>
      <c r="MGQ286" s="385"/>
      <c r="MGR286" s="385"/>
      <c r="MGS286" s="385"/>
      <c r="MGT286" s="385"/>
      <c r="MGU286" s="385"/>
      <c r="MGV286" s="385"/>
      <c r="MGW286" s="385"/>
      <c r="MGX286" s="385"/>
      <c r="MGY286" s="385"/>
      <c r="MGZ286" s="385"/>
      <c r="MHA286" s="385"/>
      <c r="MHB286" s="385"/>
      <c r="MHC286" s="385"/>
      <c r="MHD286" s="385"/>
      <c r="MHE286" s="385"/>
      <c r="MHF286" s="385"/>
      <c r="MHG286" s="385"/>
      <c r="MHH286" s="385"/>
      <c r="MHI286" s="385"/>
      <c r="MHJ286" s="385"/>
      <c r="MHK286" s="385"/>
      <c r="MHL286" s="385"/>
      <c r="MHM286" s="385"/>
      <c r="MHN286" s="385"/>
      <c r="MHO286" s="385"/>
      <c r="MHP286" s="385"/>
      <c r="MHQ286" s="385"/>
      <c r="MHR286" s="385"/>
      <c r="MHS286" s="385"/>
      <c r="MHT286" s="385"/>
      <c r="MHU286" s="385"/>
      <c r="MHV286" s="385"/>
      <c r="MHW286" s="385"/>
      <c r="MHX286" s="385"/>
      <c r="MHY286" s="385"/>
      <c r="MHZ286" s="385"/>
      <c r="MIA286" s="385"/>
      <c r="MIB286" s="385"/>
      <c r="MIC286" s="385"/>
      <c r="MID286" s="385"/>
      <c r="MIE286" s="385"/>
      <c r="MIF286" s="385"/>
      <c r="MIG286" s="385"/>
      <c r="MIH286" s="385"/>
      <c r="MII286" s="385"/>
      <c r="MIJ286" s="385"/>
      <c r="MIK286" s="385"/>
      <c r="MIL286" s="385"/>
      <c r="MIM286" s="385"/>
      <c r="MIN286" s="385"/>
      <c r="MIO286" s="385"/>
      <c r="MIP286" s="385"/>
      <c r="MIQ286" s="385"/>
      <c r="MIR286" s="385"/>
      <c r="MIS286" s="385"/>
      <c r="MIT286" s="385"/>
      <c r="MIU286" s="385"/>
      <c r="MIV286" s="385"/>
      <c r="MIW286" s="385"/>
      <c r="MIX286" s="385"/>
      <c r="MIY286" s="385"/>
      <c r="MIZ286" s="385"/>
      <c r="MJA286" s="385"/>
      <c r="MJB286" s="385"/>
      <c r="MJC286" s="385"/>
      <c r="MJD286" s="385"/>
      <c r="MJE286" s="385"/>
      <c r="MJF286" s="385"/>
      <c r="MJG286" s="385"/>
      <c r="MJH286" s="385"/>
      <c r="MJI286" s="385"/>
      <c r="MJJ286" s="385"/>
      <c r="MJK286" s="385"/>
      <c r="MJL286" s="385"/>
      <c r="MJM286" s="385"/>
      <c r="MJN286" s="385"/>
      <c r="MJO286" s="385"/>
      <c r="MJP286" s="385"/>
      <c r="MJQ286" s="385"/>
      <c r="MJR286" s="385"/>
      <c r="MJS286" s="385"/>
      <c r="MJT286" s="385"/>
      <c r="MJU286" s="385"/>
      <c r="MJV286" s="385"/>
      <c r="MJW286" s="385"/>
      <c r="MJX286" s="385"/>
      <c r="MJY286" s="385"/>
      <c r="MJZ286" s="385"/>
      <c r="MKA286" s="385"/>
      <c r="MKB286" s="385"/>
      <c r="MKC286" s="385"/>
      <c r="MKD286" s="385"/>
      <c r="MKE286" s="385"/>
      <c r="MKF286" s="385"/>
      <c r="MKG286" s="385"/>
      <c r="MKH286" s="385"/>
      <c r="MKI286" s="385"/>
      <c r="MKJ286" s="385"/>
      <c r="MKK286" s="385"/>
      <c r="MKL286" s="385"/>
      <c r="MKM286" s="385"/>
      <c r="MKN286" s="385"/>
      <c r="MKO286" s="385"/>
      <c r="MKP286" s="385"/>
      <c r="MKQ286" s="385"/>
      <c r="MKR286" s="385"/>
      <c r="MKS286" s="385"/>
      <c r="MKT286" s="385"/>
      <c r="MKU286" s="385"/>
      <c r="MKV286" s="385"/>
      <c r="MKW286" s="385"/>
      <c r="MKX286" s="385"/>
      <c r="MKY286" s="385"/>
      <c r="MKZ286" s="385"/>
      <c r="MLA286" s="385"/>
      <c r="MLB286" s="385"/>
      <c r="MLC286" s="385"/>
      <c r="MLD286" s="385"/>
      <c r="MLE286" s="385"/>
      <c r="MLF286" s="385"/>
      <c r="MLG286" s="385"/>
      <c r="MLH286" s="385"/>
      <c r="MLI286" s="385"/>
      <c r="MLJ286" s="385"/>
      <c r="MLK286" s="385"/>
      <c r="MLL286" s="385"/>
      <c r="MLM286" s="385"/>
      <c r="MLN286" s="385"/>
      <c r="MLO286" s="385"/>
      <c r="MLP286" s="385"/>
      <c r="MLQ286" s="385"/>
      <c r="MLR286" s="385"/>
      <c r="MLS286" s="385"/>
      <c r="MLT286" s="385"/>
      <c r="MLU286" s="385"/>
      <c r="MLV286" s="385"/>
      <c r="MLW286" s="385"/>
      <c r="MLX286" s="385"/>
      <c r="MLY286" s="385"/>
      <c r="MLZ286" s="385"/>
      <c r="MMA286" s="385"/>
      <c r="MMB286" s="385"/>
      <c r="MMC286" s="385"/>
      <c r="MMD286" s="385"/>
      <c r="MME286" s="385"/>
      <c r="MMF286" s="385"/>
      <c r="MMG286" s="385"/>
      <c r="MMH286" s="385"/>
      <c r="MMI286" s="385"/>
      <c r="MMJ286" s="385"/>
      <c r="MMK286" s="385"/>
      <c r="MML286" s="385"/>
      <c r="MMM286" s="385"/>
      <c r="MMN286" s="385"/>
      <c r="MMO286" s="385"/>
      <c r="MMP286" s="385"/>
      <c r="MMQ286" s="385"/>
      <c r="MMR286" s="385"/>
      <c r="MMS286" s="385"/>
      <c r="MMT286" s="385"/>
      <c r="MMU286" s="385"/>
      <c r="MMV286" s="385"/>
      <c r="MMW286" s="385"/>
      <c r="MMX286" s="385"/>
      <c r="MMY286" s="385"/>
      <c r="MMZ286" s="385"/>
      <c r="MNA286" s="385"/>
      <c r="MNB286" s="385"/>
      <c r="MNC286" s="385"/>
      <c r="MND286" s="385"/>
      <c r="MNE286" s="385"/>
      <c r="MNF286" s="385"/>
      <c r="MNG286" s="385"/>
      <c r="MNH286" s="385"/>
      <c r="MNI286" s="385"/>
      <c r="MNJ286" s="385"/>
      <c r="MNK286" s="385"/>
      <c r="MNL286" s="385"/>
      <c r="MNM286" s="385"/>
      <c r="MNN286" s="385"/>
      <c r="MNO286" s="385"/>
      <c r="MNP286" s="385"/>
      <c r="MNQ286" s="385"/>
      <c r="MNR286" s="385"/>
      <c r="MNS286" s="385"/>
      <c r="MNT286" s="385"/>
      <c r="MNU286" s="385"/>
      <c r="MNV286" s="385"/>
      <c r="MNW286" s="385"/>
      <c r="MNX286" s="385"/>
      <c r="MNY286" s="385"/>
      <c r="MNZ286" s="385"/>
      <c r="MOA286" s="385"/>
      <c r="MOB286" s="385"/>
      <c r="MOC286" s="385"/>
      <c r="MOD286" s="385"/>
      <c r="MOE286" s="385"/>
      <c r="MOF286" s="385"/>
      <c r="MOG286" s="385"/>
      <c r="MOH286" s="385"/>
      <c r="MOI286" s="385"/>
      <c r="MOJ286" s="385"/>
      <c r="MOK286" s="385"/>
      <c r="MOL286" s="385"/>
      <c r="MOM286" s="385"/>
      <c r="MON286" s="385"/>
      <c r="MOO286" s="385"/>
      <c r="MOP286" s="385"/>
      <c r="MOQ286" s="385"/>
      <c r="MOR286" s="385"/>
      <c r="MOS286" s="385"/>
      <c r="MOT286" s="385"/>
      <c r="MOU286" s="385"/>
      <c r="MOV286" s="385"/>
      <c r="MOW286" s="385"/>
      <c r="MOX286" s="385"/>
      <c r="MOY286" s="385"/>
      <c r="MOZ286" s="385"/>
      <c r="MPA286" s="385"/>
      <c r="MPB286" s="385"/>
      <c r="MPC286" s="385"/>
      <c r="MPD286" s="385"/>
      <c r="MPE286" s="385"/>
      <c r="MPF286" s="385"/>
      <c r="MPG286" s="385"/>
      <c r="MPH286" s="385"/>
      <c r="MPI286" s="385"/>
      <c r="MPJ286" s="385"/>
      <c r="MPK286" s="385"/>
      <c r="MPL286" s="385"/>
      <c r="MPM286" s="385"/>
      <c r="MPN286" s="385"/>
      <c r="MPO286" s="385"/>
      <c r="MPP286" s="385"/>
      <c r="MPQ286" s="385"/>
      <c r="MPR286" s="385"/>
      <c r="MPS286" s="385"/>
      <c r="MPT286" s="385"/>
      <c r="MPU286" s="385"/>
      <c r="MPV286" s="385"/>
      <c r="MPW286" s="385"/>
      <c r="MPX286" s="385"/>
      <c r="MPY286" s="385"/>
      <c r="MPZ286" s="385"/>
      <c r="MQA286" s="385"/>
      <c r="MQB286" s="385"/>
      <c r="MQC286" s="385"/>
      <c r="MQD286" s="385"/>
      <c r="MQE286" s="385"/>
      <c r="MQF286" s="385"/>
      <c r="MQG286" s="385"/>
      <c r="MQH286" s="385"/>
      <c r="MQI286" s="385"/>
      <c r="MQJ286" s="385"/>
      <c r="MQK286" s="385"/>
      <c r="MQL286" s="385"/>
      <c r="MQM286" s="385"/>
      <c r="MQN286" s="385"/>
      <c r="MQO286" s="385"/>
      <c r="MQP286" s="385"/>
      <c r="MQQ286" s="385"/>
      <c r="MQR286" s="385"/>
      <c r="MQS286" s="385"/>
      <c r="MQT286" s="385"/>
      <c r="MQU286" s="385"/>
      <c r="MQV286" s="385"/>
      <c r="MQW286" s="385"/>
      <c r="MQX286" s="385"/>
      <c r="MQY286" s="385"/>
      <c r="MQZ286" s="385"/>
      <c r="MRA286" s="385"/>
      <c r="MRB286" s="385"/>
      <c r="MRC286" s="385"/>
      <c r="MRD286" s="385"/>
      <c r="MRE286" s="385"/>
      <c r="MRF286" s="385"/>
      <c r="MRG286" s="385"/>
      <c r="MRH286" s="385"/>
      <c r="MRI286" s="385"/>
      <c r="MRJ286" s="385"/>
      <c r="MRK286" s="385"/>
      <c r="MRL286" s="385"/>
      <c r="MRM286" s="385"/>
      <c r="MRN286" s="385"/>
      <c r="MRO286" s="385"/>
      <c r="MRP286" s="385"/>
      <c r="MRQ286" s="385"/>
      <c r="MRR286" s="385"/>
      <c r="MRS286" s="385"/>
      <c r="MRT286" s="385"/>
      <c r="MRU286" s="385"/>
      <c r="MRV286" s="385"/>
      <c r="MRW286" s="385"/>
      <c r="MRX286" s="385"/>
      <c r="MRY286" s="385"/>
      <c r="MRZ286" s="385"/>
      <c r="MSA286" s="385"/>
      <c r="MSB286" s="385"/>
      <c r="MSC286" s="385"/>
      <c r="MSD286" s="385"/>
      <c r="MSE286" s="385"/>
      <c r="MSF286" s="385"/>
      <c r="MSG286" s="385"/>
      <c r="MSH286" s="385"/>
      <c r="MSI286" s="385"/>
      <c r="MSJ286" s="385"/>
      <c r="MSK286" s="385"/>
      <c r="MSL286" s="385"/>
      <c r="MSM286" s="385"/>
      <c r="MSN286" s="385"/>
      <c r="MSO286" s="385"/>
      <c r="MSP286" s="385"/>
      <c r="MSQ286" s="385"/>
      <c r="MSR286" s="385"/>
      <c r="MSS286" s="385"/>
      <c r="MST286" s="385"/>
      <c r="MSU286" s="385"/>
      <c r="MSV286" s="385"/>
      <c r="MSW286" s="385"/>
      <c r="MSX286" s="385"/>
      <c r="MSY286" s="385"/>
      <c r="MSZ286" s="385"/>
      <c r="MTA286" s="385"/>
      <c r="MTB286" s="385"/>
      <c r="MTC286" s="385"/>
      <c r="MTD286" s="385"/>
      <c r="MTE286" s="385"/>
      <c r="MTF286" s="385"/>
      <c r="MTG286" s="385"/>
      <c r="MTH286" s="385"/>
      <c r="MTI286" s="385"/>
      <c r="MTJ286" s="385"/>
      <c r="MTK286" s="385"/>
      <c r="MTL286" s="385"/>
      <c r="MTM286" s="385"/>
      <c r="MTN286" s="385"/>
      <c r="MTO286" s="385"/>
      <c r="MTP286" s="385"/>
      <c r="MTQ286" s="385"/>
      <c r="MTR286" s="385"/>
      <c r="MTS286" s="385"/>
      <c r="MTT286" s="385"/>
      <c r="MTU286" s="385"/>
      <c r="MTV286" s="385"/>
      <c r="MTW286" s="385"/>
      <c r="MTX286" s="385"/>
      <c r="MTY286" s="385"/>
      <c r="MTZ286" s="385"/>
      <c r="MUA286" s="385"/>
      <c r="MUB286" s="385"/>
      <c r="MUC286" s="385"/>
      <c r="MUD286" s="385"/>
      <c r="MUE286" s="385"/>
      <c r="MUF286" s="385"/>
      <c r="MUG286" s="385"/>
      <c r="MUH286" s="385"/>
      <c r="MUI286" s="385"/>
      <c r="MUJ286" s="385"/>
      <c r="MUK286" s="385"/>
      <c r="MUL286" s="385"/>
      <c r="MUM286" s="385"/>
      <c r="MUN286" s="385"/>
      <c r="MUO286" s="385"/>
      <c r="MUP286" s="385"/>
      <c r="MUQ286" s="385"/>
      <c r="MUR286" s="385"/>
      <c r="MUS286" s="385"/>
      <c r="MUT286" s="385"/>
      <c r="MUU286" s="385"/>
      <c r="MUV286" s="385"/>
      <c r="MUW286" s="385"/>
      <c r="MUX286" s="385"/>
      <c r="MUY286" s="385"/>
      <c r="MUZ286" s="385"/>
      <c r="MVA286" s="385"/>
      <c r="MVB286" s="385"/>
      <c r="MVC286" s="385"/>
      <c r="MVD286" s="385"/>
      <c r="MVE286" s="385"/>
      <c r="MVF286" s="385"/>
      <c r="MVG286" s="385"/>
      <c r="MVH286" s="385"/>
      <c r="MVI286" s="385"/>
      <c r="MVJ286" s="385"/>
      <c r="MVK286" s="385"/>
      <c r="MVL286" s="385"/>
      <c r="MVM286" s="385"/>
      <c r="MVN286" s="385"/>
      <c r="MVO286" s="385"/>
      <c r="MVP286" s="385"/>
      <c r="MVQ286" s="385"/>
      <c r="MVR286" s="385"/>
      <c r="MVS286" s="385"/>
      <c r="MVT286" s="385"/>
      <c r="MVU286" s="385"/>
      <c r="MVV286" s="385"/>
      <c r="MVW286" s="385"/>
      <c r="MVX286" s="385"/>
      <c r="MVY286" s="385"/>
      <c r="MVZ286" s="385"/>
      <c r="MWA286" s="385"/>
      <c r="MWB286" s="385"/>
      <c r="MWC286" s="385"/>
      <c r="MWD286" s="385"/>
      <c r="MWE286" s="385"/>
      <c r="MWF286" s="385"/>
      <c r="MWG286" s="385"/>
      <c r="MWH286" s="385"/>
      <c r="MWI286" s="385"/>
      <c r="MWJ286" s="385"/>
      <c r="MWK286" s="385"/>
      <c r="MWL286" s="385"/>
      <c r="MWM286" s="385"/>
      <c r="MWN286" s="385"/>
      <c r="MWO286" s="385"/>
      <c r="MWP286" s="385"/>
      <c r="MWQ286" s="385"/>
      <c r="MWR286" s="385"/>
      <c r="MWS286" s="385"/>
      <c r="MWT286" s="385"/>
      <c r="MWU286" s="385"/>
      <c r="MWV286" s="385"/>
      <c r="MWW286" s="385"/>
      <c r="MWX286" s="385"/>
      <c r="MWY286" s="385"/>
      <c r="MWZ286" s="385"/>
      <c r="MXA286" s="385"/>
      <c r="MXB286" s="385"/>
      <c r="MXC286" s="385"/>
      <c r="MXD286" s="385"/>
      <c r="MXE286" s="385"/>
      <c r="MXF286" s="385"/>
      <c r="MXG286" s="385"/>
      <c r="MXH286" s="385"/>
      <c r="MXI286" s="385"/>
      <c r="MXJ286" s="385"/>
      <c r="MXK286" s="385"/>
      <c r="MXL286" s="385"/>
      <c r="MXM286" s="385"/>
      <c r="MXN286" s="385"/>
      <c r="MXO286" s="385"/>
      <c r="MXP286" s="385"/>
      <c r="MXQ286" s="385"/>
      <c r="MXR286" s="385"/>
      <c r="MXS286" s="385"/>
      <c r="MXT286" s="385"/>
      <c r="MXU286" s="385"/>
      <c r="MXV286" s="385"/>
      <c r="MXW286" s="385"/>
      <c r="MXX286" s="385"/>
      <c r="MXY286" s="385"/>
      <c r="MXZ286" s="385"/>
      <c r="MYA286" s="385"/>
      <c r="MYB286" s="385"/>
      <c r="MYC286" s="385"/>
      <c r="MYD286" s="385"/>
      <c r="MYE286" s="385"/>
      <c r="MYF286" s="385"/>
      <c r="MYG286" s="385"/>
      <c r="MYH286" s="385"/>
      <c r="MYI286" s="385"/>
      <c r="MYJ286" s="385"/>
      <c r="MYK286" s="385"/>
      <c r="MYL286" s="385"/>
      <c r="MYM286" s="385"/>
      <c r="MYN286" s="385"/>
      <c r="MYO286" s="385"/>
      <c r="MYP286" s="385"/>
      <c r="MYQ286" s="385"/>
      <c r="MYR286" s="385"/>
      <c r="MYS286" s="385"/>
      <c r="MYT286" s="385"/>
      <c r="MYU286" s="385"/>
      <c r="MYV286" s="385"/>
      <c r="MYW286" s="385"/>
      <c r="MYX286" s="385"/>
      <c r="MYY286" s="385"/>
      <c r="MYZ286" s="385"/>
      <c r="MZA286" s="385"/>
      <c r="MZB286" s="385"/>
      <c r="MZC286" s="385"/>
      <c r="MZD286" s="385"/>
      <c r="MZE286" s="385"/>
      <c r="MZF286" s="385"/>
      <c r="MZG286" s="385"/>
      <c r="MZH286" s="385"/>
      <c r="MZI286" s="385"/>
      <c r="MZJ286" s="385"/>
      <c r="MZK286" s="385"/>
      <c r="MZL286" s="385"/>
      <c r="MZM286" s="385"/>
      <c r="MZN286" s="385"/>
      <c r="MZO286" s="385"/>
      <c r="MZP286" s="385"/>
      <c r="MZQ286" s="385"/>
      <c r="MZR286" s="385"/>
      <c r="MZS286" s="385"/>
      <c r="MZT286" s="385"/>
      <c r="MZU286" s="385"/>
      <c r="MZV286" s="385"/>
      <c r="MZW286" s="385"/>
      <c r="MZX286" s="385"/>
      <c r="MZY286" s="385"/>
      <c r="MZZ286" s="385"/>
      <c r="NAA286" s="385"/>
      <c r="NAB286" s="385"/>
      <c r="NAC286" s="385"/>
      <c r="NAD286" s="385"/>
      <c r="NAE286" s="385"/>
      <c r="NAF286" s="385"/>
      <c r="NAG286" s="385"/>
      <c r="NAH286" s="385"/>
      <c r="NAI286" s="385"/>
      <c r="NAJ286" s="385"/>
      <c r="NAK286" s="385"/>
      <c r="NAL286" s="385"/>
      <c r="NAM286" s="385"/>
      <c r="NAN286" s="385"/>
      <c r="NAO286" s="385"/>
      <c r="NAP286" s="385"/>
      <c r="NAQ286" s="385"/>
      <c r="NAR286" s="385"/>
      <c r="NAS286" s="385"/>
      <c r="NAT286" s="385"/>
      <c r="NAU286" s="385"/>
      <c r="NAV286" s="385"/>
      <c r="NAW286" s="385"/>
      <c r="NAX286" s="385"/>
      <c r="NAY286" s="385"/>
      <c r="NAZ286" s="385"/>
      <c r="NBA286" s="385"/>
      <c r="NBB286" s="385"/>
      <c r="NBC286" s="385"/>
      <c r="NBD286" s="385"/>
      <c r="NBE286" s="385"/>
      <c r="NBF286" s="385"/>
      <c r="NBG286" s="385"/>
      <c r="NBH286" s="385"/>
      <c r="NBI286" s="385"/>
      <c r="NBJ286" s="385"/>
      <c r="NBK286" s="385"/>
      <c r="NBL286" s="385"/>
      <c r="NBM286" s="385"/>
      <c r="NBN286" s="385"/>
      <c r="NBO286" s="385"/>
      <c r="NBP286" s="385"/>
      <c r="NBQ286" s="385"/>
      <c r="NBR286" s="385"/>
      <c r="NBS286" s="385"/>
      <c r="NBT286" s="385"/>
      <c r="NBU286" s="385"/>
      <c r="NBV286" s="385"/>
      <c r="NBW286" s="385"/>
      <c r="NBX286" s="385"/>
      <c r="NBY286" s="385"/>
      <c r="NBZ286" s="385"/>
      <c r="NCA286" s="385"/>
      <c r="NCB286" s="385"/>
      <c r="NCC286" s="385"/>
      <c r="NCD286" s="385"/>
      <c r="NCE286" s="385"/>
      <c r="NCF286" s="385"/>
      <c r="NCG286" s="385"/>
      <c r="NCH286" s="385"/>
      <c r="NCI286" s="385"/>
      <c r="NCJ286" s="385"/>
      <c r="NCK286" s="385"/>
      <c r="NCL286" s="385"/>
      <c r="NCM286" s="385"/>
      <c r="NCN286" s="385"/>
      <c r="NCO286" s="385"/>
      <c r="NCP286" s="385"/>
      <c r="NCQ286" s="385"/>
      <c r="NCR286" s="385"/>
      <c r="NCS286" s="385"/>
      <c r="NCT286" s="385"/>
      <c r="NCU286" s="385"/>
      <c r="NCV286" s="385"/>
      <c r="NCW286" s="385"/>
      <c r="NCX286" s="385"/>
      <c r="NCY286" s="385"/>
      <c r="NCZ286" s="385"/>
      <c r="NDA286" s="385"/>
      <c r="NDB286" s="385"/>
      <c r="NDC286" s="385"/>
      <c r="NDD286" s="385"/>
      <c r="NDE286" s="385"/>
      <c r="NDF286" s="385"/>
      <c r="NDG286" s="385"/>
      <c r="NDH286" s="385"/>
      <c r="NDI286" s="385"/>
      <c r="NDJ286" s="385"/>
      <c r="NDK286" s="385"/>
      <c r="NDL286" s="385"/>
      <c r="NDM286" s="385"/>
      <c r="NDN286" s="385"/>
      <c r="NDO286" s="385"/>
      <c r="NDP286" s="385"/>
      <c r="NDQ286" s="385"/>
      <c r="NDR286" s="385"/>
      <c r="NDS286" s="385"/>
      <c r="NDT286" s="385"/>
      <c r="NDU286" s="385"/>
      <c r="NDV286" s="385"/>
      <c r="NDW286" s="385"/>
      <c r="NDX286" s="385"/>
      <c r="NDY286" s="385"/>
      <c r="NDZ286" s="385"/>
      <c r="NEA286" s="385"/>
      <c r="NEB286" s="385"/>
      <c r="NEC286" s="385"/>
      <c r="NED286" s="385"/>
      <c r="NEE286" s="385"/>
      <c r="NEF286" s="385"/>
      <c r="NEG286" s="385"/>
      <c r="NEH286" s="385"/>
      <c r="NEI286" s="385"/>
      <c r="NEJ286" s="385"/>
      <c r="NEK286" s="385"/>
      <c r="NEL286" s="385"/>
      <c r="NEM286" s="385"/>
      <c r="NEN286" s="385"/>
      <c r="NEO286" s="385"/>
      <c r="NEP286" s="385"/>
      <c r="NEQ286" s="385"/>
      <c r="NER286" s="385"/>
      <c r="NES286" s="385"/>
      <c r="NET286" s="385"/>
      <c r="NEU286" s="385"/>
      <c r="NEV286" s="385"/>
      <c r="NEW286" s="385"/>
      <c r="NEX286" s="385"/>
      <c r="NEY286" s="385"/>
      <c r="NEZ286" s="385"/>
      <c r="NFA286" s="385"/>
      <c r="NFB286" s="385"/>
      <c r="NFC286" s="385"/>
      <c r="NFD286" s="385"/>
      <c r="NFE286" s="385"/>
      <c r="NFF286" s="385"/>
      <c r="NFG286" s="385"/>
      <c r="NFH286" s="385"/>
      <c r="NFI286" s="385"/>
      <c r="NFJ286" s="385"/>
      <c r="NFK286" s="385"/>
      <c r="NFL286" s="385"/>
      <c r="NFM286" s="385"/>
      <c r="NFN286" s="385"/>
      <c r="NFO286" s="385"/>
      <c r="NFP286" s="385"/>
      <c r="NFQ286" s="385"/>
      <c r="NFR286" s="385"/>
      <c r="NFS286" s="385"/>
      <c r="NFT286" s="385"/>
      <c r="NFU286" s="385"/>
      <c r="NFV286" s="385"/>
      <c r="NFW286" s="385"/>
      <c r="NFX286" s="385"/>
      <c r="NFY286" s="385"/>
      <c r="NFZ286" s="385"/>
      <c r="NGA286" s="385"/>
      <c r="NGB286" s="385"/>
      <c r="NGC286" s="385"/>
      <c r="NGD286" s="385"/>
      <c r="NGE286" s="385"/>
      <c r="NGF286" s="385"/>
      <c r="NGG286" s="385"/>
      <c r="NGH286" s="385"/>
      <c r="NGI286" s="385"/>
      <c r="NGJ286" s="385"/>
      <c r="NGK286" s="385"/>
      <c r="NGL286" s="385"/>
      <c r="NGM286" s="385"/>
      <c r="NGN286" s="385"/>
      <c r="NGO286" s="385"/>
      <c r="NGP286" s="385"/>
      <c r="NGQ286" s="385"/>
      <c r="NGR286" s="385"/>
      <c r="NGS286" s="385"/>
      <c r="NGT286" s="385"/>
      <c r="NGU286" s="385"/>
      <c r="NGV286" s="385"/>
      <c r="NGW286" s="385"/>
      <c r="NGX286" s="385"/>
      <c r="NGY286" s="385"/>
      <c r="NGZ286" s="385"/>
      <c r="NHA286" s="385"/>
      <c r="NHB286" s="385"/>
      <c r="NHC286" s="385"/>
      <c r="NHD286" s="385"/>
      <c r="NHE286" s="385"/>
      <c r="NHF286" s="385"/>
      <c r="NHG286" s="385"/>
      <c r="NHH286" s="385"/>
      <c r="NHI286" s="385"/>
      <c r="NHJ286" s="385"/>
      <c r="NHK286" s="385"/>
      <c r="NHL286" s="385"/>
      <c r="NHM286" s="385"/>
      <c r="NHN286" s="385"/>
      <c r="NHO286" s="385"/>
      <c r="NHP286" s="385"/>
      <c r="NHQ286" s="385"/>
      <c r="NHR286" s="385"/>
      <c r="NHS286" s="385"/>
      <c r="NHT286" s="385"/>
      <c r="NHU286" s="385"/>
      <c r="NHV286" s="385"/>
      <c r="NHW286" s="385"/>
      <c r="NHX286" s="385"/>
      <c r="NHY286" s="385"/>
      <c r="NHZ286" s="385"/>
      <c r="NIA286" s="385"/>
      <c r="NIB286" s="385"/>
      <c r="NIC286" s="385"/>
      <c r="NID286" s="385"/>
      <c r="NIE286" s="385"/>
      <c r="NIF286" s="385"/>
      <c r="NIG286" s="385"/>
      <c r="NIH286" s="385"/>
      <c r="NII286" s="385"/>
      <c r="NIJ286" s="385"/>
      <c r="NIK286" s="385"/>
      <c r="NIL286" s="385"/>
      <c r="NIM286" s="385"/>
      <c r="NIN286" s="385"/>
      <c r="NIO286" s="385"/>
      <c r="NIP286" s="385"/>
      <c r="NIQ286" s="385"/>
      <c r="NIR286" s="385"/>
      <c r="NIS286" s="385"/>
      <c r="NIT286" s="385"/>
      <c r="NIU286" s="385"/>
      <c r="NIV286" s="385"/>
      <c r="NIW286" s="385"/>
      <c r="NIX286" s="385"/>
      <c r="NIY286" s="385"/>
      <c r="NIZ286" s="385"/>
      <c r="NJA286" s="385"/>
      <c r="NJB286" s="385"/>
      <c r="NJC286" s="385"/>
      <c r="NJD286" s="385"/>
      <c r="NJE286" s="385"/>
      <c r="NJF286" s="385"/>
      <c r="NJG286" s="385"/>
      <c r="NJH286" s="385"/>
      <c r="NJI286" s="385"/>
      <c r="NJJ286" s="385"/>
      <c r="NJK286" s="385"/>
      <c r="NJL286" s="385"/>
      <c r="NJM286" s="385"/>
      <c r="NJN286" s="385"/>
      <c r="NJO286" s="385"/>
      <c r="NJP286" s="385"/>
      <c r="NJQ286" s="385"/>
      <c r="NJR286" s="385"/>
      <c r="NJS286" s="385"/>
      <c r="NJT286" s="385"/>
      <c r="NJU286" s="385"/>
      <c r="NJV286" s="385"/>
      <c r="NJW286" s="385"/>
      <c r="NJX286" s="385"/>
      <c r="NJY286" s="385"/>
      <c r="NJZ286" s="385"/>
      <c r="NKA286" s="385"/>
      <c r="NKB286" s="385"/>
      <c r="NKC286" s="385"/>
      <c r="NKD286" s="385"/>
      <c r="NKE286" s="385"/>
      <c r="NKF286" s="385"/>
      <c r="NKG286" s="385"/>
      <c r="NKH286" s="385"/>
      <c r="NKI286" s="385"/>
      <c r="NKJ286" s="385"/>
      <c r="NKK286" s="385"/>
      <c r="NKL286" s="385"/>
      <c r="NKM286" s="385"/>
      <c r="NKN286" s="385"/>
      <c r="NKO286" s="385"/>
      <c r="NKP286" s="385"/>
      <c r="NKQ286" s="385"/>
      <c r="NKR286" s="385"/>
      <c r="NKS286" s="385"/>
      <c r="NKT286" s="385"/>
      <c r="NKU286" s="385"/>
      <c r="NKV286" s="385"/>
      <c r="NKW286" s="385"/>
      <c r="NKX286" s="385"/>
      <c r="NKY286" s="385"/>
      <c r="NKZ286" s="385"/>
      <c r="NLA286" s="385"/>
      <c r="NLB286" s="385"/>
      <c r="NLC286" s="385"/>
      <c r="NLD286" s="385"/>
      <c r="NLE286" s="385"/>
      <c r="NLF286" s="385"/>
      <c r="NLG286" s="385"/>
      <c r="NLH286" s="385"/>
      <c r="NLI286" s="385"/>
      <c r="NLJ286" s="385"/>
      <c r="NLK286" s="385"/>
      <c r="NLL286" s="385"/>
      <c r="NLM286" s="385"/>
      <c r="NLN286" s="385"/>
      <c r="NLO286" s="385"/>
      <c r="NLP286" s="385"/>
      <c r="NLQ286" s="385"/>
      <c r="NLR286" s="385"/>
      <c r="NLS286" s="385"/>
      <c r="NLT286" s="385"/>
      <c r="NLU286" s="385"/>
      <c r="NLV286" s="385"/>
      <c r="NLW286" s="385"/>
      <c r="NLX286" s="385"/>
      <c r="NLY286" s="385"/>
      <c r="NLZ286" s="385"/>
      <c r="NMA286" s="385"/>
      <c r="NMB286" s="385"/>
      <c r="NMC286" s="385"/>
      <c r="NMD286" s="385"/>
      <c r="NME286" s="385"/>
      <c r="NMF286" s="385"/>
      <c r="NMG286" s="385"/>
      <c r="NMH286" s="385"/>
      <c r="NMI286" s="385"/>
      <c r="NMJ286" s="385"/>
      <c r="NMK286" s="385"/>
      <c r="NML286" s="385"/>
      <c r="NMM286" s="385"/>
      <c r="NMN286" s="385"/>
      <c r="NMO286" s="385"/>
      <c r="NMP286" s="385"/>
      <c r="NMQ286" s="385"/>
      <c r="NMR286" s="385"/>
      <c r="NMS286" s="385"/>
      <c r="NMT286" s="385"/>
      <c r="NMU286" s="385"/>
      <c r="NMV286" s="385"/>
      <c r="NMW286" s="385"/>
      <c r="NMX286" s="385"/>
      <c r="NMY286" s="385"/>
      <c r="NMZ286" s="385"/>
      <c r="NNA286" s="385"/>
      <c r="NNB286" s="385"/>
      <c r="NNC286" s="385"/>
      <c r="NND286" s="385"/>
      <c r="NNE286" s="385"/>
      <c r="NNF286" s="385"/>
      <c r="NNG286" s="385"/>
      <c r="NNH286" s="385"/>
      <c r="NNI286" s="385"/>
      <c r="NNJ286" s="385"/>
      <c r="NNK286" s="385"/>
      <c r="NNL286" s="385"/>
      <c r="NNM286" s="385"/>
      <c r="NNN286" s="385"/>
      <c r="NNO286" s="385"/>
      <c r="NNP286" s="385"/>
      <c r="NNQ286" s="385"/>
      <c r="NNR286" s="385"/>
      <c r="NNS286" s="385"/>
      <c r="NNT286" s="385"/>
      <c r="NNU286" s="385"/>
      <c r="NNV286" s="385"/>
      <c r="NNW286" s="385"/>
      <c r="NNX286" s="385"/>
      <c r="NNY286" s="385"/>
      <c r="NNZ286" s="385"/>
      <c r="NOA286" s="385"/>
      <c r="NOB286" s="385"/>
      <c r="NOC286" s="385"/>
      <c r="NOD286" s="385"/>
      <c r="NOE286" s="385"/>
      <c r="NOF286" s="385"/>
      <c r="NOG286" s="385"/>
      <c r="NOH286" s="385"/>
      <c r="NOI286" s="385"/>
      <c r="NOJ286" s="385"/>
      <c r="NOK286" s="385"/>
      <c r="NOL286" s="385"/>
      <c r="NOM286" s="385"/>
      <c r="NON286" s="385"/>
      <c r="NOO286" s="385"/>
      <c r="NOP286" s="385"/>
      <c r="NOQ286" s="385"/>
      <c r="NOR286" s="385"/>
      <c r="NOS286" s="385"/>
      <c r="NOT286" s="385"/>
      <c r="NOU286" s="385"/>
      <c r="NOV286" s="385"/>
      <c r="NOW286" s="385"/>
      <c r="NOX286" s="385"/>
      <c r="NOY286" s="385"/>
      <c r="NOZ286" s="385"/>
      <c r="NPA286" s="385"/>
      <c r="NPB286" s="385"/>
      <c r="NPC286" s="385"/>
      <c r="NPD286" s="385"/>
      <c r="NPE286" s="385"/>
      <c r="NPF286" s="385"/>
      <c r="NPG286" s="385"/>
      <c r="NPH286" s="385"/>
      <c r="NPI286" s="385"/>
      <c r="NPJ286" s="385"/>
      <c r="NPK286" s="385"/>
      <c r="NPL286" s="385"/>
      <c r="NPM286" s="385"/>
      <c r="NPN286" s="385"/>
      <c r="NPO286" s="385"/>
      <c r="NPP286" s="385"/>
      <c r="NPQ286" s="385"/>
      <c r="NPR286" s="385"/>
      <c r="NPS286" s="385"/>
      <c r="NPT286" s="385"/>
      <c r="NPU286" s="385"/>
      <c r="NPV286" s="385"/>
      <c r="NPW286" s="385"/>
      <c r="NPX286" s="385"/>
      <c r="NPY286" s="385"/>
      <c r="NPZ286" s="385"/>
      <c r="NQA286" s="385"/>
      <c r="NQB286" s="385"/>
      <c r="NQC286" s="385"/>
      <c r="NQD286" s="385"/>
      <c r="NQE286" s="385"/>
      <c r="NQF286" s="385"/>
      <c r="NQG286" s="385"/>
      <c r="NQH286" s="385"/>
      <c r="NQI286" s="385"/>
      <c r="NQJ286" s="385"/>
      <c r="NQK286" s="385"/>
      <c r="NQL286" s="385"/>
      <c r="NQM286" s="385"/>
      <c r="NQN286" s="385"/>
      <c r="NQO286" s="385"/>
      <c r="NQP286" s="385"/>
      <c r="NQQ286" s="385"/>
      <c r="NQR286" s="385"/>
      <c r="NQS286" s="385"/>
      <c r="NQT286" s="385"/>
      <c r="NQU286" s="385"/>
      <c r="NQV286" s="385"/>
      <c r="NQW286" s="385"/>
      <c r="NQX286" s="385"/>
      <c r="NQY286" s="385"/>
      <c r="NQZ286" s="385"/>
      <c r="NRA286" s="385"/>
      <c r="NRB286" s="385"/>
      <c r="NRC286" s="385"/>
      <c r="NRD286" s="385"/>
      <c r="NRE286" s="385"/>
      <c r="NRF286" s="385"/>
      <c r="NRG286" s="385"/>
      <c r="NRH286" s="385"/>
      <c r="NRI286" s="385"/>
      <c r="NRJ286" s="385"/>
      <c r="NRK286" s="385"/>
      <c r="NRL286" s="385"/>
      <c r="NRM286" s="385"/>
      <c r="NRN286" s="385"/>
      <c r="NRO286" s="385"/>
      <c r="NRP286" s="385"/>
      <c r="NRQ286" s="385"/>
      <c r="NRR286" s="385"/>
      <c r="NRS286" s="385"/>
      <c r="NRT286" s="385"/>
      <c r="NRU286" s="385"/>
      <c r="NRV286" s="385"/>
      <c r="NRW286" s="385"/>
      <c r="NRX286" s="385"/>
      <c r="NRY286" s="385"/>
      <c r="NRZ286" s="385"/>
      <c r="NSA286" s="385"/>
      <c r="NSB286" s="385"/>
      <c r="NSC286" s="385"/>
      <c r="NSD286" s="385"/>
      <c r="NSE286" s="385"/>
      <c r="NSF286" s="385"/>
      <c r="NSG286" s="385"/>
      <c r="NSH286" s="385"/>
      <c r="NSI286" s="385"/>
      <c r="NSJ286" s="385"/>
      <c r="NSK286" s="385"/>
      <c r="NSL286" s="385"/>
      <c r="NSM286" s="385"/>
      <c r="NSN286" s="385"/>
      <c r="NSO286" s="385"/>
      <c r="NSP286" s="385"/>
      <c r="NSQ286" s="385"/>
      <c r="NSR286" s="385"/>
      <c r="NSS286" s="385"/>
      <c r="NST286" s="385"/>
      <c r="NSU286" s="385"/>
      <c r="NSV286" s="385"/>
      <c r="NSW286" s="385"/>
      <c r="NSX286" s="385"/>
      <c r="NSY286" s="385"/>
      <c r="NSZ286" s="385"/>
      <c r="NTA286" s="385"/>
      <c r="NTB286" s="385"/>
      <c r="NTC286" s="385"/>
      <c r="NTD286" s="385"/>
      <c r="NTE286" s="385"/>
      <c r="NTF286" s="385"/>
      <c r="NTG286" s="385"/>
      <c r="NTH286" s="385"/>
      <c r="NTI286" s="385"/>
      <c r="NTJ286" s="385"/>
      <c r="NTK286" s="385"/>
      <c r="NTL286" s="385"/>
      <c r="NTM286" s="385"/>
      <c r="NTN286" s="385"/>
      <c r="NTO286" s="385"/>
      <c r="NTP286" s="385"/>
      <c r="NTQ286" s="385"/>
      <c r="NTR286" s="385"/>
      <c r="NTS286" s="385"/>
      <c r="NTT286" s="385"/>
      <c r="NTU286" s="385"/>
      <c r="NTV286" s="385"/>
      <c r="NTW286" s="385"/>
      <c r="NTX286" s="385"/>
      <c r="NTY286" s="385"/>
      <c r="NTZ286" s="385"/>
      <c r="NUA286" s="385"/>
      <c r="NUB286" s="385"/>
      <c r="NUC286" s="385"/>
      <c r="NUD286" s="385"/>
      <c r="NUE286" s="385"/>
      <c r="NUF286" s="385"/>
      <c r="NUG286" s="385"/>
      <c r="NUH286" s="385"/>
      <c r="NUI286" s="385"/>
      <c r="NUJ286" s="385"/>
      <c r="NUK286" s="385"/>
      <c r="NUL286" s="385"/>
      <c r="NUM286" s="385"/>
      <c r="NUN286" s="385"/>
      <c r="NUO286" s="385"/>
      <c r="NUP286" s="385"/>
      <c r="NUQ286" s="385"/>
      <c r="NUR286" s="385"/>
      <c r="NUS286" s="385"/>
      <c r="NUT286" s="385"/>
      <c r="NUU286" s="385"/>
      <c r="NUV286" s="385"/>
      <c r="NUW286" s="385"/>
      <c r="NUX286" s="385"/>
      <c r="NUY286" s="385"/>
      <c r="NUZ286" s="385"/>
      <c r="NVA286" s="385"/>
      <c r="NVB286" s="385"/>
      <c r="NVC286" s="385"/>
      <c r="NVD286" s="385"/>
      <c r="NVE286" s="385"/>
      <c r="NVF286" s="385"/>
      <c r="NVG286" s="385"/>
      <c r="NVH286" s="385"/>
      <c r="NVI286" s="385"/>
      <c r="NVJ286" s="385"/>
      <c r="NVK286" s="385"/>
      <c r="NVL286" s="385"/>
      <c r="NVM286" s="385"/>
      <c r="NVN286" s="385"/>
      <c r="NVO286" s="385"/>
      <c r="NVP286" s="385"/>
      <c r="NVQ286" s="385"/>
      <c r="NVR286" s="385"/>
      <c r="NVS286" s="385"/>
      <c r="NVT286" s="385"/>
      <c r="NVU286" s="385"/>
      <c r="NVV286" s="385"/>
      <c r="NVW286" s="385"/>
      <c r="NVX286" s="385"/>
      <c r="NVY286" s="385"/>
      <c r="NVZ286" s="385"/>
      <c r="NWA286" s="385"/>
      <c r="NWB286" s="385"/>
      <c r="NWC286" s="385"/>
      <c r="NWD286" s="385"/>
      <c r="NWE286" s="385"/>
      <c r="NWF286" s="385"/>
      <c r="NWG286" s="385"/>
      <c r="NWH286" s="385"/>
      <c r="NWI286" s="385"/>
      <c r="NWJ286" s="385"/>
      <c r="NWK286" s="385"/>
      <c r="NWL286" s="385"/>
      <c r="NWM286" s="385"/>
      <c r="NWN286" s="385"/>
      <c r="NWO286" s="385"/>
      <c r="NWP286" s="385"/>
      <c r="NWQ286" s="385"/>
      <c r="NWR286" s="385"/>
      <c r="NWS286" s="385"/>
      <c r="NWT286" s="385"/>
      <c r="NWU286" s="385"/>
      <c r="NWV286" s="385"/>
      <c r="NWW286" s="385"/>
      <c r="NWX286" s="385"/>
      <c r="NWY286" s="385"/>
      <c r="NWZ286" s="385"/>
      <c r="NXA286" s="385"/>
      <c r="NXB286" s="385"/>
      <c r="NXC286" s="385"/>
      <c r="NXD286" s="385"/>
      <c r="NXE286" s="385"/>
      <c r="NXF286" s="385"/>
      <c r="NXG286" s="385"/>
      <c r="NXH286" s="385"/>
      <c r="NXI286" s="385"/>
      <c r="NXJ286" s="385"/>
      <c r="NXK286" s="385"/>
      <c r="NXL286" s="385"/>
      <c r="NXM286" s="385"/>
      <c r="NXN286" s="385"/>
      <c r="NXO286" s="385"/>
      <c r="NXP286" s="385"/>
      <c r="NXQ286" s="385"/>
      <c r="NXR286" s="385"/>
      <c r="NXS286" s="385"/>
      <c r="NXT286" s="385"/>
      <c r="NXU286" s="385"/>
      <c r="NXV286" s="385"/>
      <c r="NXW286" s="385"/>
      <c r="NXX286" s="385"/>
      <c r="NXY286" s="385"/>
      <c r="NXZ286" s="385"/>
      <c r="NYA286" s="385"/>
      <c r="NYB286" s="385"/>
      <c r="NYC286" s="385"/>
      <c r="NYD286" s="385"/>
      <c r="NYE286" s="385"/>
      <c r="NYF286" s="385"/>
      <c r="NYG286" s="385"/>
      <c r="NYH286" s="385"/>
      <c r="NYI286" s="385"/>
      <c r="NYJ286" s="385"/>
      <c r="NYK286" s="385"/>
      <c r="NYL286" s="385"/>
      <c r="NYM286" s="385"/>
      <c r="NYN286" s="385"/>
      <c r="NYO286" s="385"/>
      <c r="NYP286" s="385"/>
      <c r="NYQ286" s="385"/>
      <c r="NYR286" s="385"/>
      <c r="NYS286" s="385"/>
      <c r="NYT286" s="385"/>
      <c r="NYU286" s="385"/>
      <c r="NYV286" s="385"/>
      <c r="NYW286" s="385"/>
      <c r="NYX286" s="385"/>
      <c r="NYY286" s="385"/>
      <c r="NYZ286" s="385"/>
      <c r="NZA286" s="385"/>
      <c r="NZB286" s="385"/>
      <c r="NZC286" s="385"/>
      <c r="NZD286" s="385"/>
      <c r="NZE286" s="385"/>
      <c r="NZF286" s="385"/>
      <c r="NZG286" s="385"/>
      <c r="NZH286" s="385"/>
      <c r="NZI286" s="385"/>
      <c r="NZJ286" s="385"/>
      <c r="NZK286" s="385"/>
      <c r="NZL286" s="385"/>
      <c r="NZM286" s="385"/>
      <c r="NZN286" s="385"/>
      <c r="NZO286" s="385"/>
      <c r="NZP286" s="385"/>
      <c r="NZQ286" s="385"/>
      <c r="NZR286" s="385"/>
      <c r="NZS286" s="385"/>
      <c r="NZT286" s="385"/>
      <c r="NZU286" s="385"/>
      <c r="NZV286" s="385"/>
      <c r="NZW286" s="385"/>
      <c r="NZX286" s="385"/>
      <c r="NZY286" s="385"/>
      <c r="NZZ286" s="385"/>
      <c r="OAA286" s="385"/>
      <c r="OAB286" s="385"/>
      <c r="OAC286" s="385"/>
      <c r="OAD286" s="385"/>
      <c r="OAE286" s="385"/>
      <c r="OAF286" s="385"/>
      <c r="OAG286" s="385"/>
      <c r="OAH286" s="385"/>
      <c r="OAI286" s="385"/>
      <c r="OAJ286" s="385"/>
      <c r="OAK286" s="385"/>
      <c r="OAL286" s="385"/>
      <c r="OAM286" s="385"/>
      <c r="OAN286" s="385"/>
      <c r="OAO286" s="385"/>
      <c r="OAP286" s="385"/>
      <c r="OAQ286" s="385"/>
      <c r="OAR286" s="385"/>
      <c r="OAS286" s="385"/>
      <c r="OAT286" s="385"/>
      <c r="OAU286" s="385"/>
      <c r="OAV286" s="385"/>
      <c r="OAW286" s="385"/>
      <c r="OAX286" s="385"/>
      <c r="OAY286" s="385"/>
      <c r="OAZ286" s="385"/>
      <c r="OBA286" s="385"/>
      <c r="OBB286" s="385"/>
      <c r="OBC286" s="385"/>
      <c r="OBD286" s="385"/>
      <c r="OBE286" s="385"/>
      <c r="OBF286" s="385"/>
      <c r="OBG286" s="385"/>
      <c r="OBH286" s="385"/>
      <c r="OBI286" s="385"/>
      <c r="OBJ286" s="385"/>
      <c r="OBK286" s="385"/>
      <c r="OBL286" s="385"/>
      <c r="OBM286" s="385"/>
      <c r="OBN286" s="385"/>
      <c r="OBO286" s="385"/>
      <c r="OBP286" s="385"/>
      <c r="OBQ286" s="385"/>
      <c r="OBR286" s="385"/>
      <c r="OBS286" s="385"/>
      <c r="OBT286" s="385"/>
      <c r="OBU286" s="385"/>
      <c r="OBV286" s="385"/>
      <c r="OBW286" s="385"/>
      <c r="OBX286" s="385"/>
      <c r="OBY286" s="385"/>
      <c r="OBZ286" s="385"/>
      <c r="OCA286" s="385"/>
      <c r="OCB286" s="385"/>
      <c r="OCC286" s="385"/>
      <c r="OCD286" s="385"/>
      <c r="OCE286" s="385"/>
      <c r="OCF286" s="385"/>
      <c r="OCG286" s="385"/>
      <c r="OCH286" s="385"/>
      <c r="OCI286" s="385"/>
      <c r="OCJ286" s="385"/>
      <c r="OCK286" s="385"/>
      <c r="OCL286" s="385"/>
      <c r="OCM286" s="385"/>
      <c r="OCN286" s="385"/>
      <c r="OCO286" s="385"/>
      <c r="OCP286" s="385"/>
      <c r="OCQ286" s="385"/>
      <c r="OCR286" s="385"/>
      <c r="OCS286" s="385"/>
      <c r="OCT286" s="385"/>
      <c r="OCU286" s="385"/>
      <c r="OCV286" s="385"/>
      <c r="OCW286" s="385"/>
      <c r="OCX286" s="385"/>
      <c r="OCY286" s="385"/>
      <c r="OCZ286" s="385"/>
      <c r="ODA286" s="385"/>
      <c r="ODB286" s="385"/>
      <c r="ODC286" s="385"/>
      <c r="ODD286" s="385"/>
      <c r="ODE286" s="385"/>
      <c r="ODF286" s="385"/>
      <c r="ODG286" s="385"/>
      <c r="ODH286" s="385"/>
      <c r="ODI286" s="385"/>
      <c r="ODJ286" s="385"/>
      <c r="ODK286" s="385"/>
      <c r="ODL286" s="385"/>
      <c r="ODM286" s="385"/>
      <c r="ODN286" s="385"/>
      <c r="ODO286" s="385"/>
      <c r="ODP286" s="385"/>
      <c r="ODQ286" s="385"/>
      <c r="ODR286" s="385"/>
      <c r="ODS286" s="385"/>
      <c r="ODT286" s="385"/>
      <c r="ODU286" s="385"/>
      <c r="ODV286" s="385"/>
      <c r="ODW286" s="385"/>
      <c r="ODX286" s="385"/>
      <c r="ODY286" s="385"/>
      <c r="ODZ286" s="385"/>
      <c r="OEA286" s="385"/>
      <c r="OEB286" s="385"/>
      <c r="OEC286" s="385"/>
      <c r="OED286" s="385"/>
      <c r="OEE286" s="385"/>
      <c r="OEF286" s="385"/>
      <c r="OEG286" s="385"/>
      <c r="OEH286" s="385"/>
      <c r="OEI286" s="385"/>
      <c r="OEJ286" s="385"/>
      <c r="OEK286" s="385"/>
      <c r="OEL286" s="385"/>
      <c r="OEM286" s="385"/>
      <c r="OEN286" s="385"/>
      <c r="OEO286" s="385"/>
      <c r="OEP286" s="385"/>
      <c r="OEQ286" s="385"/>
      <c r="OER286" s="385"/>
      <c r="OES286" s="385"/>
      <c r="OET286" s="385"/>
      <c r="OEU286" s="385"/>
      <c r="OEV286" s="385"/>
      <c r="OEW286" s="385"/>
      <c r="OEX286" s="385"/>
      <c r="OEY286" s="385"/>
      <c r="OEZ286" s="385"/>
      <c r="OFA286" s="385"/>
      <c r="OFB286" s="385"/>
      <c r="OFC286" s="385"/>
      <c r="OFD286" s="385"/>
      <c r="OFE286" s="385"/>
      <c r="OFF286" s="385"/>
      <c r="OFG286" s="385"/>
      <c r="OFH286" s="385"/>
      <c r="OFI286" s="385"/>
      <c r="OFJ286" s="385"/>
      <c r="OFK286" s="385"/>
      <c r="OFL286" s="385"/>
      <c r="OFM286" s="385"/>
      <c r="OFN286" s="385"/>
      <c r="OFO286" s="385"/>
      <c r="OFP286" s="385"/>
      <c r="OFQ286" s="385"/>
      <c r="OFR286" s="385"/>
      <c r="OFS286" s="385"/>
      <c r="OFT286" s="385"/>
      <c r="OFU286" s="385"/>
      <c r="OFV286" s="385"/>
      <c r="OFW286" s="385"/>
      <c r="OFX286" s="385"/>
      <c r="OFY286" s="385"/>
      <c r="OFZ286" s="385"/>
      <c r="OGA286" s="385"/>
      <c r="OGB286" s="385"/>
      <c r="OGC286" s="385"/>
      <c r="OGD286" s="385"/>
      <c r="OGE286" s="385"/>
      <c r="OGF286" s="385"/>
      <c r="OGG286" s="385"/>
      <c r="OGH286" s="385"/>
      <c r="OGI286" s="385"/>
      <c r="OGJ286" s="385"/>
      <c r="OGK286" s="385"/>
      <c r="OGL286" s="385"/>
      <c r="OGM286" s="385"/>
      <c r="OGN286" s="385"/>
      <c r="OGO286" s="385"/>
      <c r="OGP286" s="385"/>
      <c r="OGQ286" s="385"/>
      <c r="OGR286" s="385"/>
      <c r="OGS286" s="385"/>
      <c r="OGT286" s="385"/>
      <c r="OGU286" s="385"/>
      <c r="OGV286" s="385"/>
      <c r="OGW286" s="385"/>
      <c r="OGX286" s="385"/>
      <c r="OGY286" s="385"/>
      <c r="OGZ286" s="385"/>
      <c r="OHA286" s="385"/>
      <c r="OHB286" s="385"/>
      <c r="OHC286" s="385"/>
      <c r="OHD286" s="385"/>
      <c r="OHE286" s="385"/>
      <c r="OHF286" s="385"/>
      <c r="OHG286" s="385"/>
      <c r="OHH286" s="385"/>
      <c r="OHI286" s="385"/>
      <c r="OHJ286" s="385"/>
      <c r="OHK286" s="385"/>
      <c r="OHL286" s="385"/>
      <c r="OHM286" s="385"/>
      <c r="OHN286" s="385"/>
      <c r="OHO286" s="385"/>
      <c r="OHP286" s="385"/>
      <c r="OHQ286" s="385"/>
      <c r="OHR286" s="385"/>
      <c r="OHS286" s="385"/>
      <c r="OHT286" s="385"/>
      <c r="OHU286" s="385"/>
      <c r="OHV286" s="385"/>
      <c r="OHW286" s="385"/>
      <c r="OHX286" s="385"/>
      <c r="OHY286" s="385"/>
      <c r="OHZ286" s="385"/>
      <c r="OIA286" s="385"/>
      <c r="OIB286" s="385"/>
      <c r="OIC286" s="385"/>
      <c r="OID286" s="385"/>
      <c r="OIE286" s="385"/>
      <c r="OIF286" s="385"/>
      <c r="OIG286" s="385"/>
      <c r="OIH286" s="385"/>
      <c r="OII286" s="385"/>
      <c r="OIJ286" s="385"/>
      <c r="OIK286" s="385"/>
      <c r="OIL286" s="385"/>
      <c r="OIM286" s="385"/>
      <c r="OIN286" s="385"/>
      <c r="OIO286" s="385"/>
      <c r="OIP286" s="385"/>
      <c r="OIQ286" s="385"/>
      <c r="OIR286" s="385"/>
      <c r="OIS286" s="385"/>
      <c r="OIT286" s="385"/>
      <c r="OIU286" s="385"/>
      <c r="OIV286" s="385"/>
      <c r="OIW286" s="385"/>
      <c r="OIX286" s="385"/>
      <c r="OIY286" s="385"/>
      <c r="OIZ286" s="385"/>
      <c r="OJA286" s="385"/>
      <c r="OJB286" s="385"/>
      <c r="OJC286" s="385"/>
      <c r="OJD286" s="385"/>
      <c r="OJE286" s="385"/>
      <c r="OJF286" s="385"/>
      <c r="OJG286" s="385"/>
      <c r="OJH286" s="385"/>
      <c r="OJI286" s="385"/>
      <c r="OJJ286" s="385"/>
      <c r="OJK286" s="385"/>
      <c r="OJL286" s="385"/>
      <c r="OJM286" s="385"/>
      <c r="OJN286" s="385"/>
      <c r="OJO286" s="385"/>
      <c r="OJP286" s="385"/>
      <c r="OJQ286" s="385"/>
      <c r="OJR286" s="385"/>
      <c r="OJS286" s="385"/>
      <c r="OJT286" s="385"/>
      <c r="OJU286" s="385"/>
      <c r="OJV286" s="385"/>
      <c r="OJW286" s="385"/>
      <c r="OJX286" s="385"/>
      <c r="OJY286" s="385"/>
      <c r="OJZ286" s="385"/>
      <c r="OKA286" s="385"/>
      <c r="OKB286" s="385"/>
      <c r="OKC286" s="385"/>
      <c r="OKD286" s="385"/>
      <c r="OKE286" s="385"/>
      <c r="OKF286" s="385"/>
      <c r="OKG286" s="385"/>
      <c r="OKH286" s="385"/>
      <c r="OKI286" s="385"/>
      <c r="OKJ286" s="385"/>
      <c r="OKK286" s="385"/>
      <c r="OKL286" s="385"/>
      <c r="OKM286" s="385"/>
      <c r="OKN286" s="385"/>
      <c r="OKO286" s="385"/>
      <c r="OKP286" s="385"/>
      <c r="OKQ286" s="385"/>
      <c r="OKR286" s="385"/>
      <c r="OKS286" s="385"/>
      <c r="OKT286" s="385"/>
      <c r="OKU286" s="385"/>
      <c r="OKV286" s="385"/>
      <c r="OKW286" s="385"/>
      <c r="OKX286" s="385"/>
      <c r="OKY286" s="385"/>
      <c r="OKZ286" s="385"/>
      <c r="OLA286" s="385"/>
      <c r="OLB286" s="385"/>
      <c r="OLC286" s="385"/>
      <c r="OLD286" s="385"/>
      <c r="OLE286" s="385"/>
      <c r="OLF286" s="385"/>
      <c r="OLG286" s="385"/>
      <c r="OLH286" s="385"/>
      <c r="OLI286" s="385"/>
      <c r="OLJ286" s="385"/>
      <c r="OLK286" s="385"/>
      <c r="OLL286" s="385"/>
      <c r="OLM286" s="385"/>
      <c r="OLN286" s="385"/>
      <c r="OLO286" s="385"/>
      <c r="OLP286" s="385"/>
      <c r="OLQ286" s="385"/>
      <c r="OLR286" s="385"/>
      <c r="OLS286" s="385"/>
      <c r="OLT286" s="385"/>
      <c r="OLU286" s="385"/>
      <c r="OLV286" s="385"/>
      <c r="OLW286" s="385"/>
      <c r="OLX286" s="385"/>
      <c r="OLY286" s="385"/>
      <c r="OLZ286" s="385"/>
      <c r="OMA286" s="385"/>
      <c r="OMB286" s="385"/>
      <c r="OMC286" s="385"/>
      <c r="OMD286" s="385"/>
      <c r="OME286" s="385"/>
      <c r="OMF286" s="385"/>
      <c r="OMG286" s="385"/>
      <c r="OMH286" s="385"/>
      <c r="OMI286" s="385"/>
      <c r="OMJ286" s="385"/>
      <c r="OMK286" s="385"/>
      <c r="OML286" s="385"/>
      <c r="OMM286" s="385"/>
      <c r="OMN286" s="385"/>
      <c r="OMO286" s="385"/>
      <c r="OMP286" s="385"/>
      <c r="OMQ286" s="385"/>
      <c r="OMR286" s="385"/>
      <c r="OMS286" s="385"/>
      <c r="OMT286" s="385"/>
      <c r="OMU286" s="385"/>
      <c r="OMV286" s="385"/>
      <c r="OMW286" s="385"/>
      <c r="OMX286" s="385"/>
      <c r="OMY286" s="385"/>
      <c r="OMZ286" s="385"/>
      <c r="ONA286" s="385"/>
      <c r="ONB286" s="385"/>
      <c r="ONC286" s="385"/>
      <c r="OND286" s="385"/>
      <c r="ONE286" s="385"/>
      <c r="ONF286" s="385"/>
      <c r="ONG286" s="385"/>
      <c r="ONH286" s="385"/>
      <c r="ONI286" s="385"/>
      <c r="ONJ286" s="385"/>
      <c r="ONK286" s="385"/>
      <c r="ONL286" s="385"/>
      <c r="ONM286" s="385"/>
      <c r="ONN286" s="385"/>
      <c r="ONO286" s="385"/>
      <c r="ONP286" s="385"/>
      <c r="ONQ286" s="385"/>
      <c r="ONR286" s="385"/>
      <c r="ONS286" s="385"/>
      <c r="ONT286" s="385"/>
      <c r="ONU286" s="385"/>
      <c r="ONV286" s="385"/>
      <c r="ONW286" s="385"/>
      <c r="ONX286" s="385"/>
      <c r="ONY286" s="385"/>
      <c r="ONZ286" s="385"/>
      <c r="OOA286" s="385"/>
      <c r="OOB286" s="385"/>
      <c r="OOC286" s="385"/>
      <c r="OOD286" s="385"/>
      <c r="OOE286" s="385"/>
      <c r="OOF286" s="385"/>
      <c r="OOG286" s="385"/>
      <c r="OOH286" s="385"/>
      <c r="OOI286" s="385"/>
      <c r="OOJ286" s="385"/>
      <c r="OOK286" s="385"/>
      <c r="OOL286" s="385"/>
      <c r="OOM286" s="385"/>
      <c r="OON286" s="385"/>
      <c r="OOO286" s="385"/>
      <c r="OOP286" s="385"/>
      <c r="OOQ286" s="385"/>
      <c r="OOR286" s="385"/>
      <c r="OOS286" s="385"/>
      <c r="OOT286" s="385"/>
      <c r="OOU286" s="385"/>
      <c r="OOV286" s="385"/>
      <c r="OOW286" s="385"/>
      <c r="OOX286" s="385"/>
      <c r="OOY286" s="385"/>
      <c r="OOZ286" s="385"/>
      <c r="OPA286" s="385"/>
      <c r="OPB286" s="385"/>
      <c r="OPC286" s="385"/>
      <c r="OPD286" s="385"/>
      <c r="OPE286" s="385"/>
      <c r="OPF286" s="385"/>
      <c r="OPG286" s="385"/>
      <c r="OPH286" s="385"/>
      <c r="OPI286" s="385"/>
      <c r="OPJ286" s="385"/>
      <c r="OPK286" s="385"/>
      <c r="OPL286" s="385"/>
      <c r="OPM286" s="385"/>
      <c r="OPN286" s="385"/>
      <c r="OPO286" s="385"/>
      <c r="OPP286" s="385"/>
      <c r="OPQ286" s="385"/>
      <c r="OPR286" s="385"/>
      <c r="OPS286" s="385"/>
      <c r="OPT286" s="385"/>
      <c r="OPU286" s="385"/>
      <c r="OPV286" s="385"/>
      <c r="OPW286" s="385"/>
      <c r="OPX286" s="385"/>
      <c r="OPY286" s="385"/>
      <c r="OPZ286" s="385"/>
      <c r="OQA286" s="385"/>
      <c r="OQB286" s="385"/>
      <c r="OQC286" s="385"/>
      <c r="OQD286" s="385"/>
      <c r="OQE286" s="385"/>
      <c r="OQF286" s="385"/>
      <c r="OQG286" s="385"/>
      <c r="OQH286" s="385"/>
      <c r="OQI286" s="385"/>
      <c r="OQJ286" s="385"/>
      <c r="OQK286" s="385"/>
      <c r="OQL286" s="385"/>
      <c r="OQM286" s="385"/>
      <c r="OQN286" s="385"/>
      <c r="OQO286" s="385"/>
      <c r="OQP286" s="385"/>
      <c r="OQQ286" s="385"/>
      <c r="OQR286" s="385"/>
      <c r="OQS286" s="385"/>
      <c r="OQT286" s="385"/>
      <c r="OQU286" s="385"/>
      <c r="OQV286" s="385"/>
      <c r="OQW286" s="385"/>
      <c r="OQX286" s="385"/>
      <c r="OQY286" s="385"/>
      <c r="OQZ286" s="385"/>
      <c r="ORA286" s="385"/>
      <c r="ORB286" s="385"/>
      <c r="ORC286" s="385"/>
      <c r="ORD286" s="385"/>
      <c r="ORE286" s="385"/>
      <c r="ORF286" s="385"/>
      <c r="ORG286" s="385"/>
      <c r="ORH286" s="385"/>
      <c r="ORI286" s="385"/>
      <c r="ORJ286" s="385"/>
      <c r="ORK286" s="385"/>
      <c r="ORL286" s="385"/>
      <c r="ORM286" s="385"/>
      <c r="ORN286" s="385"/>
      <c r="ORO286" s="385"/>
      <c r="ORP286" s="385"/>
      <c r="ORQ286" s="385"/>
      <c r="ORR286" s="385"/>
      <c r="ORS286" s="385"/>
      <c r="ORT286" s="385"/>
      <c r="ORU286" s="385"/>
      <c r="ORV286" s="385"/>
      <c r="ORW286" s="385"/>
      <c r="ORX286" s="385"/>
      <c r="ORY286" s="385"/>
      <c r="ORZ286" s="385"/>
      <c r="OSA286" s="385"/>
      <c r="OSB286" s="385"/>
      <c r="OSC286" s="385"/>
      <c r="OSD286" s="385"/>
      <c r="OSE286" s="385"/>
      <c r="OSF286" s="385"/>
      <c r="OSG286" s="385"/>
      <c r="OSH286" s="385"/>
      <c r="OSI286" s="385"/>
      <c r="OSJ286" s="385"/>
      <c r="OSK286" s="385"/>
      <c r="OSL286" s="385"/>
      <c r="OSM286" s="385"/>
      <c r="OSN286" s="385"/>
      <c r="OSO286" s="385"/>
      <c r="OSP286" s="385"/>
      <c r="OSQ286" s="385"/>
      <c r="OSR286" s="385"/>
      <c r="OSS286" s="385"/>
      <c r="OST286" s="385"/>
      <c r="OSU286" s="385"/>
      <c r="OSV286" s="385"/>
      <c r="OSW286" s="385"/>
      <c r="OSX286" s="385"/>
      <c r="OSY286" s="385"/>
      <c r="OSZ286" s="385"/>
      <c r="OTA286" s="385"/>
      <c r="OTB286" s="385"/>
      <c r="OTC286" s="385"/>
      <c r="OTD286" s="385"/>
      <c r="OTE286" s="385"/>
      <c r="OTF286" s="385"/>
      <c r="OTG286" s="385"/>
      <c r="OTH286" s="385"/>
      <c r="OTI286" s="385"/>
      <c r="OTJ286" s="385"/>
      <c r="OTK286" s="385"/>
      <c r="OTL286" s="385"/>
      <c r="OTM286" s="385"/>
      <c r="OTN286" s="385"/>
      <c r="OTO286" s="385"/>
      <c r="OTP286" s="385"/>
      <c r="OTQ286" s="385"/>
      <c r="OTR286" s="385"/>
      <c r="OTS286" s="385"/>
      <c r="OTT286" s="385"/>
      <c r="OTU286" s="385"/>
      <c r="OTV286" s="385"/>
      <c r="OTW286" s="385"/>
      <c r="OTX286" s="385"/>
      <c r="OTY286" s="385"/>
      <c r="OTZ286" s="385"/>
      <c r="OUA286" s="385"/>
      <c r="OUB286" s="385"/>
      <c r="OUC286" s="385"/>
      <c r="OUD286" s="385"/>
      <c r="OUE286" s="385"/>
      <c r="OUF286" s="385"/>
      <c r="OUG286" s="385"/>
      <c r="OUH286" s="385"/>
      <c r="OUI286" s="385"/>
      <c r="OUJ286" s="385"/>
      <c r="OUK286" s="385"/>
      <c r="OUL286" s="385"/>
      <c r="OUM286" s="385"/>
      <c r="OUN286" s="385"/>
      <c r="OUO286" s="385"/>
      <c r="OUP286" s="385"/>
      <c r="OUQ286" s="385"/>
      <c r="OUR286" s="385"/>
      <c r="OUS286" s="385"/>
      <c r="OUT286" s="385"/>
      <c r="OUU286" s="385"/>
      <c r="OUV286" s="385"/>
      <c r="OUW286" s="385"/>
      <c r="OUX286" s="385"/>
      <c r="OUY286" s="385"/>
      <c r="OUZ286" s="385"/>
      <c r="OVA286" s="385"/>
      <c r="OVB286" s="385"/>
      <c r="OVC286" s="385"/>
      <c r="OVD286" s="385"/>
      <c r="OVE286" s="385"/>
      <c r="OVF286" s="385"/>
      <c r="OVG286" s="385"/>
      <c r="OVH286" s="385"/>
      <c r="OVI286" s="385"/>
      <c r="OVJ286" s="385"/>
      <c r="OVK286" s="385"/>
      <c r="OVL286" s="385"/>
      <c r="OVM286" s="385"/>
      <c r="OVN286" s="385"/>
      <c r="OVO286" s="385"/>
      <c r="OVP286" s="385"/>
      <c r="OVQ286" s="385"/>
      <c r="OVR286" s="385"/>
      <c r="OVS286" s="385"/>
      <c r="OVT286" s="385"/>
      <c r="OVU286" s="385"/>
      <c r="OVV286" s="385"/>
      <c r="OVW286" s="385"/>
      <c r="OVX286" s="385"/>
      <c r="OVY286" s="385"/>
      <c r="OVZ286" s="385"/>
      <c r="OWA286" s="385"/>
      <c r="OWB286" s="385"/>
      <c r="OWC286" s="385"/>
      <c r="OWD286" s="385"/>
      <c r="OWE286" s="385"/>
      <c r="OWF286" s="385"/>
      <c r="OWG286" s="385"/>
      <c r="OWH286" s="385"/>
      <c r="OWI286" s="385"/>
      <c r="OWJ286" s="385"/>
      <c r="OWK286" s="385"/>
      <c r="OWL286" s="385"/>
      <c r="OWM286" s="385"/>
      <c r="OWN286" s="385"/>
      <c r="OWO286" s="385"/>
      <c r="OWP286" s="385"/>
      <c r="OWQ286" s="385"/>
      <c r="OWR286" s="385"/>
      <c r="OWS286" s="385"/>
      <c r="OWT286" s="385"/>
      <c r="OWU286" s="385"/>
      <c r="OWV286" s="385"/>
      <c r="OWW286" s="385"/>
      <c r="OWX286" s="385"/>
      <c r="OWY286" s="385"/>
      <c r="OWZ286" s="385"/>
      <c r="OXA286" s="385"/>
      <c r="OXB286" s="385"/>
      <c r="OXC286" s="385"/>
      <c r="OXD286" s="385"/>
      <c r="OXE286" s="385"/>
      <c r="OXF286" s="385"/>
      <c r="OXG286" s="385"/>
      <c r="OXH286" s="385"/>
      <c r="OXI286" s="385"/>
      <c r="OXJ286" s="385"/>
      <c r="OXK286" s="385"/>
      <c r="OXL286" s="385"/>
      <c r="OXM286" s="385"/>
      <c r="OXN286" s="385"/>
      <c r="OXO286" s="385"/>
      <c r="OXP286" s="385"/>
      <c r="OXQ286" s="385"/>
      <c r="OXR286" s="385"/>
      <c r="OXS286" s="385"/>
      <c r="OXT286" s="385"/>
      <c r="OXU286" s="385"/>
      <c r="OXV286" s="385"/>
      <c r="OXW286" s="385"/>
      <c r="OXX286" s="385"/>
      <c r="OXY286" s="385"/>
      <c r="OXZ286" s="385"/>
      <c r="OYA286" s="385"/>
      <c r="OYB286" s="385"/>
      <c r="OYC286" s="385"/>
      <c r="OYD286" s="385"/>
      <c r="OYE286" s="385"/>
      <c r="OYF286" s="385"/>
      <c r="OYG286" s="385"/>
      <c r="OYH286" s="385"/>
      <c r="OYI286" s="385"/>
      <c r="OYJ286" s="385"/>
      <c r="OYK286" s="385"/>
      <c r="OYL286" s="385"/>
      <c r="OYM286" s="385"/>
      <c r="OYN286" s="385"/>
      <c r="OYO286" s="385"/>
      <c r="OYP286" s="385"/>
      <c r="OYQ286" s="385"/>
      <c r="OYR286" s="385"/>
      <c r="OYS286" s="385"/>
      <c r="OYT286" s="385"/>
      <c r="OYU286" s="385"/>
      <c r="OYV286" s="385"/>
      <c r="OYW286" s="385"/>
      <c r="OYX286" s="385"/>
      <c r="OYY286" s="385"/>
      <c r="OYZ286" s="385"/>
      <c r="OZA286" s="385"/>
      <c r="OZB286" s="385"/>
      <c r="OZC286" s="385"/>
      <c r="OZD286" s="385"/>
      <c r="OZE286" s="385"/>
      <c r="OZF286" s="385"/>
      <c r="OZG286" s="385"/>
      <c r="OZH286" s="385"/>
      <c r="OZI286" s="385"/>
      <c r="OZJ286" s="385"/>
      <c r="OZK286" s="385"/>
      <c r="OZL286" s="385"/>
      <c r="OZM286" s="385"/>
      <c r="OZN286" s="385"/>
      <c r="OZO286" s="385"/>
      <c r="OZP286" s="385"/>
      <c r="OZQ286" s="385"/>
      <c r="OZR286" s="385"/>
      <c r="OZS286" s="385"/>
      <c r="OZT286" s="385"/>
      <c r="OZU286" s="385"/>
      <c r="OZV286" s="385"/>
      <c r="OZW286" s="385"/>
      <c r="OZX286" s="385"/>
      <c r="OZY286" s="385"/>
      <c r="OZZ286" s="385"/>
      <c r="PAA286" s="385"/>
      <c r="PAB286" s="385"/>
      <c r="PAC286" s="385"/>
      <c r="PAD286" s="385"/>
      <c r="PAE286" s="385"/>
      <c r="PAF286" s="385"/>
      <c r="PAG286" s="385"/>
      <c r="PAH286" s="385"/>
      <c r="PAI286" s="385"/>
      <c r="PAJ286" s="385"/>
      <c r="PAK286" s="385"/>
      <c r="PAL286" s="385"/>
      <c r="PAM286" s="385"/>
      <c r="PAN286" s="385"/>
      <c r="PAO286" s="385"/>
      <c r="PAP286" s="385"/>
      <c r="PAQ286" s="385"/>
      <c r="PAR286" s="385"/>
      <c r="PAS286" s="385"/>
      <c r="PAT286" s="385"/>
      <c r="PAU286" s="385"/>
      <c r="PAV286" s="385"/>
      <c r="PAW286" s="385"/>
      <c r="PAX286" s="385"/>
      <c r="PAY286" s="385"/>
      <c r="PAZ286" s="385"/>
      <c r="PBA286" s="385"/>
      <c r="PBB286" s="385"/>
      <c r="PBC286" s="385"/>
      <c r="PBD286" s="385"/>
      <c r="PBE286" s="385"/>
      <c r="PBF286" s="385"/>
      <c r="PBG286" s="385"/>
      <c r="PBH286" s="385"/>
      <c r="PBI286" s="385"/>
      <c r="PBJ286" s="385"/>
      <c r="PBK286" s="385"/>
      <c r="PBL286" s="385"/>
      <c r="PBM286" s="385"/>
      <c r="PBN286" s="385"/>
      <c r="PBO286" s="385"/>
      <c r="PBP286" s="385"/>
      <c r="PBQ286" s="385"/>
      <c r="PBR286" s="385"/>
      <c r="PBS286" s="385"/>
      <c r="PBT286" s="385"/>
      <c r="PBU286" s="385"/>
      <c r="PBV286" s="385"/>
      <c r="PBW286" s="385"/>
      <c r="PBX286" s="385"/>
      <c r="PBY286" s="385"/>
      <c r="PBZ286" s="385"/>
      <c r="PCA286" s="385"/>
      <c r="PCB286" s="385"/>
      <c r="PCC286" s="385"/>
      <c r="PCD286" s="385"/>
      <c r="PCE286" s="385"/>
      <c r="PCF286" s="385"/>
      <c r="PCG286" s="385"/>
      <c r="PCH286" s="385"/>
      <c r="PCI286" s="385"/>
      <c r="PCJ286" s="385"/>
      <c r="PCK286" s="385"/>
      <c r="PCL286" s="385"/>
      <c r="PCM286" s="385"/>
      <c r="PCN286" s="385"/>
      <c r="PCO286" s="385"/>
      <c r="PCP286" s="385"/>
      <c r="PCQ286" s="385"/>
      <c r="PCR286" s="385"/>
      <c r="PCS286" s="385"/>
      <c r="PCT286" s="385"/>
      <c r="PCU286" s="385"/>
      <c r="PCV286" s="385"/>
      <c r="PCW286" s="385"/>
      <c r="PCX286" s="385"/>
      <c r="PCY286" s="385"/>
      <c r="PCZ286" s="385"/>
      <c r="PDA286" s="385"/>
      <c r="PDB286" s="385"/>
      <c r="PDC286" s="385"/>
      <c r="PDD286" s="385"/>
      <c r="PDE286" s="385"/>
      <c r="PDF286" s="385"/>
      <c r="PDG286" s="385"/>
      <c r="PDH286" s="385"/>
      <c r="PDI286" s="385"/>
      <c r="PDJ286" s="385"/>
      <c r="PDK286" s="385"/>
      <c r="PDL286" s="385"/>
      <c r="PDM286" s="385"/>
      <c r="PDN286" s="385"/>
      <c r="PDO286" s="385"/>
      <c r="PDP286" s="385"/>
      <c r="PDQ286" s="385"/>
      <c r="PDR286" s="385"/>
      <c r="PDS286" s="385"/>
      <c r="PDT286" s="385"/>
      <c r="PDU286" s="385"/>
      <c r="PDV286" s="385"/>
      <c r="PDW286" s="385"/>
      <c r="PDX286" s="385"/>
      <c r="PDY286" s="385"/>
      <c r="PDZ286" s="385"/>
      <c r="PEA286" s="385"/>
      <c r="PEB286" s="385"/>
      <c r="PEC286" s="385"/>
      <c r="PED286" s="385"/>
      <c r="PEE286" s="385"/>
      <c r="PEF286" s="385"/>
      <c r="PEG286" s="385"/>
      <c r="PEH286" s="385"/>
      <c r="PEI286" s="385"/>
      <c r="PEJ286" s="385"/>
      <c r="PEK286" s="385"/>
      <c r="PEL286" s="385"/>
      <c r="PEM286" s="385"/>
      <c r="PEN286" s="385"/>
      <c r="PEO286" s="385"/>
      <c r="PEP286" s="385"/>
      <c r="PEQ286" s="385"/>
      <c r="PER286" s="385"/>
      <c r="PES286" s="385"/>
      <c r="PET286" s="385"/>
      <c r="PEU286" s="385"/>
      <c r="PEV286" s="385"/>
      <c r="PEW286" s="385"/>
      <c r="PEX286" s="385"/>
      <c r="PEY286" s="385"/>
      <c r="PEZ286" s="385"/>
      <c r="PFA286" s="385"/>
      <c r="PFB286" s="385"/>
      <c r="PFC286" s="385"/>
      <c r="PFD286" s="385"/>
      <c r="PFE286" s="385"/>
      <c r="PFF286" s="385"/>
      <c r="PFG286" s="385"/>
      <c r="PFH286" s="385"/>
      <c r="PFI286" s="385"/>
      <c r="PFJ286" s="385"/>
      <c r="PFK286" s="385"/>
      <c r="PFL286" s="385"/>
      <c r="PFM286" s="385"/>
      <c r="PFN286" s="385"/>
      <c r="PFO286" s="385"/>
      <c r="PFP286" s="385"/>
      <c r="PFQ286" s="385"/>
      <c r="PFR286" s="385"/>
      <c r="PFS286" s="385"/>
      <c r="PFT286" s="385"/>
      <c r="PFU286" s="385"/>
      <c r="PFV286" s="385"/>
      <c r="PFW286" s="385"/>
      <c r="PFX286" s="385"/>
      <c r="PFY286" s="385"/>
      <c r="PFZ286" s="385"/>
      <c r="PGA286" s="385"/>
      <c r="PGB286" s="385"/>
      <c r="PGC286" s="385"/>
      <c r="PGD286" s="385"/>
      <c r="PGE286" s="385"/>
      <c r="PGF286" s="385"/>
      <c r="PGG286" s="385"/>
      <c r="PGH286" s="385"/>
      <c r="PGI286" s="385"/>
      <c r="PGJ286" s="385"/>
      <c r="PGK286" s="385"/>
      <c r="PGL286" s="385"/>
      <c r="PGM286" s="385"/>
      <c r="PGN286" s="385"/>
      <c r="PGO286" s="385"/>
      <c r="PGP286" s="385"/>
      <c r="PGQ286" s="385"/>
      <c r="PGR286" s="385"/>
      <c r="PGS286" s="385"/>
      <c r="PGT286" s="385"/>
      <c r="PGU286" s="385"/>
      <c r="PGV286" s="385"/>
      <c r="PGW286" s="385"/>
      <c r="PGX286" s="385"/>
      <c r="PGY286" s="385"/>
      <c r="PGZ286" s="385"/>
      <c r="PHA286" s="385"/>
      <c r="PHB286" s="385"/>
      <c r="PHC286" s="385"/>
      <c r="PHD286" s="385"/>
      <c r="PHE286" s="385"/>
      <c r="PHF286" s="385"/>
      <c r="PHG286" s="385"/>
      <c r="PHH286" s="385"/>
      <c r="PHI286" s="385"/>
      <c r="PHJ286" s="385"/>
      <c r="PHK286" s="385"/>
      <c r="PHL286" s="385"/>
      <c r="PHM286" s="385"/>
      <c r="PHN286" s="385"/>
      <c r="PHO286" s="385"/>
      <c r="PHP286" s="385"/>
      <c r="PHQ286" s="385"/>
      <c r="PHR286" s="385"/>
      <c r="PHS286" s="385"/>
      <c r="PHT286" s="385"/>
      <c r="PHU286" s="385"/>
      <c r="PHV286" s="385"/>
      <c r="PHW286" s="385"/>
      <c r="PHX286" s="385"/>
      <c r="PHY286" s="385"/>
      <c r="PHZ286" s="385"/>
      <c r="PIA286" s="385"/>
      <c r="PIB286" s="385"/>
      <c r="PIC286" s="385"/>
      <c r="PID286" s="385"/>
      <c r="PIE286" s="385"/>
      <c r="PIF286" s="385"/>
      <c r="PIG286" s="385"/>
      <c r="PIH286" s="385"/>
      <c r="PII286" s="385"/>
      <c r="PIJ286" s="385"/>
      <c r="PIK286" s="385"/>
      <c r="PIL286" s="385"/>
      <c r="PIM286" s="385"/>
      <c r="PIN286" s="385"/>
      <c r="PIO286" s="385"/>
      <c r="PIP286" s="385"/>
      <c r="PIQ286" s="385"/>
      <c r="PIR286" s="385"/>
      <c r="PIS286" s="385"/>
      <c r="PIT286" s="385"/>
      <c r="PIU286" s="385"/>
      <c r="PIV286" s="385"/>
      <c r="PIW286" s="385"/>
      <c r="PIX286" s="385"/>
      <c r="PIY286" s="385"/>
      <c r="PIZ286" s="385"/>
      <c r="PJA286" s="385"/>
      <c r="PJB286" s="385"/>
      <c r="PJC286" s="385"/>
      <c r="PJD286" s="385"/>
      <c r="PJE286" s="385"/>
      <c r="PJF286" s="385"/>
      <c r="PJG286" s="385"/>
      <c r="PJH286" s="385"/>
      <c r="PJI286" s="385"/>
      <c r="PJJ286" s="385"/>
      <c r="PJK286" s="385"/>
      <c r="PJL286" s="385"/>
      <c r="PJM286" s="385"/>
      <c r="PJN286" s="385"/>
      <c r="PJO286" s="385"/>
      <c r="PJP286" s="385"/>
      <c r="PJQ286" s="385"/>
      <c r="PJR286" s="385"/>
      <c r="PJS286" s="385"/>
      <c r="PJT286" s="385"/>
      <c r="PJU286" s="385"/>
      <c r="PJV286" s="385"/>
      <c r="PJW286" s="385"/>
      <c r="PJX286" s="385"/>
      <c r="PJY286" s="385"/>
      <c r="PJZ286" s="385"/>
      <c r="PKA286" s="385"/>
      <c r="PKB286" s="385"/>
      <c r="PKC286" s="385"/>
      <c r="PKD286" s="385"/>
      <c r="PKE286" s="385"/>
      <c r="PKF286" s="385"/>
      <c r="PKG286" s="385"/>
      <c r="PKH286" s="385"/>
      <c r="PKI286" s="385"/>
      <c r="PKJ286" s="385"/>
      <c r="PKK286" s="385"/>
      <c r="PKL286" s="385"/>
      <c r="PKM286" s="385"/>
      <c r="PKN286" s="385"/>
      <c r="PKO286" s="385"/>
      <c r="PKP286" s="385"/>
      <c r="PKQ286" s="385"/>
      <c r="PKR286" s="385"/>
      <c r="PKS286" s="385"/>
      <c r="PKT286" s="385"/>
      <c r="PKU286" s="385"/>
      <c r="PKV286" s="385"/>
      <c r="PKW286" s="385"/>
      <c r="PKX286" s="385"/>
      <c r="PKY286" s="385"/>
      <c r="PKZ286" s="385"/>
      <c r="PLA286" s="385"/>
      <c r="PLB286" s="385"/>
      <c r="PLC286" s="385"/>
      <c r="PLD286" s="385"/>
      <c r="PLE286" s="385"/>
      <c r="PLF286" s="385"/>
      <c r="PLG286" s="385"/>
      <c r="PLH286" s="385"/>
      <c r="PLI286" s="385"/>
      <c r="PLJ286" s="385"/>
      <c r="PLK286" s="385"/>
      <c r="PLL286" s="385"/>
      <c r="PLM286" s="385"/>
      <c r="PLN286" s="385"/>
      <c r="PLO286" s="385"/>
      <c r="PLP286" s="385"/>
      <c r="PLQ286" s="385"/>
      <c r="PLR286" s="385"/>
      <c r="PLS286" s="385"/>
      <c r="PLT286" s="385"/>
      <c r="PLU286" s="385"/>
      <c r="PLV286" s="385"/>
      <c r="PLW286" s="385"/>
      <c r="PLX286" s="385"/>
      <c r="PLY286" s="385"/>
      <c r="PLZ286" s="385"/>
      <c r="PMA286" s="385"/>
      <c r="PMB286" s="385"/>
      <c r="PMC286" s="385"/>
      <c r="PMD286" s="385"/>
      <c r="PME286" s="385"/>
      <c r="PMF286" s="385"/>
      <c r="PMG286" s="385"/>
      <c r="PMH286" s="385"/>
      <c r="PMI286" s="385"/>
      <c r="PMJ286" s="385"/>
      <c r="PMK286" s="385"/>
      <c r="PML286" s="385"/>
      <c r="PMM286" s="385"/>
      <c r="PMN286" s="385"/>
      <c r="PMO286" s="385"/>
      <c r="PMP286" s="385"/>
      <c r="PMQ286" s="385"/>
      <c r="PMR286" s="385"/>
      <c r="PMS286" s="385"/>
      <c r="PMT286" s="385"/>
      <c r="PMU286" s="385"/>
      <c r="PMV286" s="385"/>
      <c r="PMW286" s="385"/>
      <c r="PMX286" s="385"/>
      <c r="PMY286" s="385"/>
      <c r="PMZ286" s="385"/>
      <c r="PNA286" s="385"/>
      <c r="PNB286" s="385"/>
      <c r="PNC286" s="385"/>
      <c r="PND286" s="385"/>
      <c r="PNE286" s="385"/>
      <c r="PNF286" s="385"/>
      <c r="PNG286" s="385"/>
      <c r="PNH286" s="385"/>
      <c r="PNI286" s="385"/>
      <c r="PNJ286" s="385"/>
      <c r="PNK286" s="385"/>
      <c r="PNL286" s="385"/>
      <c r="PNM286" s="385"/>
      <c r="PNN286" s="385"/>
      <c r="PNO286" s="385"/>
      <c r="PNP286" s="385"/>
      <c r="PNQ286" s="385"/>
      <c r="PNR286" s="385"/>
      <c r="PNS286" s="385"/>
      <c r="PNT286" s="385"/>
      <c r="PNU286" s="385"/>
      <c r="PNV286" s="385"/>
      <c r="PNW286" s="385"/>
      <c r="PNX286" s="385"/>
      <c r="PNY286" s="385"/>
      <c r="PNZ286" s="385"/>
      <c r="POA286" s="385"/>
      <c r="POB286" s="385"/>
      <c r="POC286" s="385"/>
      <c r="POD286" s="385"/>
      <c r="POE286" s="385"/>
      <c r="POF286" s="385"/>
      <c r="POG286" s="385"/>
      <c r="POH286" s="385"/>
      <c r="POI286" s="385"/>
      <c r="POJ286" s="385"/>
      <c r="POK286" s="385"/>
      <c r="POL286" s="385"/>
      <c r="POM286" s="385"/>
      <c r="PON286" s="385"/>
      <c r="POO286" s="385"/>
      <c r="POP286" s="385"/>
      <c r="POQ286" s="385"/>
      <c r="POR286" s="385"/>
      <c r="POS286" s="385"/>
      <c r="POT286" s="385"/>
      <c r="POU286" s="385"/>
      <c r="POV286" s="385"/>
      <c r="POW286" s="385"/>
      <c r="POX286" s="385"/>
      <c r="POY286" s="385"/>
      <c r="POZ286" s="385"/>
      <c r="PPA286" s="385"/>
      <c r="PPB286" s="385"/>
      <c r="PPC286" s="385"/>
      <c r="PPD286" s="385"/>
      <c r="PPE286" s="385"/>
      <c r="PPF286" s="385"/>
      <c r="PPG286" s="385"/>
      <c r="PPH286" s="385"/>
      <c r="PPI286" s="385"/>
      <c r="PPJ286" s="385"/>
      <c r="PPK286" s="385"/>
      <c r="PPL286" s="385"/>
      <c r="PPM286" s="385"/>
      <c r="PPN286" s="385"/>
      <c r="PPO286" s="385"/>
      <c r="PPP286" s="385"/>
      <c r="PPQ286" s="385"/>
      <c r="PPR286" s="385"/>
      <c r="PPS286" s="385"/>
      <c r="PPT286" s="385"/>
      <c r="PPU286" s="385"/>
      <c r="PPV286" s="385"/>
      <c r="PPW286" s="385"/>
      <c r="PPX286" s="385"/>
      <c r="PPY286" s="385"/>
      <c r="PPZ286" s="385"/>
      <c r="PQA286" s="385"/>
      <c r="PQB286" s="385"/>
      <c r="PQC286" s="385"/>
      <c r="PQD286" s="385"/>
      <c r="PQE286" s="385"/>
      <c r="PQF286" s="385"/>
      <c r="PQG286" s="385"/>
      <c r="PQH286" s="385"/>
      <c r="PQI286" s="385"/>
      <c r="PQJ286" s="385"/>
      <c r="PQK286" s="385"/>
      <c r="PQL286" s="385"/>
      <c r="PQM286" s="385"/>
      <c r="PQN286" s="385"/>
      <c r="PQO286" s="385"/>
      <c r="PQP286" s="385"/>
      <c r="PQQ286" s="385"/>
      <c r="PQR286" s="385"/>
      <c r="PQS286" s="385"/>
      <c r="PQT286" s="385"/>
      <c r="PQU286" s="385"/>
      <c r="PQV286" s="385"/>
      <c r="PQW286" s="385"/>
      <c r="PQX286" s="385"/>
      <c r="PQY286" s="385"/>
      <c r="PQZ286" s="385"/>
      <c r="PRA286" s="385"/>
      <c r="PRB286" s="385"/>
      <c r="PRC286" s="385"/>
      <c r="PRD286" s="385"/>
      <c r="PRE286" s="385"/>
      <c r="PRF286" s="385"/>
      <c r="PRG286" s="385"/>
      <c r="PRH286" s="385"/>
      <c r="PRI286" s="385"/>
      <c r="PRJ286" s="385"/>
      <c r="PRK286" s="385"/>
      <c r="PRL286" s="385"/>
      <c r="PRM286" s="385"/>
      <c r="PRN286" s="385"/>
      <c r="PRO286" s="385"/>
      <c r="PRP286" s="385"/>
      <c r="PRQ286" s="385"/>
      <c r="PRR286" s="385"/>
      <c r="PRS286" s="385"/>
      <c r="PRT286" s="385"/>
      <c r="PRU286" s="385"/>
      <c r="PRV286" s="385"/>
      <c r="PRW286" s="385"/>
      <c r="PRX286" s="385"/>
      <c r="PRY286" s="385"/>
      <c r="PRZ286" s="385"/>
      <c r="PSA286" s="385"/>
      <c r="PSB286" s="385"/>
      <c r="PSC286" s="385"/>
      <c r="PSD286" s="385"/>
      <c r="PSE286" s="385"/>
      <c r="PSF286" s="385"/>
      <c r="PSG286" s="385"/>
      <c r="PSH286" s="385"/>
      <c r="PSI286" s="385"/>
      <c r="PSJ286" s="385"/>
      <c r="PSK286" s="385"/>
      <c r="PSL286" s="385"/>
      <c r="PSM286" s="385"/>
      <c r="PSN286" s="385"/>
      <c r="PSO286" s="385"/>
      <c r="PSP286" s="385"/>
      <c r="PSQ286" s="385"/>
      <c r="PSR286" s="385"/>
      <c r="PSS286" s="385"/>
      <c r="PST286" s="385"/>
      <c r="PSU286" s="385"/>
      <c r="PSV286" s="385"/>
      <c r="PSW286" s="385"/>
      <c r="PSX286" s="385"/>
      <c r="PSY286" s="385"/>
      <c r="PSZ286" s="385"/>
      <c r="PTA286" s="385"/>
      <c r="PTB286" s="385"/>
      <c r="PTC286" s="385"/>
      <c r="PTD286" s="385"/>
      <c r="PTE286" s="385"/>
      <c r="PTF286" s="385"/>
      <c r="PTG286" s="385"/>
      <c r="PTH286" s="385"/>
      <c r="PTI286" s="385"/>
      <c r="PTJ286" s="385"/>
      <c r="PTK286" s="385"/>
      <c r="PTL286" s="385"/>
      <c r="PTM286" s="385"/>
      <c r="PTN286" s="385"/>
      <c r="PTO286" s="385"/>
      <c r="PTP286" s="385"/>
      <c r="PTQ286" s="385"/>
      <c r="PTR286" s="385"/>
      <c r="PTS286" s="385"/>
      <c r="PTT286" s="385"/>
      <c r="PTU286" s="385"/>
      <c r="PTV286" s="385"/>
      <c r="PTW286" s="385"/>
      <c r="PTX286" s="385"/>
      <c r="PTY286" s="385"/>
      <c r="PTZ286" s="385"/>
      <c r="PUA286" s="385"/>
      <c r="PUB286" s="385"/>
      <c r="PUC286" s="385"/>
      <c r="PUD286" s="385"/>
      <c r="PUE286" s="385"/>
      <c r="PUF286" s="385"/>
      <c r="PUG286" s="385"/>
      <c r="PUH286" s="385"/>
      <c r="PUI286" s="385"/>
      <c r="PUJ286" s="385"/>
      <c r="PUK286" s="385"/>
      <c r="PUL286" s="385"/>
      <c r="PUM286" s="385"/>
      <c r="PUN286" s="385"/>
      <c r="PUO286" s="385"/>
      <c r="PUP286" s="385"/>
      <c r="PUQ286" s="385"/>
      <c r="PUR286" s="385"/>
      <c r="PUS286" s="385"/>
      <c r="PUT286" s="385"/>
      <c r="PUU286" s="385"/>
      <c r="PUV286" s="385"/>
      <c r="PUW286" s="385"/>
      <c r="PUX286" s="385"/>
      <c r="PUY286" s="385"/>
      <c r="PUZ286" s="385"/>
      <c r="PVA286" s="385"/>
      <c r="PVB286" s="385"/>
      <c r="PVC286" s="385"/>
      <c r="PVD286" s="385"/>
      <c r="PVE286" s="385"/>
      <c r="PVF286" s="385"/>
      <c r="PVG286" s="385"/>
      <c r="PVH286" s="385"/>
      <c r="PVI286" s="385"/>
      <c r="PVJ286" s="385"/>
      <c r="PVK286" s="385"/>
      <c r="PVL286" s="385"/>
      <c r="PVM286" s="385"/>
      <c r="PVN286" s="385"/>
      <c r="PVO286" s="385"/>
      <c r="PVP286" s="385"/>
      <c r="PVQ286" s="385"/>
      <c r="PVR286" s="385"/>
      <c r="PVS286" s="385"/>
      <c r="PVT286" s="385"/>
      <c r="PVU286" s="385"/>
      <c r="PVV286" s="385"/>
      <c r="PVW286" s="385"/>
      <c r="PVX286" s="385"/>
      <c r="PVY286" s="385"/>
      <c r="PVZ286" s="385"/>
      <c r="PWA286" s="385"/>
      <c r="PWB286" s="385"/>
      <c r="PWC286" s="385"/>
      <c r="PWD286" s="385"/>
      <c r="PWE286" s="385"/>
      <c r="PWF286" s="385"/>
      <c r="PWG286" s="385"/>
      <c r="PWH286" s="385"/>
      <c r="PWI286" s="385"/>
      <c r="PWJ286" s="385"/>
      <c r="PWK286" s="385"/>
      <c r="PWL286" s="385"/>
      <c r="PWM286" s="385"/>
      <c r="PWN286" s="385"/>
      <c r="PWO286" s="385"/>
      <c r="PWP286" s="385"/>
      <c r="PWQ286" s="385"/>
      <c r="PWR286" s="385"/>
      <c r="PWS286" s="385"/>
      <c r="PWT286" s="385"/>
      <c r="PWU286" s="385"/>
      <c r="PWV286" s="385"/>
      <c r="PWW286" s="385"/>
      <c r="PWX286" s="385"/>
      <c r="PWY286" s="385"/>
      <c r="PWZ286" s="385"/>
      <c r="PXA286" s="385"/>
      <c r="PXB286" s="385"/>
      <c r="PXC286" s="385"/>
      <c r="PXD286" s="385"/>
      <c r="PXE286" s="385"/>
      <c r="PXF286" s="385"/>
      <c r="PXG286" s="385"/>
      <c r="PXH286" s="385"/>
      <c r="PXI286" s="385"/>
      <c r="PXJ286" s="385"/>
      <c r="PXK286" s="385"/>
      <c r="PXL286" s="385"/>
      <c r="PXM286" s="385"/>
      <c r="PXN286" s="385"/>
      <c r="PXO286" s="385"/>
      <c r="PXP286" s="385"/>
      <c r="PXQ286" s="385"/>
      <c r="PXR286" s="385"/>
      <c r="PXS286" s="385"/>
      <c r="PXT286" s="385"/>
      <c r="PXU286" s="385"/>
      <c r="PXV286" s="385"/>
      <c r="PXW286" s="385"/>
      <c r="PXX286" s="385"/>
      <c r="PXY286" s="385"/>
      <c r="PXZ286" s="385"/>
      <c r="PYA286" s="385"/>
      <c r="PYB286" s="385"/>
      <c r="PYC286" s="385"/>
      <c r="PYD286" s="385"/>
      <c r="PYE286" s="385"/>
      <c r="PYF286" s="385"/>
      <c r="PYG286" s="385"/>
      <c r="PYH286" s="385"/>
      <c r="PYI286" s="385"/>
      <c r="PYJ286" s="385"/>
      <c r="PYK286" s="385"/>
      <c r="PYL286" s="385"/>
      <c r="PYM286" s="385"/>
      <c r="PYN286" s="385"/>
      <c r="PYO286" s="385"/>
      <c r="PYP286" s="385"/>
      <c r="PYQ286" s="385"/>
      <c r="PYR286" s="385"/>
      <c r="PYS286" s="385"/>
      <c r="PYT286" s="385"/>
      <c r="PYU286" s="385"/>
      <c r="PYV286" s="385"/>
      <c r="PYW286" s="385"/>
      <c r="PYX286" s="385"/>
      <c r="PYY286" s="385"/>
      <c r="PYZ286" s="385"/>
      <c r="PZA286" s="385"/>
      <c r="PZB286" s="385"/>
      <c r="PZC286" s="385"/>
      <c r="PZD286" s="385"/>
      <c r="PZE286" s="385"/>
      <c r="PZF286" s="385"/>
      <c r="PZG286" s="385"/>
      <c r="PZH286" s="385"/>
      <c r="PZI286" s="385"/>
      <c r="PZJ286" s="385"/>
      <c r="PZK286" s="385"/>
      <c r="PZL286" s="385"/>
      <c r="PZM286" s="385"/>
      <c r="PZN286" s="385"/>
      <c r="PZO286" s="385"/>
      <c r="PZP286" s="385"/>
      <c r="PZQ286" s="385"/>
      <c r="PZR286" s="385"/>
      <c r="PZS286" s="385"/>
      <c r="PZT286" s="385"/>
      <c r="PZU286" s="385"/>
      <c r="PZV286" s="385"/>
      <c r="PZW286" s="385"/>
      <c r="PZX286" s="385"/>
      <c r="PZY286" s="385"/>
      <c r="PZZ286" s="385"/>
      <c r="QAA286" s="385"/>
      <c r="QAB286" s="385"/>
      <c r="QAC286" s="385"/>
      <c r="QAD286" s="385"/>
      <c r="QAE286" s="385"/>
      <c r="QAF286" s="385"/>
      <c r="QAG286" s="385"/>
      <c r="QAH286" s="385"/>
      <c r="QAI286" s="385"/>
      <c r="QAJ286" s="385"/>
      <c r="QAK286" s="385"/>
      <c r="QAL286" s="385"/>
      <c r="QAM286" s="385"/>
      <c r="QAN286" s="385"/>
      <c r="QAO286" s="385"/>
      <c r="QAP286" s="385"/>
      <c r="QAQ286" s="385"/>
      <c r="QAR286" s="385"/>
      <c r="QAS286" s="385"/>
      <c r="QAT286" s="385"/>
      <c r="QAU286" s="385"/>
      <c r="QAV286" s="385"/>
      <c r="QAW286" s="385"/>
      <c r="QAX286" s="385"/>
      <c r="QAY286" s="385"/>
      <c r="QAZ286" s="385"/>
      <c r="QBA286" s="385"/>
      <c r="QBB286" s="385"/>
      <c r="QBC286" s="385"/>
      <c r="QBD286" s="385"/>
      <c r="QBE286" s="385"/>
      <c r="QBF286" s="385"/>
      <c r="QBG286" s="385"/>
      <c r="QBH286" s="385"/>
      <c r="QBI286" s="385"/>
      <c r="QBJ286" s="385"/>
      <c r="QBK286" s="385"/>
      <c r="QBL286" s="385"/>
      <c r="QBM286" s="385"/>
      <c r="QBN286" s="385"/>
      <c r="QBO286" s="385"/>
      <c r="QBP286" s="385"/>
      <c r="QBQ286" s="385"/>
      <c r="QBR286" s="385"/>
      <c r="QBS286" s="385"/>
      <c r="QBT286" s="385"/>
      <c r="QBU286" s="385"/>
      <c r="QBV286" s="385"/>
      <c r="QBW286" s="385"/>
      <c r="QBX286" s="385"/>
      <c r="QBY286" s="385"/>
      <c r="QBZ286" s="385"/>
      <c r="QCA286" s="385"/>
      <c r="QCB286" s="385"/>
      <c r="QCC286" s="385"/>
      <c r="QCD286" s="385"/>
      <c r="QCE286" s="385"/>
      <c r="QCF286" s="385"/>
      <c r="QCG286" s="385"/>
      <c r="QCH286" s="385"/>
      <c r="QCI286" s="385"/>
      <c r="QCJ286" s="385"/>
      <c r="QCK286" s="385"/>
      <c r="QCL286" s="385"/>
      <c r="QCM286" s="385"/>
      <c r="QCN286" s="385"/>
      <c r="QCO286" s="385"/>
      <c r="QCP286" s="385"/>
      <c r="QCQ286" s="385"/>
      <c r="QCR286" s="385"/>
      <c r="QCS286" s="385"/>
      <c r="QCT286" s="385"/>
      <c r="QCU286" s="385"/>
      <c r="QCV286" s="385"/>
      <c r="QCW286" s="385"/>
      <c r="QCX286" s="385"/>
      <c r="QCY286" s="385"/>
      <c r="QCZ286" s="385"/>
      <c r="QDA286" s="385"/>
      <c r="QDB286" s="385"/>
      <c r="QDC286" s="385"/>
      <c r="QDD286" s="385"/>
      <c r="QDE286" s="385"/>
      <c r="QDF286" s="385"/>
      <c r="QDG286" s="385"/>
      <c r="QDH286" s="385"/>
      <c r="QDI286" s="385"/>
      <c r="QDJ286" s="385"/>
      <c r="QDK286" s="385"/>
      <c r="QDL286" s="385"/>
      <c r="QDM286" s="385"/>
      <c r="QDN286" s="385"/>
      <c r="QDO286" s="385"/>
      <c r="QDP286" s="385"/>
      <c r="QDQ286" s="385"/>
      <c r="QDR286" s="385"/>
      <c r="QDS286" s="385"/>
      <c r="QDT286" s="385"/>
      <c r="QDU286" s="385"/>
      <c r="QDV286" s="385"/>
      <c r="QDW286" s="385"/>
      <c r="QDX286" s="385"/>
      <c r="QDY286" s="385"/>
      <c r="QDZ286" s="385"/>
      <c r="QEA286" s="385"/>
      <c r="QEB286" s="385"/>
      <c r="QEC286" s="385"/>
      <c r="QED286" s="385"/>
      <c r="QEE286" s="385"/>
      <c r="QEF286" s="385"/>
      <c r="QEG286" s="385"/>
      <c r="QEH286" s="385"/>
      <c r="QEI286" s="385"/>
      <c r="QEJ286" s="385"/>
      <c r="QEK286" s="385"/>
      <c r="QEL286" s="385"/>
      <c r="QEM286" s="385"/>
      <c r="QEN286" s="385"/>
      <c r="QEO286" s="385"/>
      <c r="QEP286" s="385"/>
      <c r="QEQ286" s="385"/>
      <c r="QER286" s="385"/>
      <c r="QES286" s="385"/>
      <c r="QET286" s="385"/>
      <c r="QEU286" s="385"/>
      <c r="QEV286" s="385"/>
      <c r="QEW286" s="385"/>
      <c r="QEX286" s="385"/>
      <c r="QEY286" s="385"/>
      <c r="QEZ286" s="385"/>
      <c r="QFA286" s="385"/>
      <c r="QFB286" s="385"/>
      <c r="QFC286" s="385"/>
      <c r="QFD286" s="385"/>
      <c r="QFE286" s="385"/>
      <c r="QFF286" s="385"/>
      <c r="QFG286" s="385"/>
      <c r="QFH286" s="385"/>
      <c r="QFI286" s="385"/>
      <c r="QFJ286" s="385"/>
      <c r="QFK286" s="385"/>
      <c r="QFL286" s="385"/>
      <c r="QFM286" s="385"/>
      <c r="QFN286" s="385"/>
      <c r="QFO286" s="385"/>
      <c r="QFP286" s="385"/>
      <c r="QFQ286" s="385"/>
      <c r="QFR286" s="385"/>
      <c r="QFS286" s="385"/>
      <c r="QFT286" s="385"/>
      <c r="QFU286" s="385"/>
      <c r="QFV286" s="385"/>
      <c r="QFW286" s="385"/>
      <c r="QFX286" s="385"/>
      <c r="QFY286" s="385"/>
      <c r="QFZ286" s="385"/>
      <c r="QGA286" s="385"/>
      <c r="QGB286" s="385"/>
      <c r="QGC286" s="385"/>
      <c r="QGD286" s="385"/>
      <c r="QGE286" s="385"/>
      <c r="QGF286" s="385"/>
      <c r="QGG286" s="385"/>
      <c r="QGH286" s="385"/>
      <c r="QGI286" s="385"/>
      <c r="QGJ286" s="385"/>
      <c r="QGK286" s="385"/>
      <c r="QGL286" s="385"/>
      <c r="QGM286" s="385"/>
      <c r="QGN286" s="385"/>
      <c r="QGO286" s="385"/>
      <c r="QGP286" s="385"/>
      <c r="QGQ286" s="385"/>
      <c r="QGR286" s="385"/>
      <c r="QGS286" s="385"/>
      <c r="QGT286" s="385"/>
      <c r="QGU286" s="385"/>
      <c r="QGV286" s="385"/>
      <c r="QGW286" s="385"/>
      <c r="QGX286" s="385"/>
      <c r="QGY286" s="385"/>
      <c r="QGZ286" s="385"/>
      <c r="QHA286" s="385"/>
      <c r="QHB286" s="385"/>
      <c r="QHC286" s="385"/>
      <c r="QHD286" s="385"/>
      <c r="QHE286" s="385"/>
      <c r="QHF286" s="385"/>
      <c r="QHG286" s="385"/>
      <c r="QHH286" s="385"/>
      <c r="QHI286" s="385"/>
      <c r="QHJ286" s="385"/>
      <c r="QHK286" s="385"/>
      <c r="QHL286" s="385"/>
      <c r="QHM286" s="385"/>
      <c r="QHN286" s="385"/>
      <c r="QHO286" s="385"/>
      <c r="QHP286" s="385"/>
      <c r="QHQ286" s="385"/>
      <c r="QHR286" s="385"/>
      <c r="QHS286" s="385"/>
      <c r="QHT286" s="385"/>
      <c r="QHU286" s="385"/>
      <c r="QHV286" s="385"/>
      <c r="QHW286" s="385"/>
      <c r="QHX286" s="385"/>
      <c r="QHY286" s="385"/>
      <c r="QHZ286" s="385"/>
      <c r="QIA286" s="385"/>
      <c r="QIB286" s="385"/>
      <c r="QIC286" s="385"/>
      <c r="QID286" s="385"/>
      <c r="QIE286" s="385"/>
      <c r="QIF286" s="385"/>
      <c r="QIG286" s="385"/>
      <c r="QIH286" s="385"/>
      <c r="QII286" s="385"/>
      <c r="QIJ286" s="385"/>
      <c r="QIK286" s="385"/>
      <c r="QIL286" s="385"/>
      <c r="QIM286" s="385"/>
      <c r="QIN286" s="385"/>
      <c r="QIO286" s="385"/>
      <c r="QIP286" s="385"/>
      <c r="QIQ286" s="385"/>
      <c r="QIR286" s="385"/>
      <c r="QIS286" s="385"/>
      <c r="QIT286" s="385"/>
      <c r="QIU286" s="385"/>
      <c r="QIV286" s="385"/>
      <c r="QIW286" s="385"/>
      <c r="QIX286" s="385"/>
      <c r="QIY286" s="385"/>
      <c r="QIZ286" s="385"/>
      <c r="QJA286" s="385"/>
      <c r="QJB286" s="385"/>
      <c r="QJC286" s="385"/>
      <c r="QJD286" s="385"/>
      <c r="QJE286" s="385"/>
      <c r="QJF286" s="385"/>
      <c r="QJG286" s="385"/>
      <c r="QJH286" s="385"/>
      <c r="QJI286" s="385"/>
      <c r="QJJ286" s="385"/>
      <c r="QJK286" s="385"/>
      <c r="QJL286" s="385"/>
      <c r="QJM286" s="385"/>
      <c r="QJN286" s="385"/>
      <c r="QJO286" s="385"/>
      <c r="QJP286" s="385"/>
      <c r="QJQ286" s="385"/>
      <c r="QJR286" s="385"/>
      <c r="QJS286" s="385"/>
      <c r="QJT286" s="385"/>
      <c r="QJU286" s="385"/>
      <c r="QJV286" s="385"/>
      <c r="QJW286" s="385"/>
      <c r="QJX286" s="385"/>
      <c r="QJY286" s="385"/>
      <c r="QJZ286" s="385"/>
      <c r="QKA286" s="385"/>
      <c r="QKB286" s="385"/>
      <c r="QKC286" s="385"/>
      <c r="QKD286" s="385"/>
      <c r="QKE286" s="385"/>
      <c r="QKF286" s="385"/>
      <c r="QKG286" s="385"/>
      <c r="QKH286" s="385"/>
      <c r="QKI286" s="385"/>
      <c r="QKJ286" s="385"/>
      <c r="QKK286" s="385"/>
      <c r="QKL286" s="385"/>
      <c r="QKM286" s="385"/>
      <c r="QKN286" s="385"/>
      <c r="QKO286" s="385"/>
      <c r="QKP286" s="385"/>
      <c r="QKQ286" s="385"/>
      <c r="QKR286" s="385"/>
      <c r="QKS286" s="385"/>
      <c r="QKT286" s="385"/>
      <c r="QKU286" s="385"/>
      <c r="QKV286" s="385"/>
      <c r="QKW286" s="385"/>
      <c r="QKX286" s="385"/>
      <c r="QKY286" s="385"/>
      <c r="QKZ286" s="385"/>
      <c r="QLA286" s="385"/>
      <c r="QLB286" s="385"/>
      <c r="QLC286" s="385"/>
      <c r="QLD286" s="385"/>
      <c r="QLE286" s="385"/>
      <c r="QLF286" s="385"/>
      <c r="QLG286" s="385"/>
      <c r="QLH286" s="385"/>
      <c r="QLI286" s="385"/>
      <c r="QLJ286" s="385"/>
      <c r="QLK286" s="385"/>
      <c r="QLL286" s="385"/>
      <c r="QLM286" s="385"/>
      <c r="QLN286" s="385"/>
      <c r="QLO286" s="385"/>
      <c r="QLP286" s="385"/>
      <c r="QLQ286" s="385"/>
      <c r="QLR286" s="385"/>
      <c r="QLS286" s="385"/>
      <c r="QLT286" s="385"/>
      <c r="QLU286" s="385"/>
      <c r="QLV286" s="385"/>
      <c r="QLW286" s="385"/>
      <c r="QLX286" s="385"/>
      <c r="QLY286" s="385"/>
      <c r="QLZ286" s="385"/>
      <c r="QMA286" s="385"/>
      <c r="QMB286" s="385"/>
      <c r="QMC286" s="385"/>
      <c r="QMD286" s="385"/>
      <c r="QME286" s="385"/>
      <c r="QMF286" s="385"/>
      <c r="QMG286" s="385"/>
      <c r="QMH286" s="385"/>
      <c r="QMI286" s="385"/>
      <c r="QMJ286" s="385"/>
      <c r="QMK286" s="385"/>
      <c r="QML286" s="385"/>
      <c r="QMM286" s="385"/>
      <c r="QMN286" s="385"/>
      <c r="QMO286" s="385"/>
      <c r="QMP286" s="385"/>
      <c r="QMQ286" s="385"/>
      <c r="QMR286" s="385"/>
      <c r="QMS286" s="385"/>
      <c r="QMT286" s="385"/>
      <c r="QMU286" s="385"/>
      <c r="QMV286" s="385"/>
      <c r="QMW286" s="385"/>
      <c r="QMX286" s="385"/>
      <c r="QMY286" s="385"/>
      <c r="QMZ286" s="385"/>
      <c r="QNA286" s="385"/>
      <c r="QNB286" s="385"/>
      <c r="QNC286" s="385"/>
      <c r="QND286" s="385"/>
      <c r="QNE286" s="385"/>
      <c r="QNF286" s="385"/>
      <c r="QNG286" s="385"/>
      <c r="QNH286" s="385"/>
      <c r="QNI286" s="385"/>
      <c r="QNJ286" s="385"/>
      <c r="QNK286" s="385"/>
      <c r="QNL286" s="385"/>
      <c r="QNM286" s="385"/>
      <c r="QNN286" s="385"/>
      <c r="QNO286" s="385"/>
      <c r="QNP286" s="385"/>
      <c r="QNQ286" s="385"/>
      <c r="QNR286" s="385"/>
      <c r="QNS286" s="385"/>
      <c r="QNT286" s="385"/>
      <c r="QNU286" s="385"/>
      <c r="QNV286" s="385"/>
      <c r="QNW286" s="385"/>
      <c r="QNX286" s="385"/>
      <c r="QNY286" s="385"/>
      <c r="QNZ286" s="385"/>
      <c r="QOA286" s="385"/>
      <c r="QOB286" s="385"/>
      <c r="QOC286" s="385"/>
      <c r="QOD286" s="385"/>
      <c r="QOE286" s="385"/>
      <c r="QOF286" s="385"/>
      <c r="QOG286" s="385"/>
      <c r="QOH286" s="385"/>
      <c r="QOI286" s="385"/>
      <c r="QOJ286" s="385"/>
      <c r="QOK286" s="385"/>
      <c r="QOL286" s="385"/>
      <c r="QOM286" s="385"/>
      <c r="QON286" s="385"/>
      <c r="QOO286" s="385"/>
      <c r="QOP286" s="385"/>
      <c r="QOQ286" s="385"/>
      <c r="QOR286" s="385"/>
      <c r="QOS286" s="385"/>
      <c r="QOT286" s="385"/>
      <c r="QOU286" s="385"/>
      <c r="QOV286" s="385"/>
      <c r="QOW286" s="385"/>
      <c r="QOX286" s="385"/>
      <c r="QOY286" s="385"/>
      <c r="QOZ286" s="385"/>
      <c r="QPA286" s="385"/>
      <c r="QPB286" s="385"/>
      <c r="QPC286" s="385"/>
      <c r="QPD286" s="385"/>
      <c r="QPE286" s="385"/>
      <c r="QPF286" s="385"/>
      <c r="QPG286" s="385"/>
      <c r="QPH286" s="385"/>
      <c r="QPI286" s="385"/>
      <c r="QPJ286" s="385"/>
      <c r="QPK286" s="385"/>
      <c r="QPL286" s="385"/>
      <c r="QPM286" s="385"/>
      <c r="QPN286" s="385"/>
      <c r="QPO286" s="385"/>
      <c r="QPP286" s="385"/>
      <c r="QPQ286" s="385"/>
      <c r="QPR286" s="385"/>
      <c r="QPS286" s="385"/>
      <c r="QPT286" s="385"/>
      <c r="QPU286" s="385"/>
      <c r="QPV286" s="385"/>
      <c r="QPW286" s="385"/>
      <c r="QPX286" s="385"/>
      <c r="QPY286" s="385"/>
      <c r="QPZ286" s="385"/>
      <c r="QQA286" s="385"/>
      <c r="QQB286" s="385"/>
      <c r="QQC286" s="385"/>
      <c r="QQD286" s="385"/>
      <c r="QQE286" s="385"/>
      <c r="QQF286" s="385"/>
      <c r="QQG286" s="385"/>
      <c r="QQH286" s="385"/>
      <c r="QQI286" s="385"/>
      <c r="QQJ286" s="385"/>
      <c r="QQK286" s="385"/>
      <c r="QQL286" s="385"/>
      <c r="QQM286" s="385"/>
      <c r="QQN286" s="385"/>
      <c r="QQO286" s="385"/>
      <c r="QQP286" s="385"/>
      <c r="QQQ286" s="385"/>
      <c r="QQR286" s="385"/>
      <c r="QQS286" s="385"/>
      <c r="QQT286" s="385"/>
      <c r="QQU286" s="385"/>
      <c r="QQV286" s="385"/>
      <c r="QQW286" s="385"/>
      <c r="QQX286" s="385"/>
      <c r="QQY286" s="385"/>
      <c r="QQZ286" s="385"/>
      <c r="QRA286" s="385"/>
      <c r="QRB286" s="385"/>
      <c r="QRC286" s="385"/>
      <c r="QRD286" s="385"/>
      <c r="QRE286" s="385"/>
      <c r="QRF286" s="385"/>
      <c r="QRG286" s="385"/>
      <c r="QRH286" s="385"/>
      <c r="QRI286" s="385"/>
      <c r="QRJ286" s="385"/>
      <c r="QRK286" s="385"/>
      <c r="QRL286" s="385"/>
      <c r="QRM286" s="385"/>
      <c r="QRN286" s="385"/>
      <c r="QRO286" s="385"/>
      <c r="QRP286" s="385"/>
      <c r="QRQ286" s="385"/>
      <c r="QRR286" s="385"/>
      <c r="QRS286" s="385"/>
      <c r="QRT286" s="385"/>
      <c r="QRU286" s="385"/>
      <c r="QRV286" s="385"/>
      <c r="QRW286" s="385"/>
      <c r="QRX286" s="385"/>
      <c r="QRY286" s="385"/>
      <c r="QRZ286" s="385"/>
      <c r="QSA286" s="385"/>
      <c r="QSB286" s="385"/>
      <c r="QSC286" s="385"/>
      <c r="QSD286" s="385"/>
      <c r="QSE286" s="385"/>
      <c r="QSF286" s="385"/>
      <c r="QSG286" s="385"/>
      <c r="QSH286" s="385"/>
      <c r="QSI286" s="385"/>
      <c r="QSJ286" s="385"/>
      <c r="QSK286" s="385"/>
      <c r="QSL286" s="385"/>
      <c r="QSM286" s="385"/>
      <c r="QSN286" s="385"/>
      <c r="QSO286" s="385"/>
      <c r="QSP286" s="385"/>
      <c r="QSQ286" s="385"/>
      <c r="QSR286" s="385"/>
      <c r="QSS286" s="385"/>
      <c r="QST286" s="385"/>
      <c r="QSU286" s="385"/>
      <c r="QSV286" s="385"/>
      <c r="QSW286" s="385"/>
      <c r="QSX286" s="385"/>
      <c r="QSY286" s="385"/>
      <c r="QSZ286" s="385"/>
      <c r="QTA286" s="385"/>
      <c r="QTB286" s="385"/>
      <c r="QTC286" s="385"/>
      <c r="QTD286" s="385"/>
      <c r="QTE286" s="385"/>
      <c r="QTF286" s="385"/>
      <c r="QTG286" s="385"/>
      <c r="QTH286" s="385"/>
      <c r="QTI286" s="385"/>
      <c r="QTJ286" s="385"/>
      <c r="QTK286" s="385"/>
      <c r="QTL286" s="385"/>
      <c r="QTM286" s="385"/>
      <c r="QTN286" s="385"/>
      <c r="QTO286" s="385"/>
      <c r="QTP286" s="385"/>
      <c r="QTQ286" s="385"/>
      <c r="QTR286" s="385"/>
      <c r="QTS286" s="385"/>
      <c r="QTT286" s="385"/>
      <c r="QTU286" s="385"/>
      <c r="QTV286" s="385"/>
      <c r="QTW286" s="385"/>
      <c r="QTX286" s="385"/>
      <c r="QTY286" s="385"/>
      <c r="QTZ286" s="385"/>
      <c r="QUA286" s="385"/>
      <c r="QUB286" s="385"/>
      <c r="QUC286" s="385"/>
      <c r="QUD286" s="385"/>
      <c r="QUE286" s="385"/>
      <c r="QUF286" s="385"/>
      <c r="QUG286" s="385"/>
      <c r="QUH286" s="385"/>
      <c r="QUI286" s="385"/>
      <c r="QUJ286" s="385"/>
      <c r="QUK286" s="385"/>
      <c r="QUL286" s="385"/>
      <c r="QUM286" s="385"/>
      <c r="QUN286" s="385"/>
      <c r="QUO286" s="385"/>
      <c r="QUP286" s="385"/>
      <c r="QUQ286" s="385"/>
      <c r="QUR286" s="385"/>
      <c r="QUS286" s="385"/>
      <c r="QUT286" s="385"/>
      <c r="QUU286" s="385"/>
      <c r="QUV286" s="385"/>
      <c r="QUW286" s="385"/>
      <c r="QUX286" s="385"/>
      <c r="QUY286" s="385"/>
      <c r="QUZ286" s="385"/>
      <c r="QVA286" s="385"/>
      <c r="QVB286" s="385"/>
      <c r="QVC286" s="385"/>
      <c r="QVD286" s="385"/>
      <c r="QVE286" s="385"/>
      <c r="QVF286" s="385"/>
      <c r="QVG286" s="385"/>
      <c r="QVH286" s="385"/>
      <c r="QVI286" s="385"/>
      <c r="QVJ286" s="385"/>
      <c r="QVK286" s="385"/>
      <c r="QVL286" s="385"/>
      <c r="QVM286" s="385"/>
      <c r="QVN286" s="385"/>
      <c r="QVO286" s="385"/>
      <c r="QVP286" s="385"/>
      <c r="QVQ286" s="385"/>
      <c r="QVR286" s="385"/>
      <c r="QVS286" s="385"/>
      <c r="QVT286" s="385"/>
      <c r="QVU286" s="385"/>
      <c r="QVV286" s="385"/>
      <c r="QVW286" s="385"/>
      <c r="QVX286" s="385"/>
      <c r="QVY286" s="385"/>
      <c r="QVZ286" s="385"/>
      <c r="QWA286" s="385"/>
      <c r="QWB286" s="385"/>
      <c r="QWC286" s="385"/>
      <c r="QWD286" s="385"/>
      <c r="QWE286" s="385"/>
      <c r="QWF286" s="385"/>
      <c r="QWG286" s="385"/>
      <c r="QWH286" s="385"/>
      <c r="QWI286" s="385"/>
      <c r="QWJ286" s="385"/>
      <c r="QWK286" s="385"/>
      <c r="QWL286" s="385"/>
      <c r="QWM286" s="385"/>
      <c r="QWN286" s="385"/>
      <c r="QWO286" s="385"/>
      <c r="QWP286" s="385"/>
      <c r="QWQ286" s="385"/>
      <c r="QWR286" s="385"/>
      <c r="QWS286" s="385"/>
      <c r="QWT286" s="385"/>
      <c r="QWU286" s="385"/>
      <c r="QWV286" s="385"/>
      <c r="QWW286" s="385"/>
      <c r="QWX286" s="385"/>
      <c r="QWY286" s="385"/>
      <c r="QWZ286" s="385"/>
      <c r="QXA286" s="385"/>
      <c r="QXB286" s="385"/>
      <c r="QXC286" s="385"/>
      <c r="QXD286" s="385"/>
      <c r="QXE286" s="385"/>
      <c r="QXF286" s="385"/>
      <c r="QXG286" s="385"/>
      <c r="QXH286" s="385"/>
      <c r="QXI286" s="385"/>
      <c r="QXJ286" s="385"/>
      <c r="QXK286" s="385"/>
      <c r="QXL286" s="385"/>
      <c r="QXM286" s="385"/>
      <c r="QXN286" s="385"/>
      <c r="QXO286" s="385"/>
      <c r="QXP286" s="385"/>
      <c r="QXQ286" s="385"/>
      <c r="QXR286" s="385"/>
      <c r="QXS286" s="385"/>
      <c r="QXT286" s="385"/>
      <c r="QXU286" s="385"/>
      <c r="QXV286" s="385"/>
      <c r="QXW286" s="385"/>
      <c r="QXX286" s="385"/>
      <c r="QXY286" s="385"/>
      <c r="QXZ286" s="385"/>
      <c r="QYA286" s="385"/>
      <c r="QYB286" s="385"/>
      <c r="QYC286" s="385"/>
      <c r="QYD286" s="385"/>
      <c r="QYE286" s="385"/>
      <c r="QYF286" s="385"/>
      <c r="QYG286" s="385"/>
      <c r="QYH286" s="385"/>
      <c r="QYI286" s="385"/>
      <c r="QYJ286" s="385"/>
      <c r="QYK286" s="385"/>
      <c r="QYL286" s="385"/>
      <c r="QYM286" s="385"/>
      <c r="QYN286" s="385"/>
      <c r="QYO286" s="385"/>
      <c r="QYP286" s="385"/>
      <c r="QYQ286" s="385"/>
      <c r="QYR286" s="385"/>
      <c r="QYS286" s="385"/>
      <c r="QYT286" s="385"/>
      <c r="QYU286" s="385"/>
      <c r="QYV286" s="385"/>
      <c r="QYW286" s="385"/>
      <c r="QYX286" s="385"/>
      <c r="QYY286" s="385"/>
      <c r="QYZ286" s="385"/>
      <c r="QZA286" s="385"/>
      <c r="QZB286" s="385"/>
      <c r="QZC286" s="385"/>
      <c r="QZD286" s="385"/>
      <c r="QZE286" s="385"/>
      <c r="QZF286" s="385"/>
      <c r="QZG286" s="385"/>
      <c r="QZH286" s="385"/>
      <c r="QZI286" s="385"/>
      <c r="QZJ286" s="385"/>
      <c r="QZK286" s="385"/>
      <c r="QZL286" s="385"/>
      <c r="QZM286" s="385"/>
      <c r="QZN286" s="385"/>
      <c r="QZO286" s="385"/>
      <c r="QZP286" s="385"/>
      <c r="QZQ286" s="385"/>
      <c r="QZR286" s="385"/>
      <c r="QZS286" s="385"/>
      <c r="QZT286" s="385"/>
      <c r="QZU286" s="385"/>
      <c r="QZV286" s="385"/>
      <c r="QZW286" s="385"/>
      <c r="QZX286" s="385"/>
      <c r="QZY286" s="385"/>
      <c r="QZZ286" s="385"/>
      <c r="RAA286" s="385"/>
      <c r="RAB286" s="385"/>
      <c r="RAC286" s="385"/>
      <c r="RAD286" s="385"/>
      <c r="RAE286" s="385"/>
      <c r="RAF286" s="385"/>
      <c r="RAG286" s="385"/>
      <c r="RAH286" s="385"/>
      <c r="RAI286" s="385"/>
      <c r="RAJ286" s="385"/>
      <c r="RAK286" s="385"/>
      <c r="RAL286" s="385"/>
      <c r="RAM286" s="385"/>
      <c r="RAN286" s="385"/>
      <c r="RAO286" s="385"/>
      <c r="RAP286" s="385"/>
      <c r="RAQ286" s="385"/>
      <c r="RAR286" s="385"/>
      <c r="RAS286" s="385"/>
      <c r="RAT286" s="385"/>
      <c r="RAU286" s="385"/>
      <c r="RAV286" s="385"/>
      <c r="RAW286" s="385"/>
      <c r="RAX286" s="385"/>
      <c r="RAY286" s="385"/>
      <c r="RAZ286" s="385"/>
      <c r="RBA286" s="385"/>
      <c r="RBB286" s="385"/>
      <c r="RBC286" s="385"/>
      <c r="RBD286" s="385"/>
      <c r="RBE286" s="385"/>
      <c r="RBF286" s="385"/>
      <c r="RBG286" s="385"/>
      <c r="RBH286" s="385"/>
      <c r="RBI286" s="385"/>
      <c r="RBJ286" s="385"/>
      <c r="RBK286" s="385"/>
      <c r="RBL286" s="385"/>
      <c r="RBM286" s="385"/>
      <c r="RBN286" s="385"/>
      <c r="RBO286" s="385"/>
      <c r="RBP286" s="385"/>
      <c r="RBQ286" s="385"/>
      <c r="RBR286" s="385"/>
      <c r="RBS286" s="385"/>
      <c r="RBT286" s="385"/>
      <c r="RBU286" s="385"/>
      <c r="RBV286" s="385"/>
      <c r="RBW286" s="385"/>
      <c r="RBX286" s="385"/>
      <c r="RBY286" s="385"/>
      <c r="RBZ286" s="385"/>
      <c r="RCA286" s="385"/>
      <c r="RCB286" s="385"/>
      <c r="RCC286" s="385"/>
      <c r="RCD286" s="385"/>
      <c r="RCE286" s="385"/>
      <c r="RCF286" s="385"/>
      <c r="RCG286" s="385"/>
      <c r="RCH286" s="385"/>
      <c r="RCI286" s="385"/>
      <c r="RCJ286" s="385"/>
      <c r="RCK286" s="385"/>
      <c r="RCL286" s="385"/>
      <c r="RCM286" s="385"/>
      <c r="RCN286" s="385"/>
      <c r="RCO286" s="385"/>
      <c r="RCP286" s="385"/>
      <c r="RCQ286" s="385"/>
      <c r="RCR286" s="385"/>
      <c r="RCS286" s="385"/>
      <c r="RCT286" s="385"/>
      <c r="RCU286" s="385"/>
      <c r="RCV286" s="385"/>
      <c r="RCW286" s="385"/>
      <c r="RCX286" s="385"/>
      <c r="RCY286" s="385"/>
      <c r="RCZ286" s="385"/>
      <c r="RDA286" s="385"/>
      <c r="RDB286" s="385"/>
      <c r="RDC286" s="385"/>
      <c r="RDD286" s="385"/>
      <c r="RDE286" s="385"/>
      <c r="RDF286" s="385"/>
      <c r="RDG286" s="385"/>
      <c r="RDH286" s="385"/>
      <c r="RDI286" s="385"/>
      <c r="RDJ286" s="385"/>
      <c r="RDK286" s="385"/>
      <c r="RDL286" s="385"/>
      <c r="RDM286" s="385"/>
      <c r="RDN286" s="385"/>
      <c r="RDO286" s="385"/>
      <c r="RDP286" s="385"/>
      <c r="RDQ286" s="385"/>
      <c r="RDR286" s="385"/>
      <c r="RDS286" s="385"/>
      <c r="RDT286" s="385"/>
      <c r="RDU286" s="385"/>
      <c r="RDV286" s="385"/>
      <c r="RDW286" s="385"/>
      <c r="RDX286" s="385"/>
      <c r="RDY286" s="385"/>
      <c r="RDZ286" s="385"/>
      <c r="REA286" s="385"/>
      <c r="REB286" s="385"/>
      <c r="REC286" s="385"/>
      <c r="RED286" s="385"/>
      <c r="REE286" s="385"/>
      <c r="REF286" s="385"/>
      <c r="REG286" s="385"/>
      <c r="REH286" s="385"/>
      <c r="REI286" s="385"/>
      <c r="REJ286" s="385"/>
      <c r="REK286" s="385"/>
      <c r="REL286" s="385"/>
      <c r="REM286" s="385"/>
      <c r="REN286" s="385"/>
      <c r="REO286" s="385"/>
      <c r="REP286" s="385"/>
      <c r="REQ286" s="385"/>
      <c r="RER286" s="385"/>
      <c r="RES286" s="385"/>
      <c r="RET286" s="385"/>
      <c r="REU286" s="385"/>
      <c r="REV286" s="385"/>
      <c r="REW286" s="385"/>
      <c r="REX286" s="385"/>
      <c r="REY286" s="385"/>
      <c r="REZ286" s="385"/>
      <c r="RFA286" s="385"/>
      <c r="RFB286" s="385"/>
      <c r="RFC286" s="385"/>
      <c r="RFD286" s="385"/>
      <c r="RFE286" s="385"/>
      <c r="RFF286" s="385"/>
      <c r="RFG286" s="385"/>
      <c r="RFH286" s="385"/>
      <c r="RFI286" s="385"/>
      <c r="RFJ286" s="385"/>
      <c r="RFK286" s="385"/>
      <c r="RFL286" s="385"/>
      <c r="RFM286" s="385"/>
      <c r="RFN286" s="385"/>
      <c r="RFO286" s="385"/>
      <c r="RFP286" s="385"/>
      <c r="RFQ286" s="385"/>
      <c r="RFR286" s="385"/>
      <c r="RFS286" s="385"/>
      <c r="RFT286" s="385"/>
      <c r="RFU286" s="385"/>
      <c r="RFV286" s="385"/>
      <c r="RFW286" s="385"/>
      <c r="RFX286" s="385"/>
      <c r="RFY286" s="385"/>
      <c r="RFZ286" s="385"/>
      <c r="RGA286" s="385"/>
      <c r="RGB286" s="385"/>
      <c r="RGC286" s="385"/>
      <c r="RGD286" s="385"/>
      <c r="RGE286" s="385"/>
      <c r="RGF286" s="385"/>
      <c r="RGG286" s="385"/>
      <c r="RGH286" s="385"/>
      <c r="RGI286" s="385"/>
      <c r="RGJ286" s="385"/>
      <c r="RGK286" s="385"/>
      <c r="RGL286" s="385"/>
      <c r="RGM286" s="385"/>
      <c r="RGN286" s="385"/>
      <c r="RGO286" s="385"/>
      <c r="RGP286" s="385"/>
      <c r="RGQ286" s="385"/>
      <c r="RGR286" s="385"/>
      <c r="RGS286" s="385"/>
      <c r="RGT286" s="385"/>
      <c r="RGU286" s="385"/>
      <c r="RGV286" s="385"/>
      <c r="RGW286" s="385"/>
      <c r="RGX286" s="385"/>
      <c r="RGY286" s="385"/>
      <c r="RGZ286" s="385"/>
      <c r="RHA286" s="385"/>
      <c r="RHB286" s="385"/>
      <c r="RHC286" s="385"/>
      <c r="RHD286" s="385"/>
      <c r="RHE286" s="385"/>
      <c r="RHF286" s="385"/>
      <c r="RHG286" s="385"/>
      <c r="RHH286" s="385"/>
      <c r="RHI286" s="385"/>
      <c r="RHJ286" s="385"/>
      <c r="RHK286" s="385"/>
      <c r="RHL286" s="385"/>
      <c r="RHM286" s="385"/>
      <c r="RHN286" s="385"/>
      <c r="RHO286" s="385"/>
      <c r="RHP286" s="385"/>
      <c r="RHQ286" s="385"/>
      <c r="RHR286" s="385"/>
      <c r="RHS286" s="385"/>
      <c r="RHT286" s="385"/>
      <c r="RHU286" s="385"/>
      <c r="RHV286" s="385"/>
      <c r="RHW286" s="385"/>
      <c r="RHX286" s="385"/>
      <c r="RHY286" s="385"/>
      <c r="RHZ286" s="385"/>
      <c r="RIA286" s="385"/>
      <c r="RIB286" s="385"/>
      <c r="RIC286" s="385"/>
      <c r="RID286" s="385"/>
      <c r="RIE286" s="385"/>
      <c r="RIF286" s="385"/>
      <c r="RIG286" s="385"/>
      <c r="RIH286" s="385"/>
      <c r="RII286" s="385"/>
      <c r="RIJ286" s="385"/>
      <c r="RIK286" s="385"/>
      <c r="RIL286" s="385"/>
      <c r="RIM286" s="385"/>
      <c r="RIN286" s="385"/>
      <c r="RIO286" s="385"/>
      <c r="RIP286" s="385"/>
      <c r="RIQ286" s="385"/>
      <c r="RIR286" s="385"/>
      <c r="RIS286" s="385"/>
      <c r="RIT286" s="385"/>
      <c r="RIU286" s="385"/>
      <c r="RIV286" s="385"/>
      <c r="RIW286" s="385"/>
      <c r="RIX286" s="385"/>
      <c r="RIY286" s="385"/>
      <c r="RIZ286" s="385"/>
      <c r="RJA286" s="385"/>
      <c r="RJB286" s="385"/>
      <c r="RJC286" s="385"/>
      <c r="RJD286" s="385"/>
      <c r="RJE286" s="385"/>
      <c r="RJF286" s="385"/>
      <c r="RJG286" s="385"/>
      <c r="RJH286" s="385"/>
      <c r="RJI286" s="385"/>
      <c r="RJJ286" s="385"/>
      <c r="RJK286" s="385"/>
      <c r="RJL286" s="385"/>
      <c r="RJM286" s="385"/>
      <c r="RJN286" s="385"/>
      <c r="RJO286" s="385"/>
      <c r="RJP286" s="385"/>
      <c r="RJQ286" s="385"/>
      <c r="RJR286" s="385"/>
      <c r="RJS286" s="385"/>
      <c r="RJT286" s="385"/>
      <c r="RJU286" s="385"/>
      <c r="RJV286" s="385"/>
      <c r="RJW286" s="385"/>
      <c r="RJX286" s="385"/>
      <c r="RJY286" s="385"/>
      <c r="RJZ286" s="385"/>
      <c r="RKA286" s="385"/>
      <c r="RKB286" s="385"/>
      <c r="RKC286" s="385"/>
      <c r="RKD286" s="385"/>
      <c r="RKE286" s="385"/>
      <c r="RKF286" s="385"/>
      <c r="RKG286" s="385"/>
      <c r="RKH286" s="385"/>
      <c r="RKI286" s="385"/>
      <c r="RKJ286" s="385"/>
      <c r="RKK286" s="385"/>
      <c r="RKL286" s="385"/>
      <c r="RKM286" s="385"/>
      <c r="RKN286" s="385"/>
      <c r="RKO286" s="385"/>
      <c r="RKP286" s="385"/>
      <c r="RKQ286" s="385"/>
      <c r="RKR286" s="385"/>
      <c r="RKS286" s="385"/>
      <c r="RKT286" s="385"/>
      <c r="RKU286" s="385"/>
      <c r="RKV286" s="385"/>
      <c r="RKW286" s="385"/>
      <c r="RKX286" s="385"/>
      <c r="RKY286" s="385"/>
      <c r="RKZ286" s="385"/>
      <c r="RLA286" s="385"/>
      <c r="RLB286" s="385"/>
      <c r="RLC286" s="385"/>
      <c r="RLD286" s="385"/>
      <c r="RLE286" s="385"/>
      <c r="RLF286" s="385"/>
      <c r="RLG286" s="385"/>
      <c r="RLH286" s="385"/>
      <c r="RLI286" s="385"/>
      <c r="RLJ286" s="385"/>
      <c r="RLK286" s="385"/>
      <c r="RLL286" s="385"/>
      <c r="RLM286" s="385"/>
      <c r="RLN286" s="385"/>
      <c r="RLO286" s="385"/>
      <c r="RLP286" s="385"/>
      <c r="RLQ286" s="385"/>
      <c r="RLR286" s="385"/>
      <c r="RLS286" s="385"/>
      <c r="RLT286" s="385"/>
      <c r="RLU286" s="385"/>
      <c r="RLV286" s="385"/>
      <c r="RLW286" s="385"/>
      <c r="RLX286" s="385"/>
      <c r="RLY286" s="385"/>
      <c r="RLZ286" s="385"/>
      <c r="RMA286" s="385"/>
      <c r="RMB286" s="385"/>
      <c r="RMC286" s="385"/>
      <c r="RMD286" s="385"/>
      <c r="RME286" s="385"/>
      <c r="RMF286" s="385"/>
      <c r="RMG286" s="385"/>
      <c r="RMH286" s="385"/>
      <c r="RMI286" s="385"/>
      <c r="RMJ286" s="385"/>
      <c r="RMK286" s="385"/>
      <c r="RML286" s="385"/>
      <c r="RMM286" s="385"/>
      <c r="RMN286" s="385"/>
      <c r="RMO286" s="385"/>
      <c r="RMP286" s="385"/>
      <c r="RMQ286" s="385"/>
      <c r="RMR286" s="385"/>
      <c r="RMS286" s="385"/>
      <c r="RMT286" s="385"/>
      <c r="RMU286" s="385"/>
      <c r="RMV286" s="385"/>
      <c r="RMW286" s="385"/>
      <c r="RMX286" s="385"/>
      <c r="RMY286" s="385"/>
      <c r="RMZ286" s="385"/>
      <c r="RNA286" s="385"/>
      <c r="RNB286" s="385"/>
      <c r="RNC286" s="385"/>
      <c r="RND286" s="385"/>
      <c r="RNE286" s="385"/>
      <c r="RNF286" s="385"/>
      <c r="RNG286" s="385"/>
      <c r="RNH286" s="385"/>
      <c r="RNI286" s="385"/>
      <c r="RNJ286" s="385"/>
      <c r="RNK286" s="385"/>
      <c r="RNL286" s="385"/>
      <c r="RNM286" s="385"/>
      <c r="RNN286" s="385"/>
      <c r="RNO286" s="385"/>
      <c r="RNP286" s="385"/>
      <c r="RNQ286" s="385"/>
      <c r="RNR286" s="385"/>
      <c r="RNS286" s="385"/>
      <c r="RNT286" s="385"/>
      <c r="RNU286" s="385"/>
      <c r="RNV286" s="385"/>
      <c r="RNW286" s="385"/>
      <c r="RNX286" s="385"/>
      <c r="RNY286" s="385"/>
      <c r="RNZ286" s="385"/>
      <c r="ROA286" s="385"/>
      <c r="ROB286" s="385"/>
      <c r="ROC286" s="385"/>
      <c r="ROD286" s="385"/>
      <c r="ROE286" s="385"/>
      <c r="ROF286" s="385"/>
      <c r="ROG286" s="385"/>
      <c r="ROH286" s="385"/>
      <c r="ROI286" s="385"/>
      <c r="ROJ286" s="385"/>
      <c r="ROK286" s="385"/>
      <c r="ROL286" s="385"/>
      <c r="ROM286" s="385"/>
      <c r="RON286" s="385"/>
      <c r="ROO286" s="385"/>
      <c r="ROP286" s="385"/>
      <c r="ROQ286" s="385"/>
      <c r="ROR286" s="385"/>
      <c r="ROS286" s="385"/>
      <c r="ROT286" s="385"/>
      <c r="ROU286" s="385"/>
      <c r="ROV286" s="385"/>
      <c r="ROW286" s="385"/>
      <c r="ROX286" s="385"/>
      <c r="ROY286" s="385"/>
      <c r="ROZ286" s="385"/>
      <c r="RPA286" s="385"/>
      <c r="RPB286" s="385"/>
      <c r="RPC286" s="385"/>
      <c r="RPD286" s="385"/>
      <c r="RPE286" s="385"/>
      <c r="RPF286" s="385"/>
      <c r="RPG286" s="385"/>
      <c r="RPH286" s="385"/>
      <c r="RPI286" s="385"/>
      <c r="RPJ286" s="385"/>
      <c r="RPK286" s="385"/>
      <c r="RPL286" s="385"/>
      <c r="RPM286" s="385"/>
      <c r="RPN286" s="385"/>
      <c r="RPO286" s="385"/>
      <c r="RPP286" s="385"/>
      <c r="RPQ286" s="385"/>
      <c r="RPR286" s="385"/>
      <c r="RPS286" s="385"/>
      <c r="RPT286" s="385"/>
      <c r="RPU286" s="385"/>
      <c r="RPV286" s="385"/>
      <c r="RPW286" s="385"/>
      <c r="RPX286" s="385"/>
      <c r="RPY286" s="385"/>
      <c r="RPZ286" s="385"/>
      <c r="RQA286" s="385"/>
      <c r="RQB286" s="385"/>
      <c r="RQC286" s="385"/>
      <c r="RQD286" s="385"/>
      <c r="RQE286" s="385"/>
      <c r="RQF286" s="385"/>
      <c r="RQG286" s="385"/>
      <c r="RQH286" s="385"/>
      <c r="RQI286" s="385"/>
      <c r="RQJ286" s="385"/>
      <c r="RQK286" s="385"/>
      <c r="RQL286" s="385"/>
      <c r="RQM286" s="385"/>
      <c r="RQN286" s="385"/>
      <c r="RQO286" s="385"/>
      <c r="RQP286" s="385"/>
      <c r="RQQ286" s="385"/>
      <c r="RQR286" s="385"/>
      <c r="RQS286" s="385"/>
      <c r="RQT286" s="385"/>
      <c r="RQU286" s="385"/>
      <c r="RQV286" s="385"/>
      <c r="RQW286" s="385"/>
      <c r="RQX286" s="385"/>
      <c r="RQY286" s="385"/>
      <c r="RQZ286" s="385"/>
      <c r="RRA286" s="385"/>
      <c r="RRB286" s="385"/>
      <c r="RRC286" s="385"/>
      <c r="RRD286" s="385"/>
      <c r="RRE286" s="385"/>
      <c r="RRF286" s="385"/>
      <c r="RRG286" s="385"/>
      <c r="RRH286" s="385"/>
      <c r="RRI286" s="385"/>
      <c r="RRJ286" s="385"/>
      <c r="RRK286" s="385"/>
      <c r="RRL286" s="385"/>
      <c r="RRM286" s="385"/>
      <c r="RRN286" s="385"/>
      <c r="RRO286" s="385"/>
      <c r="RRP286" s="385"/>
      <c r="RRQ286" s="385"/>
      <c r="RRR286" s="385"/>
      <c r="RRS286" s="385"/>
      <c r="RRT286" s="385"/>
      <c r="RRU286" s="385"/>
      <c r="RRV286" s="385"/>
      <c r="RRW286" s="385"/>
      <c r="RRX286" s="385"/>
      <c r="RRY286" s="385"/>
      <c r="RRZ286" s="385"/>
      <c r="RSA286" s="385"/>
      <c r="RSB286" s="385"/>
      <c r="RSC286" s="385"/>
      <c r="RSD286" s="385"/>
      <c r="RSE286" s="385"/>
      <c r="RSF286" s="385"/>
      <c r="RSG286" s="385"/>
      <c r="RSH286" s="385"/>
      <c r="RSI286" s="385"/>
      <c r="RSJ286" s="385"/>
      <c r="RSK286" s="385"/>
      <c r="RSL286" s="385"/>
      <c r="RSM286" s="385"/>
      <c r="RSN286" s="385"/>
      <c r="RSO286" s="385"/>
      <c r="RSP286" s="385"/>
      <c r="RSQ286" s="385"/>
      <c r="RSR286" s="385"/>
      <c r="RSS286" s="385"/>
      <c r="RST286" s="385"/>
      <c r="RSU286" s="385"/>
      <c r="RSV286" s="385"/>
      <c r="RSW286" s="385"/>
      <c r="RSX286" s="385"/>
      <c r="RSY286" s="385"/>
      <c r="RSZ286" s="385"/>
      <c r="RTA286" s="385"/>
      <c r="RTB286" s="385"/>
      <c r="RTC286" s="385"/>
      <c r="RTD286" s="385"/>
      <c r="RTE286" s="385"/>
      <c r="RTF286" s="385"/>
      <c r="RTG286" s="385"/>
      <c r="RTH286" s="385"/>
      <c r="RTI286" s="385"/>
      <c r="RTJ286" s="385"/>
      <c r="RTK286" s="385"/>
      <c r="RTL286" s="385"/>
      <c r="RTM286" s="385"/>
      <c r="RTN286" s="385"/>
      <c r="RTO286" s="385"/>
      <c r="RTP286" s="385"/>
      <c r="RTQ286" s="385"/>
      <c r="RTR286" s="385"/>
      <c r="RTS286" s="385"/>
      <c r="RTT286" s="385"/>
      <c r="RTU286" s="385"/>
      <c r="RTV286" s="385"/>
      <c r="RTW286" s="385"/>
      <c r="RTX286" s="385"/>
      <c r="RTY286" s="385"/>
      <c r="RTZ286" s="385"/>
      <c r="RUA286" s="385"/>
      <c r="RUB286" s="385"/>
      <c r="RUC286" s="385"/>
      <c r="RUD286" s="385"/>
      <c r="RUE286" s="385"/>
      <c r="RUF286" s="385"/>
      <c r="RUG286" s="385"/>
      <c r="RUH286" s="385"/>
      <c r="RUI286" s="385"/>
      <c r="RUJ286" s="385"/>
      <c r="RUK286" s="385"/>
      <c r="RUL286" s="385"/>
      <c r="RUM286" s="385"/>
      <c r="RUN286" s="385"/>
      <c r="RUO286" s="385"/>
      <c r="RUP286" s="385"/>
      <c r="RUQ286" s="385"/>
      <c r="RUR286" s="385"/>
      <c r="RUS286" s="385"/>
      <c r="RUT286" s="385"/>
      <c r="RUU286" s="385"/>
      <c r="RUV286" s="385"/>
      <c r="RUW286" s="385"/>
      <c r="RUX286" s="385"/>
      <c r="RUY286" s="385"/>
      <c r="RUZ286" s="385"/>
      <c r="RVA286" s="385"/>
      <c r="RVB286" s="385"/>
      <c r="RVC286" s="385"/>
      <c r="RVD286" s="385"/>
      <c r="RVE286" s="385"/>
      <c r="RVF286" s="385"/>
      <c r="RVG286" s="385"/>
      <c r="RVH286" s="385"/>
      <c r="RVI286" s="385"/>
      <c r="RVJ286" s="385"/>
      <c r="RVK286" s="385"/>
      <c r="RVL286" s="385"/>
      <c r="RVM286" s="385"/>
      <c r="RVN286" s="385"/>
      <c r="RVO286" s="385"/>
      <c r="RVP286" s="385"/>
      <c r="RVQ286" s="385"/>
      <c r="RVR286" s="385"/>
      <c r="RVS286" s="385"/>
      <c r="RVT286" s="385"/>
      <c r="RVU286" s="385"/>
      <c r="RVV286" s="385"/>
      <c r="RVW286" s="385"/>
      <c r="RVX286" s="385"/>
      <c r="RVY286" s="385"/>
      <c r="RVZ286" s="385"/>
      <c r="RWA286" s="385"/>
      <c r="RWB286" s="385"/>
      <c r="RWC286" s="385"/>
      <c r="RWD286" s="385"/>
      <c r="RWE286" s="385"/>
      <c r="RWF286" s="385"/>
      <c r="RWG286" s="385"/>
      <c r="RWH286" s="385"/>
      <c r="RWI286" s="385"/>
      <c r="RWJ286" s="385"/>
      <c r="RWK286" s="385"/>
      <c r="RWL286" s="385"/>
      <c r="RWM286" s="385"/>
      <c r="RWN286" s="385"/>
      <c r="RWO286" s="385"/>
      <c r="RWP286" s="385"/>
      <c r="RWQ286" s="385"/>
      <c r="RWR286" s="385"/>
      <c r="RWS286" s="385"/>
      <c r="RWT286" s="385"/>
      <c r="RWU286" s="385"/>
      <c r="RWV286" s="385"/>
      <c r="RWW286" s="385"/>
      <c r="RWX286" s="385"/>
      <c r="RWY286" s="385"/>
      <c r="RWZ286" s="385"/>
      <c r="RXA286" s="385"/>
      <c r="RXB286" s="385"/>
      <c r="RXC286" s="385"/>
      <c r="RXD286" s="385"/>
      <c r="RXE286" s="385"/>
      <c r="RXF286" s="385"/>
      <c r="RXG286" s="385"/>
      <c r="RXH286" s="385"/>
      <c r="RXI286" s="385"/>
      <c r="RXJ286" s="385"/>
      <c r="RXK286" s="385"/>
      <c r="RXL286" s="385"/>
      <c r="RXM286" s="385"/>
      <c r="RXN286" s="385"/>
      <c r="RXO286" s="385"/>
      <c r="RXP286" s="385"/>
      <c r="RXQ286" s="385"/>
      <c r="RXR286" s="385"/>
      <c r="RXS286" s="385"/>
      <c r="RXT286" s="385"/>
      <c r="RXU286" s="385"/>
      <c r="RXV286" s="385"/>
      <c r="RXW286" s="385"/>
      <c r="RXX286" s="385"/>
      <c r="RXY286" s="385"/>
      <c r="RXZ286" s="385"/>
      <c r="RYA286" s="385"/>
      <c r="RYB286" s="385"/>
      <c r="RYC286" s="385"/>
      <c r="RYD286" s="385"/>
      <c r="RYE286" s="385"/>
      <c r="RYF286" s="385"/>
      <c r="RYG286" s="385"/>
      <c r="RYH286" s="385"/>
      <c r="RYI286" s="385"/>
      <c r="RYJ286" s="385"/>
      <c r="RYK286" s="385"/>
      <c r="RYL286" s="385"/>
      <c r="RYM286" s="385"/>
      <c r="RYN286" s="385"/>
      <c r="RYO286" s="385"/>
      <c r="RYP286" s="385"/>
      <c r="RYQ286" s="385"/>
      <c r="RYR286" s="385"/>
      <c r="RYS286" s="385"/>
      <c r="RYT286" s="385"/>
      <c r="RYU286" s="385"/>
      <c r="RYV286" s="385"/>
      <c r="RYW286" s="385"/>
      <c r="RYX286" s="385"/>
      <c r="RYY286" s="385"/>
      <c r="RYZ286" s="385"/>
      <c r="RZA286" s="385"/>
      <c r="RZB286" s="385"/>
      <c r="RZC286" s="385"/>
      <c r="RZD286" s="385"/>
      <c r="RZE286" s="385"/>
      <c r="RZF286" s="385"/>
      <c r="RZG286" s="385"/>
      <c r="RZH286" s="385"/>
      <c r="RZI286" s="385"/>
      <c r="RZJ286" s="385"/>
      <c r="RZK286" s="385"/>
      <c r="RZL286" s="385"/>
      <c r="RZM286" s="385"/>
      <c r="RZN286" s="385"/>
      <c r="RZO286" s="385"/>
      <c r="RZP286" s="385"/>
      <c r="RZQ286" s="385"/>
      <c r="RZR286" s="385"/>
      <c r="RZS286" s="385"/>
      <c r="RZT286" s="385"/>
      <c r="RZU286" s="385"/>
      <c r="RZV286" s="385"/>
      <c r="RZW286" s="385"/>
      <c r="RZX286" s="385"/>
      <c r="RZY286" s="385"/>
      <c r="RZZ286" s="385"/>
      <c r="SAA286" s="385"/>
      <c r="SAB286" s="385"/>
      <c r="SAC286" s="385"/>
      <c r="SAD286" s="385"/>
      <c r="SAE286" s="385"/>
      <c r="SAF286" s="385"/>
      <c r="SAG286" s="385"/>
      <c r="SAH286" s="385"/>
      <c r="SAI286" s="385"/>
      <c r="SAJ286" s="385"/>
      <c r="SAK286" s="385"/>
      <c r="SAL286" s="385"/>
      <c r="SAM286" s="385"/>
      <c r="SAN286" s="385"/>
      <c r="SAO286" s="385"/>
      <c r="SAP286" s="385"/>
      <c r="SAQ286" s="385"/>
      <c r="SAR286" s="385"/>
      <c r="SAS286" s="385"/>
      <c r="SAT286" s="385"/>
      <c r="SAU286" s="385"/>
      <c r="SAV286" s="385"/>
      <c r="SAW286" s="385"/>
      <c r="SAX286" s="385"/>
      <c r="SAY286" s="385"/>
      <c r="SAZ286" s="385"/>
      <c r="SBA286" s="385"/>
      <c r="SBB286" s="385"/>
      <c r="SBC286" s="385"/>
      <c r="SBD286" s="385"/>
      <c r="SBE286" s="385"/>
      <c r="SBF286" s="385"/>
      <c r="SBG286" s="385"/>
      <c r="SBH286" s="385"/>
      <c r="SBI286" s="385"/>
      <c r="SBJ286" s="385"/>
      <c r="SBK286" s="385"/>
      <c r="SBL286" s="385"/>
      <c r="SBM286" s="385"/>
      <c r="SBN286" s="385"/>
      <c r="SBO286" s="385"/>
      <c r="SBP286" s="385"/>
      <c r="SBQ286" s="385"/>
      <c r="SBR286" s="385"/>
      <c r="SBS286" s="385"/>
      <c r="SBT286" s="385"/>
      <c r="SBU286" s="385"/>
      <c r="SBV286" s="385"/>
      <c r="SBW286" s="385"/>
      <c r="SBX286" s="385"/>
      <c r="SBY286" s="385"/>
      <c r="SBZ286" s="385"/>
      <c r="SCA286" s="385"/>
      <c r="SCB286" s="385"/>
      <c r="SCC286" s="385"/>
      <c r="SCD286" s="385"/>
      <c r="SCE286" s="385"/>
      <c r="SCF286" s="385"/>
      <c r="SCG286" s="385"/>
      <c r="SCH286" s="385"/>
      <c r="SCI286" s="385"/>
      <c r="SCJ286" s="385"/>
      <c r="SCK286" s="385"/>
      <c r="SCL286" s="385"/>
      <c r="SCM286" s="385"/>
      <c r="SCN286" s="385"/>
      <c r="SCO286" s="385"/>
      <c r="SCP286" s="385"/>
      <c r="SCQ286" s="385"/>
      <c r="SCR286" s="385"/>
      <c r="SCS286" s="385"/>
      <c r="SCT286" s="385"/>
      <c r="SCU286" s="385"/>
      <c r="SCV286" s="385"/>
      <c r="SCW286" s="385"/>
      <c r="SCX286" s="385"/>
      <c r="SCY286" s="385"/>
      <c r="SCZ286" s="385"/>
      <c r="SDA286" s="385"/>
      <c r="SDB286" s="385"/>
      <c r="SDC286" s="385"/>
      <c r="SDD286" s="385"/>
      <c r="SDE286" s="385"/>
      <c r="SDF286" s="385"/>
      <c r="SDG286" s="385"/>
      <c r="SDH286" s="385"/>
      <c r="SDI286" s="385"/>
      <c r="SDJ286" s="385"/>
      <c r="SDK286" s="385"/>
      <c r="SDL286" s="385"/>
      <c r="SDM286" s="385"/>
      <c r="SDN286" s="385"/>
      <c r="SDO286" s="385"/>
      <c r="SDP286" s="385"/>
      <c r="SDQ286" s="385"/>
      <c r="SDR286" s="385"/>
      <c r="SDS286" s="385"/>
      <c r="SDT286" s="385"/>
      <c r="SDU286" s="385"/>
      <c r="SDV286" s="385"/>
      <c r="SDW286" s="385"/>
      <c r="SDX286" s="385"/>
      <c r="SDY286" s="385"/>
      <c r="SDZ286" s="385"/>
      <c r="SEA286" s="385"/>
      <c r="SEB286" s="385"/>
      <c r="SEC286" s="385"/>
      <c r="SED286" s="385"/>
      <c r="SEE286" s="385"/>
      <c r="SEF286" s="385"/>
      <c r="SEG286" s="385"/>
      <c r="SEH286" s="385"/>
      <c r="SEI286" s="385"/>
      <c r="SEJ286" s="385"/>
      <c r="SEK286" s="385"/>
      <c r="SEL286" s="385"/>
      <c r="SEM286" s="385"/>
      <c r="SEN286" s="385"/>
      <c r="SEO286" s="385"/>
      <c r="SEP286" s="385"/>
      <c r="SEQ286" s="385"/>
      <c r="SER286" s="385"/>
      <c r="SES286" s="385"/>
      <c r="SET286" s="385"/>
      <c r="SEU286" s="385"/>
      <c r="SEV286" s="385"/>
      <c r="SEW286" s="385"/>
      <c r="SEX286" s="385"/>
      <c r="SEY286" s="385"/>
      <c r="SEZ286" s="385"/>
      <c r="SFA286" s="385"/>
      <c r="SFB286" s="385"/>
      <c r="SFC286" s="385"/>
      <c r="SFD286" s="385"/>
      <c r="SFE286" s="385"/>
      <c r="SFF286" s="385"/>
      <c r="SFG286" s="385"/>
      <c r="SFH286" s="385"/>
      <c r="SFI286" s="385"/>
      <c r="SFJ286" s="385"/>
      <c r="SFK286" s="385"/>
      <c r="SFL286" s="385"/>
      <c r="SFM286" s="385"/>
      <c r="SFN286" s="385"/>
      <c r="SFO286" s="385"/>
      <c r="SFP286" s="385"/>
      <c r="SFQ286" s="385"/>
      <c r="SFR286" s="385"/>
      <c r="SFS286" s="385"/>
      <c r="SFT286" s="385"/>
      <c r="SFU286" s="385"/>
      <c r="SFV286" s="385"/>
      <c r="SFW286" s="385"/>
      <c r="SFX286" s="385"/>
      <c r="SFY286" s="385"/>
      <c r="SFZ286" s="385"/>
      <c r="SGA286" s="385"/>
      <c r="SGB286" s="385"/>
      <c r="SGC286" s="385"/>
      <c r="SGD286" s="385"/>
      <c r="SGE286" s="385"/>
      <c r="SGF286" s="385"/>
      <c r="SGG286" s="385"/>
      <c r="SGH286" s="385"/>
      <c r="SGI286" s="385"/>
      <c r="SGJ286" s="385"/>
      <c r="SGK286" s="385"/>
      <c r="SGL286" s="385"/>
      <c r="SGM286" s="385"/>
      <c r="SGN286" s="385"/>
      <c r="SGO286" s="385"/>
      <c r="SGP286" s="385"/>
      <c r="SGQ286" s="385"/>
      <c r="SGR286" s="385"/>
      <c r="SGS286" s="385"/>
      <c r="SGT286" s="385"/>
      <c r="SGU286" s="385"/>
      <c r="SGV286" s="385"/>
      <c r="SGW286" s="385"/>
      <c r="SGX286" s="385"/>
      <c r="SGY286" s="385"/>
      <c r="SGZ286" s="385"/>
      <c r="SHA286" s="385"/>
      <c r="SHB286" s="385"/>
      <c r="SHC286" s="385"/>
      <c r="SHD286" s="385"/>
      <c r="SHE286" s="385"/>
      <c r="SHF286" s="385"/>
      <c r="SHG286" s="385"/>
      <c r="SHH286" s="385"/>
      <c r="SHI286" s="385"/>
      <c r="SHJ286" s="385"/>
      <c r="SHK286" s="385"/>
      <c r="SHL286" s="385"/>
      <c r="SHM286" s="385"/>
      <c r="SHN286" s="385"/>
      <c r="SHO286" s="385"/>
      <c r="SHP286" s="385"/>
      <c r="SHQ286" s="385"/>
      <c r="SHR286" s="385"/>
      <c r="SHS286" s="385"/>
      <c r="SHT286" s="385"/>
      <c r="SHU286" s="385"/>
      <c r="SHV286" s="385"/>
      <c r="SHW286" s="385"/>
      <c r="SHX286" s="385"/>
      <c r="SHY286" s="385"/>
      <c r="SHZ286" s="385"/>
      <c r="SIA286" s="385"/>
      <c r="SIB286" s="385"/>
      <c r="SIC286" s="385"/>
      <c r="SID286" s="385"/>
      <c r="SIE286" s="385"/>
      <c r="SIF286" s="385"/>
      <c r="SIG286" s="385"/>
      <c r="SIH286" s="385"/>
      <c r="SII286" s="385"/>
      <c r="SIJ286" s="385"/>
      <c r="SIK286" s="385"/>
      <c r="SIL286" s="385"/>
      <c r="SIM286" s="385"/>
      <c r="SIN286" s="385"/>
      <c r="SIO286" s="385"/>
      <c r="SIP286" s="385"/>
      <c r="SIQ286" s="385"/>
      <c r="SIR286" s="385"/>
      <c r="SIS286" s="385"/>
      <c r="SIT286" s="385"/>
      <c r="SIU286" s="385"/>
      <c r="SIV286" s="385"/>
      <c r="SIW286" s="385"/>
      <c r="SIX286" s="385"/>
      <c r="SIY286" s="385"/>
      <c r="SIZ286" s="385"/>
      <c r="SJA286" s="385"/>
      <c r="SJB286" s="385"/>
      <c r="SJC286" s="385"/>
      <c r="SJD286" s="385"/>
      <c r="SJE286" s="385"/>
      <c r="SJF286" s="385"/>
      <c r="SJG286" s="385"/>
      <c r="SJH286" s="385"/>
      <c r="SJI286" s="385"/>
      <c r="SJJ286" s="385"/>
      <c r="SJK286" s="385"/>
      <c r="SJL286" s="385"/>
      <c r="SJM286" s="385"/>
      <c r="SJN286" s="385"/>
      <c r="SJO286" s="385"/>
      <c r="SJP286" s="385"/>
      <c r="SJQ286" s="385"/>
      <c r="SJR286" s="385"/>
      <c r="SJS286" s="385"/>
      <c r="SJT286" s="385"/>
      <c r="SJU286" s="385"/>
      <c r="SJV286" s="385"/>
      <c r="SJW286" s="385"/>
      <c r="SJX286" s="385"/>
      <c r="SJY286" s="385"/>
      <c r="SJZ286" s="385"/>
      <c r="SKA286" s="385"/>
      <c r="SKB286" s="385"/>
      <c r="SKC286" s="385"/>
      <c r="SKD286" s="385"/>
      <c r="SKE286" s="385"/>
      <c r="SKF286" s="385"/>
      <c r="SKG286" s="385"/>
      <c r="SKH286" s="385"/>
      <c r="SKI286" s="385"/>
      <c r="SKJ286" s="385"/>
      <c r="SKK286" s="385"/>
      <c r="SKL286" s="385"/>
      <c r="SKM286" s="385"/>
      <c r="SKN286" s="385"/>
      <c r="SKO286" s="385"/>
      <c r="SKP286" s="385"/>
      <c r="SKQ286" s="385"/>
      <c r="SKR286" s="385"/>
      <c r="SKS286" s="385"/>
      <c r="SKT286" s="385"/>
      <c r="SKU286" s="385"/>
      <c r="SKV286" s="385"/>
      <c r="SKW286" s="385"/>
      <c r="SKX286" s="385"/>
      <c r="SKY286" s="385"/>
      <c r="SKZ286" s="385"/>
      <c r="SLA286" s="385"/>
      <c r="SLB286" s="385"/>
      <c r="SLC286" s="385"/>
      <c r="SLD286" s="385"/>
      <c r="SLE286" s="385"/>
      <c r="SLF286" s="385"/>
      <c r="SLG286" s="385"/>
      <c r="SLH286" s="385"/>
      <c r="SLI286" s="385"/>
      <c r="SLJ286" s="385"/>
      <c r="SLK286" s="385"/>
      <c r="SLL286" s="385"/>
      <c r="SLM286" s="385"/>
      <c r="SLN286" s="385"/>
      <c r="SLO286" s="385"/>
      <c r="SLP286" s="385"/>
      <c r="SLQ286" s="385"/>
      <c r="SLR286" s="385"/>
      <c r="SLS286" s="385"/>
      <c r="SLT286" s="385"/>
      <c r="SLU286" s="385"/>
      <c r="SLV286" s="385"/>
      <c r="SLW286" s="385"/>
      <c r="SLX286" s="385"/>
      <c r="SLY286" s="385"/>
      <c r="SLZ286" s="385"/>
      <c r="SMA286" s="385"/>
      <c r="SMB286" s="385"/>
      <c r="SMC286" s="385"/>
      <c r="SMD286" s="385"/>
      <c r="SME286" s="385"/>
      <c r="SMF286" s="385"/>
      <c r="SMG286" s="385"/>
      <c r="SMH286" s="385"/>
      <c r="SMI286" s="385"/>
      <c r="SMJ286" s="385"/>
      <c r="SMK286" s="385"/>
      <c r="SML286" s="385"/>
      <c r="SMM286" s="385"/>
      <c r="SMN286" s="385"/>
      <c r="SMO286" s="385"/>
      <c r="SMP286" s="385"/>
      <c r="SMQ286" s="385"/>
      <c r="SMR286" s="385"/>
      <c r="SMS286" s="385"/>
      <c r="SMT286" s="385"/>
      <c r="SMU286" s="385"/>
      <c r="SMV286" s="385"/>
      <c r="SMW286" s="385"/>
      <c r="SMX286" s="385"/>
      <c r="SMY286" s="385"/>
      <c r="SMZ286" s="385"/>
      <c r="SNA286" s="385"/>
      <c r="SNB286" s="385"/>
      <c r="SNC286" s="385"/>
      <c r="SND286" s="385"/>
      <c r="SNE286" s="385"/>
      <c r="SNF286" s="385"/>
      <c r="SNG286" s="385"/>
      <c r="SNH286" s="385"/>
      <c r="SNI286" s="385"/>
      <c r="SNJ286" s="385"/>
      <c r="SNK286" s="385"/>
      <c r="SNL286" s="385"/>
      <c r="SNM286" s="385"/>
      <c r="SNN286" s="385"/>
      <c r="SNO286" s="385"/>
      <c r="SNP286" s="385"/>
      <c r="SNQ286" s="385"/>
      <c r="SNR286" s="385"/>
      <c r="SNS286" s="385"/>
      <c r="SNT286" s="385"/>
      <c r="SNU286" s="385"/>
      <c r="SNV286" s="385"/>
      <c r="SNW286" s="385"/>
      <c r="SNX286" s="385"/>
      <c r="SNY286" s="385"/>
      <c r="SNZ286" s="385"/>
      <c r="SOA286" s="385"/>
      <c r="SOB286" s="385"/>
      <c r="SOC286" s="385"/>
      <c r="SOD286" s="385"/>
      <c r="SOE286" s="385"/>
      <c r="SOF286" s="385"/>
      <c r="SOG286" s="385"/>
      <c r="SOH286" s="385"/>
      <c r="SOI286" s="385"/>
      <c r="SOJ286" s="385"/>
      <c r="SOK286" s="385"/>
      <c r="SOL286" s="385"/>
      <c r="SOM286" s="385"/>
      <c r="SON286" s="385"/>
      <c r="SOO286" s="385"/>
      <c r="SOP286" s="385"/>
      <c r="SOQ286" s="385"/>
      <c r="SOR286" s="385"/>
      <c r="SOS286" s="385"/>
      <c r="SOT286" s="385"/>
      <c r="SOU286" s="385"/>
      <c r="SOV286" s="385"/>
      <c r="SOW286" s="385"/>
      <c r="SOX286" s="385"/>
      <c r="SOY286" s="385"/>
      <c r="SOZ286" s="385"/>
      <c r="SPA286" s="385"/>
      <c r="SPB286" s="385"/>
      <c r="SPC286" s="385"/>
      <c r="SPD286" s="385"/>
      <c r="SPE286" s="385"/>
      <c r="SPF286" s="385"/>
      <c r="SPG286" s="385"/>
      <c r="SPH286" s="385"/>
      <c r="SPI286" s="385"/>
      <c r="SPJ286" s="385"/>
      <c r="SPK286" s="385"/>
      <c r="SPL286" s="385"/>
      <c r="SPM286" s="385"/>
      <c r="SPN286" s="385"/>
      <c r="SPO286" s="385"/>
      <c r="SPP286" s="385"/>
      <c r="SPQ286" s="385"/>
      <c r="SPR286" s="385"/>
      <c r="SPS286" s="385"/>
      <c r="SPT286" s="385"/>
      <c r="SPU286" s="385"/>
      <c r="SPV286" s="385"/>
      <c r="SPW286" s="385"/>
      <c r="SPX286" s="385"/>
      <c r="SPY286" s="385"/>
      <c r="SPZ286" s="385"/>
      <c r="SQA286" s="385"/>
      <c r="SQB286" s="385"/>
      <c r="SQC286" s="385"/>
      <c r="SQD286" s="385"/>
      <c r="SQE286" s="385"/>
      <c r="SQF286" s="385"/>
      <c r="SQG286" s="385"/>
      <c r="SQH286" s="385"/>
      <c r="SQI286" s="385"/>
      <c r="SQJ286" s="385"/>
      <c r="SQK286" s="385"/>
      <c r="SQL286" s="385"/>
      <c r="SQM286" s="385"/>
      <c r="SQN286" s="385"/>
      <c r="SQO286" s="385"/>
      <c r="SQP286" s="385"/>
      <c r="SQQ286" s="385"/>
      <c r="SQR286" s="385"/>
      <c r="SQS286" s="385"/>
      <c r="SQT286" s="385"/>
      <c r="SQU286" s="385"/>
      <c r="SQV286" s="385"/>
      <c r="SQW286" s="385"/>
      <c r="SQX286" s="385"/>
      <c r="SQY286" s="385"/>
      <c r="SQZ286" s="385"/>
      <c r="SRA286" s="385"/>
      <c r="SRB286" s="385"/>
      <c r="SRC286" s="385"/>
      <c r="SRD286" s="385"/>
      <c r="SRE286" s="385"/>
      <c r="SRF286" s="385"/>
      <c r="SRG286" s="385"/>
      <c r="SRH286" s="385"/>
      <c r="SRI286" s="385"/>
      <c r="SRJ286" s="385"/>
      <c r="SRK286" s="385"/>
      <c r="SRL286" s="385"/>
      <c r="SRM286" s="385"/>
      <c r="SRN286" s="385"/>
      <c r="SRO286" s="385"/>
      <c r="SRP286" s="385"/>
      <c r="SRQ286" s="385"/>
      <c r="SRR286" s="385"/>
      <c r="SRS286" s="385"/>
      <c r="SRT286" s="385"/>
      <c r="SRU286" s="385"/>
      <c r="SRV286" s="385"/>
      <c r="SRW286" s="385"/>
      <c r="SRX286" s="385"/>
      <c r="SRY286" s="385"/>
      <c r="SRZ286" s="385"/>
      <c r="SSA286" s="385"/>
      <c r="SSB286" s="385"/>
      <c r="SSC286" s="385"/>
      <c r="SSD286" s="385"/>
      <c r="SSE286" s="385"/>
      <c r="SSF286" s="385"/>
      <c r="SSG286" s="385"/>
      <c r="SSH286" s="385"/>
      <c r="SSI286" s="385"/>
      <c r="SSJ286" s="385"/>
      <c r="SSK286" s="385"/>
      <c r="SSL286" s="385"/>
      <c r="SSM286" s="385"/>
      <c r="SSN286" s="385"/>
      <c r="SSO286" s="385"/>
      <c r="SSP286" s="385"/>
      <c r="SSQ286" s="385"/>
      <c r="SSR286" s="385"/>
      <c r="SSS286" s="385"/>
      <c r="SST286" s="385"/>
      <c r="SSU286" s="385"/>
      <c r="SSV286" s="385"/>
      <c r="SSW286" s="385"/>
      <c r="SSX286" s="385"/>
      <c r="SSY286" s="385"/>
      <c r="SSZ286" s="385"/>
      <c r="STA286" s="385"/>
      <c r="STB286" s="385"/>
      <c r="STC286" s="385"/>
      <c r="STD286" s="385"/>
      <c r="STE286" s="385"/>
      <c r="STF286" s="385"/>
      <c r="STG286" s="385"/>
      <c r="STH286" s="385"/>
      <c r="STI286" s="385"/>
      <c r="STJ286" s="385"/>
      <c r="STK286" s="385"/>
      <c r="STL286" s="385"/>
      <c r="STM286" s="385"/>
      <c r="STN286" s="385"/>
      <c r="STO286" s="385"/>
      <c r="STP286" s="385"/>
      <c r="STQ286" s="385"/>
      <c r="STR286" s="385"/>
      <c r="STS286" s="385"/>
      <c r="STT286" s="385"/>
      <c r="STU286" s="385"/>
      <c r="STV286" s="385"/>
      <c r="STW286" s="385"/>
      <c r="STX286" s="385"/>
      <c r="STY286" s="385"/>
      <c r="STZ286" s="385"/>
      <c r="SUA286" s="385"/>
      <c r="SUB286" s="385"/>
      <c r="SUC286" s="385"/>
      <c r="SUD286" s="385"/>
      <c r="SUE286" s="385"/>
      <c r="SUF286" s="385"/>
      <c r="SUG286" s="385"/>
      <c r="SUH286" s="385"/>
      <c r="SUI286" s="385"/>
      <c r="SUJ286" s="385"/>
      <c r="SUK286" s="385"/>
      <c r="SUL286" s="385"/>
      <c r="SUM286" s="385"/>
      <c r="SUN286" s="385"/>
      <c r="SUO286" s="385"/>
      <c r="SUP286" s="385"/>
      <c r="SUQ286" s="385"/>
      <c r="SUR286" s="385"/>
      <c r="SUS286" s="385"/>
      <c r="SUT286" s="385"/>
      <c r="SUU286" s="385"/>
      <c r="SUV286" s="385"/>
      <c r="SUW286" s="385"/>
      <c r="SUX286" s="385"/>
      <c r="SUY286" s="385"/>
      <c r="SUZ286" s="385"/>
      <c r="SVA286" s="385"/>
      <c r="SVB286" s="385"/>
      <c r="SVC286" s="385"/>
      <c r="SVD286" s="385"/>
      <c r="SVE286" s="385"/>
      <c r="SVF286" s="385"/>
      <c r="SVG286" s="385"/>
      <c r="SVH286" s="385"/>
      <c r="SVI286" s="385"/>
      <c r="SVJ286" s="385"/>
      <c r="SVK286" s="385"/>
      <c r="SVL286" s="385"/>
      <c r="SVM286" s="385"/>
      <c r="SVN286" s="385"/>
      <c r="SVO286" s="385"/>
      <c r="SVP286" s="385"/>
      <c r="SVQ286" s="385"/>
      <c r="SVR286" s="385"/>
      <c r="SVS286" s="385"/>
      <c r="SVT286" s="385"/>
      <c r="SVU286" s="385"/>
      <c r="SVV286" s="385"/>
      <c r="SVW286" s="385"/>
      <c r="SVX286" s="385"/>
      <c r="SVY286" s="385"/>
      <c r="SVZ286" s="385"/>
      <c r="SWA286" s="385"/>
      <c r="SWB286" s="385"/>
      <c r="SWC286" s="385"/>
      <c r="SWD286" s="385"/>
      <c r="SWE286" s="385"/>
      <c r="SWF286" s="385"/>
      <c r="SWG286" s="385"/>
      <c r="SWH286" s="385"/>
      <c r="SWI286" s="385"/>
      <c r="SWJ286" s="385"/>
      <c r="SWK286" s="385"/>
      <c r="SWL286" s="385"/>
      <c r="SWM286" s="385"/>
      <c r="SWN286" s="385"/>
      <c r="SWO286" s="385"/>
      <c r="SWP286" s="385"/>
      <c r="SWQ286" s="385"/>
      <c r="SWR286" s="385"/>
      <c r="SWS286" s="385"/>
      <c r="SWT286" s="385"/>
      <c r="SWU286" s="385"/>
      <c r="SWV286" s="385"/>
      <c r="SWW286" s="385"/>
      <c r="SWX286" s="385"/>
      <c r="SWY286" s="385"/>
      <c r="SWZ286" s="385"/>
      <c r="SXA286" s="385"/>
      <c r="SXB286" s="385"/>
      <c r="SXC286" s="385"/>
      <c r="SXD286" s="385"/>
      <c r="SXE286" s="385"/>
      <c r="SXF286" s="385"/>
      <c r="SXG286" s="385"/>
      <c r="SXH286" s="385"/>
      <c r="SXI286" s="385"/>
      <c r="SXJ286" s="385"/>
      <c r="SXK286" s="385"/>
      <c r="SXL286" s="385"/>
      <c r="SXM286" s="385"/>
      <c r="SXN286" s="385"/>
      <c r="SXO286" s="385"/>
      <c r="SXP286" s="385"/>
      <c r="SXQ286" s="385"/>
      <c r="SXR286" s="385"/>
      <c r="SXS286" s="385"/>
      <c r="SXT286" s="385"/>
      <c r="SXU286" s="385"/>
      <c r="SXV286" s="385"/>
      <c r="SXW286" s="385"/>
      <c r="SXX286" s="385"/>
      <c r="SXY286" s="385"/>
      <c r="SXZ286" s="385"/>
      <c r="SYA286" s="385"/>
      <c r="SYB286" s="385"/>
      <c r="SYC286" s="385"/>
      <c r="SYD286" s="385"/>
      <c r="SYE286" s="385"/>
      <c r="SYF286" s="385"/>
      <c r="SYG286" s="385"/>
      <c r="SYH286" s="385"/>
      <c r="SYI286" s="385"/>
      <c r="SYJ286" s="385"/>
      <c r="SYK286" s="385"/>
      <c r="SYL286" s="385"/>
      <c r="SYM286" s="385"/>
      <c r="SYN286" s="385"/>
      <c r="SYO286" s="385"/>
      <c r="SYP286" s="385"/>
      <c r="SYQ286" s="385"/>
      <c r="SYR286" s="385"/>
      <c r="SYS286" s="385"/>
      <c r="SYT286" s="385"/>
      <c r="SYU286" s="385"/>
      <c r="SYV286" s="385"/>
      <c r="SYW286" s="385"/>
      <c r="SYX286" s="385"/>
      <c r="SYY286" s="385"/>
      <c r="SYZ286" s="385"/>
      <c r="SZA286" s="385"/>
      <c r="SZB286" s="385"/>
      <c r="SZC286" s="385"/>
      <c r="SZD286" s="385"/>
      <c r="SZE286" s="385"/>
      <c r="SZF286" s="385"/>
      <c r="SZG286" s="385"/>
      <c r="SZH286" s="385"/>
      <c r="SZI286" s="385"/>
      <c r="SZJ286" s="385"/>
      <c r="SZK286" s="385"/>
      <c r="SZL286" s="385"/>
      <c r="SZM286" s="385"/>
      <c r="SZN286" s="385"/>
      <c r="SZO286" s="385"/>
      <c r="SZP286" s="385"/>
      <c r="SZQ286" s="385"/>
      <c r="SZR286" s="385"/>
      <c r="SZS286" s="385"/>
      <c r="SZT286" s="385"/>
      <c r="SZU286" s="385"/>
      <c r="SZV286" s="385"/>
      <c r="SZW286" s="385"/>
      <c r="SZX286" s="385"/>
      <c r="SZY286" s="385"/>
      <c r="SZZ286" s="385"/>
      <c r="TAA286" s="385"/>
      <c r="TAB286" s="385"/>
      <c r="TAC286" s="385"/>
      <c r="TAD286" s="385"/>
      <c r="TAE286" s="385"/>
      <c r="TAF286" s="385"/>
      <c r="TAG286" s="385"/>
      <c r="TAH286" s="385"/>
      <c r="TAI286" s="385"/>
      <c r="TAJ286" s="385"/>
      <c r="TAK286" s="385"/>
      <c r="TAL286" s="385"/>
      <c r="TAM286" s="385"/>
      <c r="TAN286" s="385"/>
      <c r="TAO286" s="385"/>
      <c r="TAP286" s="385"/>
      <c r="TAQ286" s="385"/>
      <c r="TAR286" s="385"/>
      <c r="TAS286" s="385"/>
      <c r="TAT286" s="385"/>
      <c r="TAU286" s="385"/>
      <c r="TAV286" s="385"/>
      <c r="TAW286" s="385"/>
      <c r="TAX286" s="385"/>
      <c r="TAY286" s="385"/>
      <c r="TAZ286" s="385"/>
      <c r="TBA286" s="385"/>
      <c r="TBB286" s="385"/>
      <c r="TBC286" s="385"/>
      <c r="TBD286" s="385"/>
      <c r="TBE286" s="385"/>
      <c r="TBF286" s="385"/>
      <c r="TBG286" s="385"/>
      <c r="TBH286" s="385"/>
      <c r="TBI286" s="385"/>
      <c r="TBJ286" s="385"/>
      <c r="TBK286" s="385"/>
      <c r="TBL286" s="385"/>
      <c r="TBM286" s="385"/>
      <c r="TBN286" s="385"/>
      <c r="TBO286" s="385"/>
      <c r="TBP286" s="385"/>
      <c r="TBQ286" s="385"/>
      <c r="TBR286" s="385"/>
      <c r="TBS286" s="385"/>
      <c r="TBT286" s="385"/>
      <c r="TBU286" s="385"/>
      <c r="TBV286" s="385"/>
      <c r="TBW286" s="385"/>
      <c r="TBX286" s="385"/>
      <c r="TBY286" s="385"/>
      <c r="TBZ286" s="385"/>
      <c r="TCA286" s="385"/>
      <c r="TCB286" s="385"/>
      <c r="TCC286" s="385"/>
      <c r="TCD286" s="385"/>
      <c r="TCE286" s="385"/>
      <c r="TCF286" s="385"/>
      <c r="TCG286" s="385"/>
      <c r="TCH286" s="385"/>
      <c r="TCI286" s="385"/>
      <c r="TCJ286" s="385"/>
      <c r="TCK286" s="385"/>
      <c r="TCL286" s="385"/>
      <c r="TCM286" s="385"/>
      <c r="TCN286" s="385"/>
      <c r="TCO286" s="385"/>
      <c r="TCP286" s="385"/>
      <c r="TCQ286" s="385"/>
      <c r="TCR286" s="385"/>
      <c r="TCS286" s="385"/>
      <c r="TCT286" s="385"/>
      <c r="TCU286" s="385"/>
      <c r="TCV286" s="385"/>
      <c r="TCW286" s="385"/>
      <c r="TCX286" s="385"/>
      <c r="TCY286" s="385"/>
      <c r="TCZ286" s="385"/>
      <c r="TDA286" s="385"/>
      <c r="TDB286" s="385"/>
      <c r="TDC286" s="385"/>
      <c r="TDD286" s="385"/>
      <c r="TDE286" s="385"/>
      <c r="TDF286" s="385"/>
      <c r="TDG286" s="385"/>
      <c r="TDH286" s="385"/>
      <c r="TDI286" s="385"/>
      <c r="TDJ286" s="385"/>
      <c r="TDK286" s="385"/>
      <c r="TDL286" s="385"/>
      <c r="TDM286" s="385"/>
      <c r="TDN286" s="385"/>
      <c r="TDO286" s="385"/>
      <c r="TDP286" s="385"/>
      <c r="TDQ286" s="385"/>
      <c r="TDR286" s="385"/>
      <c r="TDS286" s="385"/>
      <c r="TDT286" s="385"/>
      <c r="TDU286" s="385"/>
      <c r="TDV286" s="385"/>
      <c r="TDW286" s="385"/>
      <c r="TDX286" s="385"/>
      <c r="TDY286" s="385"/>
      <c r="TDZ286" s="385"/>
      <c r="TEA286" s="385"/>
      <c r="TEB286" s="385"/>
      <c r="TEC286" s="385"/>
      <c r="TED286" s="385"/>
      <c r="TEE286" s="385"/>
      <c r="TEF286" s="385"/>
      <c r="TEG286" s="385"/>
      <c r="TEH286" s="385"/>
      <c r="TEI286" s="385"/>
      <c r="TEJ286" s="385"/>
      <c r="TEK286" s="385"/>
      <c r="TEL286" s="385"/>
      <c r="TEM286" s="385"/>
      <c r="TEN286" s="385"/>
      <c r="TEO286" s="385"/>
      <c r="TEP286" s="385"/>
      <c r="TEQ286" s="385"/>
      <c r="TER286" s="385"/>
      <c r="TES286" s="385"/>
      <c r="TET286" s="385"/>
      <c r="TEU286" s="385"/>
      <c r="TEV286" s="385"/>
      <c r="TEW286" s="385"/>
      <c r="TEX286" s="385"/>
      <c r="TEY286" s="385"/>
      <c r="TEZ286" s="385"/>
      <c r="TFA286" s="385"/>
      <c r="TFB286" s="385"/>
      <c r="TFC286" s="385"/>
      <c r="TFD286" s="385"/>
      <c r="TFE286" s="385"/>
      <c r="TFF286" s="385"/>
      <c r="TFG286" s="385"/>
      <c r="TFH286" s="385"/>
      <c r="TFI286" s="385"/>
      <c r="TFJ286" s="385"/>
      <c r="TFK286" s="385"/>
      <c r="TFL286" s="385"/>
      <c r="TFM286" s="385"/>
      <c r="TFN286" s="385"/>
      <c r="TFO286" s="385"/>
      <c r="TFP286" s="385"/>
      <c r="TFQ286" s="385"/>
      <c r="TFR286" s="385"/>
      <c r="TFS286" s="385"/>
      <c r="TFT286" s="385"/>
      <c r="TFU286" s="385"/>
      <c r="TFV286" s="385"/>
      <c r="TFW286" s="385"/>
      <c r="TFX286" s="385"/>
      <c r="TFY286" s="385"/>
      <c r="TFZ286" s="385"/>
      <c r="TGA286" s="385"/>
      <c r="TGB286" s="385"/>
      <c r="TGC286" s="385"/>
      <c r="TGD286" s="385"/>
      <c r="TGE286" s="385"/>
      <c r="TGF286" s="385"/>
      <c r="TGG286" s="385"/>
      <c r="TGH286" s="385"/>
      <c r="TGI286" s="385"/>
      <c r="TGJ286" s="385"/>
      <c r="TGK286" s="385"/>
      <c r="TGL286" s="385"/>
      <c r="TGM286" s="385"/>
      <c r="TGN286" s="385"/>
      <c r="TGO286" s="385"/>
      <c r="TGP286" s="385"/>
      <c r="TGQ286" s="385"/>
      <c r="TGR286" s="385"/>
      <c r="TGS286" s="385"/>
      <c r="TGT286" s="385"/>
      <c r="TGU286" s="385"/>
      <c r="TGV286" s="385"/>
      <c r="TGW286" s="385"/>
      <c r="TGX286" s="385"/>
      <c r="TGY286" s="385"/>
      <c r="TGZ286" s="385"/>
      <c r="THA286" s="385"/>
      <c r="THB286" s="385"/>
      <c r="THC286" s="385"/>
      <c r="THD286" s="385"/>
      <c r="THE286" s="385"/>
      <c r="THF286" s="385"/>
      <c r="THG286" s="385"/>
      <c r="THH286" s="385"/>
      <c r="THI286" s="385"/>
      <c r="THJ286" s="385"/>
      <c r="THK286" s="385"/>
      <c r="THL286" s="385"/>
      <c r="THM286" s="385"/>
      <c r="THN286" s="385"/>
      <c r="THO286" s="385"/>
      <c r="THP286" s="385"/>
      <c r="THQ286" s="385"/>
      <c r="THR286" s="385"/>
      <c r="THS286" s="385"/>
      <c r="THT286" s="385"/>
      <c r="THU286" s="385"/>
      <c r="THV286" s="385"/>
      <c r="THW286" s="385"/>
      <c r="THX286" s="385"/>
      <c r="THY286" s="385"/>
      <c r="THZ286" s="385"/>
      <c r="TIA286" s="385"/>
      <c r="TIB286" s="385"/>
      <c r="TIC286" s="385"/>
      <c r="TID286" s="385"/>
      <c r="TIE286" s="385"/>
      <c r="TIF286" s="385"/>
      <c r="TIG286" s="385"/>
      <c r="TIH286" s="385"/>
      <c r="TII286" s="385"/>
      <c r="TIJ286" s="385"/>
      <c r="TIK286" s="385"/>
      <c r="TIL286" s="385"/>
      <c r="TIM286" s="385"/>
      <c r="TIN286" s="385"/>
      <c r="TIO286" s="385"/>
      <c r="TIP286" s="385"/>
      <c r="TIQ286" s="385"/>
      <c r="TIR286" s="385"/>
      <c r="TIS286" s="385"/>
      <c r="TIT286" s="385"/>
      <c r="TIU286" s="385"/>
      <c r="TIV286" s="385"/>
      <c r="TIW286" s="385"/>
      <c r="TIX286" s="385"/>
      <c r="TIY286" s="385"/>
      <c r="TIZ286" s="385"/>
      <c r="TJA286" s="385"/>
      <c r="TJB286" s="385"/>
      <c r="TJC286" s="385"/>
      <c r="TJD286" s="385"/>
      <c r="TJE286" s="385"/>
      <c r="TJF286" s="385"/>
      <c r="TJG286" s="385"/>
      <c r="TJH286" s="385"/>
      <c r="TJI286" s="385"/>
      <c r="TJJ286" s="385"/>
      <c r="TJK286" s="385"/>
      <c r="TJL286" s="385"/>
      <c r="TJM286" s="385"/>
      <c r="TJN286" s="385"/>
      <c r="TJO286" s="385"/>
      <c r="TJP286" s="385"/>
      <c r="TJQ286" s="385"/>
      <c r="TJR286" s="385"/>
      <c r="TJS286" s="385"/>
      <c r="TJT286" s="385"/>
      <c r="TJU286" s="385"/>
      <c r="TJV286" s="385"/>
      <c r="TJW286" s="385"/>
      <c r="TJX286" s="385"/>
      <c r="TJY286" s="385"/>
      <c r="TJZ286" s="385"/>
      <c r="TKA286" s="385"/>
      <c r="TKB286" s="385"/>
      <c r="TKC286" s="385"/>
      <c r="TKD286" s="385"/>
      <c r="TKE286" s="385"/>
      <c r="TKF286" s="385"/>
      <c r="TKG286" s="385"/>
      <c r="TKH286" s="385"/>
      <c r="TKI286" s="385"/>
      <c r="TKJ286" s="385"/>
      <c r="TKK286" s="385"/>
      <c r="TKL286" s="385"/>
      <c r="TKM286" s="385"/>
      <c r="TKN286" s="385"/>
      <c r="TKO286" s="385"/>
      <c r="TKP286" s="385"/>
      <c r="TKQ286" s="385"/>
      <c r="TKR286" s="385"/>
      <c r="TKS286" s="385"/>
      <c r="TKT286" s="385"/>
      <c r="TKU286" s="385"/>
      <c r="TKV286" s="385"/>
      <c r="TKW286" s="385"/>
      <c r="TKX286" s="385"/>
      <c r="TKY286" s="385"/>
      <c r="TKZ286" s="385"/>
      <c r="TLA286" s="385"/>
      <c r="TLB286" s="385"/>
      <c r="TLC286" s="385"/>
      <c r="TLD286" s="385"/>
      <c r="TLE286" s="385"/>
      <c r="TLF286" s="385"/>
      <c r="TLG286" s="385"/>
      <c r="TLH286" s="385"/>
      <c r="TLI286" s="385"/>
      <c r="TLJ286" s="385"/>
      <c r="TLK286" s="385"/>
      <c r="TLL286" s="385"/>
      <c r="TLM286" s="385"/>
      <c r="TLN286" s="385"/>
      <c r="TLO286" s="385"/>
      <c r="TLP286" s="385"/>
      <c r="TLQ286" s="385"/>
      <c r="TLR286" s="385"/>
      <c r="TLS286" s="385"/>
      <c r="TLT286" s="385"/>
      <c r="TLU286" s="385"/>
      <c r="TLV286" s="385"/>
      <c r="TLW286" s="385"/>
      <c r="TLX286" s="385"/>
      <c r="TLY286" s="385"/>
      <c r="TLZ286" s="385"/>
      <c r="TMA286" s="385"/>
      <c r="TMB286" s="385"/>
      <c r="TMC286" s="385"/>
      <c r="TMD286" s="385"/>
      <c r="TME286" s="385"/>
      <c r="TMF286" s="385"/>
      <c r="TMG286" s="385"/>
      <c r="TMH286" s="385"/>
      <c r="TMI286" s="385"/>
      <c r="TMJ286" s="385"/>
      <c r="TMK286" s="385"/>
      <c r="TML286" s="385"/>
      <c r="TMM286" s="385"/>
      <c r="TMN286" s="385"/>
      <c r="TMO286" s="385"/>
      <c r="TMP286" s="385"/>
      <c r="TMQ286" s="385"/>
      <c r="TMR286" s="385"/>
      <c r="TMS286" s="385"/>
      <c r="TMT286" s="385"/>
      <c r="TMU286" s="385"/>
      <c r="TMV286" s="385"/>
      <c r="TMW286" s="385"/>
      <c r="TMX286" s="385"/>
      <c r="TMY286" s="385"/>
      <c r="TMZ286" s="385"/>
      <c r="TNA286" s="385"/>
      <c r="TNB286" s="385"/>
      <c r="TNC286" s="385"/>
      <c r="TND286" s="385"/>
      <c r="TNE286" s="385"/>
      <c r="TNF286" s="385"/>
      <c r="TNG286" s="385"/>
      <c r="TNH286" s="385"/>
      <c r="TNI286" s="385"/>
      <c r="TNJ286" s="385"/>
      <c r="TNK286" s="385"/>
      <c r="TNL286" s="385"/>
      <c r="TNM286" s="385"/>
      <c r="TNN286" s="385"/>
      <c r="TNO286" s="385"/>
      <c r="TNP286" s="385"/>
      <c r="TNQ286" s="385"/>
      <c r="TNR286" s="385"/>
      <c r="TNS286" s="385"/>
      <c r="TNT286" s="385"/>
      <c r="TNU286" s="385"/>
      <c r="TNV286" s="385"/>
      <c r="TNW286" s="385"/>
      <c r="TNX286" s="385"/>
      <c r="TNY286" s="385"/>
      <c r="TNZ286" s="385"/>
      <c r="TOA286" s="385"/>
      <c r="TOB286" s="385"/>
      <c r="TOC286" s="385"/>
      <c r="TOD286" s="385"/>
      <c r="TOE286" s="385"/>
      <c r="TOF286" s="385"/>
      <c r="TOG286" s="385"/>
      <c r="TOH286" s="385"/>
      <c r="TOI286" s="385"/>
      <c r="TOJ286" s="385"/>
      <c r="TOK286" s="385"/>
      <c r="TOL286" s="385"/>
      <c r="TOM286" s="385"/>
      <c r="TON286" s="385"/>
      <c r="TOO286" s="385"/>
      <c r="TOP286" s="385"/>
      <c r="TOQ286" s="385"/>
      <c r="TOR286" s="385"/>
      <c r="TOS286" s="385"/>
      <c r="TOT286" s="385"/>
      <c r="TOU286" s="385"/>
      <c r="TOV286" s="385"/>
      <c r="TOW286" s="385"/>
      <c r="TOX286" s="385"/>
      <c r="TOY286" s="385"/>
      <c r="TOZ286" s="385"/>
      <c r="TPA286" s="385"/>
      <c r="TPB286" s="385"/>
      <c r="TPC286" s="385"/>
      <c r="TPD286" s="385"/>
      <c r="TPE286" s="385"/>
      <c r="TPF286" s="385"/>
      <c r="TPG286" s="385"/>
      <c r="TPH286" s="385"/>
      <c r="TPI286" s="385"/>
      <c r="TPJ286" s="385"/>
      <c r="TPK286" s="385"/>
      <c r="TPL286" s="385"/>
      <c r="TPM286" s="385"/>
      <c r="TPN286" s="385"/>
      <c r="TPO286" s="385"/>
      <c r="TPP286" s="385"/>
      <c r="TPQ286" s="385"/>
      <c r="TPR286" s="385"/>
      <c r="TPS286" s="385"/>
      <c r="TPT286" s="385"/>
      <c r="TPU286" s="385"/>
      <c r="TPV286" s="385"/>
      <c r="TPW286" s="385"/>
      <c r="TPX286" s="385"/>
      <c r="TPY286" s="385"/>
      <c r="TPZ286" s="385"/>
      <c r="TQA286" s="385"/>
      <c r="TQB286" s="385"/>
      <c r="TQC286" s="385"/>
      <c r="TQD286" s="385"/>
      <c r="TQE286" s="385"/>
      <c r="TQF286" s="385"/>
      <c r="TQG286" s="385"/>
      <c r="TQH286" s="385"/>
      <c r="TQI286" s="385"/>
      <c r="TQJ286" s="385"/>
      <c r="TQK286" s="385"/>
      <c r="TQL286" s="385"/>
      <c r="TQM286" s="385"/>
      <c r="TQN286" s="385"/>
      <c r="TQO286" s="385"/>
      <c r="TQP286" s="385"/>
      <c r="TQQ286" s="385"/>
      <c r="TQR286" s="385"/>
      <c r="TQS286" s="385"/>
      <c r="TQT286" s="385"/>
      <c r="TQU286" s="385"/>
      <c r="TQV286" s="385"/>
      <c r="TQW286" s="385"/>
      <c r="TQX286" s="385"/>
      <c r="TQY286" s="385"/>
      <c r="TQZ286" s="385"/>
      <c r="TRA286" s="385"/>
      <c r="TRB286" s="385"/>
      <c r="TRC286" s="385"/>
      <c r="TRD286" s="385"/>
      <c r="TRE286" s="385"/>
      <c r="TRF286" s="385"/>
      <c r="TRG286" s="385"/>
      <c r="TRH286" s="385"/>
      <c r="TRI286" s="385"/>
      <c r="TRJ286" s="385"/>
      <c r="TRK286" s="385"/>
      <c r="TRL286" s="385"/>
      <c r="TRM286" s="385"/>
      <c r="TRN286" s="385"/>
      <c r="TRO286" s="385"/>
      <c r="TRP286" s="385"/>
      <c r="TRQ286" s="385"/>
      <c r="TRR286" s="385"/>
      <c r="TRS286" s="385"/>
      <c r="TRT286" s="385"/>
      <c r="TRU286" s="385"/>
      <c r="TRV286" s="385"/>
      <c r="TRW286" s="385"/>
      <c r="TRX286" s="385"/>
      <c r="TRY286" s="385"/>
      <c r="TRZ286" s="385"/>
      <c r="TSA286" s="385"/>
      <c r="TSB286" s="385"/>
      <c r="TSC286" s="385"/>
      <c r="TSD286" s="385"/>
      <c r="TSE286" s="385"/>
      <c r="TSF286" s="385"/>
      <c r="TSG286" s="385"/>
      <c r="TSH286" s="385"/>
      <c r="TSI286" s="385"/>
      <c r="TSJ286" s="385"/>
      <c r="TSK286" s="385"/>
      <c r="TSL286" s="385"/>
      <c r="TSM286" s="385"/>
      <c r="TSN286" s="385"/>
      <c r="TSO286" s="385"/>
      <c r="TSP286" s="385"/>
      <c r="TSQ286" s="385"/>
      <c r="TSR286" s="385"/>
      <c r="TSS286" s="385"/>
      <c r="TST286" s="385"/>
      <c r="TSU286" s="385"/>
      <c r="TSV286" s="385"/>
      <c r="TSW286" s="385"/>
      <c r="TSX286" s="385"/>
      <c r="TSY286" s="385"/>
      <c r="TSZ286" s="385"/>
      <c r="TTA286" s="385"/>
      <c r="TTB286" s="385"/>
      <c r="TTC286" s="385"/>
      <c r="TTD286" s="385"/>
      <c r="TTE286" s="385"/>
      <c r="TTF286" s="385"/>
      <c r="TTG286" s="385"/>
      <c r="TTH286" s="385"/>
      <c r="TTI286" s="385"/>
      <c r="TTJ286" s="385"/>
      <c r="TTK286" s="385"/>
      <c r="TTL286" s="385"/>
      <c r="TTM286" s="385"/>
      <c r="TTN286" s="385"/>
      <c r="TTO286" s="385"/>
      <c r="TTP286" s="385"/>
      <c r="TTQ286" s="385"/>
      <c r="TTR286" s="385"/>
      <c r="TTS286" s="385"/>
      <c r="TTT286" s="385"/>
      <c r="TTU286" s="385"/>
      <c r="TTV286" s="385"/>
      <c r="TTW286" s="385"/>
      <c r="TTX286" s="385"/>
      <c r="TTY286" s="385"/>
      <c r="TTZ286" s="385"/>
      <c r="TUA286" s="385"/>
      <c r="TUB286" s="385"/>
      <c r="TUC286" s="385"/>
      <c r="TUD286" s="385"/>
      <c r="TUE286" s="385"/>
      <c r="TUF286" s="385"/>
      <c r="TUG286" s="385"/>
      <c r="TUH286" s="385"/>
      <c r="TUI286" s="385"/>
      <c r="TUJ286" s="385"/>
      <c r="TUK286" s="385"/>
      <c r="TUL286" s="385"/>
      <c r="TUM286" s="385"/>
      <c r="TUN286" s="385"/>
      <c r="TUO286" s="385"/>
      <c r="TUP286" s="385"/>
      <c r="TUQ286" s="385"/>
      <c r="TUR286" s="385"/>
      <c r="TUS286" s="385"/>
      <c r="TUT286" s="385"/>
      <c r="TUU286" s="385"/>
      <c r="TUV286" s="385"/>
      <c r="TUW286" s="385"/>
      <c r="TUX286" s="385"/>
      <c r="TUY286" s="385"/>
      <c r="TUZ286" s="385"/>
      <c r="TVA286" s="385"/>
      <c r="TVB286" s="385"/>
      <c r="TVC286" s="385"/>
      <c r="TVD286" s="385"/>
      <c r="TVE286" s="385"/>
      <c r="TVF286" s="385"/>
      <c r="TVG286" s="385"/>
      <c r="TVH286" s="385"/>
      <c r="TVI286" s="385"/>
      <c r="TVJ286" s="385"/>
      <c r="TVK286" s="385"/>
      <c r="TVL286" s="385"/>
      <c r="TVM286" s="385"/>
      <c r="TVN286" s="385"/>
      <c r="TVO286" s="385"/>
      <c r="TVP286" s="385"/>
      <c r="TVQ286" s="385"/>
      <c r="TVR286" s="385"/>
      <c r="TVS286" s="385"/>
      <c r="TVT286" s="385"/>
      <c r="TVU286" s="385"/>
      <c r="TVV286" s="385"/>
      <c r="TVW286" s="385"/>
      <c r="TVX286" s="385"/>
      <c r="TVY286" s="385"/>
      <c r="TVZ286" s="385"/>
      <c r="TWA286" s="385"/>
      <c r="TWB286" s="385"/>
      <c r="TWC286" s="385"/>
      <c r="TWD286" s="385"/>
      <c r="TWE286" s="385"/>
      <c r="TWF286" s="385"/>
      <c r="TWG286" s="385"/>
      <c r="TWH286" s="385"/>
      <c r="TWI286" s="385"/>
      <c r="TWJ286" s="385"/>
      <c r="TWK286" s="385"/>
      <c r="TWL286" s="385"/>
      <c r="TWM286" s="385"/>
      <c r="TWN286" s="385"/>
      <c r="TWO286" s="385"/>
      <c r="TWP286" s="385"/>
      <c r="TWQ286" s="385"/>
      <c r="TWR286" s="385"/>
      <c r="TWS286" s="385"/>
      <c r="TWT286" s="385"/>
      <c r="TWU286" s="385"/>
      <c r="TWV286" s="385"/>
      <c r="TWW286" s="385"/>
      <c r="TWX286" s="385"/>
      <c r="TWY286" s="385"/>
      <c r="TWZ286" s="385"/>
      <c r="TXA286" s="385"/>
      <c r="TXB286" s="385"/>
      <c r="TXC286" s="385"/>
      <c r="TXD286" s="385"/>
      <c r="TXE286" s="385"/>
      <c r="TXF286" s="385"/>
      <c r="TXG286" s="385"/>
      <c r="TXH286" s="385"/>
      <c r="TXI286" s="385"/>
      <c r="TXJ286" s="385"/>
      <c r="TXK286" s="385"/>
      <c r="TXL286" s="385"/>
      <c r="TXM286" s="385"/>
      <c r="TXN286" s="385"/>
      <c r="TXO286" s="385"/>
      <c r="TXP286" s="385"/>
      <c r="TXQ286" s="385"/>
      <c r="TXR286" s="385"/>
      <c r="TXS286" s="385"/>
      <c r="TXT286" s="385"/>
      <c r="TXU286" s="385"/>
      <c r="TXV286" s="385"/>
      <c r="TXW286" s="385"/>
      <c r="TXX286" s="385"/>
      <c r="TXY286" s="385"/>
      <c r="TXZ286" s="385"/>
      <c r="TYA286" s="385"/>
      <c r="TYB286" s="385"/>
      <c r="TYC286" s="385"/>
      <c r="TYD286" s="385"/>
      <c r="TYE286" s="385"/>
      <c r="TYF286" s="385"/>
      <c r="TYG286" s="385"/>
      <c r="TYH286" s="385"/>
      <c r="TYI286" s="385"/>
      <c r="TYJ286" s="385"/>
      <c r="TYK286" s="385"/>
      <c r="TYL286" s="385"/>
      <c r="TYM286" s="385"/>
      <c r="TYN286" s="385"/>
      <c r="TYO286" s="385"/>
      <c r="TYP286" s="385"/>
      <c r="TYQ286" s="385"/>
      <c r="TYR286" s="385"/>
      <c r="TYS286" s="385"/>
      <c r="TYT286" s="385"/>
      <c r="TYU286" s="385"/>
      <c r="TYV286" s="385"/>
      <c r="TYW286" s="385"/>
      <c r="TYX286" s="385"/>
      <c r="TYY286" s="385"/>
      <c r="TYZ286" s="385"/>
      <c r="TZA286" s="385"/>
      <c r="TZB286" s="385"/>
      <c r="TZC286" s="385"/>
      <c r="TZD286" s="385"/>
      <c r="TZE286" s="385"/>
      <c r="TZF286" s="385"/>
      <c r="TZG286" s="385"/>
      <c r="TZH286" s="385"/>
      <c r="TZI286" s="385"/>
      <c r="TZJ286" s="385"/>
      <c r="TZK286" s="385"/>
      <c r="TZL286" s="385"/>
      <c r="TZM286" s="385"/>
      <c r="TZN286" s="385"/>
      <c r="TZO286" s="385"/>
      <c r="TZP286" s="385"/>
      <c r="TZQ286" s="385"/>
      <c r="TZR286" s="385"/>
      <c r="TZS286" s="385"/>
      <c r="TZT286" s="385"/>
      <c r="TZU286" s="385"/>
      <c r="TZV286" s="385"/>
      <c r="TZW286" s="385"/>
      <c r="TZX286" s="385"/>
      <c r="TZY286" s="385"/>
      <c r="TZZ286" s="385"/>
      <c r="UAA286" s="385"/>
      <c r="UAB286" s="385"/>
      <c r="UAC286" s="385"/>
      <c r="UAD286" s="385"/>
      <c r="UAE286" s="385"/>
      <c r="UAF286" s="385"/>
      <c r="UAG286" s="385"/>
      <c r="UAH286" s="385"/>
      <c r="UAI286" s="385"/>
      <c r="UAJ286" s="385"/>
      <c r="UAK286" s="385"/>
      <c r="UAL286" s="385"/>
      <c r="UAM286" s="385"/>
      <c r="UAN286" s="385"/>
      <c r="UAO286" s="385"/>
      <c r="UAP286" s="385"/>
      <c r="UAQ286" s="385"/>
      <c r="UAR286" s="385"/>
      <c r="UAS286" s="385"/>
      <c r="UAT286" s="385"/>
      <c r="UAU286" s="385"/>
      <c r="UAV286" s="385"/>
      <c r="UAW286" s="385"/>
      <c r="UAX286" s="385"/>
      <c r="UAY286" s="385"/>
      <c r="UAZ286" s="385"/>
      <c r="UBA286" s="385"/>
      <c r="UBB286" s="385"/>
      <c r="UBC286" s="385"/>
      <c r="UBD286" s="385"/>
      <c r="UBE286" s="385"/>
      <c r="UBF286" s="385"/>
      <c r="UBG286" s="385"/>
      <c r="UBH286" s="385"/>
      <c r="UBI286" s="385"/>
      <c r="UBJ286" s="385"/>
      <c r="UBK286" s="385"/>
      <c r="UBL286" s="385"/>
      <c r="UBM286" s="385"/>
      <c r="UBN286" s="385"/>
      <c r="UBO286" s="385"/>
      <c r="UBP286" s="385"/>
      <c r="UBQ286" s="385"/>
      <c r="UBR286" s="385"/>
      <c r="UBS286" s="385"/>
      <c r="UBT286" s="385"/>
      <c r="UBU286" s="385"/>
      <c r="UBV286" s="385"/>
      <c r="UBW286" s="385"/>
      <c r="UBX286" s="385"/>
      <c r="UBY286" s="385"/>
      <c r="UBZ286" s="385"/>
      <c r="UCA286" s="385"/>
      <c r="UCB286" s="385"/>
      <c r="UCC286" s="385"/>
      <c r="UCD286" s="385"/>
      <c r="UCE286" s="385"/>
      <c r="UCF286" s="385"/>
      <c r="UCG286" s="385"/>
      <c r="UCH286" s="385"/>
      <c r="UCI286" s="385"/>
      <c r="UCJ286" s="385"/>
      <c r="UCK286" s="385"/>
      <c r="UCL286" s="385"/>
      <c r="UCM286" s="385"/>
      <c r="UCN286" s="385"/>
      <c r="UCO286" s="385"/>
      <c r="UCP286" s="385"/>
      <c r="UCQ286" s="385"/>
      <c r="UCR286" s="385"/>
      <c r="UCS286" s="385"/>
      <c r="UCT286" s="385"/>
      <c r="UCU286" s="385"/>
      <c r="UCV286" s="385"/>
      <c r="UCW286" s="385"/>
      <c r="UCX286" s="385"/>
      <c r="UCY286" s="385"/>
      <c r="UCZ286" s="385"/>
      <c r="UDA286" s="385"/>
      <c r="UDB286" s="385"/>
      <c r="UDC286" s="385"/>
      <c r="UDD286" s="385"/>
      <c r="UDE286" s="385"/>
      <c r="UDF286" s="385"/>
      <c r="UDG286" s="385"/>
      <c r="UDH286" s="385"/>
      <c r="UDI286" s="385"/>
      <c r="UDJ286" s="385"/>
      <c r="UDK286" s="385"/>
      <c r="UDL286" s="385"/>
      <c r="UDM286" s="385"/>
      <c r="UDN286" s="385"/>
      <c r="UDO286" s="385"/>
      <c r="UDP286" s="385"/>
      <c r="UDQ286" s="385"/>
      <c r="UDR286" s="385"/>
      <c r="UDS286" s="385"/>
      <c r="UDT286" s="385"/>
      <c r="UDU286" s="385"/>
      <c r="UDV286" s="385"/>
      <c r="UDW286" s="385"/>
      <c r="UDX286" s="385"/>
      <c r="UDY286" s="385"/>
      <c r="UDZ286" s="385"/>
      <c r="UEA286" s="385"/>
      <c r="UEB286" s="385"/>
      <c r="UEC286" s="385"/>
      <c r="UED286" s="385"/>
      <c r="UEE286" s="385"/>
      <c r="UEF286" s="385"/>
      <c r="UEG286" s="385"/>
      <c r="UEH286" s="385"/>
      <c r="UEI286" s="385"/>
      <c r="UEJ286" s="385"/>
      <c r="UEK286" s="385"/>
      <c r="UEL286" s="385"/>
      <c r="UEM286" s="385"/>
      <c r="UEN286" s="385"/>
      <c r="UEO286" s="385"/>
      <c r="UEP286" s="385"/>
      <c r="UEQ286" s="385"/>
      <c r="UER286" s="385"/>
      <c r="UES286" s="385"/>
      <c r="UET286" s="385"/>
      <c r="UEU286" s="385"/>
      <c r="UEV286" s="385"/>
      <c r="UEW286" s="385"/>
      <c r="UEX286" s="385"/>
      <c r="UEY286" s="385"/>
      <c r="UEZ286" s="385"/>
      <c r="UFA286" s="385"/>
      <c r="UFB286" s="385"/>
      <c r="UFC286" s="385"/>
      <c r="UFD286" s="385"/>
      <c r="UFE286" s="385"/>
      <c r="UFF286" s="385"/>
      <c r="UFG286" s="385"/>
      <c r="UFH286" s="385"/>
      <c r="UFI286" s="385"/>
      <c r="UFJ286" s="385"/>
      <c r="UFK286" s="385"/>
      <c r="UFL286" s="385"/>
      <c r="UFM286" s="385"/>
      <c r="UFN286" s="385"/>
      <c r="UFO286" s="385"/>
      <c r="UFP286" s="385"/>
      <c r="UFQ286" s="385"/>
      <c r="UFR286" s="385"/>
      <c r="UFS286" s="385"/>
      <c r="UFT286" s="385"/>
      <c r="UFU286" s="385"/>
      <c r="UFV286" s="385"/>
      <c r="UFW286" s="385"/>
      <c r="UFX286" s="385"/>
      <c r="UFY286" s="385"/>
      <c r="UFZ286" s="385"/>
      <c r="UGA286" s="385"/>
      <c r="UGB286" s="385"/>
      <c r="UGC286" s="385"/>
      <c r="UGD286" s="385"/>
      <c r="UGE286" s="385"/>
      <c r="UGF286" s="385"/>
      <c r="UGG286" s="385"/>
      <c r="UGH286" s="385"/>
      <c r="UGI286" s="385"/>
      <c r="UGJ286" s="385"/>
      <c r="UGK286" s="385"/>
      <c r="UGL286" s="385"/>
      <c r="UGM286" s="385"/>
      <c r="UGN286" s="385"/>
      <c r="UGO286" s="385"/>
      <c r="UGP286" s="385"/>
      <c r="UGQ286" s="385"/>
      <c r="UGR286" s="385"/>
      <c r="UGS286" s="385"/>
      <c r="UGT286" s="385"/>
      <c r="UGU286" s="385"/>
      <c r="UGV286" s="385"/>
      <c r="UGW286" s="385"/>
      <c r="UGX286" s="385"/>
      <c r="UGY286" s="385"/>
      <c r="UGZ286" s="385"/>
      <c r="UHA286" s="385"/>
      <c r="UHB286" s="385"/>
      <c r="UHC286" s="385"/>
      <c r="UHD286" s="385"/>
      <c r="UHE286" s="385"/>
      <c r="UHF286" s="385"/>
      <c r="UHG286" s="385"/>
      <c r="UHH286" s="385"/>
      <c r="UHI286" s="385"/>
      <c r="UHJ286" s="385"/>
      <c r="UHK286" s="385"/>
      <c r="UHL286" s="385"/>
      <c r="UHM286" s="385"/>
      <c r="UHN286" s="385"/>
      <c r="UHO286" s="385"/>
      <c r="UHP286" s="385"/>
      <c r="UHQ286" s="385"/>
      <c r="UHR286" s="385"/>
      <c r="UHS286" s="385"/>
      <c r="UHT286" s="385"/>
      <c r="UHU286" s="385"/>
      <c r="UHV286" s="385"/>
      <c r="UHW286" s="385"/>
      <c r="UHX286" s="385"/>
      <c r="UHY286" s="385"/>
      <c r="UHZ286" s="385"/>
      <c r="UIA286" s="385"/>
      <c r="UIB286" s="385"/>
      <c r="UIC286" s="385"/>
      <c r="UID286" s="385"/>
      <c r="UIE286" s="385"/>
      <c r="UIF286" s="385"/>
      <c r="UIG286" s="385"/>
      <c r="UIH286" s="385"/>
      <c r="UII286" s="385"/>
      <c r="UIJ286" s="385"/>
      <c r="UIK286" s="385"/>
      <c r="UIL286" s="385"/>
      <c r="UIM286" s="385"/>
      <c r="UIN286" s="385"/>
      <c r="UIO286" s="385"/>
      <c r="UIP286" s="385"/>
      <c r="UIQ286" s="385"/>
      <c r="UIR286" s="385"/>
      <c r="UIS286" s="385"/>
      <c r="UIT286" s="385"/>
      <c r="UIU286" s="385"/>
      <c r="UIV286" s="385"/>
      <c r="UIW286" s="385"/>
      <c r="UIX286" s="385"/>
      <c r="UIY286" s="385"/>
      <c r="UIZ286" s="385"/>
      <c r="UJA286" s="385"/>
      <c r="UJB286" s="385"/>
      <c r="UJC286" s="385"/>
      <c r="UJD286" s="385"/>
      <c r="UJE286" s="385"/>
      <c r="UJF286" s="385"/>
      <c r="UJG286" s="385"/>
      <c r="UJH286" s="385"/>
      <c r="UJI286" s="385"/>
      <c r="UJJ286" s="385"/>
      <c r="UJK286" s="385"/>
      <c r="UJL286" s="385"/>
      <c r="UJM286" s="385"/>
      <c r="UJN286" s="385"/>
      <c r="UJO286" s="385"/>
      <c r="UJP286" s="385"/>
      <c r="UJQ286" s="385"/>
      <c r="UJR286" s="385"/>
      <c r="UJS286" s="385"/>
      <c r="UJT286" s="385"/>
      <c r="UJU286" s="385"/>
      <c r="UJV286" s="385"/>
      <c r="UJW286" s="385"/>
      <c r="UJX286" s="385"/>
      <c r="UJY286" s="385"/>
      <c r="UJZ286" s="385"/>
      <c r="UKA286" s="385"/>
      <c r="UKB286" s="385"/>
      <c r="UKC286" s="385"/>
      <c r="UKD286" s="385"/>
      <c r="UKE286" s="385"/>
      <c r="UKF286" s="385"/>
      <c r="UKG286" s="385"/>
      <c r="UKH286" s="385"/>
      <c r="UKI286" s="385"/>
      <c r="UKJ286" s="385"/>
      <c r="UKK286" s="385"/>
      <c r="UKL286" s="385"/>
      <c r="UKM286" s="385"/>
      <c r="UKN286" s="385"/>
      <c r="UKO286" s="385"/>
      <c r="UKP286" s="385"/>
      <c r="UKQ286" s="385"/>
      <c r="UKR286" s="385"/>
      <c r="UKS286" s="385"/>
      <c r="UKT286" s="385"/>
      <c r="UKU286" s="385"/>
      <c r="UKV286" s="385"/>
      <c r="UKW286" s="385"/>
      <c r="UKX286" s="385"/>
      <c r="UKY286" s="385"/>
      <c r="UKZ286" s="385"/>
      <c r="ULA286" s="385"/>
      <c r="ULB286" s="385"/>
      <c r="ULC286" s="385"/>
      <c r="ULD286" s="385"/>
      <c r="ULE286" s="385"/>
      <c r="ULF286" s="385"/>
      <c r="ULG286" s="385"/>
      <c r="ULH286" s="385"/>
      <c r="ULI286" s="385"/>
      <c r="ULJ286" s="385"/>
      <c r="ULK286" s="385"/>
      <c r="ULL286" s="385"/>
      <c r="ULM286" s="385"/>
      <c r="ULN286" s="385"/>
      <c r="ULO286" s="385"/>
      <c r="ULP286" s="385"/>
      <c r="ULQ286" s="385"/>
      <c r="ULR286" s="385"/>
      <c r="ULS286" s="385"/>
      <c r="ULT286" s="385"/>
      <c r="ULU286" s="385"/>
      <c r="ULV286" s="385"/>
      <c r="ULW286" s="385"/>
      <c r="ULX286" s="385"/>
      <c r="ULY286" s="385"/>
      <c r="ULZ286" s="385"/>
      <c r="UMA286" s="385"/>
      <c r="UMB286" s="385"/>
      <c r="UMC286" s="385"/>
      <c r="UMD286" s="385"/>
      <c r="UME286" s="385"/>
      <c r="UMF286" s="385"/>
      <c r="UMG286" s="385"/>
      <c r="UMH286" s="385"/>
      <c r="UMI286" s="385"/>
      <c r="UMJ286" s="385"/>
      <c r="UMK286" s="385"/>
      <c r="UML286" s="385"/>
      <c r="UMM286" s="385"/>
      <c r="UMN286" s="385"/>
      <c r="UMO286" s="385"/>
      <c r="UMP286" s="385"/>
      <c r="UMQ286" s="385"/>
      <c r="UMR286" s="385"/>
      <c r="UMS286" s="385"/>
      <c r="UMT286" s="385"/>
      <c r="UMU286" s="385"/>
      <c r="UMV286" s="385"/>
      <c r="UMW286" s="385"/>
      <c r="UMX286" s="385"/>
      <c r="UMY286" s="385"/>
      <c r="UMZ286" s="385"/>
      <c r="UNA286" s="385"/>
      <c r="UNB286" s="385"/>
      <c r="UNC286" s="385"/>
      <c r="UND286" s="385"/>
      <c r="UNE286" s="385"/>
      <c r="UNF286" s="385"/>
      <c r="UNG286" s="385"/>
      <c r="UNH286" s="385"/>
      <c r="UNI286" s="385"/>
      <c r="UNJ286" s="385"/>
      <c r="UNK286" s="385"/>
      <c r="UNL286" s="385"/>
      <c r="UNM286" s="385"/>
      <c r="UNN286" s="385"/>
      <c r="UNO286" s="385"/>
      <c r="UNP286" s="385"/>
      <c r="UNQ286" s="385"/>
      <c r="UNR286" s="385"/>
      <c r="UNS286" s="385"/>
      <c r="UNT286" s="385"/>
      <c r="UNU286" s="385"/>
      <c r="UNV286" s="385"/>
      <c r="UNW286" s="385"/>
      <c r="UNX286" s="385"/>
      <c r="UNY286" s="385"/>
      <c r="UNZ286" s="385"/>
      <c r="UOA286" s="385"/>
      <c r="UOB286" s="385"/>
      <c r="UOC286" s="385"/>
      <c r="UOD286" s="385"/>
      <c r="UOE286" s="385"/>
      <c r="UOF286" s="385"/>
      <c r="UOG286" s="385"/>
      <c r="UOH286" s="385"/>
      <c r="UOI286" s="385"/>
      <c r="UOJ286" s="385"/>
      <c r="UOK286" s="385"/>
      <c r="UOL286" s="385"/>
      <c r="UOM286" s="385"/>
      <c r="UON286" s="385"/>
      <c r="UOO286" s="385"/>
      <c r="UOP286" s="385"/>
      <c r="UOQ286" s="385"/>
      <c r="UOR286" s="385"/>
      <c r="UOS286" s="385"/>
      <c r="UOT286" s="385"/>
      <c r="UOU286" s="385"/>
      <c r="UOV286" s="385"/>
      <c r="UOW286" s="385"/>
      <c r="UOX286" s="385"/>
      <c r="UOY286" s="385"/>
      <c r="UOZ286" s="385"/>
      <c r="UPA286" s="385"/>
      <c r="UPB286" s="385"/>
      <c r="UPC286" s="385"/>
      <c r="UPD286" s="385"/>
      <c r="UPE286" s="385"/>
      <c r="UPF286" s="385"/>
      <c r="UPG286" s="385"/>
      <c r="UPH286" s="385"/>
      <c r="UPI286" s="385"/>
      <c r="UPJ286" s="385"/>
      <c r="UPK286" s="385"/>
      <c r="UPL286" s="385"/>
      <c r="UPM286" s="385"/>
      <c r="UPN286" s="385"/>
      <c r="UPO286" s="385"/>
      <c r="UPP286" s="385"/>
      <c r="UPQ286" s="385"/>
      <c r="UPR286" s="385"/>
      <c r="UPS286" s="385"/>
      <c r="UPT286" s="385"/>
      <c r="UPU286" s="385"/>
      <c r="UPV286" s="385"/>
      <c r="UPW286" s="385"/>
      <c r="UPX286" s="385"/>
      <c r="UPY286" s="385"/>
      <c r="UPZ286" s="385"/>
      <c r="UQA286" s="385"/>
      <c r="UQB286" s="385"/>
      <c r="UQC286" s="385"/>
      <c r="UQD286" s="385"/>
      <c r="UQE286" s="385"/>
      <c r="UQF286" s="385"/>
      <c r="UQG286" s="385"/>
      <c r="UQH286" s="385"/>
      <c r="UQI286" s="385"/>
      <c r="UQJ286" s="385"/>
      <c r="UQK286" s="385"/>
      <c r="UQL286" s="385"/>
      <c r="UQM286" s="385"/>
      <c r="UQN286" s="385"/>
      <c r="UQO286" s="385"/>
      <c r="UQP286" s="385"/>
      <c r="UQQ286" s="385"/>
      <c r="UQR286" s="385"/>
      <c r="UQS286" s="385"/>
      <c r="UQT286" s="385"/>
      <c r="UQU286" s="385"/>
      <c r="UQV286" s="385"/>
      <c r="UQW286" s="385"/>
      <c r="UQX286" s="385"/>
      <c r="UQY286" s="385"/>
      <c r="UQZ286" s="385"/>
      <c r="URA286" s="385"/>
      <c r="URB286" s="385"/>
      <c r="URC286" s="385"/>
      <c r="URD286" s="385"/>
      <c r="URE286" s="385"/>
      <c r="URF286" s="385"/>
      <c r="URG286" s="385"/>
      <c r="URH286" s="385"/>
      <c r="URI286" s="385"/>
      <c r="URJ286" s="385"/>
      <c r="URK286" s="385"/>
      <c r="URL286" s="385"/>
      <c r="URM286" s="385"/>
      <c r="URN286" s="385"/>
      <c r="URO286" s="385"/>
      <c r="URP286" s="385"/>
      <c r="URQ286" s="385"/>
      <c r="URR286" s="385"/>
      <c r="URS286" s="385"/>
      <c r="URT286" s="385"/>
      <c r="URU286" s="385"/>
      <c r="URV286" s="385"/>
      <c r="URW286" s="385"/>
      <c r="URX286" s="385"/>
      <c r="URY286" s="385"/>
      <c r="URZ286" s="385"/>
      <c r="USA286" s="385"/>
      <c r="USB286" s="385"/>
      <c r="USC286" s="385"/>
      <c r="USD286" s="385"/>
      <c r="USE286" s="385"/>
      <c r="USF286" s="385"/>
      <c r="USG286" s="385"/>
      <c r="USH286" s="385"/>
      <c r="USI286" s="385"/>
      <c r="USJ286" s="385"/>
      <c r="USK286" s="385"/>
      <c r="USL286" s="385"/>
      <c r="USM286" s="385"/>
      <c r="USN286" s="385"/>
      <c r="USO286" s="385"/>
      <c r="USP286" s="385"/>
      <c r="USQ286" s="385"/>
      <c r="USR286" s="385"/>
      <c r="USS286" s="385"/>
      <c r="UST286" s="385"/>
      <c r="USU286" s="385"/>
      <c r="USV286" s="385"/>
      <c r="USW286" s="385"/>
      <c r="USX286" s="385"/>
      <c r="USY286" s="385"/>
      <c r="USZ286" s="385"/>
      <c r="UTA286" s="385"/>
      <c r="UTB286" s="385"/>
      <c r="UTC286" s="385"/>
      <c r="UTD286" s="385"/>
      <c r="UTE286" s="385"/>
      <c r="UTF286" s="385"/>
      <c r="UTG286" s="385"/>
      <c r="UTH286" s="385"/>
      <c r="UTI286" s="385"/>
      <c r="UTJ286" s="385"/>
      <c r="UTK286" s="385"/>
      <c r="UTL286" s="385"/>
      <c r="UTM286" s="385"/>
      <c r="UTN286" s="385"/>
      <c r="UTO286" s="385"/>
      <c r="UTP286" s="385"/>
      <c r="UTQ286" s="385"/>
      <c r="UTR286" s="385"/>
      <c r="UTS286" s="385"/>
      <c r="UTT286" s="385"/>
      <c r="UTU286" s="385"/>
      <c r="UTV286" s="385"/>
      <c r="UTW286" s="385"/>
      <c r="UTX286" s="385"/>
      <c r="UTY286" s="385"/>
      <c r="UTZ286" s="385"/>
      <c r="UUA286" s="385"/>
      <c r="UUB286" s="385"/>
      <c r="UUC286" s="385"/>
      <c r="UUD286" s="385"/>
      <c r="UUE286" s="385"/>
      <c r="UUF286" s="385"/>
      <c r="UUG286" s="385"/>
      <c r="UUH286" s="385"/>
      <c r="UUI286" s="385"/>
      <c r="UUJ286" s="385"/>
      <c r="UUK286" s="385"/>
      <c r="UUL286" s="385"/>
      <c r="UUM286" s="385"/>
      <c r="UUN286" s="385"/>
      <c r="UUO286" s="385"/>
      <c r="UUP286" s="385"/>
      <c r="UUQ286" s="385"/>
      <c r="UUR286" s="385"/>
      <c r="UUS286" s="385"/>
      <c r="UUT286" s="385"/>
      <c r="UUU286" s="385"/>
      <c r="UUV286" s="385"/>
      <c r="UUW286" s="385"/>
      <c r="UUX286" s="385"/>
      <c r="UUY286" s="385"/>
      <c r="UUZ286" s="385"/>
      <c r="UVA286" s="385"/>
      <c r="UVB286" s="385"/>
      <c r="UVC286" s="385"/>
      <c r="UVD286" s="385"/>
      <c r="UVE286" s="385"/>
      <c r="UVF286" s="385"/>
      <c r="UVG286" s="385"/>
      <c r="UVH286" s="385"/>
      <c r="UVI286" s="385"/>
      <c r="UVJ286" s="385"/>
      <c r="UVK286" s="385"/>
      <c r="UVL286" s="385"/>
      <c r="UVM286" s="385"/>
      <c r="UVN286" s="385"/>
      <c r="UVO286" s="385"/>
      <c r="UVP286" s="385"/>
      <c r="UVQ286" s="385"/>
      <c r="UVR286" s="385"/>
      <c r="UVS286" s="385"/>
      <c r="UVT286" s="385"/>
      <c r="UVU286" s="385"/>
      <c r="UVV286" s="385"/>
      <c r="UVW286" s="385"/>
      <c r="UVX286" s="385"/>
      <c r="UVY286" s="385"/>
      <c r="UVZ286" s="385"/>
      <c r="UWA286" s="385"/>
      <c r="UWB286" s="385"/>
      <c r="UWC286" s="385"/>
      <c r="UWD286" s="385"/>
      <c r="UWE286" s="385"/>
      <c r="UWF286" s="385"/>
      <c r="UWG286" s="385"/>
      <c r="UWH286" s="385"/>
      <c r="UWI286" s="385"/>
      <c r="UWJ286" s="385"/>
      <c r="UWK286" s="385"/>
      <c r="UWL286" s="385"/>
      <c r="UWM286" s="385"/>
      <c r="UWN286" s="385"/>
      <c r="UWO286" s="385"/>
      <c r="UWP286" s="385"/>
      <c r="UWQ286" s="385"/>
      <c r="UWR286" s="385"/>
      <c r="UWS286" s="385"/>
      <c r="UWT286" s="385"/>
      <c r="UWU286" s="385"/>
      <c r="UWV286" s="385"/>
      <c r="UWW286" s="385"/>
      <c r="UWX286" s="385"/>
      <c r="UWY286" s="385"/>
      <c r="UWZ286" s="385"/>
      <c r="UXA286" s="385"/>
      <c r="UXB286" s="385"/>
      <c r="UXC286" s="385"/>
      <c r="UXD286" s="385"/>
      <c r="UXE286" s="385"/>
      <c r="UXF286" s="385"/>
      <c r="UXG286" s="385"/>
      <c r="UXH286" s="385"/>
      <c r="UXI286" s="385"/>
      <c r="UXJ286" s="385"/>
      <c r="UXK286" s="385"/>
      <c r="UXL286" s="385"/>
      <c r="UXM286" s="385"/>
      <c r="UXN286" s="385"/>
      <c r="UXO286" s="385"/>
      <c r="UXP286" s="385"/>
      <c r="UXQ286" s="385"/>
      <c r="UXR286" s="385"/>
      <c r="UXS286" s="385"/>
      <c r="UXT286" s="385"/>
      <c r="UXU286" s="385"/>
      <c r="UXV286" s="385"/>
      <c r="UXW286" s="385"/>
      <c r="UXX286" s="385"/>
      <c r="UXY286" s="385"/>
      <c r="UXZ286" s="385"/>
      <c r="UYA286" s="385"/>
      <c r="UYB286" s="385"/>
      <c r="UYC286" s="385"/>
      <c r="UYD286" s="385"/>
      <c r="UYE286" s="385"/>
      <c r="UYF286" s="385"/>
      <c r="UYG286" s="385"/>
      <c r="UYH286" s="385"/>
      <c r="UYI286" s="385"/>
      <c r="UYJ286" s="385"/>
      <c r="UYK286" s="385"/>
      <c r="UYL286" s="385"/>
      <c r="UYM286" s="385"/>
      <c r="UYN286" s="385"/>
      <c r="UYO286" s="385"/>
      <c r="UYP286" s="385"/>
      <c r="UYQ286" s="385"/>
      <c r="UYR286" s="385"/>
      <c r="UYS286" s="385"/>
      <c r="UYT286" s="385"/>
      <c r="UYU286" s="385"/>
      <c r="UYV286" s="385"/>
      <c r="UYW286" s="385"/>
      <c r="UYX286" s="385"/>
      <c r="UYY286" s="385"/>
      <c r="UYZ286" s="385"/>
      <c r="UZA286" s="385"/>
      <c r="UZB286" s="385"/>
      <c r="UZC286" s="385"/>
      <c r="UZD286" s="385"/>
      <c r="UZE286" s="385"/>
      <c r="UZF286" s="385"/>
      <c r="UZG286" s="385"/>
      <c r="UZH286" s="385"/>
      <c r="UZI286" s="385"/>
      <c r="UZJ286" s="385"/>
      <c r="UZK286" s="385"/>
      <c r="UZL286" s="385"/>
      <c r="UZM286" s="385"/>
      <c r="UZN286" s="385"/>
      <c r="UZO286" s="385"/>
      <c r="UZP286" s="385"/>
      <c r="UZQ286" s="385"/>
      <c r="UZR286" s="385"/>
      <c r="UZS286" s="385"/>
      <c r="UZT286" s="385"/>
      <c r="UZU286" s="385"/>
      <c r="UZV286" s="385"/>
      <c r="UZW286" s="385"/>
      <c r="UZX286" s="385"/>
      <c r="UZY286" s="385"/>
      <c r="UZZ286" s="385"/>
      <c r="VAA286" s="385"/>
      <c r="VAB286" s="385"/>
      <c r="VAC286" s="385"/>
      <c r="VAD286" s="385"/>
      <c r="VAE286" s="385"/>
      <c r="VAF286" s="385"/>
      <c r="VAG286" s="385"/>
      <c r="VAH286" s="385"/>
      <c r="VAI286" s="385"/>
      <c r="VAJ286" s="385"/>
      <c r="VAK286" s="385"/>
      <c r="VAL286" s="385"/>
      <c r="VAM286" s="385"/>
      <c r="VAN286" s="385"/>
      <c r="VAO286" s="385"/>
      <c r="VAP286" s="385"/>
      <c r="VAQ286" s="385"/>
      <c r="VAR286" s="385"/>
      <c r="VAS286" s="385"/>
      <c r="VAT286" s="385"/>
      <c r="VAU286" s="385"/>
      <c r="VAV286" s="385"/>
      <c r="VAW286" s="385"/>
      <c r="VAX286" s="385"/>
      <c r="VAY286" s="385"/>
      <c r="VAZ286" s="385"/>
      <c r="VBA286" s="385"/>
      <c r="VBB286" s="385"/>
      <c r="VBC286" s="385"/>
      <c r="VBD286" s="385"/>
      <c r="VBE286" s="385"/>
      <c r="VBF286" s="385"/>
      <c r="VBG286" s="385"/>
      <c r="VBH286" s="385"/>
      <c r="VBI286" s="385"/>
      <c r="VBJ286" s="385"/>
      <c r="VBK286" s="385"/>
      <c r="VBL286" s="385"/>
      <c r="VBM286" s="385"/>
      <c r="VBN286" s="385"/>
      <c r="VBO286" s="385"/>
      <c r="VBP286" s="385"/>
      <c r="VBQ286" s="385"/>
      <c r="VBR286" s="385"/>
      <c r="VBS286" s="385"/>
      <c r="VBT286" s="385"/>
      <c r="VBU286" s="385"/>
      <c r="VBV286" s="385"/>
      <c r="VBW286" s="385"/>
      <c r="VBX286" s="385"/>
      <c r="VBY286" s="385"/>
      <c r="VBZ286" s="385"/>
      <c r="VCA286" s="385"/>
      <c r="VCB286" s="385"/>
      <c r="VCC286" s="385"/>
      <c r="VCD286" s="385"/>
      <c r="VCE286" s="385"/>
      <c r="VCF286" s="385"/>
      <c r="VCG286" s="385"/>
      <c r="VCH286" s="385"/>
      <c r="VCI286" s="385"/>
      <c r="VCJ286" s="385"/>
      <c r="VCK286" s="385"/>
      <c r="VCL286" s="385"/>
      <c r="VCM286" s="385"/>
      <c r="VCN286" s="385"/>
      <c r="VCO286" s="385"/>
      <c r="VCP286" s="385"/>
      <c r="VCQ286" s="385"/>
      <c r="VCR286" s="385"/>
      <c r="VCS286" s="385"/>
      <c r="VCT286" s="385"/>
      <c r="VCU286" s="385"/>
      <c r="VCV286" s="385"/>
      <c r="VCW286" s="385"/>
      <c r="VCX286" s="385"/>
      <c r="VCY286" s="385"/>
      <c r="VCZ286" s="385"/>
      <c r="VDA286" s="385"/>
      <c r="VDB286" s="385"/>
      <c r="VDC286" s="385"/>
      <c r="VDD286" s="385"/>
      <c r="VDE286" s="385"/>
      <c r="VDF286" s="385"/>
      <c r="VDG286" s="385"/>
      <c r="VDH286" s="385"/>
      <c r="VDI286" s="385"/>
      <c r="VDJ286" s="385"/>
      <c r="VDK286" s="385"/>
      <c r="VDL286" s="385"/>
      <c r="VDM286" s="385"/>
      <c r="VDN286" s="385"/>
      <c r="VDO286" s="385"/>
      <c r="VDP286" s="385"/>
      <c r="VDQ286" s="385"/>
      <c r="VDR286" s="385"/>
      <c r="VDS286" s="385"/>
      <c r="VDT286" s="385"/>
      <c r="VDU286" s="385"/>
      <c r="VDV286" s="385"/>
      <c r="VDW286" s="385"/>
      <c r="VDX286" s="385"/>
      <c r="VDY286" s="385"/>
      <c r="VDZ286" s="385"/>
      <c r="VEA286" s="385"/>
      <c r="VEB286" s="385"/>
      <c r="VEC286" s="385"/>
      <c r="VED286" s="385"/>
      <c r="VEE286" s="385"/>
      <c r="VEF286" s="385"/>
      <c r="VEG286" s="385"/>
      <c r="VEH286" s="385"/>
      <c r="VEI286" s="385"/>
      <c r="VEJ286" s="385"/>
      <c r="VEK286" s="385"/>
      <c r="VEL286" s="385"/>
      <c r="VEM286" s="385"/>
      <c r="VEN286" s="385"/>
      <c r="VEO286" s="385"/>
      <c r="VEP286" s="385"/>
      <c r="VEQ286" s="385"/>
      <c r="VER286" s="385"/>
      <c r="VES286" s="385"/>
      <c r="VET286" s="385"/>
      <c r="VEU286" s="385"/>
      <c r="VEV286" s="385"/>
      <c r="VEW286" s="385"/>
      <c r="VEX286" s="385"/>
      <c r="VEY286" s="385"/>
      <c r="VEZ286" s="385"/>
      <c r="VFA286" s="385"/>
      <c r="VFB286" s="385"/>
      <c r="VFC286" s="385"/>
      <c r="VFD286" s="385"/>
      <c r="VFE286" s="385"/>
      <c r="VFF286" s="385"/>
      <c r="VFG286" s="385"/>
      <c r="VFH286" s="385"/>
      <c r="VFI286" s="385"/>
      <c r="VFJ286" s="385"/>
      <c r="VFK286" s="385"/>
      <c r="VFL286" s="385"/>
      <c r="VFM286" s="385"/>
      <c r="VFN286" s="385"/>
      <c r="VFO286" s="385"/>
      <c r="VFP286" s="385"/>
      <c r="VFQ286" s="385"/>
      <c r="VFR286" s="385"/>
      <c r="VFS286" s="385"/>
      <c r="VFT286" s="385"/>
      <c r="VFU286" s="385"/>
      <c r="VFV286" s="385"/>
      <c r="VFW286" s="385"/>
      <c r="VFX286" s="385"/>
      <c r="VFY286" s="385"/>
      <c r="VFZ286" s="385"/>
      <c r="VGA286" s="385"/>
      <c r="VGB286" s="385"/>
      <c r="VGC286" s="385"/>
      <c r="VGD286" s="385"/>
      <c r="VGE286" s="385"/>
      <c r="VGF286" s="385"/>
      <c r="VGG286" s="385"/>
      <c r="VGH286" s="385"/>
      <c r="VGI286" s="385"/>
      <c r="VGJ286" s="385"/>
      <c r="VGK286" s="385"/>
      <c r="VGL286" s="385"/>
      <c r="VGM286" s="385"/>
      <c r="VGN286" s="385"/>
      <c r="VGO286" s="385"/>
      <c r="VGP286" s="385"/>
      <c r="VGQ286" s="385"/>
      <c r="VGR286" s="385"/>
      <c r="VGS286" s="385"/>
      <c r="VGT286" s="385"/>
      <c r="VGU286" s="385"/>
      <c r="VGV286" s="385"/>
      <c r="VGW286" s="385"/>
      <c r="VGX286" s="385"/>
      <c r="VGY286" s="385"/>
      <c r="VGZ286" s="385"/>
      <c r="VHA286" s="385"/>
      <c r="VHB286" s="385"/>
      <c r="VHC286" s="385"/>
      <c r="VHD286" s="385"/>
      <c r="VHE286" s="385"/>
      <c r="VHF286" s="385"/>
      <c r="VHG286" s="385"/>
      <c r="VHH286" s="385"/>
      <c r="VHI286" s="385"/>
      <c r="VHJ286" s="385"/>
      <c r="VHK286" s="385"/>
      <c r="VHL286" s="385"/>
      <c r="VHM286" s="385"/>
      <c r="VHN286" s="385"/>
      <c r="VHO286" s="385"/>
      <c r="VHP286" s="385"/>
      <c r="VHQ286" s="385"/>
      <c r="VHR286" s="385"/>
      <c r="VHS286" s="385"/>
      <c r="VHT286" s="385"/>
      <c r="VHU286" s="385"/>
      <c r="VHV286" s="385"/>
      <c r="VHW286" s="385"/>
      <c r="VHX286" s="385"/>
      <c r="VHY286" s="385"/>
      <c r="VHZ286" s="385"/>
      <c r="VIA286" s="385"/>
      <c r="VIB286" s="385"/>
      <c r="VIC286" s="385"/>
      <c r="VID286" s="385"/>
      <c r="VIE286" s="385"/>
      <c r="VIF286" s="385"/>
      <c r="VIG286" s="385"/>
      <c r="VIH286" s="385"/>
      <c r="VII286" s="385"/>
      <c r="VIJ286" s="385"/>
      <c r="VIK286" s="385"/>
      <c r="VIL286" s="385"/>
      <c r="VIM286" s="385"/>
      <c r="VIN286" s="385"/>
      <c r="VIO286" s="385"/>
      <c r="VIP286" s="385"/>
      <c r="VIQ286" s="385"/>
      <c r="VIR286" s="385"/>
      <c r="VIS286" s="385"/>
      <c r="VIT286" s="385"/>
      <c r="VIU286" s="385"/>
      <c r="VIV286" s="385"/>
      <c r="VIW286" s="385"/>
      <c r="VIX286" s="385"/>
      <c r="VIY286" s="385"/>
      <c r="VIZ286" s="385"/>
      <c r="VJA286" s="385"/>
      <c r="VJB286" s="385"/>
      <c r="VJC286" s="385"/>
      <c r="VJD286" s="385"/>
      <c r="VJE286" s="385"/>
      <c r="VJF286" s="385"/>
      <c r="VJG286" s="385"/>
      <c r="VJH286" s="385"/>
      <c r="VJI286" s="385"/>
      <c r="VJJ286" s="385"/>
      <c r="VJK286" s="385"/>
      <c r="VJL286" s="385"/>
      <c r="VJM286" s="385"/>
      <c r="VJN286" s="385"/>
      <c r="VJO286" s="385"/>
      <c r="VJP286" s="385"/>
      <c r="VJQ286" s="385"/>
      <c r="VJR286" s="385"/>
      <c r="VJS286" s="385"/>
      <c r="VJT286" s="385"/>
      <c r="VJU286" s="385"/>
      <c r="VJV286" s="385"/>
      <c r="VJW286" s="385"/>
      <c r="VJX286" s="385"/>
      <c r="VJY286" s="385"/>
      <c r="VJZ286" s="385"/>
      <c r="VKA286" s="385"/>
      <c r="VKB286" s="385"/>
      <c r="VKC286" s="385"/>
      <c r="VKD286" s="385"/>
      <c r="VKE286" s="385"/>
      <c r="VKF286" s="385"/>
      <c r="VKG286" s="385"/>
      <c r="VKH286" s="385"/>
      <c r="VKI286" s="385"/>
      <c r="VKJ286" s="385"/>
      <c r="VKK286" s="385"/>
      <c r="VKL286" s="385"/>
      <c r="VKM286" s="385"/>
      <c r="VKN286" s="385"/>
      <c r="VKO286" s="385"/>
      <c r="VKP286" s="385"/>
      <c r="VKQ286" s="385"/>
      <c r="VKR286" s="385"/>
      <c r="VKS286" s="385"/>
      <c r="VKT286" s="385"/>
      <c r="VKU286" s="385"/>
      <c r="VKV286" s="385"/>
      <c r="VKW286" s="385"/>
      <c r="VKX286" s="385"/>
      <c r="VKY286" s="385"/>
      <c r="VKZ286" s="385"/>
      <c r="VLA286" s="385"/>
      <c r="VLB286" s="385"/>
      <c r="VLC286" s="385"/>
      <c r="VLD286" s="385"/>
      <c r="VLE286" s="385"/>
      <c r="VLF286" s="385"/>
      <c r="VLG286" s="385"/>
      <c r="VLH286" s="385"/>
      <c r="VLI286" s="385"/>
      <c r="VLJ286" s="385"/>
      <c r="VLK286" s="385"/>
      <c r="VLL286" s="385"/>
      <c r="VLM286" s="385"/>
      <c r="VLN286" s="385"/>
      <c r="VLO286" s="385"/>
      <c r="VLP286" s="385"/>
      <c r="VLQ286" s="385"/>
      <c r="VLR286" s="385"/>
      <c r="VLS286" s="385"/>
      <c r="VLT286" s="385"/>
      <c r="VLU286" s="385"/>
      <c r="VLV286" s="385"/>
      <c r="VLW286" s="385"/>
      <c r="VLX286" s="385"/>
      <c r="VLY286" s="385"/>
      <c r="VLZ286" s="385"/>
      <c r="VMA286" s="385"/>
      <c r="VMB286" s="385"/>
      <c r="VMC286" s="385"/>
      <c r="VMD286" s="385"/>
      <c r="VME286" s="385"/>
      <c r="VMF286" s="385"/>
      <c r="VMG286" s="385"/>
      <c r="VMH286" s="385"/>
      <c r="VMI286" s="385"/>
      <c r="VMJ286" s="385"/>
      <c r="VMK286" s="385"/>
      <c r="VML286" s="385"/>
      <c r="VMM286" s="385"/>
      <c r="VMN286" s="385"/>
      <c r="VMO286" s="385"/>
      <c r="VMP286" s="385"/>
      <c r="VMQ286" s="385"/>
      <c r="VMR286" s="385"/>
      <c r="VMS286" s="385"/>
      <c r="VMT286" s="385"/>
      <c r="VMU286" s="385"/>
      <c r="VMV286" s="385"/>
      <c r="VMW286" s="385"/>
      <c r="VMX286" s="385"/>
      <c r="VMY286" s="385"/>
      <c r="VMZ286" s="385"/>
      <c r="VNA286" s="385"/>
      <c r="VNB286" s="385"/>
      <c r="VNC286" s="385"/>
      <c r="VND286" s="385"/>
      <c r="VNE286" s="385"/>
      <c r="VNF286" s="385"/>
      <c r="VNG286" s="385"/>
      <c r="VNH286" s="385"/>
      <c r="VNI286" s="385"/>
      <c r="VNJ286" s="385"/>
      <c r="VNK286" s="385"/>
      <c r="VNL286" s="385"/>
      <c r="VNM286" s="385"/>
      <c r="VNN286" s="385"/>
      <c r="VNO286" s="385"/>
      <c r="VNP286" s="385"/>
      <c r="VNQ286" s="385"/>
      <c r="VNR286" s="385"/>
      <c r="VNS286" s="385"/>
      <c r="VNT286" s="385"/>
      <c r="VNU286" s="385"/>
      <c r="VNV286" s="385"/>
      <c r="VNW286" s="385"/>
      <c r="VNX286" s="385"/>
      <c r="VNY286" s="385"/>
      <c r="VNZ286" s="385"/>
      <c r="VOA286" s="385"/>
      <c r="VOB286" s="385"/>
      <c r="VOC286" s="385"/>
      <c r="VOD286" s="385"/>
      <c r="VOE286" s="385"/>
      <c r="VOF286" s="385"/>
      <c r="VOG286" s="385"/>
      <c r="VOH286" s="385"/>
      <c r="VOI286" s="385"/>
      <c r="VOJ286" s="385"/>
      <c r="VOK286" s="385"/>
      <c r="VOL286" s="385"/>
      <c r="VOM286" s="385"/>
      <c r="VON286" s="385"/>
      <c r="VOO286" s="385"/>
      <c r="VOP286" s="385"/>
      <c r="VOQ286" s="385"/>
      <c r="VOR286" s="385"/>
      <c r="VOS286" s="385"/>
      <c r="VOT286" s="385"/>
      <c r="VOU286" s="385"/>
      <c r="VOV286" s="385"/>
      <c r="VOW286" s="385"/>
      <c r="VOX286" s="385"/>
      <c r="VOY286" s="385"/>
      <c r="VOZ286" s="385"/>
      <c r="VPA286" s="385"/>
      <c r="VPB286" s="385"/>
      <c r="VPC286" s="385"/>
      <c r="VPD286" s="385"/>
      <c r="VPE286" s="385"/>
      <c r="VPF286" s="385"/>
      <c r="VPG286" s="385"/>
      <c r="VPH286" s="385"/>
      <c r="VPI286" s="385"/>
      <c r="VPJ286" s="385"/>
      <c r="VPK286" s="385"/>
      <c r="VPL286" s="385"/>
      <c r="VPM286" s="385"/>
      <c r="VPN286" s="385"/>
      <c r="VPO286" s="385"/>
      <c r="VPP286" s="385"/>
      <c r="VPQ286" s="385"/>
      <c r="VPR286" s="385"/>
      <c r="VPS286" s="385"/>
      <c r="VPT286" s="385"/>
      <c r="VPU286" s="385"/>
      <c r="VPV286" s="385"/>
      <c r="VPW286" s="385"/>
      <c r="VPX286" s="385"/>
      <c r="VPY286" s="385"/>
      <c r="VPZ286" s="385"/>
      <c r="VQA286" s="385"/>
      <c r="VQB286" s="385"/>
      <c r="VQC286" s="385"/>
      <c r="VQD286" s="385"/>
      <c r="VQE286" s="385"/>
      <c r="VQF286" s="385"/>
      <c r="VQG286" s="385"/>
      <c r="VQH286" s="385"/>
      <c r="VQI286" s="385"/>
      <c r="VQJ286" s="385"/>
      <c r="VQK286" s="385"/>
      <c r="VQL286" s="385"/>
      <c r="VQM286" s="385"/>
      <c r="VQN286" s="385"/>
      <c r="VQO286" s="385"/>
      <c r="VQP286" s="385"/>
      <c r="VQQ286" s="385"/>
      <c r="VQR286" s="385"/>
      <c r="VQS286" s="385"/>
      <c r="VQT286" s="385"/>
      <c r="VQU286" s="385"/>
      <c r="VQV286" s="385"/>
      <c r="VQW286" s="385"/>
      <c r="VQX286" s="385"/>
      <c r="VQY286" s="385"/>
      <c r="VQZ286" s="385"/>
      <c r="VRA286" s="385"/>
      <c r="VRB286" s="385"/>
      <c r="VRC286" s="385"/>
      <c r="VRD286" s="385"/>
      <c r="VRE286" s="385"/>
      <c r="VRF286" s="385"/>
      <c r="VRG286" s="385"/>
      <c r="VRH286" s="385"/>
      <c r="VRI286" s="385"/>
      <c r="VRJ286" s="385"/>
      <c r="VRK286" s="385"/>
      <c r="VRL286" s="385"/>
      <c r="VRM286" s="385"/>
      <c r="VRN286" s="385"/>
      <c r="VRO286" s="385"/>
      <c r="VRP286" s="385"/>
      <c r="VRQ286" s="385"/>
      <c r="VRR286" s="385"/>
      <c r="VRS286" s="385"/>
      <c r="VRT286" s="385"/>
      <c r="VRU286" s="385"/>
      <c r="VRV286" s="385"/>
      <c r="VRW286" s="385"/>
      <c r="VRX286" s="385"/>
      <c r="VRY286" s="385"/>
      <c r="VRZ286" s="385"/>
      <c r="VSA286" s="385"/>
      <c r="VSB286" s="385"/>
      <c r="VSC286" s="385"/>
      <c r="VSD286" s="385"/>
      <c r="VSE286" s="385"/>
      <c r="VSF286" s="385"/>
      <c r="VSG286" s="385"/>
      <c r="VSH286" s="385"/>
      <c r="VSI286" s="385"/>
      <c r="VSJ286" s="385"/>
      <c r="VSK286" s="385"/>
      <c r="VSL286" s="385"/>
      <c r="VSM286" s="385"/>
      <c r="VSN286" s="385"/>
      <c r="VSO286" s="385"/>
      <c r="VSP286" s="385"/>
      <c r="VSQ286" s="385"/>
      <c r="VSR286" s="385"/>
      <c r="VSS286" s="385"/>
      <c r="VST286" s="385"/>
      <c r="VSU286" s="385"/>
      <c r="VSV286" s="385"/>
      <c r="VSW286" s="385"/>
      <c r="VSX286" s="385"/>
      <c r="VSY286" s="385"/>
      <c r="VSZ286" s="385"/>
      <c r="VTA286" s="385"/>
      <c r="VTB286" s="385"/>
      <c r="VTC286" s="385"/>
      <c r="VTD286" s="385"/>
      <c r="VTE286" s="385"/>
      <c r="VTF286" s="385"/>
      <c r="VTG286" s="385"/>
      <c r="VTH286" s="385"/>
      <c r="VTI286" s="385"/>
      <c r="VTJ286" s="385"/>
      <c r="VTK286" s="385"/>
      <c r="VTL286" s="385"/>
      <c r="VTM286" s="385"/>
      <c r="VTN286" s="385"/>
      <c r="VTO286" s="385"/>
      <c r="VTP286" s="385"/>
      <c r="VTQ286" s="385"/>
      <c r="VTR286" s="385"/>
      <c r="VTS286" s="385"/>
      <c r="VTT286" s="385"/>
      <c r="VTU286" s="385"/>
      <c r="VTV286" s="385"/>
      <c r="VTW286" s="385"/>
      <c r="VTX286" s="385"/>
      <c r="VTY286" s="385"/>
      <c r="VTZ286" s="385"/>
      <c r="VUA286" s="385"/>
      <c r="VUB286" s="385"/>
      <c r="VUC286" s="385"/>
      <c r="VUD286" s="385"/>
      <c r="VUE286" s="385"/>
      <c r="VUF286" s="385"/>
      <c r="VUG286" s="385"/>
      <c r="VUH286" s="385"/>
      <c r="VUI286" s="385"/>
      <c r="VUJ286" s="385"/>
      <c r="VUK286" s="385"/>
      <c r="VUL286" s="385"/>
      <c r="VUM286" s="385"/>
      <c r="VUN286" s="385"/>
      <c r="VUO286" s="385"/>
      <c r="VUP286" s="385"/>
      <c r="VUQ286" s="385"/>
      <c r="VUR286" s="385"/>
      <c r="VUS286" s="385"/>
      <c r="VUT286" s="385"/>
      <c r="VUU286" s="385"/>
      <c r="VUV286" s="385"/>
      <c r="VUW286" s="385"/>
      <c r="VUX286" s="385"/>
      <c r="VUY286" s="385"/>
      <c r="VUZ286" s="385"/>
      <c r="VVA286" s="385"/>
      <c r="VVB286" s="385"/>
      <c r="VVC286" s="385"/>
      <c r="VVD286" s="385"/>
      <c r="VVE286" s="385"/>
      <c r="VVF286" s="385"/>
      <c r="VVG286" s="385"/>
      <c r="VVH286" s="385"/>
      <c r="VVI286" s="385"/>
      <c r="VVJ286" s="385"/>
      <c r="VVK286" s="385"/>
      <c r="VVL286" s="385"/>
      <c r="VVM286" s="385"/>
      <c r="VVN286" s="385"/>
      <c r="VVO286" s="385"/>
      <c r="VVP286" s="385"/>
      <c r="VVQ286" s="385"/>
      <c r="VVR286" s="385"/>
      <c r="VVS286" s="385"/>
      <c r="VVT286" s="385"/>
      <c r="VVU286" s="385"/>
      <c r="VVV286" s="385"/>
      <c r="VVW286" s="385"/>
      <c r="VVX286" s="385"/>
      <c r="VVY286" s="385"/>
      <c r="VVZ286" s="385"/>
      <c r="VWA286" s="385"/>
      <c r="VWB286" s="385"/>
      <c r="VWC286" s="385"/>
      <c r="VWD286" s="385"/>
      <c r="VWE286" s="385"/>
      <c r="VWF286" s="385"/>
      <c r="VWG286" s="385"/>
      <c r="VWH286" s="385"/>
      <c r="VWI286" s="385"/>
      <c r="VWJ286" s="385"/>
      <c r="VWK286" s="385"/>
      <c r="VWL286" s="385"/>
      <c r="VWM286" s="385"/>
      <c r="VWN286" s="385"/>
      <c r="VWO286" s="385"/>
      <c r="VWP286" s="385"/>
      <c r="VWQ286" s="385"/>
      <c r="VWR286" s="385"/>
      <c r="VWS286" s="385"/>
      <c r="VWT286" s="385"/>
      <c r="VWU286" s="385"/>
      <c r="VWV286" s="385"/>
      <c r="VWW286" s="385"/>
      <c r="VWX286" s="385"/>
      <c r="VWY286" s="385"/>
      <c r="VWZ286" s="385"/>
      <c r="VXA286" s="385"/>
      <c r="VXB286" s="385"/>
      <c r="VXC286" s="385"/>
      <c r="VXD286" s="385"/>
      <c r="VXE286" s="385"/>
      <c r="VXF286" s="385"/>
      <c r="VXG286" s="385"/>
      <c r="VXH286" s="385"/>
      <c r="VXI286" s="385"/>
      <c r="VXJ286" s="385"/>
      <c r="VXK286" s="385"/>
      <c r="VXL286" s="385"/>
      <c r="VXM286" s="385"/>
      <c r="VXN286" s="385"/>
      <c r="VXO286" s="385"/>
      <c r="VXP286" s="385"/>
      <c r="VXQ286" s="385"/>
      <c r="VXR286" s="385"/>
      <c r="VXS286" s="385"/>
      <c r="VXT286" s="385"/>
      <c r="VXU286" s="385"/>
      <c r="VXV286" s="385"/>
      <c r="VXW286" s="385"/>
      <c r="VXX286" s="385"/>
      <c r="VXY286" s="385"/>
      <c r="VXZ286" s="385"/>
      <c r="VYA286" s="385"/>
      <c r="VYB286" s="385"/>
      <c r="VYC286" s="385"/>
      <c r="VYD286" s="385"/>
      <c r="VYE286" s="385"/>
      <c r="VYF286" s="385"/>
      <c r="VYG286" s="385"/>
      <c r="VYH286" s="385"/>
      <c r="VYI286" s="385"/>
      <c r="VYJ286" s="385"/>
      <c r="VYK286" s="385"/>
      <c r="VYL286" s="385"/>
      <c r="VYM286" s="385"/>
      <c r="VYN286" s="385"/>
      <c r="VYO286" s="385"/>
      <c r="VYP286" s="385"/>
      <c r="VYQ286" s="385"/>
      <c r="VYR286" s="385"/>
      <c r="VYS286" s="385"/>
      <c r="VYT286" s="385"/>
      <c r="VYU286" s="385"/>
      <c r="VYV286" s="385"/>
      <c r="VYW286" s="385"/>
      <c r="VYX286" s="385"/>
      <c r="VYY286" s="385"/>
      <c r="VYZ286" s="385"/>
      <c r="VZA286" s="385"/>
      <c r="VZB286" s="385"/>
      <c r="VZC286" s="385"/>
      <c r="VZD286" s="385"/>
      <c r="VZE286" s="385"/>
      <c r="VZF286" s="385"/>
      <c r="VZG286" s="385"/>
      <c r="VZH286" s="385"/>
      <c r="VZI286" s="385"/>
      <c r="VZJ286" s="385"/>
      <c r="VZK286" s="385"/>
      <c r="VZL286" s="385"/>
      <c r="VZM286" s="385"/>
      <c r="VZN286" s="385"/>
      <c r="VZO286" s="385"/>
      <c r="VZP286" s="385"/>
      <c r="VZQ286" s="385"/>
      <c r="VZR286" s="385"/>
      <c r="VZS286" s="385"/>
      <c r="VZT286" s="385"/>
      <c r="VZU286" s="385"/>
      <c r="VZV286" s="385"/>
      <c r="VZW286" s="385"/>
      <c r="VZX286" s="385"/>
      <c r="VZY286" s="385"/>
      <c r="VZZ286" s="385"/>
      <c r="WAA286" s="385"/>
      <c r="WAB286" s="385"/>
      <c r="WAC286" s="385"/>
      <c r="WAD286" s="385"/>
      <c r="WAE286" s="385"/>
      <c r="WAF286" s="385"/>
      <c r="WAG286" s="385"/>
      <c r="WAH286" s="385"/>
      <c r="WAI286" s="385"/>
      <c r="WAJ286" s="385"/>
      <c r="WAK286" s="385"/>
      <c r="WAL286" s="385"/>
      <c r="WAM286" s="385"/>
      <c r="WAN286" s="385"/>
      <c r="WAO286" s="385"/>
      <c r="WAP286" s="385"/>
      <c r="WAQ286" s="385"/>
      <c r="WAR286" s="385"/>
      <c r="WAS286" s="385"/>
      <c r="WAT286" s="385"/>
      <c r="WAU286" s="385"/>
      <c r="WAV286" s="385"/>
      <c r="WAW286" s="385"/>
      <c r="WAX286" s="385"/>
      <c r="WAY286" s="385"/>
      <c r="WAZ286" s="385"/>
      <c r="WBA286" s="385"/>
      <c r="WBB286" s="385"/>
      <c r="WBC286" s="385"/>
      <c r="WBD286" s="385"/>
      <c r="WBE286" s="385"/>
      <c r="WBF286" s="385"/>
      <c r="WBG286" s="385"/>
      <c r="WBH286" s="385"/>
      <c r="WBI286" s="385"/>
      <c r="WBJ286" s="385"/>
      <c r="WBK286" s="385"/>
      <c r="WBL286" s="385"/>
      <c r="WBM286" s="385"/>
      <c r="WBN286" s="385"/>
      <c r="WBO286" s="385"/>
      <c r="WBP286" s="385"/>
      <c r="WBQ286" s="385"/>
      <c r="WBR286" s="385"/>
      <c r="WBS286" s="385"/>
      <c r="WBT286" s="385"/>
      <c r="WBU286" s="385"/>
      <c r="WBV286" s="385"/>
      <c r="WBW286" s="385"/>
      <c r="WBX286" s="385"/>
      <c r="WBY286" s="385"/>
      <c r="WBZ286" s="385"/>
      <c r="WCA286" s="385"/>
      <c r="WCB286" s="385"/>
      <c r="WCC286" s="385"/>
      <c r="WCD286" s="385"/>
      <c r="WCE286" s="385"/>
      <c r="WCF286" s="385"/>
      <c r="WCG286" s="385"/>
      <c r="WCH286" s="385"/>
      <c r="WCI286" s="385"/>
      <c r="WCJ286" s="385"/>
      <c r="WCK286" s="385"/>
      <c r="WCL286" s="385"/>
      <c r="WCM286" s="385"/>
      <c r="WCN286" s="385"/>
      <c r="WCO286" s="385"/>
      <c r="WCP286" s="385"/>
      <c r="WCQ286" s="385"/>
      <c r="WCR286" s="385"/>
      <c r="WCS286" s="385"/>
      <c r="WCT286" s="385"/>
      <c r="WCU286" s="385"/>
      <c r="WCV286" s="385"/>
      <c r="WCW286" s="385"/>
      <c r="WCX286" s="385"/>
      <c r="WCY286" s="385"/>
      <c r="WCZ286" s="385"/>
      <c r="WDA286" s="385"/>
      <c r="WDB286" s="385"/>
      <c r="WDC286" s="385"/>
      <c r="WDD286" s="385"/>
      <c r="WDE286" s="385"/>
      <c r="WDF286" s="385"/>
      <c r="WDG286" s="385"/>
      <c r="WDH286" s="385"/>
      <c r="WDI286" s="385"/>
      <c r="WDJ286" s="385"/>
      <c r="WDK286" s="385"/>
      <c r="WDL286" s="385"/>
      <c r="WDM286" s="385"/>
      <c r="WDN286" s="385"/>
      <c r="WDO286" s="385"/>
      <c r="WDP286" s="385"/>
      <c r="WDQ286" s="385"/>
      <c r="WDR286" s="385"/>
      <c r="WDS286" s="385"/>
      <c r="WDT286" s="385"/>
      <c r="WDU286" s="385"/>
      <c r="WDV286" s="385"/>
      <c r="WDW286" s="385"/>
      <c r="WDX286" s="385"/>
      <c r="WDY286" s="385"/>
      <c r="WDZ286" s="385"/>
      <c r="WEA286" s="385"/>
      <c r="WEB286" s="385"/>
      <c r="WEC286" s="385"/>
      <c r="WED286" s="385"/>
      <c r="WEE286" s="385"/>
      <c r="WEF286" s="385"/>
      <c r="WEG286" s="385"/>
      <c r="WEH286" s="385"/>
      <c r="WEI286" s="385"/>
      <c r="WEJ286" s="385"/>
      <c r="WEK286" s="385"/>
      <c r="WEL286" s="385"/>
      <c r="WEM286" s="385"/>
      <c r="WEN286" s="385"/>
      <c r="WEO286" s="385"/>
      <c r="WEP286" s="385"/>
      <c r="WEQ286" s="385"/>
      <c r="WER286" s="385"/>
      <c r="WES286" s="385"/>
      <c r="WET286" s="385"/>
      <c r="WEU286" s="385"/>
      <c r="WEV286" s="385"/>
      <c r="WEW286" s="385"/>
      <c r="WEX286" s="385"/>
      <c r="WEY286" s="385"/>
      <c r="WEZ286" s="385"/>
      <c r="WFA286" s="385"/>
      <c r="WFB286" s="385"/>
      <c r="WFC286" s="385"/>
      <c r="WFD286" s="385"/>
      <c r="WFE286" s="385"/>
      <c r="WFF286" s="385"/>
      <c r="WFG286" s="385"/>
      <c r="WFH286" s="385"/>
      <c r="WFI286" s="385"/>
      <c r="WFJ286" s="385"/>
      <c r="WFK286" s="385"/>
      <c r="WFL286" s="385"/>
      <c r="WFM286" s="385"/>
      <c r="WFN286" s="385"/>
      <c r="WFO286" s="385"/>
      <c r="WFP286" s="385"/>
      <c r="WFQ286" s="385"/>
      <c r="WFR286" s="385"/>
      <c r="WFS286" s="385"/>
      <c r="WFT286" s="385"/>
      <c r="WFU286" s="385"/>
      <c r="WFV286" s="385"/>
      <c r="WFW286" s="385"/>
      <c r="WFX286" s="385"/>
      <c r="WFY286" s="385"/>
      <c r="WFZ286" s="385"/>
      <c r="WGA286" s="385"/>
      <c r="WGB286" s="385"/>
      <c r="WGC286" s="385"/>
      <c r="WGD286" s="385"/>
      <c r="WGE286" s="385"/>
      <c r="WGF286" s="385"/>
      <c r="WGG286" s="385"/>
      <c r="WGH286" s="385"/>
      <c r="WGI286" s="385"/>
      <c r="WGJ286" s="385"/>
      <c r="WGK286" s="385"/>
      <c r="WGL286" s="385"/>
      <c r="WGM286" s="385"/>
      <c r="WGN286" s="385"/>
      <c r="WGO286" s="385"/>
      <c r="WGP286" s="385"/>
      <c r="WGQ286" s="385"/>
      <c r="WGR286" s="385"/>
      <c r="WGS286" s="385"/>
      <c r="WGT286" s="385"/>
      <c r="WGU286" s="385"/>
      <c r="WGV286" s="385"/>
      <c r="WGW286" s="385"/>
      <c r="WGX286" s="385"/>
      <c r="WGY286" s="385"/>
      <c r="WGZ286" s="385"/>
      <c r="WHA286" s="385"/>
      <c r="WHB286" s="385"/>
      <c r="WHC286" s="385"/>
      <c r="WHD286" s="385"/>
      <c r="WHE286" s="385"/>
      <c r="WHF286" s="385"/>
      <c r="WHG286" s="385"/>
      <c r="WHH286" s="385"/>
      <c r="WHI286" s="385"/>
      <c r="WHJ286" s="385"/>
      <c r="WHK286" s="385"/>
      <c r="WHL286" s="385"/>
      <c r="WHM286" s="385"/>
      <c r="WHN286" s="385"/>
      <c r="WHO286" s="385"/>
      <c r="WHP286" s="385"/>
      <c r="WHQ286" s="385"/>
      <c r="WHR286" s="385"/>
      <c r="WHS286" s="385"/>
      <c r="WHT286" s="385"/>
      <c r="WHU286" s="385"/>
      <c r="WHV286" s="385"/>
      <c r="WHW286" s="385"/>
      <c r="WHX286" s="385"/>
      <c r="WHY286" s="385"/>
      <c r="WHZ286" s="385"/>
      <c r="WIA286" s="385"/>
      <c r="WIB286" s="385"/>
      <c r="WIC286" s="385"/>
      <c r="WID286" s="385"/>
      <c r="WIE286" s="385"/>
      <c r="WIF286" s="385"/>
      <c r="WIG286" s="385"/>
      <c r="WIH286" s="385"/>
      <c r="WII286" s="385"/>
      <c r="WIJ286" s="385"/>
      <c r="WIK286" s="385"/>
      <c r="WIL286" s="385"/>
      <c r="WIM286" s="385"/>
      <c r="WIN286" s="385"/>
      <c r="WIO286" s="385"/>
      <c r="WIP286" s="385"/>
      <c r="WIQ286" s="385"/>
      <c r="WIR286" s="385"/>
      <c r="WIS286" s="385"/>
      <c r="WIT286" s="385"/>
      <c r="WIU286" s="385"/>
      <c r="WIV286" s="385"/>
      <c r="WIW286" s="385"/>
      <c r="WIX286" s="385"/>
      <c r="WIY286" s="385"/>
      <c r="WIZ286" s="385"/>
      <c r="WJA286" s="385"/>
      <c r="WJB286" s="385"/>
      <c r="WJC286" s="385"/>
      <c r="WJD286" s="385"/>
      <c r="WJE286" s="385"/>
      <c r="WJF286" s="385"/>
      <c r="WJG286" s="385"/>
      <c r="WJH286" s="385"/>
      <c r="WJI286" s="385"/>
      <c r="WJJ286" s="385"/>
      <c r="WJK286" s="385"/>
      <c r="WJL286" s="385"/>
      <c r="WJM286" s="385"/>
      <c r="WJN286" s="385"/>
      <c r="WJO286" s="385"/>
      <c r="WJP286" s="385"/>
      <c r="WJQ286" s="385"/>
      <c r="WJR286" s="385"/>
      <c r="WJS286" s="385"/>
      <c r="WJT286" s="385"/>
      <c r="WJU286" s="385"/>
      <c r="WJV286" s="385"/>
      <c r="WJW286" s="385"/>
      <c r="WJX286" s="385"/>
      <c r="WJY286" s="385"/>
      <c r="WJZ286" s="385"/>
      <c r="WKA286" s="385"/>
      <c r="WKB286" s="385"/>
      <c r="WKC286" s="385"/>
      <c r="WKD286" s="385"/>
      <c r="WKE286" s="385"/>
      <c r="WKF286" s="385"/>
      <c r="WKG286" s="385"/>
      <c r="WKH286" s="385"/>
      <c r="WKI286" s="385"/>
      <c r="WKJ286" s="385"/>
      <c r="WKK286" s="385"/>
      <c r="WKL286" s="385"/>
      <c r="WKM286" s="385"/>
      <c r="WKN286" s="385"/>
      <c r="WKO286" s="385"/>
      <c r="WKP286" s="385"/>
      <c r="WKQ286" s="385"/>
      <c r="WKR286" s="385"/>
      <c r="WKS286" s="385"/>
      <c r="WKT286" s="385"/>
      <c r="WKU286" s="385"/>
      <c r="WKV286" s="385"/>
      <c r="WKW286" s="385"/>
      <c r="WKX286" s="385"/>
      <c r="WKY286" s="385"/>
      <c r="WKZ286" s="385"/>
      <c r="WLA286" s="385"/>
      <c r="WLB286" s="385"/>
      <c r="WLC286" s="385"/>
      <c r="WLD286" s="385"/>
      <c r="WLE286" s="385"/>
      <c r="WLF286" s="385"/>
      <c r="WLG286" s="385"/>
      <c r="WLH286" s="385"/>
      <c r="WLI286" s="385"/>
      <c r="WLJ286" s="385"/>
      <c r="WLK286" s="385"/>
      <c r="WLL286" s="385"/>
      <c r="WLM286" s="385"/>
      <c r="WLN286" s="385"/>
      <c r="WLO286" s="385"/>
      <c r="WLP286" s="385"/>
      <c r="WLQ286" s="385"/>
      <c r="WLR286" s="385"/>
      <c r="WLS286" s="385"/>
      <c r="WLT286" s="385"/>
      <c r="WLU286" s="385"/>
      <c r="WLV286" s="385"/>
      <c r="WLW286" s="385"/>
      <c r="WLX286" s="385"/>
      <c r="WLY286" s="385"/>
      <c r="WLZ286" s="385"/>
      <c r="WMA286" s="385"/>
      <c r="WMB286" s="385"/>
      <c r="WMC286" s="385"/>
      <c r="WMD286" s="385"/>
      <c r="WME286" s="385"/>
      <c r="WMF286" s="385"/>
      <c r="WMG286" s="385"/>
      <c r="WMH286" s="385"/>
      <c r="WMI286" s="385"/>
      <c r="WMJ286" s="385"/>
      <c r="WMK286" s="385"/>
      <c r="WML286" s="385"/>
      <c r="WMM286" s="385"/>
      <c r="WMN286" s="385"/>
      <c r="WMO286" s="385"/>
      <c r="WMP286" s="385"/>
      <c r="WMQ286" s="385"/>
      <c r="WMR286" s="385"/>
      <c r="WMS286" s="385"/>
      <c r="WMT286" s="385"/>
      <c r="WMU286" s="385"/>
      <c r="WMV286" s="385"/>
      <c r="WMW286" s="385"/>
      <c r="WMX286" s="385"/>
      <c r="WMY286" s="385"/>
      <c r="WMZ286" s="385"/>
      <c r="WNA286" s="385"/>
      <c r="WNB286" s="385"/>
      <c r="WNC286" s="385"/>
      <c r="WND286" s="385"/>
      <c r="WNE286" s="385"/>
      <c r="WNF286" s="385"/>
      <c r="WNG286" s="385"/>
      <c r="WNH286" s="385"/>
      <c r="WNI286" s="385"/>
      <c r="WNJ286" s="385"/>
      <c r="WNK286" s="385"/>
      <c r="WNL286" s="385"/>
      <c r="WNM286" s="385"/>
      <c r="WNN286" s="385"/>
      <c r="WNO286" s="385"/>
      <c r="WNP286" s="385"/>
      <c r="WNQ286" s="385"/>
      <c r="WNR286" s="385"/>
      <c r="WNS286" s="385"/>
      <c r="WNT286" s="385"/>
      <c r="WNU286" s="385"/>
      <c r="WNV286" s="385"/>
      <c r="WNW286" s="385"/>
      <c r="WNX286" s="385"/>
      <c r="WNY286" s="385"/>
      <c r="WNZ286" s="385"/>
      <c r="WOA286" s="385"/>
      <c r="WOB286" s="385"/>
      <c r="WOC286" s="385"/>
      <c r="WOD286" s="385"/>
      <c r="WOE286" s="385"/>
      <c r="WOF286" s="385"/>
      <c r="WOG286" s="385"/>
      <c r="WOH286" s="385"/>
      <c r="WOI286" s="385"/>
      <c r="WOJ286" s="385"/>
      <c r="WOK286" s="385"/>
      <c r="WOL286" s="385"/>
      <c r="WOM286" s="385"/>
      <c r="WON286" s="385"/>
      <c r="WOO286" s="385"/>
      <c r="WOP286" s="385"/>
      <c r="WOQ286" s="385"/>
      <c r="WOR286" s="385"/>
      <c r="WOS286" s="385"/>
      <c r="WOT286" s="385"/>
      <c r="WOU286" s="385"/>
      <c r="WOV286" s="385"/>
      <c r="WOW286" s="385"/>
      <c r="WOX286" s="385"/>
      <c r="WOY286" s="385"/>
      <c r="WOZ286" s="385"/>
      <c r="WPA286" s="385"/>
      <c r="WPB286" s="385"/>
      <c r="WPC286" s="385"/>
      <c r="WPD286" s="385"/>
      <c r="WPE286" s="385"/>
      <c r="WPF286" s="385"/>
      <c r="WPG286" s="385"/>
      <c r="WPH286" s="385"/>
      <c r="WPI286" s="385"/>
      <c r="WPJ286" s="385"/>
      <c r="WPK286" s="385"/>
      <c r="WPL286" s="385"/>
      <c r="WPM286" s="385"/>
      <c r="WPN286" s="385"/>
      <c r="WPO286" s="385"/>
      <c r="WPP286" s="385"/>
      <c r="WPQ286" s="385"/>
      <c r="WPR286" s="385"/>
      <c r="WPS286" s="385"/>
      <c r="WPT286" s="385"/>
      <c r="WPU286" s="385"/>
      <c r="WPV286" s="385"/>
      <c r="WPW286" s="385"/>
      <c r="WPX286" s="385"/>
      <c r="WPY286" s="385"/>
      <c r="WPZ286" s="385"/>
      <c r="WQA286" s="385"/>
      <c r="WQB286" s="385"/>
      <c r="WQC286" s="385"/>
      <c r="WQD286" s="385"/>
      <c r="WQE286" s="385"/>
      <c r="WQF286" s="385"/>
      <c r="WQG286" s="385"/>
      <c r="WQH286" s="385"/>
      <c r="WQI286" s="385"/>
      <c r="WQJ286" s="385"/>
      <c r="WQK286" s="385"/>
      <c r="WQL286" s="385"/>
      <c r="WQM286" s="385"/>
      <c r="WQN286" s="385"/>
      <c r="WQO286" s="385"/>
      <c r="WQP286" s="385"/>
      <c r="WQQ286" s="385"/>
      <c r="WQR286" s="385"/>
      <c r="WQS286" s="385"/>
      <c r="WQT286" s="385"/>
      <c r="WQU286" s="385"/>
      <c r="WQV286" s="385"/>
      <c r="WQW286" s="385"/>
      <c r="WQX286" s="385"/>
      <c r="WQY286" s="385"/>
      <c r="WQZ286" s="385"/>
      <c r="WRA286" s="385"/>
      <c r="WRB286" s="385"/>
      <c r="WRC286" s="385"/>
      <c r="WRD286" s="385"/>
      <c r="WRE286" s="385"/>
      <c r="WRF286" s="385"/>
      <c r="WRG286" s="385"/>
      <c r="WRH286" s="385"/>
      <c r="WRI286" s="385"/>
      <c r="WRJ286" s="385"/>
      <c r="WRK286" s="385"/>
      <c r="WRL286" s="385"/>
      <c r="WRM286" s="385"/>
      <c r="WRN286" s="385"/>
      <c r="WRO286" s="385"/>
      <c r="WRP286" s="385"/>
      <c r="WRQ286" s="385"/>
      <c r="WRR286" s="385"/>
      <c r="WRS286" s="385"/>
      <c r="WRT286" s="385"/>
      <c r="WRU286" s="385"/>
      <c r="WRV286" s="385"/>
      <c r="WRW286" s="385"/>
      <c r="WRX286" s="385"/>
      <c r="WRY286" s="385"/>
      <c r="WRZ286" s="385"/>
      <c r="WSA286" s="385"/>
      <c r="WSB286" s="385"/>
      <c r="WSC286" s="385"/>
      <c r="WSD286" s="385"/>
      <c r="WSE286" s="385"/>
      <c r="WSF286" s="385"/>
      <c r="WSG286" s="385"/>
      <c r="WSH286" s="385"/>
      <c r="WSI286" s="385"/>
      <c r="WSJ286" s="385"/>
      <c r="WSK286" s="385"/>
      <c r="WSL286" s="385"/>
      <c r="WSM286" s="385"/>
      <c r="WSN286" s="385"/>
      <c r="WSO286" s="385"/>
      <c r="WSP286" s="385"/>
      <c r="WSQ286" s="385"/>
      <c r="WSR286" s="385"/>
      <c r="WSS286" s="385"/>
      <c r="WST286" s="385"/>
      <c r="WSU286" s="385"/>
      <c r="WSV286" s="385"/>
      <c r="WSW286" s="385"/>
      <c r="WSX286" s="385"/>
      <c r="WSY286" s="385"/>
      <c r="WSZ286" s="385"/>
      <c r="WTA286" s="385"/>
      <c r="WTB286" s="385"/>
      <c r="WTC286" s="385"/>
      <c r="WTD286" s="385"/>
      <c r="WTE286" s="385"/>
      <c r="WTF286" s="385"/>
      <c r="WTG286" s="385"/>
      <c r="WTH286" s="385"/>
      <c r="WTI286" s="385"/>
      <c r="WTJ286" s="385"/>
      <c r="WTK286" s="385"/>
      <c r="WTL286" s="385"/>
      <c r="WTM286" s="385"/>
      <c r="WTN286" s="385"/>
      <c r="WTO286" s="385"/>
      <c r="WTP286" s="385"/>
      <c r="WTQ286" s="385"/>
      <c r="WTR286" s="385"/>
      <c r="WTS286" s="385"/>
      <c r="WTT286" s="385"/>
      <c r="WTU286" s="385"/>
      <c r="WTV286" s="385"/>
      <c r="WTW286" s="385"/>
      <c r="WTX286" s="385"/>
      <c r="WTY286" s="385"/>
      <c r="WTZ286" s="385"/>
      <c r="WUA286" s="385"/>
      <c r="WUB286" s="385"/>
      <c r="WUC286" s="385"/>
      <c r="WUD286" s="385"/>
      <c r="WUE286" s="385"/>
      <c r="WUF286" s="385"/>
      <c r="WUG286" s="385"/>
      <c r="WUH286" s="385"/>
      <c r="WUI286" s="385"/>
      <c r="WUJ286" s="385"/>
      <c r="WUK286" s="385"/>
      <c r="WUL286" s="385"/>
      <c r="WUM286" s="385"/>
      <c r="WUN286" s="385"/>
      <c r="WUO286" s="385"/>
      <c r="WUP286" s="385"/>
      <c r="WUQ286" s="385"/>
      <c r="WUR286" s="385"/>
      <c r="WUS286" s="385"/>
      <c r="WUT286" s="385"/>
      <c r="WUU286" s="385"/>
      <c r="WUV286" s="385"/>
      <c r="WUW286" s="385"/>
      <c r="WUX286" s="385"/>
      <c r="WUY286" s="385"/>
      <c r="WUZ286" s="385"/>
      <c r="WVA286" s="385"/>
      <c r="WVB286" s="385"/>
      <c r="WVC286" s="385"/>
      <c r="WVD286" s="385"/>
      <c r="WVE286" s="385"/>
      <c r="WVF286" s="385"/>
      <c r="WVG286" s="385"/>
      <c r="WVH286" s="385"/>
      <c r="WVI286" s="385"/>
      <c r="WVJ286" s="385"/>
      <c r="WVK286" s="385"/>
      <c r="WVL286" s="385"/>
      <c r="WVM286" s="385"/>
      <c r="WVN286" s="385"/>
      <c r="WVO286" s="385"/>
      <c r="WVP286" s="385"/>
      <c r="WVQ286" s="385"/>
      <c r="WVR286" s="385"/>
      <c r="WVS286" s="385"/>
      <c r="WVT286" s="385"/>
      <c r="WVU286" s="385"/>
      <c r="WVV286" s="385"/>
      <c r="WVW286" s="385"/>
      <c r="WVX286" s="385"/>
      <c r="WVY286" s="385"/>
      <c r="WVZ286" s="385"/>
      <c r="WWA286" s="385"/>
      <c r="WWB286" s="385"/>
      <c r="WWC286" s="385"/>
      <c r="WWD286" s="385"/>
      <c r="WWE286" s="385"/>
      <c r="WWF286" s="385"/>
      <c r="WWG286" s="385"/>
      <c r="WWH286" s="385"/>
      <c r="WWI286" s="385"/>
      <c r="WWJ286" s="385"/>
      <c r="WWK286" s="385"/>
      <c r="WWL286" s="385"/>
      <c r="WWM286" s="385"/>
      <c r="WWN286" s="385"/>
      <c r="WWO286" s="385"/>
      <c r="WWP286" s="385"/>
      <c r="WWQ286" s="385"/>
      <c r="WWR286" s="385"/>
      <c r="WWS286" s="385"/>
      <c r="WWT286" s="385"/>
      <c r="WWU286" s="385"/>
      <c r="WWV286" s="385"/>
      <c r="WWW286" s="385"/>
      <c r="WWX286" s="385"/>
      <c r="WWY286" s="385"/>
      <c r="WWZ286" s="385"/>
      <c r="WXA286" s="385"/>
      <c r="WXB286" s="385"/>
      <c r="WXC286" s="385"/>
      <c r="WXD286" s="385"/>
      <c r="WXE286" s="385"/>
      <c r="WXF286" s="385"/>
      <c r="WXG286" s="385"/>
      <c r="WXH286" s="385"/>
      <c r="WXI286" s="385"/>
      <c r="WXJ286" s="385"/>
      <c r="WXK286" s="385"/>
      <c r="WXL286" s="385"/>
      <c r="WXM286" s="385"/>
      <c r="WXN286" s="385"/>
      <c r="WXO286" s="385"/>
      <c r="WXP286" s="385"/>
      <c r="WXQ286" s="385"/>
      <c r="WXR286" s="385"/>
      <c r="WXS286" s="385"/>
      <c r="WXT286" s="385"/>
      <c r="WXU286" s="385"/>
      <c r="WXV286" s="385"/>
      <c r="WXW286" s="385"/>
      <c r="WXX286" s="385"/>
      <c r="WXY286" s="385"/>
      <c r="WXZ286" s="385"/>
      <c r="WYA286" s="385"/>
      <c r="WYB286" s="385"/>
      <c r="WYC286" s="385"/>
      <c r="WYD286" s="385"/>
      <c r="WYE286" s="385"/>
      <c r="WYF286" s="385"/>
      <c r="WYG286" s="385"/>
      <c r="WYH286" s="385"/>
      <c r="WYI286" s="385"/>
      <c r="WYJ286" s="385"/>
      <c r="WYK286" s="385"/>
      <c r="WYL286" s="385"/>
      <c r="WYM286" s="385"/>
      <c r="WYN286" s="385"/>
      <c r="WYO286" s="385"/>
      <c r="WYP286" s="385"/>
      <c r="WYQ286" s="385"/>
      <c r="WYR286" s="385"/>
      <c r="WYS286" s="385"/>
      <c r="WYT286" s="385"/>
      <c r="WYU286" s="385"/>
      <c r="WYV286" s="385"/>
      <c r="WYW286" s="385"/>
      <c r="WYX286" s="385"/>
      <c r="WYY286" s="385"/>
      <c r="WYZ286" s="385"/>
      <c r="WZA286" s="385"/>
      <c r="WZB286" s="385"/>
      <c r="WZC286" s="385"/>
      <c r="WZD286" s="385"/>
      <c r="WZE286" s="385"/>
      <c r="WZF286" s="385"/>
      <c r="WZG286" s="385"/>
      <c r="WZH286" s="385"/>
      <c r="WZI286" s="385"/>
      <c r="WZJ286" s="385"/>
      <c r="WZK286" s="385"/>
      <c r="WZL286" s="385"/>
      <c r="WZM286" s="385"/>
      <c r="WZN286" s="385"/>
      <c r="WZO286" s="385"/>
      <c r="WZP286" s="385"/>
      <c r="WZQ286" s="385"/>
      <c r="WZR286" s="385"/>
      <c r="WZS286" s="385"/>
      <c r="WZT286" s="385"/>
      <c r="WZU286" s="385"/>
      <c r="WZV286" s="385"/>
      <c r="WZW286" s="385"/>
      <c r="WZX286" s="385"/>
      <c r="WZY286" s="385"/>
      <c r="WZZ286" s="385"/>
      <c r="XAA286" s="385"/>
      <c r="XAB286" s="385"/>
      <c r="XAC286" s="385"/>
      <c r="XAD286" s="385"/>
      <c r="XAE286" s="385"/>
      <c r="XAF286" s="385"/>
      <c r="XAG286" s="385"/>
      <c r="XAH286" s="385"/>
      <c r="XAI286" s="385"/>
      <c r="XAJ286" s="385"/>
      <c r="XAK286" s="385"/>
      <c r="XAL286" s="385"/>
      <c r="XAM286" s="385"/>
      <c r="XAN286" s="385"/>
      <c r="XAO286" s="385"/>
      <c r="XAP286" s="385"/>
      <c r="XAQ286" s="385"/>
      <c r="XAR286" s="385"/>
      <c r="XAS286" s="385"/>
      <c r="XAT286" s="385"/>
      <c r="XAU286" s="385"/>
      <c r="XAV286" s="385"/>
      <c r="XAW286" s="385"/>
      <c r="XAX286" s="385"/>
      <c r="XAY286" s="385"/>
      <c r="XAZ286" s="385"/>
      <c r="XBA286" s="385"/>
      <c r="XBB286" s="385"/>
      <c r="XBC286" s="385"/>
      <c r="XBD286" s="385"/>
      <c r="XBE286" s="385"/>
      <c r="XBF286" s="385"/>
      <c r="XBG286" s="385"/>
      <c r="XBH286" s="385"/>
      <c r="XBI286" s="385"/>
      <c r="XBJ286" s="385"/>
      <c r="XBK286" s="385"/>
      <c r="XBL286" s="385"/>
      <c r="XBM286" s="385"/>
      <c r="XBN286" s="385"/>
      <c r="XBO286" s="385"/>
      <c r="XBP286" s="385"/>
      <c r="XBQ286" s="385"/>
      <c r="XBR286" s="385"/>
      <c r="XBS286" s="385"/>
      <c r="XBT286" s="385"/>
      <c r="XBU286" s="385"/>
      <c r="XBV286" s="385"/>
      <c r="XBW286" s="385"/>
      <c r="XBX286" s="385"/>
      <c r="XBY286" s="385"/>
      <c r="XBZ286" s="385"/>
      <c r="XCA286" s="385"/>
      <c r="XCB286" s="385"/>
      <c r="XCC286" s="385"/>
      <c r="XCD286" s="385"/>
      <c r="XCE286" s="385"/>
      <c r="XCF286" s="385"/>
      <c r="XCG286" s="385"/>
      <c r="XCH286" s="385"/>
      <c r="XCI286" s="385"/>
      <c r="XCJ286" s="385"/>
      <c r="XCK286" s="385"/>
      <c r="XCL286" s="385"/>
      <c r="XCM286" s="385"/>
      <c r="XCN286" s="385"/>
      <c r="XCO286" s="385"/>
      <c r="XCP286" s="385"/>
      <c r="XCQ286" s="385"/>
      <c r="XCR286" s="385"/>
      <c r="XCS286" s="385"/>
      <c r="XCT286" s="385"/>
      <c r="XCU286" s="385"/>
      <c r="XCV286" s="385"/>
      <c r="XCW286" s="385"/>
      <c r="XCX286" s="385"/>
      <c r="XCY286" s="385"/>
      <c r="XCZ286" s="385"/>
      <c r="XDA286" s="385"/>
      <c r="XDB286" s="385"/>
      <c r="XDC286" s="385"/>
      <c r="XDD286" s="385"/>
      <c r="XDE286" s="385"/>
      <c r="XDF286" s="385"/>
      <c r="XDG286" s="385"/>
      <c r="XDH286" s="385"/>
      <c r="XDI286" s="385"/>
      <c r="XDJ286" s="385"/>
      <c r="XDK286" s="385"/>
      <c r="XDL286" s="385"/>
      <c r="XDM286" s="385"/>
      <c r="XDN286" s="385"/>
      <c r="XDO286" s="385"/>
      <c r="XDP286" s="385"/>
      <c r="XDQ286" s="385"/>
      <c r="XDR286" s="385"/>
      <c r="XDS286" s="385"/>
      <c r="XDT286" s="385"/>
      <c r="XDU286" s="385"/>
      <c r="XDV286" s="385"/>
      <c r="XDW286" s="385"/>
      <c r="XDX286" s="385"/>
      <c r="XDY286" s="385"/>
      <c r="XDZ286" s="385"/>
      <c r="XEA286" s="385"/>
      <c r="XEB286" s="385"/>
      <c r="XEC286" s="385"/>
      <c r="XED286" s="385"/>
      <c r="XEE286" s="385"/>
      <c r="XEF286" s="385"/>
      <c r="XEG286" s="385"/>
      <c r="XEH286" s="385"/>
      <c r="XEI286" s="385"/>
      <c r="XEJ286" s="385"/>
      <c r="XEK286" s="385"/>
      <c r="XEL286" s="385"/>
      <c r="XEM286" s="385"/>
      <c r="XEN286" s="385"/>
      <c r="XEO286" s="385"/>
      <c r="XEP286" s="385"/>
      <c r="XEQ286" s="385"/>
      <c r="XER286" s="385"/>
      <c r="XES286" s="385"/>
      <c r="XET286" s="385"/>
      <c r="XEU286" s="385"/>
      <c r="XEV286" s="385"/>
      <c r="XEW286" s="385"/>
      <c r="XEX286" s="385"/>
      <c r="XEY286" s="385"/>
      <c r="XEZ286" s="385"/>
      <c r="XFA286" s="385"/>
      <c r="XFB286" s="385"/>
      <c r="XFC286" s="385"/>
      <c r="XFD286" s="385"/>
    </row>
    <row r="287" spans="1:16384" s="4" customFormat="1" ht="12.75" x14ac:dyDescent="0.2">
      <c r="A287" s="55"/>
      <c r="E287" s="302"/>
      <c r="K287" s="50"/>
    </row>
    <row r="288" spans="1:16384" customFormat="1" ht="63.75" x14ac:dyDescent="0.25">
      <c r="A288" s="176">
        <f>'Customers Financials, Usages'!A1410</f>
        <v>43770</v>
      </c>
      <c r="B288" s="3" t="s">
        <v>33</v>
      </c>
      <c r="C288" s="3" t="s">
        <v>34</v>
      </c>
      <c r="D288" s="3" t="s">
        <v>35</v>
      </c>
      <c r="E288" s="301" t="s">
        <v>36</v>
      </c>
      <c r="F288" s="2" t="s">
        <v>65</v>
      </c>
      <c r="G288" s="2" t="s">
        <v>66</v>
      </c>
      <c r="H288" s="2" t="s">
        <v>67</v>
      </c>
      <c r="I288" s="2" t="s">
        <v>68</v>
      </c>
      <c r="J288" s="70"/>
      <c r="K288" s="49" t="s">
        <v>69</v>
      </c>
      <c r="L288" s="89" t="s">
        <v>70</v>
      </c>
      <c r="M288" s="96" t="s">
        <v>71</v>
      </c>
      <c r="N288" s="70"/>
      <c r="O288" s="382" t="s">
        <v>72</v>
      </c>
      <c r="P288" s="383"/>
      <c r="Q288" s="383"/>
      <c r="R288" s="384"/>
      <c r="S288" s="4"/>
      <c r="T288" s="4"/>
      <c r="U288" s="4"/>
      <c r="V288" s="4"/>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c r="BOW288" s="5"/>
      <c r="BOX288" s="5"/>
      <c r="BOY288" s="5"/>
      <c r="BOZ288" s="5"/>
      <c r="BPA288" s="5"/>
      <c r="BPB288" s="5"/>
      <c r="BPC288" s="5"/>
      <c r="BPD288" s="5"/>
      <c r="BPE288" s="5"/>
      <c r="BPF288" s="5"/>
      <c r="BPG288" s="5"/>
      <c r="BPH288" s="5"/>
      <c r="BPI288" s="5"/>
      <c r="BPJ288" s="5"/>
      <c r="BPK288" s="5"/>
      <c r="BPL288" s="5"/>
      <c r="BPM288" s="5"/>
      <c r="BPN288" s="5"/>
      <c r="BPO288" s="5"/>
      <c r="BPP288" s="5"/>
      <c r="BPQ288" s="5"/>
      <c r="BPR288" s="5"/>
      <c r="BPS288" s="5"/>
      <c r="BPT288" s="5"/>
      <c r="BPU288" s="5"/>
      <c r="BPV288" s="5"/>
      <c r="BPW288" s="5"/>
      <c r="BPX288" s="5"/>
      <c r="BPY288" s="5"/>
      <c r="BPZ288" s="5"/>
      <c r="BQA288" s="5"/>
      <c r="BQB288" s="5"/>
      <c r="BQC288" s="5"/>
      <c r="BQD288" s="5"/>
      <c r="BQE288" s="5"/>
      <c r="BQF288" s="5"/>
      <c r="BQG288" s="5"/>
      <c r="BQH288" s="5"/>
      <c r="BQI288" s="5"/>
      <c r="BQJ288" s="5"/>
      <c r="BQK288" s="5"/>
      <c r="BQL288" s="5"/>
      <c r="BQM288" s="5"/>
      <c r="BQN288" s="5"/>
      <c r="BQO288" s="5"/>
      <c r="BQP288" s="5"/>
      <c r="BQQ288" s="5"/>
      <c r="BQR288" s="5"/>
      <c r="BQS288" s="5"/>
      <c r="BQT288" s="5"/>
      <c r="BQU288" s="5"/>
      <c r="BQV288" s="5"/>
      <c r="BQW288" s="5"/>
      <c r="BQX288" s="5"/>
      <c r="BQY288" s="5"/>
      <c r="BQZ288" s="5"/>
      <c r="BRA288" s="5"/>
      <c r="BRB288" s="5"/>
      <c r="BRC288" s="5"/>
      <c r="BRD288" s="5"/>
      <c r="BRE288" s="5"/>
      <c r="BRF288" s="5"/>
      <c r="BRG288" s="5"/>
      <c r="BRH288" s="5"/>
      <c r="BRI288" s="5"/>
      <c r="BRJ288" s="5"/>
      <c r="BRK288" s="5"/>
      <c r="BRL288" s="5"/>
      <c r="BRM288" s="5"/>
      <c r="BRN288" s="5"/>
      <c r="BRO288" s="5"/>
      <c r="BRP288" s="5"/>
      <c r="BRQ288" s="5"/>
      <c r="BRR288" s="5"/>
      <c r="BRS288" s="5"/>
      <c r="BRT288" s="5"/>
      <c r="BRU288" s="5"/>
      <c r="BRV288" s="5"/>
      <c r="BRW288" s="5"/>
      <c r="BRX288" s="5"/>
      <c r="BRY288" s="5"/>
      <c r="BRZ288" s="5"/>
      <c r="BSA288" s="5"/>
      <c r="BSB288" s="5"/>
      <c r="BSC288" s="5"/>
      <c r="BSD288" s="5"/>
      <c r="BSE288" s="5"/>
      <c r="BSF288" s="5"/>
      <c r="BSG288" s="5"/>
      <c r="BSH288" s="5"/>
      <c r="BSI288" s="5"/>
      <c r="BSJ288" s="5"/>
      <c r="BSK288" s="5"/>
      <c r="BSL288" s="5"/>
      <c r="BSM288" s="5"/>
      <c r="BSN288" s="5"/>
      <c r="BSO288" s="5"/>
      <c r="BSP288" s="5"/>
      <c r="BSQ288" s="5"/>
      <c r="BSR288" s="5"/>
      <c r="BSS288" s="5"/>
      <c r="BST288" s="5"/>
      <c r="BSU288" s="5"/>
      <c r="BSV288" s="5"/>
      <c r="BSW288" s="5"/>
      <c r="BSX288" s="5"/>
      <c r="BSY288" s="5"/>
      <c r="BSZ288" s="5"/>
      <c r="BTA288" s="5"/>
      <c r="BTB288" s="5"/>
      <c r="BTC288" s="5"/>
      <c r="BTD288" s="5"/>
      <c r="BTE288" s="5"/>
      <c r="BTF288" s="5"/>
      <c r="BTG288" s="5"/>
      <c r="BTH288" s="5"/>
      <c r="BTI288" s="5"/>
      <c r="BTJ288" s="5"/>
      <c r="BTK288" s="5"/>
      <c r="BTL288" s="5"/>
      <c r="BTM288" s="5"/>
      <c r="BTN288" s="5"/>
      <c r="BTO288" s="5"/>
      <c r="BTP288" s="5"/>
      <c r="BTQ288" s="5"/>
      <c r="BTR288" s="5"/>
      <c r="BTS288" s="5"/>
      <c r="BTT288" s="5"/>
      <c r="BTU288" s="5"/>
      <c r="BTV288" s="5"/>
      <c r="BTW288" s="5"/>
      <c r="BTX288" s="5"/>
      <c r="BTY288" s="5"/>
      <c r="BTZ288" s="5"/>
      <c r="BUA288" s="5"/>
      <c r="BUB288" s="5"/>
      <c r="BUC288" s="5"/>
      <c r="BUD288" s="5"/>
      <c r="BUE288" s="5"/>
      <c r="BUF288" s="5"/>
      <c r="BUG288" s="5"/>
      <c r="BUH288" s="5"/>
      <c r="BUI288" s="5"/>
      <c r="BUJ288" s="5"/>
      <c r="BUK288" s="5"/>
      <c r="BUL288" s="5"/>
      <c r="BUM288" s="5"/>
      <c r="BUN288" s="5"/>
      <c r="BUO288" s="5"/>
      <c r="BUP288" s="5"/>
      <c r="BUQ288" s="5"/>
      <c r="BUR288" s="5"/>
      <c r="BUS288" s="5"/>
      <c r="BUT288" s="5"/>
      <c r="BUU288" s="5"/>
      <c r="BUV288" s="5"/>
      <c r="BUW288" s="5"/>
      <c r="BUX288" s="5"/>
      <c r="BUY288" s="5"/>
      <c r="BUZ288" s="5"/>
      <c r="BVA288" s="5"/>
      <c r="BVB288" s="5"/>
      <c r="BVC288" s="5"/>
      <c r="BVD288" s="5"/>
      <c r="BVE288" s="5"/>
      <c r="BVF288" s="5"/>
      <c r="BVG288" s="5"/>
      <c r="BVH288" s="5"/>
      <c r="BVI288" s="5"/>
      <c r="BVJ288" s="5"/>
      <c r="BVK288" s="5"/>
      <c r="BVL288" s="5"/>
      <c r="BVM288" s="5"/>
      <c r="BVN288" s="5"/>
      <c r="BVO288" s="5"/>
      <c r="BVP288" s="5"/>
      <c r="BVQ288" s="5"/>
      <c r="BVR288" s="5"/>
      <c r="BVS288" s="5"/>
      <c r="BVT288" s="5"/>
      <c r="BVU288" s="5"/>
      <c r="BVV288" s="5"/>
      <c r="BVW288" s="5"/>
      <c r="BVX288" s="5"/>
      <c r="BVY288" s="5"/>
      <c r="BVZ288" s="5"/>
      <c r="BWA288" s="5"/>
      <c r="BWB288" s="5"/>
      <c r="BWC288" s="5"/>
      <c r="BWD288" s="5"/>
      <c r="BWE288" s="5"/>
      <c r="BWF288" s="5"/>
      <c r="BWG288" s="5"/>
      <c r="BWH288" s="5"/>
      <c r="BWI288" s="5"/>
      <c r="BWJ288" s="5"/>
      <c r="BWK288" s="5"/>
      <c r="BWL288" s="5"/>
      <c r="BWM288" s="5"/>
      <c r="BWN288" s="5"/>
      <c r="BWO288" s="5"/>
      <c r="BWP288" s="5"/>
      <c r="BWQ288" s="5"/>
      <c r="BWR288" s="5"/>
      <c r="BWS288" s="5"/>
      <c r="BWT288" s="5"/>
      <c r="BWU288" s="5"/>
      <c r="BWV288" s="5"/>
      <c r="BWW288" s="5"/>
      <c r="BWX288" s="5"/>
      <c r="BWY288" s="5"/>
      <c r="BWZ288" s="5"/>
      <c r="BXA288" s="5"/>
      <c r="BXB288" s="5"/>
      <c r="BXC288" s="5"/>
      <c r="BXD288" s="5"/>
      <c r="BXE288" s="5"/>
      <c r="BXF288" s="5"/>
      <c r="BXG288" s="5"/>
      <c r="BXH288" s="5"/>
      <c r="BXI288" s="5"/>
      <c r="BXJ288" s="5"/>
      <c r="BXK288" s="5"/>
      <c r="BXL288" s="5"/>
      <c r="BXM288" s="5"/>
      <c r="BXN288" s="5"/>
      <c r="BXO288" s="5"/>
      <c r="BXP288" s="5"/>
      <c r="BXQ288" s="5"/>
      <c r="BXR288" s="5"/>
      <c r="BXS288" s="5"/>
      <c r="BXT288" s="5"/>
      <c r="BXU288" s="5"/>
      <c r="BXV288" s="5"/>
      <c r="BXW288" s="5"/>
      <c r="BXX288" s="5"/>
      <c r="BXY288" s="5"/>
      <c r="BXZ288" s="5"/>
      <c r="BYA288" s="5"/>
      <c r="BYB288" s="5"/>
      <c r="BYC288" s="5"/>
      <c r="BYD288" s="5"/>
      <c r="BYE288" s="5"/>
      <c r="BYF288" s="5"/>
      <c r="BYG288" s="5"/>
      <c r="BYH288" s="5"/>
      <c r="BYI288" s="5"/>
      <c r="BYJ288" s="5"/>
      <c r="BYK288" s="5"/>
      <c r="BYL288" s="5"/>
      <c r="BYM288" s="5"/>
      <c r="BYN288" s="5"/>
      <c r="BYO288" s="5"/>
      <c r="BYP288" s="5"/>
      <c r="BYQ288" s="5"/>
      <c r="BYR288" s="5"/>
      <c r="BYS288" s="5"/>
      <c r="BYT288" s="5"/>
      <c r="BYU288" s="5"/>
      <c r="BYV288" s="5"/>
      <c r="BYW288" s="5"/>
      <c r="BYX288" s="5"/>
      <c r="BYY288" s="5"/>
      <c r="BYZ288" s="5"/>
      <c r="BZA288" s="5"/>
      <c r="BZB288" s="5"/>
      <c r="BZC288" s="5"/>
      <c r="BZD288" s="5"/>
      <c r="BZE288" s="5"/>
      <c r="BZF288" s="5"/>
      <c r="BZG288" s="5"/>
      <c r="BZH288" s="5"/>
      <c r="BZI288" s="5"/>
      <c r="BZJ288" s="5"/>
      <c r="BZK288" s="5"/>
      <c r="BZL288" s="5"/>
      <c r="BZM288" s="5"/>
      <c r="BZN288" s="5"/>
      <c r="BZO288" s="5"/>
      <c r="BZP288" s="5"/>
      <c r="BZQ288" s="5"/>
      <c r="BZR288" s="5"/>
      <c r="BZS288" s="5"/>
      <c r="BZT288" s="5"/>
      <c r="BZU288" s="5"/>
      <c r="BZV288" s="5"/>
      <c r="BZW288" s="5"/>
      <c r="BZX288" s="5"/>
      <c r="BZY288" s="5"/>
      <c r="BZZ288" s="5"/>
      <c r="CAA288" s="5"/>
      <c r="CAB288" s="5"/>
      <c r="CAC288" s="5"/>
      <c r="CAD288" s="5"/>
      <c r="CAE288" s="5"/>
      <c r="CAF288" s="5"/>
      <c r="CAG288" s="5"/>
      <c r="CAH288" s="5"/>
      <c r="CAI288" s="5"/>
      <c r="CAJ288" s="5"/>
      <c r="CAK288" s="5"/>
      <c r="CAL288" s="5"/>
      <c r="CAM288" s="5"/>
      <c r="CAN288" s="5"/>
      <c r="CAO288" s="5"/>
      <c r="CAP288" s="5"/>
      <c r="CAQ288" s="5"/>
      <c r="CAR288" s="5"/>
      <c r="CAS288" s="5"/>
      <c r="CAT288" s="5"/>
      <c r="CAU288" s="5"/>
      <c r="CAV288" s="5"/>
      <c r="CAW288" s="5"/>
      <c r="CAX288" s="5"/>
      <c r="CAY288" s="5"/>
      <c r="CAZ288" s="5"/>
      <c r="CBA288" s="5"/>
      <c r="CBB288" s="5"/>
      <c r="CBC288" s="5"/>
      <c r="CBD288" s="5"/>
      <c r="CBE288" s="5"/>
      <c r="CBF288" s="5"/>
      <c r="CBG288" s="5"/>
      <c r="CBH288" s="5"/>
      <c r="CBI288" s="5"/>
      <c r="CBJ288" s="5"/>
      <c r="CBK288" s="5"/>
      <c r="CBL288" s="5"/>
      <c r="CBM288" s="5"/>
      <c r="CBN288" s="5"/>
      <c r="CBO288" s="5"/>
      <c r="CBP288" s="5"/>
      <c r="CBQ288" s="5"/>
      <c r="CBR288" s="5"/>
      <c r="CBS288" s="5"/>
      <c r="CBT288" s="5"/>
      <c r="CBU288" s="5"/>
      <c r="CBV288" s="5"/>
      <c r="CBW288" s="5"/>
      <c r="CBX288" s="5"/>
      <c r="CBY288" s="5"/>
      <c r="CBZ288" s="5"/>
      <c r="CCA288" s="5"/>
      <c r="CCB288" s="5"/>
      <c r="CCC288" s="5"/>
      <c r="CCD288" s="5"/>
      <c r="CCE288" s="5"/>
      <c r="CCF288" s="5"/>
      <c r="CCG288" s="5"/>
      <c r="CCH288" s="5"/>
      <c r="CCI288" s="5"/>
      <c r="CCJ288" s="5"/>
      <c r="CCK288" s="5"/>
      <c r="CCL288" s="5"/>
      <c r="CCM288" s="5"/>
      <c r="CCN288" s="5"/>
      <c r="CCO288" s="5"/>
      <c r="CCP288" s="5"/>
      <c r="CCQ288" s="5"/>
      <c r="CCR288" s="5"/>
      <c r="CCS288" s="5"/>
      <c r="CCT288" s="5"/>
      <c r="CCU288" s="5"/>
      <c r="CCV288" s="5"/>
      <c r="CCW288" s="5"/>
      <c r="CCX288" s="5"/>
      <c r="CCY288" s="5"/>
      <c r="CCZ288" s="5"/>
      <c r="CDA288" s="5"/>
      <c r="CDB288" s="5"/>
      <c r="CDC288" s="5"/>
      <c r="CDD288" s="5"/>
      <c r="CDE288" s="5"/>
      <c r="CDF288" s="5"/>
      <c r="CDG288" s="5"/>
      <c r="CDH288" s="5"/>
      <c r="CDI288" s="5"/>
      <c r="CDJ288" s="5"/>
      <c r="CDK288" s="5"/>
      <c r="CDL288" s="5"/>
      <c r="CDM288" s="5"/>
      <c r="CDN288" s="5"/>
      <c r="CDO288" s="5"/>
      <c r="CDP288" s="5"/>
      <c r="CDQ288" s="5"/>
      <c r="CDR288" s="5"/>
      <c r="CDS288" s="5"/>
      <c r="CDT288" s="5"/>
      <c r="CDU288" s="5"/>
      <c r="CDV288" s="5"/>
      <c r="CDW288" s="5"/>
      <c r="CDX288" s="5"/>
      <c r="CDY288" s="5"/>
      <c r="CDZ288" s="5"/>
      <c r="CEA288" s="5"/>
      <c r="CEB288" s="5"/>
      <c r="CEC288" s="5"/>
      <c r="CED288" s="5"/>
      <c r="CEE288" s="5"/>
      <c r="CEF288" s="5"/>
      <c r="CEG288" s="5"/>
      <c r="CEH288" s="5"/>
      <c r="CEI288" s="5"/>
      <c r="CEJ288" s="5"/>
      <c r="CEK288" s="5"/>
      <c r="CEL288" s="5"/>
      <c r="CEM288" s="5"/>
      <c r="CEN288" s="5"/>
      <c r="CEO288" s="5"/>
      <c r="CEP288" s="5"/>
      <c r="CEQ288" s="5"/>
      <c r="CER288" s="5"/>
      <c r="CES288" s="5"/>
      <c r="CET288" s="5"/>
      <c r="CEU288" s="5"/>
      <c r="CEV288" s="5"/>
      <c r="CEW288" s="5"/>
      <c r="CEX288" s="5"/>
      <c r="CEY288" s="5"/>
      <c r="CEZ288" s="5"/>
      <c r="CFA288" s="5"/>
      <c r="CFB288" s="5"/>
      <c r="CFC288" s="5"/>
      <c r="CFD288" s="5"/>
      <c r="CFE288" s="5"/>
      <c r="CFF288" s="5"/>
      <c r="CFG288" s="5"/>
      <c r="CFH288" s="5"/>
      <c r="CFI288" s="5"/>
      <c r="CFJ288" s="5"/>
      <c r="CFK288" s="5"/>
      <c r="CFL288" s="5"/>
      <c r="CFM288" s="5"/>
      <c r="CFN288" s="5"/>
      <c r="CFO288" s="5"/>
      <c r="CFP288" s="5"/>
      <c r="CFQ288" s="5"/>
      <c r="CFR288" s="5"/>
      <c r="CFS288" s="5"/>
      <c r="CFT288" s="5"/>
      <c r="CFU288" s="5"/>
      <c r="CFV288" s="5"/>
      <c r="CFW288" s="5"/>
      <c r="CFX288" s="5"/>
      <c r="CFY288" s="5"/>
      <c r="CFZ288" s="5"/>
      <c r="CGA288" s="5"/>
      <c r="CGB288" s="5"/>
      <c r="CGC288" s="5"/>
      <c r="CGD288" s="5"/>
      <c r="CGE288" s="5"/>
      <c r="CGF288" s="5"/>
      <c r="CGG288" s="5"/>
      <c r="CGH288" s="5"/>
      <c r="CGI288" s="5"/>
      <c r="CGJ288" s="5"/>
      <c r="CGK288" s="5"/>
      <c r="CGL288" s="5"/>
      <c r="CGM288" s="5"/>
      <c r="CGN288" s="5"/>
      <c r="CGO288" s="5"/>
      <c r="CGP288" s="5"/>
      <c r="CGQ288" s="5"/>
      <c r="CGR288" s="5"/>
      <c r="CGS288" s="5"/>
      <c r="CGT288" s="5"/>
      <c r="CGU288" s="5"/>
      <c r="CGV288" s="5"/>
      <c r="CGW288" s="5"/>
      <c r="CGX288" s="5"/>
      <c r="CGY288" s="5"/>
      <c r="CGZ288" s="5"/>
      <c r="CHA288" s="5"/>
      <c r="CHB288" s="5"/>
      <c r="CHC288" s="5"/>
      <c r="CHD288" s="5"/>
      <c r="CHE288" s="5"/>
      <c r="CHF288" s="5"/>
      <c r="CHG288" s="5"/>
      <c r="CHH288" s="5"/>
      <c r="CHI288" s="5"/>
      <c r="CHJ288" s="5"/>
      <c r="CHK288" s="5"/>
      <c r="CHL288" s="5"/>
      <c r="CHM288" s="5"/>
      <c r="CHN288" s="5"/>
      <c r="CHO288" s="5"/>
      <c r="CHP288" s="5"/>
      <c r="CHQ288" s="5"/>
      <c r="CHR288" s="5"/>
      <c r="CHS288" s="5"/>
      <c r="CHT288" s="5"/>
      <c r="CHU288" s="5"/>
      <c r="CHV288" s="5"/>
      <c r="CHW288" s="5"/>
      <c r="CHX288" s="5"/>
      <c r="CHY288" s="5"/>
      <c r="CHZ288" s="5"/>
      <c r="CIA288" s="5"/>
      <c r="CIB288" s="5"/>
      <c r="CIC288" s="5"/>
      <c r="CID288" s="5"/>
      <c r="CIE288" s="5"/>
      <c r="CIF288" s="5"/>
      <c r="CIG288" s="5"/>
      <c r="CIH288" s="5"/>
      <c r="CII288" s="5"/>
      <c r="CIJ288" s="5"/>
      <c r="CIK288" s="5"/>
      <c r="CIL288" s="5"/>
      <c r="CIM288" s="5"/>
      <c r="CIN288" s="5"/>
      <c r="CIO288" s="5"/>
      <c r="CIP288" s="5"/>
      <c r="CIQ288" s="5"/>
      <c r="CIR288" s="5"/>
      <c r="CIS288" s="5"/>
      <c r="CIT288" s="5"/>
      <c r="CIU288" s="5"/>
      <c r="CIV288" s="5"/>
      <c r="CIW288" s="5"/>
      <c r="CIX288" s="5"/>
      <c r="CIY288" s="5"/>
      <c r="CIZ288" s="5"/>
      <c r="CJA288" s="5"/>
      <c r="CJB288" s="5"/>
      <c r="CJC288" s="5"/>
      <c r="CJD288" s="5"/>
      <c r="CJE288" s="5"/>
      <c r="CJF288" s="5"/>
      <c r="CJG288" s="5"/>
      <c r="CJH288" s="5"/>
      <c r="CJI288" s="5"/>
      <c r="CJJ288" s="5"/>
      <c r="CJK288" s="5"/>
      <c r="CJL288" s="5"/>
      <c r="CJM288" s="5"/>
      <c r="CJN288" s="5"/>
      <c r="CJO288" s="5"/>
      <c r="CJP288" s="5"/>
      <c r="CJQ288" s="5"/>
      <c r="CJR288" s="5"/>
      <c r="CJS288" s="5"/>
      <c r="CJT288" s="5"/>
      <c r="CJU288" s="5"/>
      <c r="CJV288" s="5"/>
      <c r="CJW288" s="5"/>
      <c r="CJX288" s="5"/>
      <c r="CJY288" s="5"/>
      <c r="CJZ288" s="5"/>
      <c r="CKA288" s="5"/>
      <c r="CKB288" s="5"/>
      <c r="CKC288" s="5"/>
      <c r="CKD288" s="5"/>
      <c r="CKE288" s="5"/>
      <c r="CKF288" s="5"/>
      <c r="CKG288" s="5"/>
      <c r="CKH288" s="5"/>
      <c r="CKI288" s="5"/>
      <c r="CKJ288" s="5"/>
      <c r="CKK288" s="5"/>
      <c r="CKL288" s="5"/>
      <c r="CKM288" s="5"/>
      <c r="CKN288" s="5"/>
      <c r="CKO288" s="5"/>
      <c r="CKP288" s="5"/>
      <c r="CKQ288" s="5"/>
      <c r="CKR288" s="5"/>
      <c r="CKS288" s="5"/>
      <c r="CKT288" s="5"/>
      <c r="CKU288" s="5"/>
      <c r="CKV288" s="5"/>
      <c r="CKW288" s="5"/>
      <c r="CKX288" s="5"/>
      <c r="CKY288" s="5"/>
      <c r="CKZ288" s="5"/>
      <c r="CLA288" s="5"/>
      <c r="CLB288" s="5"/>
      <c r="CLC288" s="5"/>
      <c r="CLD288" s="5"/>
      <c r="CLE288" s="5"/>
      <c r="CLF288" s="5"/>
      <c r="CLG288" s="5"/>
      <c r="CLH288" s="5"/>
      <c r="CLI288" s="5"/>
      <c r="CLJ288" s="5"/>
      <c r="CLK288" s="5"/>
      <c r="CLL288" s="5"/>
      <c r="CLM288" s="5"/>
      <c r="CLN288" s="5"/>
      <c r="CLO288" s="5"/>
      <c r="CLP288" s="5"/>
      <c r="CLQ288" s="5"/>
      <c r="CLR288" s="5"/>
      <c r="CLS288" s="5"/>
      <c r="CLT288" s="5"/>
      <c r="CLU288" s="5"/>
      <c r="CLV288" s="5"/>
      <c r="CLW288" s="5"/>
      <c r="CLX288" s="5"/>
      <c r="CLY288" s="5"/>
      <c r="CLZ288" s="5"/>
      <c r="CMA288" s="5"/>
      <c r="CMB288" s="5"/>
      <c r="CMC288" s="5"/>
      <c r="CMD288" s="5"/>
      <c r="CME288" s="5"/>
      <c r="CMF288" s="5"/>
      <c r="CMG288" s="5"/>
      <c r="CMH288" s="5"/>
      <c r="CMI288" s="5"/>
      <c r="CMJ288" s="5"/>
      <c r="CMK288" s="5"/>
      <c r="CML288" s="5"/>
      <c r="CMM288" s="5"/>
      <c r="CMN288" s="5"/>
      <c r="CMO288" s="5"/>
      <c r="CMP288" s="5"/>
      <c r="CMQ288" s="5"/>
      <c r="CMR288" s="5"/>
      <c r="CMS288" s="5"/>
      <c r="CMT288" s="5"/>
      <c r="CMU288" s="5"/>
      <c r="CMV288" s="5"/>
      <c r="CMW288" s="5"/>
      <c r="CMX288" s="5"/>
      <c r="CMY288" s="5"/>
      <c r="CMZ288" s="5"/>
      <c r="CNA288" s="5"/>
      <c r="CNB288" s="5"/>
      <c r="CNC288" s="5"/>
      <c r="CND288" s="5"/>
      <c r="CNE288" s="5"/>
      <c r="CNF288" s="5"/>
      <c r="CNG288" s="5"/>
      <c r="CNH288" s="5"/>
      <c r="CNI288" s="5"/>
      <c r="CNJ288" s="5"/>
      <c r="CNK288" s="5"/>
      <c r="CNL288" s="5"/>
      <c r="CNM288" s="5"/>
      <c r="CNN288" s="5"/>
      <c r="CNO288" s="5"/>
      <c r="CNP288" s="5"/>
      <c r="CNQ288" s="5"/>
      <c r="CNR288" s="5"/>
      <c r="CNS288" s="5"/>
      <c r="CNT288" s="5"/>
      <c r="CNU288" s="5"/>
      <c r="CNV288" s="5"/>
      <c r="CNW288" s="5"/>
      <c r="CNX288" s="5"/>
      <c r="CNY288" s="5"/>
      <c r="CNZ288" s="5"/>
      <c r="COA288" s="5"/>
      <c r="COB288" s="5"/>
      <c r="COC288" s="5"/>
      <c r="COD288" s="5"/>
      <c r="COE288" s="5"/>
      <c r="COF288" s="5"/>
      <c r="COG288" s="5"/>
      <c r="COH288" s="5"/>
      <c r="COI288" s="5"/>
      <c r="COJ288" s="5"/>
      <c r="COK288" s="5"/>
      <c r="COL288" s="5"/>
      <c r="COM288" s="5"/>
      <c r="CON288" s="5"/>
      <c r="COO288" s="5"/>
      <c r="COP288" s="5"/>
      <c r="COQ288" s="5"/>
      <c r="COR288" s="5"/>
      <c r="COS288" s="5"/>
      <c r="COT288" s="5"/>
      <c r="COU288" s="5"/>
      <c r="COV288" s="5"/>
      <c r="COW288" s="5"/>
      <c r="COX288" s="5"/>
      <c r="COY288" s="5"/>
      <c r="COZ288" s="5"/>
      <c r="CPA288" s="5"/>
      <c r="CPB288" s="5"/>
      <c r="CPC288" s="5"/>
      <c r="CPD288" s="5"/>
      <c r="CPE288" s="5"/>
      <c r="CPF288" s="5"/>
      <c r="CPG288" s="5"/>
      <c r="CPH288" s="5"/>
      <c r="CPI288" s="5"/>
      <c r="CPJ288" s="5"/>
      <c r="CPK288" s="5"/>
      <c r="CPL288" s="5"/>
      <c r="CPM288" s="5"/>
      <c r="CPN288" s="5"/>
      <c r="CPO288" s="5"/>
      <c r="CPP288" s="5"/>
      <c r="CPQ288" s="5"/>
      <c r="CPR288" s="5"/>
      <c r="CPS288" s="5"/>
      <c r="CPT288" s="5"/>
      <c r="CPU288" s="5"/>
      <c r="CPV288" s="5"/>
      <c r="CPW288" s="5"/>
      <c r="CPX288" s="5"/>
      <c r="CPY288" s="5"/>
      <c r="CPZ288" s="5"/>
      <c r="CQA288" s="5"/>
      <c r="CQB288" s="5"/>
      <c r="CQC288" s="5"/>
      <c r="CQD288" s="5"/>
      <c r="CQE288" s="5"/>
      <c r="CQF288" s="5"/>
      <c r="CQG288" s="5"/>
      <c r="CQH288" s="5"/>
      <c r="CQI288" s="5"/>
      <c r="CQJ288" s="5"/>
      <c r="CQK288" s="5"/>
      <c r="CQL288" s="5"/>
      <c r="CQM288" s="5"/>
      <c r="CQN288" s="5"/>
      <c r="CQO288" s="5"/>
      <c r="CQP288" s="5"/>
      <c r="CQQ288" s="5"/>
      <c r="CQR288" s="5"/>
      <c r="CQS288" s="5"/>
      <c r="CQT288" s="5"/>
      <c r="CQU288" s="5"/>
      <c r="CQV288" s="5"/>
      <c r="CQW288" s="5"/>
      <c r="CQX288" s="5"/>
      <c r="CQY288" s="5"/>
      <c r="CQZ288" s="5"/>
      <c r="CRA288" s="5"/>
      <c r="CRB288" s="5"/>
      <c r="CRC288" s="5"/>
      <c r="CRD288" s="5"/>
      <c r="CRE288" s="5"/>
      <c r="CRF288" s="5"/>
      <c r="CRG288" s="5"/>
      <c r="CRH288" s="5"/>
      <c r="CRI288" s="5"/>
      <c r="CRJ288" s="5"/>
      <c r="CRK288" s="5"/>
      <c r="CRL288" s="5"/>
      <c r="CRM288" s="5"/>
      <c r="CRN288" s="5"/>
      <c r="CRO288" s="5"/>
      <c r="CRP288" s="5"/>
      <c r="CRQ288" s="5"/>
      <c r="CRR288" s="5"/>
      <c r="CRS288" s="5"/>
      <c r="CRT288" s="5"/>
      <c r="CRU288" s="5"/>
      <c r="CRV288" s="5"/>
      <c r="CRW288" s="5"/>
      <c r="CRX288" s="5"/>
      <c r="CRY288" s="5"/>
      <c r="CRZ288" s="5"/>
      <c r="CSA288" s="5"/>
      <c r="CSB288" s="5"/>
      <c r="CSC288" s="5"/>
      <c r="CSD288" s="5"/>
      <c r="CSE288" s="5"/>
      <c r="CSF288" s="5"/>
      <c r="CSG288" s="5"/>
      <c r="CSH288" s="5"/>
      <c r="CSI288" s="5"/>
      <c r="CSJ288" s="5"/>
      <c r="CSK288" s="5"/>
      <c r="CSL288" s="5"/>
      <c r="CSM288" s="5"/>
      <c r="CSN288" s="5"/>
      <c r="CSO288" s="5"/>
      <c r="CSP288" s="5"/>
      <c r="CSQ288" s="5"/>
      <c r="CSR288" s="5"/>
      <c r="CSS288" s="5"/>
      <c r="CST288" s="5"/>
      <c r="CSU288" s="5"/>
      <c r="CSV288" s="5"/>
      <c r="CSW288" s="5"/>
      <c r="CSX288" s="5"/>
      <c r="CSY288" s="5"/>
      <c r="CSZ288" s="5"/>
      <c r="CTA288" s="5"/>
      <c r="CTB288" s="5"/>
      <c r="CTC288" s="5"/>
      <c r="CTD288" s="5"/>
      <c r="CTE288" s="5"/>
      <c r="CTF288" s="5"/>
      <c r="CTG288" s="5"/>
      <c r="CTH288" s="5"/>
      <c r="CTI288" s="5"/>
      <c r="CTJ288" s="5"/>
      <c r="CTK288" s="5"/>
      <c r="CTL288" s="5"/>
      <c r="CTM288" s="5"/>
      <c r="CTN288" s="5"/>
      <c r="CTO288" s="5"/>
      <c r="CTP288" s="5"/>
      <c r="CTQ288" s="5"/>
      <c r="CTR288" s="5"/>
      <c r="CTS288" s="5"/>
      <c r="CTT288" s="5"/>
      <c r="CTU288" s="5"/>
      <c r="CTV288" s="5"/>
      <c r="CTW288" s="5"/>
      <c r="CTX288" s="5"/>
      <c r="CTY288" s="5"/>
      <c r="CTZ288" s="5"/>
      <c r="CUA288" s="5"/>
      <c r="CUB288" s="5"/>
      <c r="CUC288" s="5"/>
      <c r="CUD288" s="5"/>
      <c r="CUE288" s="5"/>
      <c r="CUF288" s="5"/>
      <c r="CUG288" s="5"/>
      <c r="CUH288" s="5"/>
      <c r="CUI288" s="5"/>
      <c r="CUJ288" s="5"/>
      <c r="CUK288" s="5"/>
      <c r="CUL288" s="5"/>
      <c r="CUM288" s="5"/>
      <c r="CUN288" s="5"/>
      <c r="CUO288" s="5"/>
      <c r="CUP288" s="5"/>
      <c r="CUQ288" s="5"/>
      <c r="CUR288" s="5"/>
      <c r="CUS288" s="5"/>
      <c r="CUT288" s="5"/>
      <c r="CUU288" s="5"/>
      <c r="CUV288" s="5"/>
      <c r="CUW288" s="5"/>
      <c r="CUX288" s="5"/>
      <c r="CUY288" s="5"/>
      <c r="CUZ288" s="5"/>
      <c r="CVA288" s="5"/>
      <c r="CVB288" s="5"/>
      <c r="CVC288" s="5"/>
      <c r="CVD288" s="5"/>
      <c r="CVE288" s="5"/>
      <c r="CVF288" s="5"/>
      <c r="CVG288" s="5"/>
      <c r="CVH288" s="5"/>
      <c r="CVI288" s="5"/>
      <c r="CVJ288" s="5"/>
      <c r="CVK288" s="5"/>
      <c r="CVL288" s="5"/>
      <c r="CVM288" s="5"/>
      <c r="CVN288" s="5"/>
      <c r="CVO288" s="5"/>
      <c r="CVP288" s="5"/>
      <c r="CVQ288" s="5"/>
      <c r="CVR288" s="5"/>
      <c r="CVS288" s="5"/>
      <c r="CVT288" s="5"/>
      <c r="CVU288" s="5"/>
      <c r="CVV288" s="5"/>
      <c r="CVW288" s="5"/>
      <c r="CVX288" s="5"/>
      <c r="CVY288" s="5"/>
      <c r="CVZ288" s="5"/>
      <c r="CWA288" s="5"/>
      <c r="CWB288" s="5"/>
      <c r="CWC288" s="5"/>
      <c r="CWD288" s="5"/>
      <c r="CWE288" s="5"/>
      <c r="CWF288" s="5"/>
      <c r="CWG288" s="5"/>
      <c r="CWH288" s="5"/>
      <c r="CWI288" s="5"/>
      <c r="CWJ288" s="5"/>
      <c r="CWK288" s="5"/>
      <c r="CWL288" s="5"/>
      <c r="CWM288" s="5"/>
      <c r="CWN288" s="5"/>
      <c r="CWO288" s="5"/>
      <c r="CWP288" s="5"/>
      <c r="CWQ288" s="5"/>
      <c r="CWR288" s="5"/>
      <c r="CWS288" s="5"/>
      <c r="CWT288" s="5"/>
      <c r="CWU288" s="5"/>
      <c r="CWV288" s="5"/>
      <c r="CWW288" s="5"/>
      <c r="CWX288" s="5"/>
      <c r="CWY288" s="5"/>
      <c r="CWZ288" s="5"/>
      <c r="CXA288" s="5"/>
      <c r="CXB288" s="5"/>
      <c r="CXC288" s="5"/>
      <c r="CXD288" s="5"/>
      <c r="CXE288" s="5"/>
      <c r="CXF288" s="5"/>
      <c r="CXG288" s="5"/>
      <c r="CXH288" s="5"/>
      <c r="CXI288" s="5"/>
      <c r="CXJ288" s="5"/>
      <c r="CXK288" s="5"/>
      <c r="CXL288" s="5"/>
      <c r="CXM288" s="5"/>
      <c r="CXN288" s="5"/>
      <c r="CXO288" s="5"/>
      <c r="CXP288" s="5"/>
      <c r="CXQ288" s="5"/>
      <c r="CXR288" s="5"/>
      <c r="CXS288" s="5"/>
      <c r="CXT288" s="5"/>
      <c r="CXU288" s="5"/>
      <c r="CXV288" s="5"/>
      <c r="CXW288" s="5"/>
      <c r="CXX288" s="5"/>
      <c r="CXY288" s="5"/>
      <c r="CXZ288" s="5"/>
      <c r="CYA288" s="5"/>
      <c r="CYB288" s="5"/>
      <c r="CYC288" s="5"/>
      <c r="CYD288" s="5"/>
      <c r="CYE288" s="5"/>
      <c r="CYF288" s="5"/>
      <c r="CYG288" s="5"/>
      <c r="CYH288" s="5"/>
      <c r="CYI288" s="5"/>
      <c r="CYJ288" s="5"/>
      <c r="CYK288" s="5"/>
      <c r="CYL288" s="5"/>
      <c r="CYM288" s="5"/>
      <c r="CYN288" s="5"/>
      <c r="CYO288" s="5"/>
      <c r="CYP288" s="5"/>
      <c r="CYQ288" s="5"/>
      <c r="CYR288" s="5"/>
      <c r="CYS288" s="5"/>
      <c r="CYT288" s="5"/>
      <c r="CYU288" s="5"/>
      <c r="CYV288" s="5"/>
      <c r="CYW288" s="5"/>
      <c r="CYX288" s="5"/>
      <c r="CYY288" s="5"/>
      <c r="CYZ288" s="5"/>
      <c r="CZA288" s="5"/>
      <c r="CZB288" s="5"/>
      <c r="CZC288" s="5"/>
      <c r="CZD288" s="5"/>
      <c r="CZE288" s="5"/>
      <c r="CZF288" s="5"/>
      <c r="CZG288" s="5"/>
      <c r="CZH288" s="5"/>
      <c r="CZI288" s="5"/>
      <c r="CZJ288" s="5"/>
      <c r="CZK288" s="5"/>
      <c r="CZL288" s="5"/>
      <c r="CZM288" s="5"/>
      <c r="CZN288" s="5"/>
      <c r="CZO288" s="5"/>
      <c r="CZP288" s="5"/>
      <c r="CZQ288" s="5"/>
      <c r="CZR288" s="5"/>
      <c r="CZS288" s="5"/>
      <c r="CZT288" s="5"/>
      <c r="CZU288" s="5"/>
      <c r="CZV288" s="5"/>
      <c r="CZW288" s="5"/>
      <c r="CZX288" s="5"/>
      <c r="CZY288" s="5"/>
      <c r="CZZ288" s="5"/>
      <c r="DAA288" s="5"/>
      <c r="DAB288" s="5"/>
      <c r="DAC288" s="5"/>
      <c r="DAD288" s="5"/>
      <c r="DAE288" s="5"/>
      <c r="DAF288" s="5"/>
      <c r="DAG288" s="5"/>
      <c r="DAH288" s="5"/>
      <c r="DAI288" s="5"/>
      <c r="DAJ288" s="5"/>
      <c r="DAK288" s="5"/>
      <c r="DAL288" s="5"/>
      <c r="DAM288" s="5"/>
      <c r="DAN288" s="5"/>
      <c r="DAO288" s="5"/>
      <c r="DAP288" s="5"/>
      <c r="DAQ288" s="5"/>
      <c r="DAR288" s="5"/>
      <c r="DAS288" s="5"/>
      <c r="DAT288" s="5"/>
      <c r="DAU288" s="5"/>
      <c r="DAV288" s="5"/>
      <c r="DAW288" s="5"/>
      <c r="DAX288" s="5"/>
      <c r="DAY288" s="5"/>
      <c r="DAZ288" s="5"/>
      <c r="DBA288" s="5"/>
      <c r="DBB288" s="5"/>
      <c r="DBC288" s="5"/>
      <c r="DBD288" s="5"/>
      <c r="DBE288" s="5"/>
      <c r="DBF288" s="5"/>
      <c r="DBG288" s="5"/>
      <c r="DBH288" s="5"/>
      <c r="DBI288" s="5"/>
      <c r="DBJ288" s="5"/>
      <c r="DBK288" s="5"/>
      <c r="DBL288" s="5"/>
      <c r="DBM288" s="5"/>
      <c r="DBN288" s="5"/>
      <c r="DBO288" s="5"/>
      <c r="DBP288" s="5"/>
      <c r="DBQ288" s="5"/>
      <c r="DBR288" s="5"/>
      <c r="DBS288" s="5"/>
      <c r="DBT288" s="5"/>
      <c r="DBU288" s="5"/>
      <c r="DBV288" s="5"/>
      <c r="DBW288" s="5"/>
      <c r="DBX288" s="5"/>
      <c r="DBY288" s="5"/>
      <c r="DBZ288" s="5"/>
      <c r="DCA288" s="5"/>
      <c r="DCB288" s="5"/>
      <c r="DCC288" s="5"/>
      <c r="DCD288" s="5"/>
      <c r="DCE288" s="5"/>
      <c r="DCF288" s="5"/>
      <c r="DCG288" s="5"/>
      <c r="DCH288" s="5"/>
      <c r="DCI288" s="5"/>
      <c r="DCJ288" s="5"/>
      <c r="DCK288" s="5"/>
      <c r="DCL288" s="5"/>
      <c r="DCM288" s="5"/>
      <c r="DCN288" s="5"/>
      <c r="DCO288" s="5"/>
      <c r="DCP288" s="5"/>
      <c r="DCQ288" s="5"/>
      <c r="DCR288" s="5"/>
      <c r="DCS288" s="5"/>
      <c r="DCT288" s="5"/>
      <c r="DCU288" s="5"/>
      <c r="DCV288" s="5"/>
      <c r="DCW288" s="5"/>
      <c r="DCX288" s="5"/>
      <c r="DCY288" s="5"/>
      <c r="DCZ288" s="5"/>
      <c r="DDA288" s="5"/>
      <c r="DDB288" s="5"/>
      <c r="DDC288" s="5"/>
      <c r="DDD288" s="5"/>
      <c r="DDE288" s="5"/>
      <c r="DDF288" s="5"/>
      <c r="DDG288" s="5"/>
      <c r="DDH288" s="5"/>
      <c r="DDI288" s="5"/>
      <c r="DDJ288" s="5"/>
      <c r="DDK288" s="5"/>
      <c r="DDL288" s="5"/>
      <c r="DDM288" s="5"/>
      <c r="DDN288" s="5"/>
      <c r="DDO288" s="5"/>
      <c r="DDP288" s="5"/>
      <c r="DDQ288" s="5"/>
      <c r="DDR288" s="5"/>
      <c r="DDS288" s="5"/>
      <c r="DDT288" s="5"/>
      <c r="DDU288" s="5"/>
      <c r="DDV288" s="5"/>
      <c r="DDW288" s="5"/>
      <c r="DDX288" s="5"/>
      <c r="DDY288" s="5"/>
      <c r="DDZ288" s="5"/>
      <c r="DEA288" s="5"/>
      <c r="DEB288" s="5"/>
      <c r="DEC288" s="5"/>
      <c r="DED288" s="5"/>
      <c r="DEE288" s="5"/>
      <c r="DEF288" s="5"/>
      <c r="DEG288" s="5"/>
      <c r="DEH288" s="5"/>
      <c r="DEI288" s="5"/>
      <c r="DEJ288" s="5"/>
      <c r="DEK288" s="5"/>
      <c r="DEL288" s="5"/>
      <c r="DEM288" s="5"/>
      <c r="DEN288" s="5"/>
      <c r="DEO288" s="5"/>
      <c r="DEP288" s="5"/>
      <c r="DEQ288" s="5"/>
      <c r="DER288" s="5"/>
      <c r="DES288" s="5"/>
      <c r="DET288" s="5"/>
      <c r="DEU288" s="5"/>
      <c r="DEV288" s="5"/>
      <c r="DEW288" s="5"/>
      <c r="DEX288" s="5"/>
      <c r="DEY288" s="5"/>
      <c r="DEZ288" s="5"/>
      <c r="DFA288" s="5"/>
      <c r="DFB288" s="5"/>
      <c r="DFC288" s="5"/>
      <c r="DFD288" s="5"/>
      <c r="DFE288" s="5"/>
      <c r="DFF288" s="5"/>
      <c r="DFG288" s="5"/>
      <c r="DFH288" s="5"/>
      <c r="DFI288" s="5"/>
      <c r="DFJ288" s="5"/>
      <c r="DFK288" s="5"/>
      <c r="DFL288" s="5"/>
      <c r="DFM288" s="5"/>
      <c r="DFN288" s="5"/>
      <c r="DFO288" s="5"/>
      <c r="DFP288" s="5"/>
      <c r="DFQ288" s="5"/>
      <c r="DFR288" s="5"/>
      <c r="DFS288" s="5"/>
      <c r="DFT288" s="5"/>
      <c r="DFU288" s="5"/>
      <c r="DFV288" s="5"/>
      <c r="DFW288" s="5"/>
      <c r="DFX288" s="5"/>
      <c r="DFY288" s="5"/>
      <c r="DFZ288" s="5"/>
      <c r="DGA288" s="5"/>
      <c r="DGB288" s="5"/>
      <c r="DGC288" s="5"/>
      <c r="DGD288" s="5"/>
      <c r="DGE288" s="5"/>
      <c r="DGF288" s="5"/>
      <c r="DGG288" s="5"/>
      <c r="DGH288" s="5"/>
      <c r="DGI288" s="5"/>
      <c r="DGJ288" s="5"/>
      <c r="DGK288" s="5"/>
      <c r="DGL288" s="5"/>
      <c r="DGM288" s="5"/>
      <c r="DGN288" s="5"/>
      <c r="DGO288" s="5"/>
      <c r="DGP288" s="5"/>
      <c r="DGQ288" s="5"/>
      <c r="DGR288" s="5"/>
      <c r="DGS288" s="5"/>
      <c r="DGT288" s="5"/>
      <c r="DGU288" s="5"/>
      <c r="DGV288" s="5"/>
      <c r="DGW288" s="5"/>
      <c r="DGX288" s="5"/>
      <c r="DGY288" s="5"/>
      <c r="DGZ288" s="5"/>
      <c r="DHA288" s="5"/>
      <c r="DHB288" s="5"/>
      <c r="DHC288" s="5"/>
      <c r="DHD288" s="5"/>
      <c r="DHE288" s="5"/>
      <c r="DHF288" s="5"/>
      <c r="DHG288" s="5"/>
      <c r="DHH288" s="5"/>
      <c r="DHI288" s="5"/>
      <c r="DHJ288" s="5"/>
      <c r="DHK288" s="5"/>
      <c r="DHL288" s="5"/>
      <c r="DHM288" s="5"/>
      <c r="DHN288" s="5"/>
      <c r="DHO288" s="5"/>
      <c r="DHP288" s="5"/>
      <c r="DHQ288" s="5"/>
      <c r="DHR288" s="5"/>
      <c r="DHS288" s="5"/>
      <c r="DHT288" s="5"/>
      <c r="DHU288" s="5"/>
      <c r="DHV288" s="5"/>
      <c r="DHW288" s="5"/>
      <c r="DHX288" s="5"/>
      <c r="DHY288" s="5"/>
      <c r="DHZ288" s="5"/>
      <c r="DIA288" s="5"/>
      <c r="DIB288" s="5"/>
      <c r="DIC288" s="5"/>
      <c r="DID288" s="5"/>
      <c r="DIE288" s="5"/>
      <c r="DIF288" s="5"/>
      <c r="DIG288" s="5"/>
      <c r="DIH288" s="5"/>
      <c r="DII288" s="5"/>
      <c r="DIJ288" s="5"/>
      <c r="DIK288" s="5"/>
      <c r="DIL288" s="5"/>
      <c r="DIM288" s="5"/>
      <c r="DIN288" s="5"/>
      <c r="DIO288" s="5"/>
      <c r="DIP288" s="5"/>
      <c r="DIQ288" s="5"/>
      <c r="DIR288" s="5"/>
      <c r="DIS288" s="5"/>
      <c r="DIT288" s="5"/>
      <c r="DIU288" s="5"/>
      <c r="DIV288" s="5"/>
      <c r="DIW288" s="5"/>
      <c r="DIX288" s="5"/>
      <c r="DIY288" s="5"/>
      <c r="DIZ288" s="5"/>
      <c r="DJA288" s="5"/>
      <c r="DJB288" s="5"/>
      <c r="DJC288" s="5"/>
      <c r="DJD288" s="5"/>
      <c r="DJE288" s="5"/>
      <c r="DJF288" s="5"/>
      <c r="DJG288" s="5"/>
      <c r="DJH288" s="5"/>
      <c r="DJI288" s="5"/>
      <c r="DJJ288" s="5"/>
      <c r="DJK288" s="5"/>
      <c r="DJL288" s="5"/>
      <c r="DJM288" s="5"/>
      <c r="DJN288" s="5"/>
      <c r="DJO288" s="5"/>
      <c r="DJP288" s="5"/>
      <c r="DJQ288" s="5"/>
      <c r="DJR288" s="5"/>
      <c r="DJS288" s="5"/>
      <c r="DJT288" s="5"/>
      <c r="DJU288" s="5"/>
      <c r="DJV288" s="5"/>
      <c r="DJW288" s="5"/>
      <c r="DJX288" s="5"/>
      <c r="DJY288" s="5"/>
      <c r="DJZ288" s="5"/>
      <c r="DKA288" s="5"/>
      <c r="DKB288" s="5"/>
      <c r="DKC288" s="5"/>
      <c r="DKD288" s="5"/>
      <c r="DKE288" s="5"/>
      <c r="DKF288" s="5"/>
      <c r="DKG288" s="5"/>
      <c r="DKH288" s="5"/>
      <c r="DKI288" s="5"/>
      <c r="DKJ288" s="5"/>
      <c r="DKK288" s="5"/>
      <c r="DKL288" s="5"/>
      <c r="DKM288" s="5"/>
      <c r="DKN288" s="5"/>
      <c r="DKO288" s="5"/>
      <c r="DKP288" s="5"/>
      <c r="DKQ288" s="5"/>
      <c r="DKR288" s="5"/>
      <c r="DKS288" s="5"/>
      <c r="DKT288" s="5"/>
      <c r="DKU288" s="5"/>
      <c r="DKV288" s="5"/>
      <c r="DKW288" s="5"/>
      <c r="DKX288" s="5"/>
      <c r="DKY288" s="5"/>
      <c r="DKZ288" s="5"/>
      <c r="DLA288" s="5"/>
      <c r="DLB288" s="5"/>
      <c r="DLC288" s="5"/>
      <c r="DLD288" s="5"/>
      <c r="DLE288" s="5"/>
      <c r="DLF288" s="5"/>
      <c r="DLG288" s="5"/>
      <c r="DLH288" s="5"/>
      <c r="DLI288" s="5"/>
      <c r="DLJ288" s="5"/>
      <c r="DLK288" s="5"/>
      <c r="DLL288" s="5"/>
      <c r="DLM288" s="5"/>
      <c r="DLN288" s="5"/>
      <c r="DLO288" s="5"/>
      <c r="DLP288" s="5"/>
      <c r="DLQ288" s="5"/>
      <c r="DLR288" s="5"/>
      <c r="DLS288" s="5"/>
      <c r="DLT288" s="5"/>
      <c r="DLU288" s="5"/>
      <c r="DLV288" s="5"/>
      <c r="DLW288" s="5"/>
      <c r="DLX288" s="5"/>
      <c r="DLY288" s="5"/>
      <c r="DLZ288" s="5"/>
      <c r="DMA288" s="5"/>
      <c r="DMB288" s="5"/>
      <c r="DMC288" s="5"/>
      <c r="DMD288" s="5"/>
      <c r="DME288" s="5"/>
      <c r="DMF288" s="5"/>
      <c r="DMG288" s="5"/>
      <c r="DMH288" s="5"/>
      <c r="DMI288" s="5"/>
      <c r="DMJ288" s="5"/>
      <c r="DMK288" s="5"/>
      <c r="DML288" s="5"/>
      <c r="DMM288" s="5"/>
      <c r="DMN288" s="5"/>
      <c r="DMO288" s="5"/>
      <c r="DMP288" s="5"/>
      <c r="DMQ288" s="5"/>
      <c r="DMR288" s="5"/>
      <c r="DMS288" s="5"/>
      <c r="DMT288" s="5"/>
      <c r="DMU288" s="5"/>
      <c r="DMV288" s="5"/>
      <c r="DMW288" s="5"/>
      <c r="DMX288" s="5"/>
      <c r="DMY288" s="5"/>
      <c r="DMZ288" s="5"/>
      <c r="DNA288" s="5"/>
      <c r="DNB288" s="5"/>
      <c r="DNC288" s="5"/>
      <c r="DND288" s="5"/>
      <c r="DNE288" s="5"/>
      <c r="DNF288" s="5"/>
      <c r="DNG288" s="5"/>
      <c r="DNH288" s="5"/>
      <c r="DNI288" s="5"/>
      <c r="DNJ288" s="5"/>
      <c r="DNK288" s="5"/>
      <c r="DNL288" s="5"/>
      <c r="DNM288" s="5"/>
      <c r="DNN288" s="5"/>
      <c r="DNO288" s="5"/>
      <c r="DNP288" s="5"/>
      <c r="DNQ288" s="5"/>
      <c r="DNR288" s="5"/>
      <c r="DNS288" s="5"/>
      <c r="DNT288" s="5"/>
      <c r="DNU288" s="5"/>
      <c r="DNV288" s="5"/>
      <c r="DNW288" s="5"/>
      <c r="DNX288" s="5"/>
      <c r="DNY288" s="5"/>
      <c r="DNZ288" s="5"/>
      <c r="DOA288" s="5"/>
      <c r="DOB288" s="5"/>
      <c r="DOC288" s="5"/>
      <c r="DOD288" s="5"/>
      <c r="DOE288" s="5"/>
      <c r="DOF288" s="5"/>
      <c r="DOG288" s="5"/>
      <c r="DOH288" s="5"/>
      <c r="DOI288" s="5"/>
      <c r="DOJ288" s="5"/>
      <c r="DOK288" s="5"/>
      <c r="DOL288" s="5"/>
      <c r="DOM288" s="5"/>
      <c r="DON288" s="5"/>
      <c r="DOO288" s="5"/>
      <c r="DOP288" s="5"/>
      <c r="DOQ288" s="5"/>
      <c r="DOR288" s="5"/>
      <c r="DOS288" s="5"/>
      <c r="DOT288" s="5"/>
      <c r="DOU288" s="5"/>
      <c r="DOV288" s="5"/>
      <c r="DOW288" s="5"/>
      <c r="DOX288" s="5"/>
      <c r="DOY288" s="5"/>
      <c r="DOZ288" s="5"/>
      <c r="DPA288" s="5"/>
      <c r="DPB288" s="5"/>
      <c r="DPC288" s="5"/>
      <c r="DPD288" s="5"/>
      <c r="DPE288" s="5"/>
      <c r="DPF288" s="5"/>
      <c r="DPG288" s="5"/>
      <c r="DPH288" s="5"/>
      <c r="DPI288" s="5"/>
      <c r="DPJ288" s="5"/>
      <c r="DPK288" s="5"/>
      <c r="DPL288" s="5"/>
      <c r="DPM288" s="5"/>
      <c r="DPN288" s="5"/>
      <c r="DPO288" s="5"/>
      <c r="DPP288" s="5"/>
      <c r="DPQ288" s="5"/>
      <c r="DPR288" s="5"/>
      <c r="DPS288" s="5"/>
      <c r="DPT288" s="5"/>
      <c r="DPU288" s="5"/>
      <c r="DPV288" s="5"/>
      <c r="DPW288" s="5"/>
      <c r="DPX288" s="5"/>
      <c r="DPY288" s="5"/>
      <c r="DPZ288" s="5"/>
      <c r="DQA288" s="5"/>
      <c r="DQB288" s="5"/>
      <c r="DQC288" s="5"/>
      <c r="DQD288" s="5"/>
      <c r="DQE288" s="5"/>
      <c r="DQF288" s="5"/>
      <c r="DQG288" s="5"/>
      <c r="DQH288" s="5"/>
      <c r="DQI288" s="5"/>
      <c r="DQJ288" s="5"/>
      <c r="DQK288" s="5"/>
      <c r="DQL288" s="5"/>
      <c r="DQM288" s="5"/>
      <c r="DQN288" s="5"/>
      <c r="DQO288" s="5"/>
      <c r="DQP288" s="5"/>
      <c r="DQQ288" s="5"/>
      <c r="DQR288" s="5"/>
      <c r="DQS288" s="5"/>
      <c r="DQT288" s="5"/>
      <c r="DQU288" s="5"/>
      <c r="DQV288" s="5"/>
      <c r="DQW288" s="5"/>
      <c r="DQX288" s="5"/>
      <c r="DQY288" s="5"/>
      <c r="DQZ288" s="5"/>
      <c r="DRA288" s="5"/>
      <c r="DRB288" s="5"/>
      <c r="DRC288" s="5"/>
      <c r="DRD288" s="5"/>
      <c r="DRE288" s="5"/>
      <c r="DRF288" s="5"/>
      <c r="DRG288" s="5"/>
      <c r="DRH288" s="5"/>
      <c r="DRI288" s="5"/>
      <c r="DRJ288" s="5"/>
      <c r="DRK288" s="5"/>
      <c r="DRL288" s="5"/>
      <c r="DRM288" s="5"/>
      <c r="DRN288" s="5"/>
      <c r="DRO288" s="5"/>
      <c r="DRP288" s="5"/>
      <c r="DRQ288" s="5"/>
      <c r="DRR288" s="5"/>
      <c r="DRS288" s="5"/>
      <c r="DRT288" s="5"/>
      <c r="DRU288" s="5"/>
      <c r="DRV288" s="5"/>
      <c r="DRW288" s="5"/>
      <c r="DRX288" s="5"/>
      <c r="DRY288" s="5"/>
      <c r="DRZ288" s="5"/>
      <c r="DSA288" s="5"/>
      <c r="DSB288" s="5"/>
      <c r="DSC288" s="5"/>
      <c r="DSD288" s="5"/>
      <c r="DSE288" s="5"/>
      <c r="DSF288" s="5"/>
      <c r="DSG288" s="5"/>
      <c r="DSH288" s="5"/>
      <c r="DSI288" s="5"/>
      <c r="DSJ288" s="5"/>
      <c r="DSK288" s="5"/>
      <c r="DSL288" s="5"/>
      <c r="DSM288" s="5"/>
      <c r="DSN288" s="5"/>
      <c r="DSO288" s="5"/>
      <c r="DSP288" s="5"/>
      <c r="DSQ288" s="5"/>
      <c r="DSR288" s="5"/>
      <c r="DSS288" s="5"/>
      <c r="DST288" s="5"/>
      <c r="DSU288" s="5"/>
      <c r="DSV288" s="5"/>
      <c r="DSW288" s="5"/>
      <c r="DSX288" s="5"/>
      <c r="DSY288" s="5"/>
      <c r="DSZ288" s="5"/>
      <c r="DTA288" s="5"/>
      <c r="DTB288" s="5"/>
      <c r="DTC288" s="5"/>
      <c r="DTD288" s="5"/>
      <c r="DTE288" s="5"/>
      <c r="DTF288" s="5"/>
      <c r="DTG288" s="5"/>
      <c r="DTH288" s="5"/>
      <c r="DTI288" s="5"/>
      <c r="DTJ288" s="5"/>
      <c r="DTK288" s="5"/>
      <c r="DTL288" s="5"/>
      <c r="DTM288" s="5"/>
      <c r="DTN288" s="5"/>
      <c r="DTO288" s="5"/>
      <c r="DTP288" s="5"/>
      <c r="DTQ288" s="5"/>
      <c r="DTR288" s="5"/>
      <c r="DTS288" s="5"/>
      <c r="DTT288" s="5"/>
      <c r="DTU288" s="5"/>
      <c r="DTV288" s="5"/>
      <c r="DTW288" s="5"/>
      <c r="DTX288" s="5"/>
      <c r="DTY288" s="5"/>
      <c r="DTZ288" s="5"/>
      <c r="DUA288" s="5"/>
      <c r="DUB288" s="5"/>
      <c r="DUC288" s="5"/>
      <c r="DUD288" s="5"/>
      <c r="DUE288" s="5"/>
      <c r="DUF288" s="5"/>
      <c r="DUG288" s="5"/>
      <c r="DUH288" s="5"/>
      <c r="DUI288" s="5"/>
      <c r="DUJ288" s="5"/>
      <c r="DUK288" s="5"/>
      <c r="DUL288" s="5"/>
      <c r="DUM288" s="5"/>
      <c r="DUN288" s="5"/>
      <c r="DUO288" s="5"/>
      <c r="DUP288" s="5"/>
      <c r="DUQ288" s="5"/>
      <c r="DUR288" s="5"/>
      <c r="DUS288" s="5"/>
      <c r="DUT288" s="5"/>
      <c r="DUU288" s="5"/>
      <c r="DUV288" s="5"/>
      <c r="DUW288" s="5"/>
      <c r="DUX288" s="5"/>
      <c r="DUY288" s="5"/>
      <c r="DUZ288" s="5"/>
      <c r="DVA288" s="5"/>
      <c r="DVB288" s="5"/>
      <c r="DVC288" s="5"/>
      <c r="DVD288" s="5"/>
      <c r="DVE288" s="5"/>
      <c r="DVF288" s="5"/>
      <c r="DVG288" s="5"/>
      <c r="DVH288" s="5"/>
      <c r="DVI288" s="5"/>
      <c r="DVJ288" s="5"/>
      <c r="DVK288" s="5"/>
      <c r="DVL288" s="5"/>
      <c r="DVM288" s="5"/>
      <c r="DVN288" s="5"/>
      <c r="DVO288" s="5"/>
      <c r="DVP288" s="5"/>
      <c r="DVQ288" s="5"/>
      <c r="DVR288" s="5"/>
      <c r="DVS288" s="5"/>
      <c r="DVT288" s="5"/>
      <c r="DVU288" s="5"/>
      <c r="DVV288" s="5"/>
      <c r="DVW288" s="5"/>
      <c r="DVX288" s="5"/>
      <c r="DVY288" s="5"/>
      <c r="DVZ288" s="5"/>
      <c r="DWA288" s="5"/>
      <c r="DWB288" s="5"/>
      <c r="DWC288" s="5"/>
      <c r="DWD288" s="5"/>
      <c r="DWE288" s="5"/>
      <c r="DWF288" s="5"/>
      <c r="DWG288" s="5"/>
      <c r="DWH288" s="5"/>
      <c r="DWI288" s="5"/>
      <c r="DWJ288" s="5"/>
      <c r="DWK288" s="5"/>
      <c r="DWL288" s="5"/>
      <c r="DWM288" s="5"/>
      <c r="DWN288" s="5"/>
      <c r="DWO288" s="5"/>
      <c r="DWP288" s="5"/>
      <c r="DWQ288" s="5"/>
      <c r="DWR288" s="5"/>
      <c r="DWS288" s="5"/>
      <c r="DWT288" s="5"/>
      <c r="DWU288" s="5"/>
      <c r="DWV288" s="5"/>
      <c r="DWW288" s="5"/>
      <c r="DWX288" s="5"/>
      <c r="DWY288" s="5"/>
      <c r="DWZ288" s="5"/>
      <c r="DXA288" s="5"/>
      <c r="DXB288" s="5"/>
      <c r="DXC288" s="5"/>
      <c r="DXD288" s="5"/>
      <c r="DXE288" s="5"/>
      <c r="DXF288" s="5"/>
      <c r="DXG288" s="5"/>
      <c r="DXH288" s="5"/>
      <c r="DXI288" s="5"/>
      <c r="DXJ288" s="5"/>
      <c r="DXK288" s="5"/>
      <c r="DXL288" s="5"/>
      <c r="DXM288" s="5"/>
      <c r="DXN288" s="5"/>
      <c r="DXO288" s="5"/>
      <c r="DXP288" s="5"/>
      <c r="DXQ288" s="5"/>
      <c r="DXR288" s="5"/>
      <c r="DXS288" s="5"/>
      <c r="DXT288" s="5"/>
      <c r="DXU288" s="5"/>
      <c r="DXV288" s="5"/>
      <c r="DXW288" s="5"/>
      <c r="DXX288" s="5"/>
      <c r="DXY288" s="5"/>
      <c r="DXZ288" s="5"/>
      <c r="DYA288" s="5"/>
      <c r="DYB288" s="5"/>
      <c r="DYC288" s="5"/>
      <c r="DYD288" s="5"/>
      <c r="DYE288" s="5"/>
      <c r="DYF288" s="5"/>
      <c r="DYG288" s="5"/>
      <c r="DYH288" s="5"/>
      <c r="DYI288" s="5"/>
      <c r="DYJ288" s="5"/>
      <c r="DYK288" s="5"/>
      <c r="DYL288" s="5"/>
      <c r="DYM288" s="5"/>
      <c r="DYN288" s="5"/>
      <c r="DYO288" s="5"/>
      <c r="DYP288" s="5"/>
      <c r="DYQ288" s="5"/>
      <c r="DYR288" s="5"/>
      <c r="DYS288" s="5"/>
      <c r="DYT288" s="5"/>
      <c r="DYU288" s="5"/>
      <c r="DYV288" s="5"/>
      <c r="DYW288" s="5"/>
      <c r="DYX288" s="5"/>
      <c r="DYY288" s="5"/>
      <c r="DYZ288" s="5"/>
      <c r="DZA288" s="5"/>
      <c r="DZB288" s="5"/>
      <c r="DZC288" s="5"/>
      <c r="DZD288" s="5"/>
      <c r="DZE288" s="5"/>
      <c r="DZF288" s="5"/>
      <c r="DZG288" s="5"/>
      <c r="DZH288" s="5"/>
      <c r="DZI288" s="5"/>
      <c r="DZJ288" s="5"/>
      <c r="DZK288" s="5"/>
      <c r="DZL288" s="5"/>
      <c r="DZM288" s="5"/>
      <c r="DZN288" s="5"/>
      <c r="DZO288" s="5"/>
      <c r="DZP288" s="5"/>
      <c r="DZQ288" s="5"/>
      <c r="DZR288" s="5"/>
      <c r="DZS288" s="5"/>
      <c r="DZT288" s="5"/>
      <c r="DZU288" s="5"/>
      <c r="DZV288" s="5"/>
      <c r="DZW288" s="5"/>
      <c r="DZX288" s="5"/>
      <c r="DZY288" s="5"/>
      <c r="DZZ288" s="5"/>
      <c r="EAA288" s="5"/>
      <c r="EAB288" s="5"/>
      <c r="EAC288" s="5"/>
      <c r="EAD288" s="5"/>
      <c r="EAE288" s="5"/>
      <c r="EAF288" s="5"/>
      <c r="EAG288" s="5"/>
      <c r="EAH288" s="5"/>
      <c r="EAI288" s="5"/>
      <c r="EAJ288" s="5"/>
      <c r="EAK288" s="5"/>
      <c r="EAL288" s="5"/>
      <c r="EAM288" s="5"/>
      <c r="EAN288" s="5"/>
      <c r="EAO288" s="5"/>
      <c r="EAP288" s="5"/>
      <c r="EAQ288" s="5"/>
      <c r="EAR288" s="5"/>
      <c r="EAS288" s="5"/>
      <c r="EAT288" s="5"/>
      <c r="EAU288" s="5"/>
      <c r="EAV288" s="5"/>
      <c r="EAW288" s="5"/>
      <c r="EAX288" s="5"/>
      <c r="EAY288" s="5"/>
      <c r="EAZ288" s="5"/>
      <c r="EBA288" s="5"/>
      <c r="EBB288" s="5"/>
      <c r="EBC288" s="5"/>
      <c r="EBD288" s="5"/>
      <c r="EBE288" s="5"/>
      <c r="EBF288" s="5"/>
      <c r="EBG288" s="5"/>
      <c r="EBH288" s="5"/>
      <c r="EBI288" s="5"/>
      <c r="EBJ288" s="5"/>
      <c r="EBK288" s="5"/>
      <c r="EBL288" s="5"/>
      <c r="EBM288" s="5"/>
      <c r="EBN288" s="5"/>
      <c r="EBO288" s="5"/>
      <c r="EBP288" s="5"/>
      <c r="EBQ288" s="5"/>
      <c r="EBR288" s="5"/>
      <c r="EBS288" s="5"/>
      <c r="EBT288" s="5"/>
      <c r="EBU288" s="5"/>
      <c r="EBV288" s="5"/>
      <c r="EBW288" s="5"/>
      <c r="EBX288" s="5"/>
      <c r="EBY288" s="5"/>
      <c r="EBZ288" s="5"/>
      <c r="ECA288" s="5"/>
      <c r="ECB288" s="5"/>
      <c r="ECC288" s="5"/>
      <c r="ECD288" s="5"/>
      <c r="ECE288" s="5"/>
      <c r="ECF288" s="5"/>
      <c r="ECG288" s="5"/>
      <c r="ECH288" s="5"/>
      <c r="ECI288" s="5"/>
      <c r="ECJ288" s="5"/>
      <c r="ECK288" s="5"/>
      <c r="ECL288" s="5"/>
      <c r="ECM288" s="5"/>
      <c r="ECN288" s="5"/>
      <c r="ECO288" s="5"/>
      <c r="ECP288" s="5"/>
      <c r="ECQ288" s="5"/>
      <c r="ECR288" s="5"/>
      <c r="ECS288" s="5"/>
      <c r="ECT288" s="5"/>
      <c r="ECU288" s="5"/>
      <c r="ECV288" s="5"/>
      <c r="ECW288" s="5"/>
      <c r="ECX288" s="5"/>
      <c r="ECY288" s="5"/>
      <c r="ECZ288" s="5"/>
      <c r="EDA288" s="5"/>
      <c r="EDB288" s="5"/>
      <c r="EDC288" s="5"/>
      <c r="EDD288" s="5"/>
      <c r="EDE288" s="5"/>
      <c r="EDF288" s="5"/>
      <c r="EDG288" s="5"/>
      <c r="EDH288" s="5"/>
      <c r="EDI288" s="5"/>
      <c r="EDJ288" s="5"/>
      <c r="EDK288" s="5"/>
      <c r="EDL288" s="5"/>
      <c r="EDM288" s="5"/>
      <c r="EDN288" s="5"/>
      <c r="EDO288" s="5"/>
      <c r="EDP288" s="5"/>
      <c r="EDQ288" s="5"/>
      <c r="EDR288" s="5"/>
      <c r="EDS288" s="5"/>
      <c r="EDT288" s="5"/>
      <c r="EDU288" s="5"/>
      <c r="EDV288" s="5"/>
      <c r="EDW288" s="5"/>
      <c r="EDX288" s="5"/>
      <c r="EDY288" s="5"/>
      <c r="EDZ288" s="5"/>
      <c r="EEA288" s="5"/>
      <c r="EEB288" s="5"/>
      <c r="EEC288" s="5"/>
      <c r="EED288" s="5"/>
      <c r="EEE288" s="5"/>
      <c r="EEF288" s="5"/>
      <c r="EEG288" s="5"/>
      <c r="EEH288" s="5"/>
      <c r="EEI288" s="5"/>
      <c r="EEJ288" s="5"/>
      <c r="EEK288" s="5"/>
      <c r="EEL288" s="5"/>
      <c r="EEM288" s="5"/>
      <c r="EEN288" s="5"/>
      <c r="EEO288" s="5"/>
      <c r="EEP288" s="5"/>
      <c r="EEQ288" s="5"/>
      <c r="EER288" s="5"/>
      <c r="EES288" s="5"/>
      <c r="EET288" s="5"/>
      <c r="EEU288" s="5"/>
      <c r="EEV288" s="5"/>
      <c r="EEW288" s="5"/>
      <c r="EEX288" s="5"/>
      <c r="EEY288" s="5"/>
      <c r="EEZ288" s="5"/>
      <c r="EFA288" s="5"/>
      <c r="EFB288" s="5"/>
      <c r="EFC288" s="5"/>
      <c r="EFD288" s="5"/>
      <c r="EFE288" s="5"/>
      <c r="EFF288" s="5"/>
      <c r="EFG288" s="5"/>
      <c r="EFH288" s="5"/>
      <c r="EFI288" s="5"/>
      <c r="EFJ288" s="5"/>
      <c r="EFK288" s="5"/>
      <c r="EFL288" s="5"/>
      <c r="EFM288" s="5"/>
      <c r="EFN288" s="5"/>
      <c r="EFO288" s="5"/>
      <c r="EFP288" s="5"/>
      <c r="EFQ288" s="5"/>
      <c r="EFR288" s="5"/>
      <c r="EFS288" s="5"/>
      <c r="EFT288" s="5"/>
      <c r="EFU288" s="5"/>
      <c r="EFV288" s="5"/>
      <c r="EFW288" s="5"/>
      <c r="EFX288" s="5"/>
      <c r="EFY288" s="5"/>
      <c r="EFZ288" s="5"/>
      <c r="EGA288" s="5"/>
      <c r="EGB288" s="5"/>
      <c r="EGC288" s="5"/>
      <c r="EGD288" s="5"/>
      <c r="EGE288" s="5"/>
      <c r="EGF288" s="5"/>
      <c r="EGG288" s="5"/>
      <c r="EGH288" s="5"/>
      <c r="EGI288" s="5"/>
      <c r="EGJ288" s="5"/>
      <c r="EGK288" s="5"/>
      <c r="EGL288" s="5"/>
      <c r="EGM288" s="5"/>
      <c r="EGN288" s="5"/>
      <c r="EGO288" s="5"/>
      <c r="EGP288" s="5"/>
      <c r="EGQ288" s="5"/>
      <c r="EGR288" s="5"/>
      <c r="EGS288" s="5"/>
      <c r="EGT288" s="5"/>
      <c r="EGU288" s="5"/>
      <c r="EGV288" s="5"/>
      <c r="EGW288" s="5"/>
      <c r="EGX288" s="5"/>
      <c r="EGY288" s="5"/>
      <c r="EGZ288" s="5"/>
      <c r="EHA288" s="5"/>
      <c r="EHB288" s="5"/>
      <c r="EHC288" s="5"/>
      <c r="EHD288" s="5"/>
      <c r="EHE288" s="5"/>
      <c r="EHF288" s="5"/>
      <c r="EHG288" s="5"/>
      <c r="EHH288" s="5"/>
      <c r="EHI288" s="5"/>
      <c r="EHJ288" s="5"/>
      <c r="EHK288" s="5"/>
      <c r="EHL288" s="5"/>
      <c r="EHM288" s="5"/>
      <c r="EHN288" s="5"/>
      <c r="EHO288" s="5"/>
      <c r="EHP288" s="5"/>
      <c r="EHQ288" s="5"/>
      <c r="EHR288" s="5"/>
      <c r="EHS288" s="5"/>
      <c r="EHT288" s="5"/>
      <c r="EHU288" s="5"/>
      <c r="EHV288" s="5"/>
      <c r="EHW288" s="5"/>
      <c r="EHX288" s="5"/>
      <c r="EHY288" s="5"/>
      <c r="EHZ288" s="5"/>
      <c r="EIA288" s="5"/>
      <c r="EIB288" s="5"/>
      <c r="EIC288" s="5"/>
      <c r="EID288" s="5"/>
      <c r="EIE288" s="5"/>
      <c r="EIF288" s="5"/>
      <c r="EIG288" s="5"/>
      <c r="EIH288" s="5"/>
      <c r="EII288" s="5"/>
      <c r="EIJ288" s="5"/>
      <c r="EIK288" s="5"/>
      <c r="EIL288" s="5"/>
      <c r="EIM288" s="5"/>
      <c r="EIN288" s="5"/>
      <c r="EIO288" s="5"/>
      <c r="EIP288" s="5"/>
      <c r="EIQ288" s="5"/>
      <c r="EIR288" s="5"/>
      <c r="EIS288" s="5"/>
      <c r="EIT288" s="5"/>
      <c r="EIU288" s="5"/>
      <c r="EIV288" s="5"/>
      <c r="EIW288" s="5"/>
      <c r="EIX288" s="5"/>
      <c r="EIY288" s="5"/>
      <c r="EIZ288" s="5"/>
      <c r="EJA288" s="5"/>
      <c r="EJB288" s="5"/>
      <c r="EJC288" s="5"/>
      <c r="EJD288" s="5"/>
      <c r="EJE288" s="5"/>
      <c r="EJF288" s="5"/>
      <c r="EJG288" s="5"/>
      <c r="EJH288" s="5"/>
      <c r="EJI288" s="5"/>
      <c r="EJJ288" s="5"/>
      <c r="EJK288" s="5"/>
      <c r="EJL288" s="5"/>
      <c r="EJM288" s="5"/>
      <c r="EJN288" s="5"/>
      <c r="EJO288" s="5"/>
      <c r="EJP288" s="5"/>
      <c r="EJQ288" s="5"/>
      <c r="EJR288" s="5"/>
      <c r="EJS288" s="5"/>
      <c r="EJT288" s="5"/>
      <c r="EJU288" s="5"/>
      <c r="EJV288" s="5"/>
      <c r="EJW288" s="5"/>
      <c r="EJX288" s="5"/>
      <c r="EJY288" s="5"/>
      <c r="EJZ288" s="5"/>
      <c r="EKA288" s="5"/>
      <c r="EKB288" s="5"/>
      <c r="EKC288" s="5"/>
      <c r="EKD288" s="5"/>
      <c r="EKE288" s="5"/>
      <c r="EKF288" s="5"/>
      <c r="EKG288" s="5"/>
      <c r="EKH288" s="5"/>
      <c r="EKI288" s="5"/>
      <c r="EKJ288" s="5"/>
      <c r="EKK288" s="5"/>
      <c r="EKL288" s="5"/>
      <c r="EKM288" s="5"/>
      <c r="EKN288" s="5"/>
      <c r="EKO288" s="5"/>
      <c r="EKP288" s="5"/>
      <c r="EKQ288" s="5"/>
      <c r="EKR288" s="5"/>
      <c r="EKS288" s="5"/>
      <c r="EKT288" s="5"/>
      <c r="EKU288" s="5"/>
      <c r="EKV288" s="5"/>
      <c r="EKW288" s="5"/>
      <c r="EKX288" s="5"/>
      <c r="EKY288" s="5"/>
      <c r="EKZ288" s="5"/>
      <c r="ELA288" s="5"/>
      <c r="ELB288" s="5"/>
      <c r="ELC288" s="5"/>
      <c r="ELD288" s="5"/>
      <c r="ELE288" s="5"/>
      <c r="ELF288" s="5"/>
      <c r="ELG288" s="5"/>
      <c r="ELH288" s="5"/>
      <c r="ELI288" s="5"/>
      <c r="ELJ288" s="5"/>
      <c r="ELK288" s="5"/>
      <c r="ELL288" s="5"/>
      <c r="ELM288" s="5"/>
      <c r="ELN288" s="5"/>
      <c r="ELO288" s="5"/>
      <c r="ELP288" s="5"/>
      <c r="ELQ288" s="5"/>
      <c r="ELR288" s="5"/>
      <c r="ELS288" s="5"/>
      <c r="ELT288" s="5"/>
      <c r="ELU288" s="5"/>
      <c r="ELV288" s="5"/>
      <c r="ELW288" s="5"/>
      <c r="ELX288" s="5"/>
      <c r="ELY288" s="5"/>
      <c r="ELZ288" s="5"/>
      <c r="EMA288" s="5"/>
      <c r="EMB288" s="5"/>
      <c r="EMC288" s="5"/>
      <c r="EMD288" s="5"/>
      <c r="EME288" s="5"/>
      <c r="EMF288" s="5"/>
      <c r="EMG288" s="5"/>
      <c r="EMH288" s="5"/>
      <c r="EMI288" s="5"/>
      <c r="EMJ288" s="5"/>
      <c r="EMK288" s="5"/>
      <c r="EML288" s="5"/>
      <c r="EMM288" s="5"/>
      <c r="EMN288" s="5"/>
      <c r="EMO288" s="5"/>
      <c r="EMP288" s="5"/>
      <c r="EMQ288" s="5"/>
      <c r="EMR288" s="5"/>
      <c r="EMS288" s="5"/>
      <c r="EMT288" s="5"/>
      <c r="EMU288" s="5"/>
      <c r="EMV288" s="5"/>
      <c r="EMW288" s="5"/>
      <c r="EMX288" s="5"/>
      <c r="EMY288" s="5"/>
      <c r="EMZ288" s="5"/>
      <c r="ENA288" s="5"/>
      <c r="ENB288" s="5"/>
      <c r="ENC288" s="5"/>
      <c r="END288" s="5"/>
      <c r="ENE288" s="5"/>
      <c r="ENF288" s="5"/>
      <c r="ENG288" s="5"/>
      <c r="ENH288" s="5"/>
      <c r="ENI288" s="5"/>
      <c r="ENJ288" s="5"/>
      <c r="ENK288" s="5"/>
      <c r="ENL288" s="5"/>
      <c r="ENM288" s="5"/>
      <c r="ENN288" s="5"/>
      <c r="ENO288" s="5"/>
      <c r="ENP288" s="5"/>
      <c r="ENQ288" s="5"/>
      <c r="ENR288" s="5"/>
      <c r="ENS288" s="5"/>
      <c r="ENT288" s="5"/>
      <c r="ENU288" s="5"/>
      <c r="ENV288" s="5"/>
      <c r="ENW288" s="5"/>
      <c r="ENX288" s="5"/>
      <c r="ENY288" s="5"/>
      <c r="ENZ288" s="5"/>
      <c r="EOA288" s="5"/>
      <c r="EOB288" s="5"/>
      <c r="EOC288" s="5"/>
      <c r="EOD288" s="5"/>
      <c r="EOE288" s="5"/>
      <c r="EOF288" s="5"/>
      <c r="EOG288" s="5"/>
      <c r="EOH288" s="5"/>
      <c r="EOI288" s="5"/>
      <c r="EOJ288" s="5"/>
      <c r="EOK288" s="5"/>
      <c r="EOL288" s="5"/>
      <c r="EOM288" s="5"/>
      <c r="EON288" s="5"/>
      <c r="EOO288" s="5"/>
      <c r="EOP288" s="5"/>
      <c r="EOQ288" s="5"/>
      <c r="EOR288" s="5"/>
      <c r="EOS288" s="5"/>
      <c r="EOT288" s="5"/>
      <c r="EOU288" s="5"/>
      <c r="EOV288" s="5"/>
      <c r="EOW288" s="5"/>
      <c r="EOX288" s="5"/>
      <c r="EOY288" s="5"/>
      <c r="EOZ288" s="5"/>
      <c r="EPA288" s="5"/>
      <c r="EPB288" s="5"/>
      <c r="EPC288" s="5"/>
      <c r="EPD288" s="5"/>
      <c r="EPE288" s="5"/>
      <c r="EPF288" s="5"/>
      <c r="EPG288" s="5"/>
      <c r="EPH288" s="5"/>
      <c r="EPI288" s="5"/>
      <c r="EPJ288" s="5"/>
      <c r="EPK288" s="5"/>
      <c r="EPL288" s="5"/>
      <c r="EPM288" s="5"/>
      <c r="EPN288" s="5"/>
      <c r="EPO288" s="5"/>
      <c r="EPP288" s="5"/>
      <c r="EPQ288" s="5"/>
      <c r="EPR288" s="5"/>
      <c r="EPS288" s="5"/>
      <c r="EPT288" s="5"/>
      <c r="EPU288" s="5"/>
      <c r="EPV288" s="5"/>
      <c r="EPW288" s="5"/>
      <c r="EPX288" s="5"/>
      <c r="EPY288" s="5"/>
      <c r="EPZ288" s="5"/>
      <c r="EQA288" s="5"/>
      <c r="EQB288" s="5"/>
      <c r="EQC288" s="5"/>
      <c r="EQD288" s="5"/>
      <c r="EQE288" s="5"/>
      <c r="EQF288" s="5"/>
      <c r="EQG288" s="5"/>
      <c r="EQH288" s="5"/>
      <c r="EQI288" s="5"/>
      <c r="EQJ288" s="5"/>
      <c r="EQK288" s="5"/>
      <c r="EQL288" s="5"/>
      <c r="EQM288" s="5"/>
      <c r="EQN288" s="5"/>
      <c r="EQO288" s="5"/>
      <c r="EQP288" s="5"/>
      <c r="EQQ288" s="5"/>
      <c r="EQR288" s="5"/>
      <c r="EQS288" s="5"/>
      <c r="EQT288" s="5"/>
      <c r="EQU288" s="5"/>
      <c r="EQV288" s="5"/>
      <c r="EQW288" s="5"/>
      <c r="EQX288" s="5"/>
      <c r="EQY288" s="5"/>
      <c r="EQZ288" s="5"/>
      <c r="ERA288" s="5"/>
      <c r="ERB288" s="5"/>
      <c r="ERC288" s="5"/>
      <c r="ERD288" s="5"/>
      <c r="ERE288" s="5"/>
      <c r="ERF288" s="5"/>
      <c r="ERG288" s="5"/>
      <c r="ERH288" s="5"/>
      <c r="ERI288" s="5"/>
      <c r="ERJ288" s="5"/>
      <c r="ERK288" s="5"/>
      <c r="ERL288" s="5"/>
      <c r="ERM288" s="5"/>
      <c r="ERN288" s="5"/>
      <c r="ERO288" s="5"/>
      <c r="ERP288" s="5"/>
      <c r="ERQ288" s="5"/>
      <c r="ERR288" s="5"/>
      <c r="ERS288" s="5"/>
      <c r="ERT288" s="5"/>
      <c r="ERU288" s="5"/>
      <c r="ERV288" s="5"/>
      <c r="ERW288" s="5"/>
      <c r="ERX288" s="5"/>
      <c r="ERY288" s="5"/>
      <c r="ERZ288" s="5"/>
      <c r="ESA288" s="5"/>
      <c r="ESB288" s="5"/>
      <c r="ESC288" s="5"/>
      <c r="ESD288" s="5"/>
      <c r="ESE288" s="5"/>
      <c r="ESF288" s="5"/>
      <c r="ESG288" s="5"/>
      <c r="ESH288" s="5"/>
      <c r="ESI288" s="5"/>
      <c r="ESJ288" s="5"/>
      <c r="ESK288" s="5"/>
      <c r="ESL288" s="5"/>
      <c r="ESM288" s="5"/>
      <c r="ESN288" s="5"/>
      <c r="ESO288" s="5"/>
      <c r="ESP288" s="5"/>
      <c r="ESQ288" s="5"/>
      <c r="ESR288" s="5"/>
      <c r="ESS288" s="5"/>
      <c r="EST288" s="5"/>
      <c r="ESU288" s="5"/>
      <c r="ESV288" s="5"/>
      <c r="ESW288" s="5"/>
      <c r="ESX288" s="5"/>
      <c r="ESY288" s="5"/>
      <c r="ESZ288" s="5"/>
      <c r="ETA288" s="5"/>
      <c r="ETB288" s="5"/>
      <c r="ETC288" s="5"/>
      <c r="ETD288" s="5"/>
      <c r="ETE288" s="5"/>
      <c r="ETF288" s="5"/>
      <c r="ETG288" s="5"/>
      <c r="ETH288" s="5"/>
      <c r="ETI288" s="5"/>
      <c r="ETJ288" s="5"/>
      <c r="ETK288" s="5"/>
      <c r="ETL288" s="5"/>
      <c r="ETM288" s="5"/>
      <c r="ETN288" s="5"/>
      <c r="ETO288" s="5"/>
      <c r="ETP288" s="5"/>
      <c r="ETQ288" s="5"/>
      <c r="ETR288" s="5"/>
      <c r="ETS288" s="5"/>
      <c r="ETT288" s="5"/>
      <c r="ETU288" s="5"/>
      <c r="ETV288" s="5"/>
      <c r="ETW288" s="5"/>
      <c r="ETX288" s="5"/>
      <c r="ETY288" s="5"/>
      <c r="ETZ288" s="5"/>
      <c r="EUA288" s="5"/>
      <c r="EUB288" s="5"/>
      <c r="EUC288" s="5"/>
      <c r="EUD288" s="5"/>
      <c r="EUE288" s="5"/>
      <c r="EUF288" s="5"/>
      <c r="EUG288" s="5"/>
      <c r="EUH288" s="5"/>
      <c r="EUI288" s="5"/>
      <c r="EUJ288" s="5"/>
      <c r="EUK288" s="5"/>
      <c r="EUL288" s="5"/>
      <c r="EUM288" s="5"/>
      <c r="EUN288" s="5"/>
      <c r="EUO288" s="5"/>
      <c r="EUP288" s="5"/>
      <c r="EUQ288" s="5"/>
      <c r="EUR288" s="5"/>
      <c r="EUS288" s="5"/>
      <c r="EUT288" s="5"/>
      <c r="EUU288" s="5"/>
      <c r="EUV288" s="5"/>
      <c r="EUW288" s="5"/>
      <c r="EUX288" s="5"/>
      <c r="EUY288" s="5"/>
      <c r="EUZ288" s="5"/>
      <c r="EVA288" s="5"/>
      <c r="EVB288" s="5"/>
      <c r="EVC288" s="5"/>
      <c r="EVD288" s="5"/>
      <c r="EVE288" s="5"/>
      <c r="EVF288" s="5"/>
      <c r="EVG288" s="5"/>
      <c r="EVH288" s="5"/>
      <c r="EVI288" s="5"/>
      <c r="EVJ288" s="5"/>
      <c r="EVK288" s="5"/>
      <c r="EVL288" s="5"/>
      <c r="EVM288" s="5"/>
      <c r="EVN288" s="5"/>
      <c r="EVO288" s="5"/>
      <c r="EVP288" s="5"/>
      <c r="EVQ288" s="5"/>
      <c r="EVR288" s="5"/>
      <c r="EVS288" s="5"/>
      <c r="EVT288" s="5"/>
      <c r="EVU288" s="5"/>
      <c r="EVV288" s="5"/>
      <c r="EVW288" s="5"/>
      <c r="EVX288" s="5"/>
      <c r="EVY288" s="5"/>
      <c r="EVZ288" s="5"/>
      <c r="EWA288" s="5"/>
      <c r="EWB288" s="5"/>
      <c r="EWC288" s="5"/>
      <c r="EWD288" s="5"/>
      <c r="EWE288" s="5"/>
      <c r="EWF288" s="5"/>
      <c r="EWG288" s="5"/>
      <c r="EWH288" s="5"/>
      <c r="EWI288" s="5"/>
      <c r="EWJ288" s="5"/>
      <c r="EWK288" s="5"/>
      <c r="EWL288" s="5"/>
      <c r="EWM288" s="5"/>
      <c r="EWN288" s="5"/>
      <c r="EWO288" s="5"/>
      <c r="EWP288" s="5"/>
      <c r="EWQ288" s="5"/>
      <c r="EWR288" s="5"/>
      <c r="EWS288" s="5"/>
      <c r="EWT288" s="5"/>
      <c r="EWU288" s="5"/>
      <c r="EWV288" s="5"/>
      <c r="EWW288" s="5"/>
      <c r="EWX288" s="5"/>
      <c r="EWY288" s="5"/>
      <c r="EWZ288" s="5"/>
      <c r="EXA288" s="5"/>
      <c r="EXB288" s="5"/>
      <c r="EXC288" s="5"/>
      <c r="EXD288" s="5"/>
      <c r="EXE288" s="5"/>
      <c r="EXF288" s="5"/>
      <c r="EXG288" s="5"/>
      <c r="EXH288" s="5"/>
      <c r="EXI288" s="5"/>
      <c r="EXJ288" s="5"/>
      <c r="EXK288" s="5"/>
      <c r="EXL288" s="5"/>
      <c r="EXM288" s="5"/>
      <c r="EXN288" s="5"/>
      <c r="EXO288" s="5"/>
      <c r="EXP288" s="5"/>
      <c r="EXQ288" s="5"/>
      <c r="EXR288" s="5"/>
      <c r="EXS288" s="5"/>
      <c r="EXT288" s="5"/>
      <c r="EXU288" s="5"/>
      <c r="EXV288" s="5"/>
      <c r="EXW288" s="5"/>
      <c r="EXX288" s="5"/>
      <c r="EXY288" s="5"/>
      <c r="EXZ288" s="5"/>
      <c r="EYA288" s="5"/>
      <c r="EYB288" s="5"/>
      <c r="EYC288" s="5"/>
      <c r="EYD288" s="5"/>
      <c r="EYE288" s="5"/>
      <c r="EYF288" s="5"/>
      <c r="EYG288" s="5"/>
      <c r="EYH288" s="5"/>
      <c r="EYI288" s="5"/>
      <c r="EYJ288" s="5"/>
      <c r="EYK288" s="5"/>
      <c r="EYL288" s="5"/>
      <c r="EYM288" s="5"/>
      <c r="EYN288" s="5"/>
      <c r="EYO288" s="5"/>
      <c r="EYP288" s="5"/>
      <c r="EYQ288" s="5"/>
      <c r="EYR288" s="5"/>
      <c r="EYS288" s="5"/>
      <c r="EYT288" s="5"/>
      <c r="EYU288" s="5"/>
      <c r="EYV288" s="5"/>
      <c r="EYW288" s="5"/>
      <c r="EYX288" s="5"/>
      <c r="EYY288" s="5"/>
      <c r="EYZ288" s="5"/>
      <c r="EZA288" s="5"/>
      <c r="EZB288" s="5"/>
      <c r="EZC288" s="5"/>
      <c r="EZD288" s="5"/>
      <c r="EZE288" s="5"/>
      <c r="EZF288" s="5"/>
      <c r="EZG288" s="5"/>
      <c r="EZH288" s="5"/>
      <c r="EZI288" s="5"/>
      <c r="EZJ288" s="5"/>
      <c r="EZK288" s="5"/>
      <c r="EZL288" s="5"/>
      <c r="EZM288" s="5"/>
      <c r="EZN288" s="5"/>
      <c r="EZO288" s="5"/>
      <c r="EZP288" s="5"/>
      <c r="EZQ288" s="5"/>
      <c r="EZR288" s="5"/>
      <c r="EZS288" s="5"/>
      <c r="EZT288" s="5"/>
      <c r="EZU288" s="5"/>
      <c r="EZV288" s="5"/>
      <c r="EZW288" s="5"/>
      <c r="EZX288" s="5"/>
      <c r="EZY288" s="5"/>
      <c r="EZZ288" s="5"/>
      <c r="FAA288" s="5"/>
      <c r="FAB288" s="5"/>
      <c r="FAC288" s="5"/>
      <c r="FAD288" s="5"/>
      <c r="FAE288" s="5"/>
      <c r="FAF288" s="5"/>
      <c r="FAG288" s="5"/>
      <c r="FAH288" s="5"/>
      <c r="FAI288" s="5"/>
      <c r="FAJ288" s="5"/>
      <c r="FAK288" s="5"/>
      <c r="FAL288" s="5"/>
      <c r="FAM288" s="5"/>
      <c r="FAN288" s="5"/>
      <c r="FAO288" s="5"/>
      <c r="FAP288" s="5"/>
      <c r="FAQ288" s="5"/>
      <c r="FAR288" s="5"/>
      <c r="FAS288" s="5"/>
      <c r="FAT288" s="5"/>
      <c r="FAU288" s="5"/>
      <c r="FAV288" s="5"/>
      <c r="FAW288" s="5"/>
      <c r="FAX288" s="5"/>
      <c r="FAY288" s="5"/>
      <c r="FAZ288" s="5"/>
      <c r="FBA288" s="5"/>
      <c r="FBB288" s="5"/>
      <c r="FBC288" s="5"/>
      <c r="FBD288" s="5"/>
      <c r="FBE288" s="5"/>
      <c r="FBF288" s="5"/>
      <c r="FBG288" s="5"/>
      <c r="FBH288" s="5"/>
      <c r="FBI288" s="5"/>
      <c r="FBJ288" s="5"/>
      <c r="FBK288" s="5"/>
      <c r="FBL288" s="5"/>
      <c r="FBM288" s="5"/>
      <c r="FBN288" s="5"/>
      <c r="FBO288" s="5"/>
      <c r="FBP288" s="5"/>
      <c r="FBQ288" s="5"/>
      <c r="FBR288" s="5"/>
      <c r="FBS288" s="5"/>
      <c r="FBT288" s="5"/>
      <c r="FBU288" s="5"/>
      <c r="FBV288" s="5"/>
      <c r="FBW288" s="5"/>
      <c r="FBX288" s="5"/>
      <c r="FBY288" s="5"/>
      <c r="FBZ288" s="5"/>
      <c r="FCA288" s="5"/>
      <c r="FCB288" s="5"/>
      <c r="FCC288" s="5"/>
      <c r="FCD288" s="5"/>
      <c r="FCE288" s="5"/>
      <c r="FCF288" s="5"/>
      <c r="FCG288" s="5"/>
      <c r="FCH288" s="5"/>
      <c r="FCI288" s="5"/>
      <c r="FCJ288" s="5"/>
      <c r="FCK288" s="5"/>
      <c r="FCL288" s="5"/>
      <c r="FCM288" s="5"/>
      <c r="FCN288" s="5"/>
      <c r="FCO288" s="5"/>
      <c r="FCP288" s="5"/>
      <c r="FCQ288" s="5"/>
      <c r="FCR288" s="5"/>
      <c r="FCS288" s="5"/>
      <c r="FCT288" s="5"/>
      <c r="FCU288" s="5"/>
      <c r="FCV288" s="5"/>
      <c r="FCW288" s="5"/>
      <c r="FCX288" s="5"/>
      <c r="FCY288" s="5"/>
      <c r="FCZ288" s="5"/>
      <c r="FDA288" s="5"/>
      <c r="FDB288" s="5"/>
      <c r="FDC288" s="5"/>
      <c r="FDD288" s="5"/>
      <c r="FDE288" s="5"/>
      <c r="FDF288" s="5"/>
      <c r="FDG288" s="5"/>
      <c r="FDH288" s="5"/>
      <c r="FDI288" s="5"/>
      <c r="FDJ288" s="5"/>
      <c r="FDK288" s="5"/>
      <c r="FDL288" s="5"/>
      <c r="FDM288" s="5"/>
      <c r="FDN288" s="5"/>
      <c r="FDO288" s="5"/>
      <c r="FDP288" s="5"/>
      <c r="FDQ288" s="5"/>
      <c r="FDR288" s="5"/>
      <c r="FDS288" s="5"/>
      <c r="FDT288" s="5"/>
      <c r="FDU288" s="5"/>
      <c r="FDV288" s="5"/>
      <c r="FDW288" s="5"/>
      <c r="FDX288" s="5"/>
      <c r="FDY288" s="5"/>
      <c r="FDZ288" s="5"/>
      <c r="FEA288" s="5"/>
      <c r="FEB288" s="5"/>
      <c r="FEC288" s="5"/>
      <c r="FED288" s="5"/>
      <c r="FEE288" s="5"/>
      <c r="FEF288" s="5"/>
      <c r="FEG288" s="5"/>
      <c r="FEH288" s="5"/>
      <c r="FEI288" s="5"/>
      <c r="FEJ288" s="5"/>
      <c r="FEK288" s="5"/>
      <c r="FEL288" s="5"/>
      <c r="FEM288" s="5"/>
      <c r="FEN288" s="5"/>
      <c r="FEO288" s="5"/>
      <c r="FEP288" s="5"/>
      <c r="FEQ288" s="5"/>
      <c r="FER288" s="5"/>
      <c r="FES288" s="5"/>
      <c r="FET288" s="5"/>
      <c r="FEU288" s="5"/>
      <c r="FEV288" s="5"/>
      <c r="FEW288" s="5"/>
      <c r="FEX288" s="5"/>
      <c r="FEY288" s="5"/>
      <c r="FEZ288" s="5"/>
      <c r="FFA288" s="5"/>
      <c r="FFB288" s="5"/>
      <c r="FFC288" s="5"/>
      <c r="FFD288" s="5"/>
      <c r="FFE288" s="5"/>
      <c r="FFF288" s="5"/>
      <c r="FFG288" s="5"/>
      <c r="FFH288" s="5"/>
      <c r="FFI288" s="5"/>
      <c r="FFJ288" s="5"/>
      <c r="FFK288" s="5"/>
      <c r="FFL288" s="5"/>
      <c r="FFM288" s="5"/>
      <c r="FFN288" s="5"/>
      <c r="FFO288" s="5"/>
      <c r="FFP288" s="5"/>
      <c r="FFQ288" s="5"/>
      <c r="FFR288" s="5"/>
      <c r="FFS288" s="5"/>
      <c r="FFT288" s="5"/>
      <c r="FFU288" s="5"/>
      <c r="FFV288" s="5"/>
      <c r="FFW288" s="5"/>
      <c r="FFX288" s="5"/>
      <c r="FFY288" s="5"/>
      <c r="FFZ288" s="5"/>
      <c r="FGA288" s="5"/>
      <c r="FGB288" s="5"/>
      <c r="FGC288" s="5"/>
      <c r="FGD288" s="5"/>
      <c r="FGE288" s="5"/>
      <c r="FGF288" s="5"/>
      <c r="FGG288" s="5"/>
      <c r="FGH288" s="5"/>
      <c r="FGI288" s="5"/>
      <c r="FGJ288" s="5"/>
      <c r="FGK288" s="5"/>
      <c r="FGL288" s="5"/>
      <c r="FGM288" s="5"/>
      <c r="FGN288" s="5"/>
      <c r="FGO288" s="5"/>
      <c r="FGP288" s="5"/>
      <c r="FGQ288" s="5"/>
      <c r="FGR288" s="5"/>
      <c r="FGS288" s="5"/>
      <c r="FGT288" s="5"/>
      <c r="FGU288" s="5"/>
      <c r="FGV288" s="5"/>
      <c r="FGW288" s="5"/>
      <c r="FGX288" s="5"/>
      <c r="FGY288" s="5"/>
      <c r="FGZ288" s="5"/>
      <c r="FHA288" s="5"/>
      <c r="FHB288" s="5"/>
      <c r="FHC288" s="5"/>
      <c r="FHD288" s="5"/>
      <c r="FHE288" s="5"/>
      <c r="FHF288" s="5"/>
      <c r="FHG288" s="5"/>
      <c r="FHH288" s="5"/>
      <c r="FHI288" s="5"/>
      <c r="FHJ288" s="5"/>
      <c r="FHK288" s="5"/>
      <c r="FHL288" s="5"/>
      <c r="FHM288" s="5"/>
      <c r="FHN288" s="5"/>
      <c r="FHO288" s="5"/>
      <c r="FHP288" s="5"/>
      <c r="FHQ288" s="5"/>
      <c r="FHR288" s="5"/>
      <c r="FHS288" s="5"/>
      <c r="FHT288" s="5"/>
      <c r="FHU288" s="5"/>
      <c r="FHV288" s="5"/>
      <c r="FHW288" s="5"/>
      <c r="FHX288" s="5"/>
      <c r="FHY288" s="5"/>
      <c r="FHZ288" s="5"/>
      <c r="FIA288" s="5"/>
      <c r="FIB288" s="5"/>
      <c r="FIC288" s="5"/>
      <c r="FID288" s="5"/>
      <c r="FIE288" s="5"/>
      <c r="FIF288" s="5"/>
      <c r="FIG288" s="5"/>
      <c r="FIH288" s="5"/>
      <c r="FII288" s="5"/>
      <c r="FIJ288" s="5"/>
      <c r="FIK288" s="5"/>
      <c r="FIL288" s="5"/>
      <c r="FIM288" s="5"/>
      <c r="FIN288" s="5"/>
      <c r="FIO288" s="5"/>
      <c r="FIP288" s="5"/>
      <c r="FIQ288" s="5"/>
      <c r="FIR288" s="5"/>
      <c r="FIS288" s="5"/>
      <c r="FIT288" s="5"/>
      <c r="FIU288" s="5"/>
      <c r="FIV288" s="5"/>
      <c r="FIW288" s="5"/>
      <c r="FIX288" s="5"/>
      <c r="FIY288" s="5"/>
      <c r="FIZ288" s="5"/>
      <c r="FJA288" s="5"/>
      <c r="FJB288" s="5"/>
      <c r="FJC288" s="5"/>
      <c r="FJD288" s="5"/>
      <c r="FJE288" s="5"/>
      <c r="FJF288" s="5"/>
      <c r="FJG288" s="5"/>
      <c r="FJH288" s="5"/>
      <c r="FJI288" s="5"/>
      <c r="FJJ288" s="5"/>
      <c r="FJK288" s="5"/>
      <c r="FJL288" s="5"/>
      <c r="FJM288" s="5"/>
      <c r="FJN288" s="5"/>
      <c r="FJO288" s="5"/>
      <c r="FJP288" s="5"/>
      <c r="FJQ288" s="5"/>
      <c r="FJR288" s="5"/>
      <c r="FJS288" s="5"/>
      <c r="FJT288" s="5"/>
      <c r="FJU288" s="5"/>
      <c r="FJV288" s="5"/>
      <c r="FJW288" s="5"/>
      <c r="FJX288" s="5"/>
      <c r="FJY288" s="5"/>
      <c r="FJZ288" s="5"/>
      <c r="FKA288" s="5"/>
      <c r="FKB288" s="5"/>
      <c r="FKC288" s="5"/>
      <c r="FKD288" s="5"/>
      <c r="FKE288" s="5"/>
      <c r="FKF288" s="5"/>
      <c r="FKG288" s="5"/>
      <c r="FKH288" s="5"/>
      <c r="FKI288" s="5"/>
      <c r="FKJ288" s="5"/>
      <c r="FKK288" s="5"/>
      <c r="FKL288" s="5"/>
      <c r="FKM288" s="5"/>
      <c r="FKN288" s="5"/>
      <c r="FKO288" s="5"/>
      <c r="FKP288" s="5"/>
      <c r="FKQ288" s="5"/>
      <c r="FKR288" s="5"/>
      <c r="FKS288" s="5"/>
      <c r="FKT288" s="5"/>
      <c r="FKU288" s="5"/>
      <c r="FKV288" s="5"/>
      <c r="FKW288" s="5"/>
      <c r="FKX288" s="5"/>
      <c r="FKY288" s="5"/>
      <c r="FKZ288" s="5"/>
      <c r="FLA288" s="5"/>
      <c r="FLB288" s="5"/>
      <c r="FLC288" s="5"/>
      <c r="FLD288" s="5"/>
      <c r="FLE288" s="5"/>
      <c r="FLF288" s="5"/>
      <c r="FLG288" s="5"/>
      <c r="FLH288" s="5"/>
      <c r="FLI288" s="5"/>
      <c r="FLJ288" s="5"/>
      <c r="FLK288" s="5"/>
      <c r="FLL288" s="5"/>
      <c r="FLM288" s="5"/>
      <c r="FLN288" s="5"/>
      <c r="FLO288" s="5"/>
      <c r="FLP288" s="5"/>
      <c r="FLQ288" s="5"/>
      <c r="FLR288" s="5"/>
      <c r="FLS288" s="5"/>
      <c r="FLT288" s="5"/>
      <c r="FLU288" s="5"/>
      <c r="FLV288" s="5"/>
      <c r="FLW288" s="5"/>
      <c r="FLX288" s="5"/>
      <c r="FLY288" s="5"/>
      <c r="FLZ288" s="5"/>
      <c r="FMA288" s="5"/>
      <c r="FMB288" s="5"/>
      <c r="FMC288" s="5"/>
      <c r="FMD288" s="5"/>
      <c r="FME288" s="5"/>
      <c r="FMF288" s="5"/>
      <c r="FMG288" s="5"/>
      <c r="FMH288" s="5"/>
      <c r="FMI288" s="5"/>
      <c r="FMJ288" s="5"/>
      <c r="FMK288" s="5"/>
      <c r="FML288" s="5"/>
      <c r="FMM288" s="5"/>
      <c r="FMN288" s="5"/>
      <c r="FMO288" s="5"/>
      <c r="FMP288" s="5"/>
      <c r="FMQ288" s="5"/>
      <c r="FMR288" s="5"/>
      <c r="FMS288" s="5"/>
      <c r="FMT288" s="5"/>
      <c r="FMU288" s="5"/>
      <c r="FMV288" s="5"/>
      <c r="FMW288" s="5"/>
      <c r="FMX288" s="5"/>
      <c r="FMY288" s="5"/>
      <c r="FMZ288" s="5"/>
      <c r="FNA288" s="5"/>
      <c r="FNB288" s="5"/>
      <c r="FNC288" s="5"/>
      <c r="FND288" s="5"/>
      <c r="FNE288" s="5"/>
      <c r="FNF288" s="5"/>
      <c r="FNG288" s="5"/>
      <c r="FNH288" s="5"/>
      <c r="FNI288" s="5"/>
      <c r="FNJ288" s="5"/>
      <c r="FNK288" s="5"/>
      <c r="FNL288" s="5"/>
      <c r="FNM288" s="5"/>
      <c r="FNN288" s="5"/>
      <c r="FNO288" s="5"/>
      <c r="FNP288" s="5"/>
      <c r="FNQ288" s="5"/>
      <c r="FNR288" s="5"/>
      <c r="FNS288" s="5"/>
      <c r="FNT288" s="5"/>
      <c r="FNU288" s="5"/>
      <c r="FNV288" s="5"/>
      <c r="FNW288" s="5"/>
      <c r="FNX288" s="5"/>
      <c r="FNY288" s="5"/>
      <c r="FNZ288" s="5"/>
      <c r="FOA288" s="5"/>
      <c r="FOB288" s="5"/>
      <c r="FOC288" s="5"/>
      <c r="FOD288" s="5"/>
      <c r="FOE288" s="5"/>
      <c r="FOF288" s="5"/>
      <c r="FOG288" s="5"/>
      <c r="FOH288" s="5"/>
      <c r="FOI288" s="5"/>
      <c r="FOJ288" s="5"/>
      <c r="FOK288" s="5"/>
      <c r="FOL288" s="5"/>
      <c r="FOM288" s="5"/>
      <c r="FON288" s="5"/>
      <c r="FOO288" s="5"/>
      <c r="FOP288" s="5"/>
      <c r="FOQ288" s="5"/>
      <c r="FOR288" s="5"/>
      <c r="FOS288" s="5"/>
      <c r="FOT288" s="5"/>
      <c r="FOU288" s="5"/>
      <c r="FOV288" s="5"/>
      <c r="FOW288" s="5"/>
      <c r="FOX288" s="5"/>
      <c r="FOY288" s="5"/>
      <c r="FOZ288" s="5"/>
      <c r="FPA288" s="5"/>
      <c r="FPB288" s="5"/>
      <c r="FPC288" s="5"/>
      <c r="FPD288" s="5"/>
      <c r="FPE288" s="5"/>
      <c r="FPF288" s="5"/>
      <c r="FPG288" s="5"/>
      <c r="FPH288" s="5"/>
      <c r="FPI288" s="5"/>
      <c r="FPJ288" s="5"/>
      <c r="FPK288" s="5"/>
      <c r="FPL288" s="5"/>
      <c r="FPM288" s="5"/>
      <c r="FPN288" s="5"/>
      <c r="FPO288" s="5"/>
      <c r="FPP288" s="5"/>
      <c r="FPQ288" s="5"/>
      <c r="FPR288" s="5"/>
      <c r="FPS288" s="5"/>
      <c r="FPT288" s="5"/>
      <c r="FPU288" s="5"/>
      <c r="FPV288" s="5"/>
      <c r="FPW288" s="5"/>
      <c r="FPX288" s="5"/>
      <c r="FPY288" s="5"/>
      <c r="FPZ288" s="5"/>
      <c r="FQA288" s="5"/>
      <c r="FQB288" s="5"/>
      <c r="FQC288" s="5"/>
      <c r="FQD288" s="5"/>
      <c r="FQE288" s="5"/>
      <c r="FQF288" s="5"/>
      <c r="FQG288" s="5"/>
      <c r="FQH288" s="5"/>
      <c r="FQI288" s="5"/>
      <c r="FQJ288" s="5"/>
      <c r="FQK288" s="5"/>
      <c r="FQL288" s="5"/>
      <c r="FQM288" s="5"/>
      <c r="FQN288" s="5"/>
      <c r="FQO288" s="5"/>
      <c r="FQP288" s="5"/>
      <c r="FQQ288" s="5"/>
      <c r="FQR288" s="5"/>
      <c r="FQS288" s="5"/>
      <c r="FQT288" s="5"/>
      <c r="FQU288" s="5"/>
      <c r="FQV288" s="5"/>
      <c r="FQW288" s="5"/>
      <c r="FQX288" s="5"/>
      <c r="FQY288" s="5"/>
      <c r="FQZ288" s="5"/>
      <c r="FRA288" s="5"/>
      <c r="FRB288" s="5"/>
      <c r="FRC288" s="5"/>
      <c r="FRD288" s="5"/>
      <c r="FRE288" s="5"/>
      <c r="FRF288" s="5"/>
      <c r="FRG288" s="5"/>
      <c r="FRH288" s="5"/>
      <c r="FRI288" s="5"/>
      <c r="FRJ288" s="5"/>
      <c r="FRK288" s="5"/>
      <c r="FRL288" s="5"/>
      <c r="FRM288" s="5"/>
      <c r="FRN288" s="5"/>
      <c r="FRO288" s="5"/>
      <c r="FRP288" s="5"/>
      <c r="FRQ288" s="5"/>
      <c r="FRR288" s="5"/>
      <c r="FRS288" s="5"/>
      <c r="FRT288" s="5"/>
      <c r="FRU288" s="5"/>
      <c r="FRV288" s="5"/>
      <c r="FRW288" s="5"/>
      <c r="FRX288" s="5"/>
      <c r="FRY288" s="5"/>
      <c r="FRZ288" s="5"/>
      <c r="FSA288" s="5"/>
      <c r="FSB288" s="5"/>
      <c r="FSC288" s="5"/>
      <c r="FSD288" s="5"/>
      <c r="FSE288" s="5"/>
      <c r="FSF288" s="5"/>
      <c r="FSG288" s="5"/>
      <c r="FSH288" s="5"/>
      <c r="FSI288" s="5"/>
      <c r="FSJ288" s="5"/>
      <c r="FSK288" s="5"/>
      <c r="FSL288" s="5"/>
      <c r="FSM288" s="5"/>
      <c r="FSN288" s="5"/>
      <c r="FSO288" s="5"/>
      <c r="FSP288" s="5"/>
      <c r="FSQ288" s="5"/>
      <c r="FSR288" s="5"/>
      <c r="FSS288" s="5"/>
      <c r="FST288" s="5"/>
      <c r="FSU288" s="5"/>
      <c r="FSV288" s="5"/>
      <c r="FSW288" s="5"/>
      <c r="FSX288" s="5"/>
      <c r="FSY288" s="5"/>
      <c r="FSZ288" s="5"/>
      <c r="FTA288" s="5"/>
      <c r="FTB288" s="5"/>
      <c r="FTC288" s="5"/>
      <c r="FTD288" s="5"/>
      <c r="FTE288" s="5"/>
      <c r="FTF288" s="5"/>
      <c r="FTG288" s="5"/>
      <c r="FTH288" s="5"/>
      <c r="FTI288" s="5"/>
      <c r="FTJ288" s="5"/>
      <c r="FTK288" s="5"/>
      <c r="FTL288" s="5"/>
      <c r="FTM288" s="5"/>
      <c r="FTN288" s="5"/>
      <c r="FTO288" s="5"/>
      <c r="FTP288" s="5"/>
      <c r="FTQ288" s="5"/>
      <c r="FTR288" s="5"/>
      <c r="FTS288" s="5"/>
      <c r="FTT288" s="5"/>
      <c r="FTU288" s="5"/>
      <c r="FTV288" s="5"/>
      <c r="FTW288" s="5"/>
      <c r="FTX288" s="5"/>
      <c r="FTY288" s="5"/>
      <c r="FTZ288" s="5"/>
      <c r="FUA288" s="5"/>
      <c r="FUB288" s="5"/>
      <c r="FUC288" s="5"/>
      <c r="FUD288" s="5"/>
      <c r="FUE288" s="5"/>
      <c r="FUF288" s="5"/>
      <c r="FUG288" s="5"/>
      <c r="FUH288" s="5"/>
      <c r="FUI288" s="5"/>
      <c r="FUJ288" s="5"/>
      <c r="FUK288" s="5"/>
      <c r="FUL288" s="5"/>
      <c r="FUM288" s="5"/>
      <c r="FUN288" s="5"/>
      <c r="FUO288" s="5"/>
      <c r="FUP288" s="5"/>
      <c r="FUQ288" s="5"/>
      <c r="FUR288" s="5"/>
      <c r="FUS288" s="5"/>
      <c r="FUT288" s="5"/>
      <c r="FUU288" s="5"/>
      <c r="FUV288" s="5"/>
      <c r="FUW288" s="5"/>
      <c r="FUX288" s="5"/>
      <c r="FUY288" s="5"/>
      <c r="FUZ288" s="5"/>
      <c r="FVA288" s="5"/>
      <c r="FVB288" s="5"/>
      <c r="FVC288" s="5"/>
      <c r="FVD288" s="5"/>
      <c r="FVE288" s="5"/>
      <c r="FVF288" s="5"/>
      <c r="FVG288" s="5"/>
      <c r="FVH288" s="5"/>
      <c r="FVI288" s="5"/>
      <c r="FVJ288" s="5"/>
      <c r="FVK288" s="5"/>
      <c r="FVL288" s="5"/>
      <c r="FVM288" s="5"/>
      <c r="FVN288" s="5"/>
      <c r="FVO288" s="5"/>
      <c r="FVP288" s="5"/>
      <c r="FVQ288" s="5"/>
      <c r="FVR288" s="5"/>
      <c r="FVS288" s="5"/>
      <c r="FVT288" s="5"/>
      <c r="FVU288" s="5"/>
      <c r="FVV288" s="5"/>
      <c r="FVW288" s="5"/>
      <c r="FVX288" s="5"/>
      <c r="FVY288" s="5"/>
      <c r="FVZ288" s="5"/>
      <c r="FWA288" s="5"/>
      <c r="FWB288" s="5"/>
      <c r="FWC288" s="5"/>
      <c r="FWD288" s="5"/>
      <c r="FWE288" s="5"/>
      <c r="FWF288" s="5"/>
      <c r="FWG288" s="5"/>
      <c r="FWH288" s="5"/>
      <c r="FWI288" s="5"/>
      <c r="FWJ288" s="5"/>
      <c r="FWK288" s="5"/>
      <c r="FWL288" s="5"/>
      <c r="FWM288" s="5"/>
      <c r="FWN288" s="5"/>
      <c r="FWO288" s="5"/>
      <c r="FWP288" s="5"/>
      <c r="FWQ288" s="5"/>
      <c r="FWR288" s="5"/>
      <c r="FWS288" s="5"/>
      <c r="FWT288" s="5"/>
      <c r="FWU288" s="5"/>
      <c r="FWV288" s="5"/>
      <c r="FWW288" s="5"/>
      <c r="FWX288" s="5"/>
      <c r="FWY288" s="5"/>
      <c r="FWZ288" s="5"/>
      <c r="FXA288" s="5"/>
      <c r="FXB288" s="5"/>
      <c r="FXC288" s="5"/>
      <c r="FXD288" s="5"/>
      <c r="FXE288" s="5"/>
      <c r="FXF288" s="5"/>
      <c r="FXG288" s="5"/>
      <c r="FXH288" s="5"/>
      <c r="FXI288" s="5"/>
      <c r="FXJ288" s="5"/>
      <c r="FXK288" s="5"/>
      <c r="FXL288" s="5"/>
      <c r="FXM288" s="5"/>
      <c r="FXN288" s="5"/>
      <c r="FXO288" s="5"/>
      <c r="FXP288" s="5"/>
      <c r="FXQ288" s="5"/>
      <c r="FXR288" s="5"/>
      <c r="FXS288" s="5"/>
      <c r="FXT288" s="5"/>
      <c r="FXU288" s="5"/>
      <c r="FXV288" s="5"/>
      <c r="FXW288" s="5"/>
      <c r="FXX288" s="5"/>
      <c r="FXY288" s="5"/>
      <c r="FXZ288" s="5"/>
      <c r="FYA288" s="5"/>
      <c r="FYB288" s="5"/>
      <c r="FYC288" s="5"/>
      <c r="FYD288" s="5"/>
      <c r="FYE288" s="5"/>
      <c r="FYF288" s="5"/>
      <c r="FYG288" s="5"/>
      <c r="FYH288" s="5"/>
      <c r="FYI288" s="5"/>
      <c r="FYJ288" s="5"/>
      <c r="FYK288" s="5"/>
      <c r="FYL288" s="5"/>
      <c r="FYM288" s="5"/>
      <c r="FYN288" s="5"/>
      <c r="FYO288" s="5"/>
      <c r="FYP288" s="5"/>
      <c r="FYQ288" s="5"/>
      <c r="FYR288" s="5"/>
      <c r="FYS288" s="5"/>
      <c r="FYT288" s="5"/>
      <c r="FYU288" s="5"/>
      <c r="FYV288" s="5"/>
      <c r="FYW288" s="5"/>
      <c r="FYX288" s="5"/>
      <c r="FYY288" s="5"/>
      <c r="FYZ288" s="5"/>
      <c r="FZA288" s="5"/>
      <c r="FZB288" s="5"/>
      <c r="FZC288" s="5"/>
      <c r="FZD288" s="5"/>
      <c r="FZE288" s="5"/>
      <c r="FZF288" s="5"/>
      <c r="FZG288" s="5"/>
      <c r="FZH288" s="5"/>
      <c r="FZI288" s="5"/>
      <c r="FZJ288" s="5"/>
      <c r="FZK288" s="5"/>
      <c r="FZL288" s="5"/>
      <c r="FZM288" s="5"/>
      <c r="FZN288" s="5"/>
      <c r="FZO288" s="5"/>
      <c r="FZP288" s="5"/>
      <c r="FZQ288" s="5"/>
      <c r="FZR288" s="5"/>
      <c r="FZS288" s="5"/>
      <c r="FZT288" s="5"/>
      <c r="FZU288" s="5"/>
      <c r="FZV288" s="5"/>
      <c r="FZW288" s="5"/>
      <c r="FZX288" s="5"/>
      <c r="FZY288" s="5"/>
      <c r="FZZ288" s="5"/>
      <c r="GAA288" s="5"/>
      <c r="GAB288" s="5"/>
      <c r="GAC288" s="5"/>
      <c r="GAD288" s="5"/>
      <c r="GAE288" s="5"/>
      <c r="GAF288" s="5"/>
      <c r="GAG288" s="5"/>
      <c r="GAH288" s="5"/>
      <c r="GAI288" s="5"/>
      <c r="GAJ288" s="5"/>
      <c r="GAK288" s="5"/>
      <c r="GAL288" s="5"/>
      <c r="GAM288" s="5"/>
      <c r="GAN288" s="5"/>
      <c r="GAO288" s="5"/>
      <c r="GAP288" s="5"/>
      <c r="GAQ288" s="5"/>
      <c r="GAR288" s="5"/>
      <c r="GAS288" s="5"/>
      <c r="GAT288" s="5"/>
      <c r="GAU288" s="5"/>
      <c r="GAV288" s="5"/>
      <c r="GAW288" s="5"/>
      <c r="GAX288" s="5"/>
      <c r="GAY288" s="5"/>
      <c r="GAZ288" s="5"/>
      <c r="GBA288" s="5"/>
      <c r="GBB288" s="5"/>
      <c r="GBC288" s="5"/>
      <c r="GBD288" s="5"/>
      <c r="GBE288" s="5"/>
      <c r="GBF288" s="5"/>
      <c r="GBG288" s="5"/>
      <c r="GBH288" s="5"/>
      <c r="GBI288" s="5"/>
      <c r="GBJ288" s="5"/>
      <c r="GBK288" s="5"/>
      <c r="GBL288" s="5"/>
      <c r="GBM288" s="5"/>
      <c r="GBN288" s="5"/>
      <c r="GBO288" s="5"/>
      <c r="GBP288" s="5"/>
      <c r="GBQ288" s="5"/>
      <c r="GBR288" s="5"/>
      <c r="GBS288" s="5"/>
      <c r="GBT288" s="5"/>
      <c r="GBU288" s="5"/>
      <c r="GBV288" s="5"/>
      <c r="GBW288" s="5"/>
      <c r="GBX288" s="5"/>
      <c r="GBY288" s="5"/>
      <c r="GBZ288" s="5"/>
      <c r="GCA288" s="5"/>
      <c r="GCB288" s="5"/>
      <c r="GCC288" s="5"/>
      <c r="GCD288" s="5"/>
      <c r="GCE288" s="5"/>
      <c r="GCF288" s="5"/>
      <c r="GCG288" s="5"/>
      <c r="GCH288" s="5"/>
      <c r="GCI288" s="5"/>
      <c r="GCJ288" s="5"/>
      <c r="GCK288" s="5"/>
      <c r="GCL288" s="5"/>
      <c r="GCM288" s="5"/>
      <c r="GCN288" s="5"/>
      <c r="GCO288" s="5"/>
      <c r="GCP288" s="5"/>
      <c r="GCQ288" s="5"/>
      <c r="GCR288" s="5"/>
      <c r="GCS288" s="5"/>
      <c r="GCT288" s="5"/>
      <c r="GCU288" s="5"/>
      <c r="GCV288" s="5"/>
      <c r="GCW288" s="5"/>
      <c r="GCX288" s="5"/>
      <c r="GCY288" s="5"/>
      <c r="GCZ288" s="5"/>
      <c r="GDA288" s="5"/>
      <c r="GDB288" s="5"/>
      <c r="GDC288" s="5"/>
      <c r="GDD288" s="5"/>
      <c r="GDE288" s="5"/>
      <c r="GDF288" s="5"/>
      <c r="GDG288" s="5"/>
      <c r="GDH288" s="5"/>
      <c r="GDI288" s="5"/>
      <c r="GDJ288" s="5"/>
      <c r="GDK288" s="5"/>
      <c r="GDL288" s="5"/>
      <c r="GDM288" s="5"/>
      <c r="GDN288" s="5"/>
      <c r="GDO288" s="5"/>
      <c r="GDP288" s="5"/>
      <c r="GDQ288" s="5"/>
      <c r="GDR288" s="5"/>
      <c r="GDS288" s="5"/>
      <c r="GDT288" s="5"/>
      <c r="GDU288" s="5"/>
      <c r="GDV288" s="5"/>
      <c r="GDW288" s="5"/>
      <c r="GDX288" s="5"/>
      <c r="GDY288" s="5"/>
      <c r="GDZ288" s="5"/>
      <c r="GEA288" s="5"/>
      <c r="GEB288" s="5"/>
      <c r="GEC288" s="5"/>
      <c r="GED288" s="5"/>
      <c r="GEE288" s="5"/>
      <c r="GEF288" s="5"/>
      <c r="GEG288" s="5"/>
      <c r="GEH288" s="5"/>
      <c r="GEI288" s="5"/>
      <c r="GEJ288" s="5"/>
      <c r="GEK288" s="5"/>
      <c r="GEL288" s="5"/>
      <c r="GEM288" s="5"/>
      <c r="GEN288" s="5"/>
      <c r="GEO288" s="5"/>
      <c r="GEP288" s="5"/>
      <c r="GEQ288" s="5"/>
      <c r="GER288" s="5"/>
      <c r="GES288" s="5"/>
      <c r="GET288" s="5"/>
      <c r="GEU288" s="5"/>
      <c r="GEV288" s="5"/>
      <c r="GEW288" s="5"/>
      <c r="GEX288" s="5"/>
      <c r="GEY288" s="5"/>
      <c r="GEZ288" s="5"/>
      <c r="GFA288" s="5"/>
      <c r="GFB288" s="5"/>
      <c r="GFC288" s="5"/>
      <c r="GFD288" s="5"/>
      <c r="GFE288" s="5"/>
      <c r="GFF288" s="5"/>
      <c r="GFG288" s="5"/>
      <c r="GFH288" s="5"/>
      <c r="GFI288" s="5"/>
      <c r="GFJ288" s="5"/>
      <c r="GFK288" s="5"/>
      <c r="GFL288" s="5"/>
      <c r="GFM288" s="5"/>
      <c r="GFN288" s="5"/>
      <c r="GFO288" s="5"/>
      <c r="GFP288" s="5"/>
      <c r="GFQ288" s="5"/>
      <c r="GFR288" s="5"/>
      <c r="GFS288" s="5"/>
      <c r="GFT288" s="5"/>
      <c r="GFU288" s="5"/>
      <c r="GFV288" s="5"/>
      <c r="GFW288" s="5"/>
      <c r="GFX288" s="5"/>
      <c r="GFY288" s="5"/>
      <c r="GFZ288" s="5"/>
      <c r="GGA288" s="5"/>
      <c r="GGB288" s="5"/>
      <c r="GGC288" s="5"/>
      <c r="GGD288" s="5"/>
      <c r="GGE288" s="5"/>
      <c r="GGF288" s="5"/>
      <c r="GGG288" s="5"/>
      <c r="GGH288" s="5"/>
      <c r="GGI288" s="5"/>
      <c r="GGJ288" s="5"/>
      <c r="GGK288" s="5"/>
      <c r="GGL288" s="5"/>
      <c r="GGM288" s="5"/>
      <c r="GGN288" s="5"/>
      <c r="GGO288" s="5"/>
      <c r="GGP288" s="5"/>
      <c r="GGQ288" s="5"/>
      <c r="GGR288" s="5"/>
      <c r="GGS288" s="5"/>
      <c r="GGT288" s="5"/>
      <c r="GGU288" s="5"/>
      <c r="GGV288" s="5"/>
      <c r="GGW288" s="5"/>
      <c r="GGX288" s="5"/>
      <c r="GGY288" s="5"/>
      <c r="GGZ288" s="5"/>
      <c r="GHA288" s="5"/>
      <c r="GHB288" s="5"/>
      <c r="GHC288" s="5"/>
      <c r="GHD288" s="5"/>
      <c r="GHE288" s="5"/>
      <c r="GHF288" s="5"/>
      <c r="GHG288" s="5"/>
      <c r="GHH288" s="5"/>
      <c r="GHI288" s="5"/>
      <c r="GHJ288" s="5"/>
      <c r="GHK288" s="5"/>
      <c r="GHL288" s="5"/>
      <c r="GHM288" s="5"/>
      <c r="GHN288" s="5"/>
      <c r="GHO288" s="5"/>
      <c r="GHP288" s="5"/>
      <c r="GHQ288" s="5"/>
      <c r="GHR288" s="5"/>
      <c r="GHS288" s="5"/>
      <c r="GHT288" s="5"/>
      <c r="GHU288" s="5"/>
      <c r="GHV288" s="5"/>
      <c r="GHW288" s="5"/>
      <c r="GHX288" s="5"/>
      <c r="GHY288" s="5"/>
      <c r="GHZ288" s="5"/>
      <c r="GIA288" s="5"/>
      <c r="GIB288" s="5"/>
      <c r="GIC288" s="5"/>
      <c r="GID288" s="5"/>
      <c r="GIE288" s="5"/>
      <c r="GIF288" s="5"/>
      <c r="GIG288" s="5"/>
      <c r="GIH288" s="5"/>
      <c r="GII288" s="5"/>
      <c r="GIJ288" s="5"/>
      <c r="GIK288" s="5"/>
      <c r="GIL288" s="5"/>
      <c r="GIM288" s="5"/>
      <c r="GIN288" s="5"/>
      <c r="GIO288" s="5"/>
      <c r="GIP288" s="5"/>
      <c r="GIQ288" s="5"/>
      <c r="GIR288" s="5"/>
      <c r="GIS288" s="5"/>
      <c r="GIT288" s="5"/>
      <c r="GIU288" s="5"/>
      <c r="GIV288" s="5"/>
      <c r="GIW288" s="5"/>
      <c r="GIX288" s="5"/>
      <c r="GIY288" s="5"/>
      <c r="GIZ288" s="5"/>
      <c r="GJA288" s="5"/>
      <c r="GJB288" s="5"/>
      <c r="GJC288" s="5"/>
      <c r="GJD288" s="5"/>
      <c r="GJE288" s="5"/>
      <c r="GJF288" s="5"/>
      <c r="GJG288" s="5"/>
      <c r="GJH288" s="5"/>
      <c r="GJI288" s="5"/>
      <c r="GJJ288" s="5"/>
      <c r="GJK288" s="5"/>
      <c r="GJL288" s="5"/>
      <c r="GJM288" s="5"/>
      <c r="GJN288" s="5"/>
      <c r="GJO288" s="5"/>
      <c r="GJP288" s="5"/>
      <c r="GJQ288" s="5"/>
      <c r="GJR288" s="5"/>
      <c r="GJS288" s="5"/>
      <c r="GJT288" s="5"/>
      <c r="GJU288" s="5"/>
      <c r="GJV288" s="5"/>
      <c r="GJW288" s="5"/>
      <c r="GJX288" s="5"/>
      <c r="GJY288" s="5"/>
      <c r="GJZ288" s="5"/>
      <c r="GKA288" s="5"/>
      <c r="GKB288" s="5"/>
      <c r="GKC288" s="5"/>
      <c r="GKD288" s="5"/>
      <c r="GKE288" s="5"/>
      <c r="GKF288" s="5"/>
      <c r="GKG288" s="5"/>
      <c r="GKH288" s="5"/>
      <c r="GKI288" s="5"/>
      <c r="GKJ288" s="5"/>
      <c r="GKK288" s="5"/>
      <c r="GKL288" s="5"/>
      <c r="GKM288" s="5"/>
      <c r="GKN288" s="5"/>
      <c r="GKO288" s="5"/>
      <c r="GKP288" s="5"/>
      <c r="GKQ288" s="5"/>
      <c r="GKR288" s="5"/>
      <c r="GKS288" s="5"/>
      <c r="GKT288" s="5"/>
      <c r="GKU288" s="5"/>
      <c r="GKV288" s="5"/>
      <c r="GKW288" s="5"/>
      <c r="GKX288" s="5"/>
      <c r="GKY288" s="5"/>
      <c r="GKZ288" s="5"/>
      <c r="GLA288" s="5"/>
      <c r="GLB288" s="5"/>
      <c r="GLC288" s="5"/>
      <c r="GLD288" s="5"/>
      <c r="GLE288" s="5"/>
      <c r="GLF288" s="5"/>
      <c r="GLG288" s="5"/>
      <c r="GLH288" s="5"/>
      <c r="GLI288" s="5"/>
      <c r="GLJ288" s="5"/>
      <c r="GLK288" s="5"/>
      <c r="GLL288" s="5"/>
      <c r="GLM288" s="5"/>
      <c r="GLN288" s="5"/>
      <c r="GLO288" s="5"/>
      <c r="GLP288" s="5"/>
      <c r="GLQ288" s="5"/>
      <c r="GLR288" s="5"/>
      <c r="GLS288" s="5"/>
      <c r="GLT288" s="5"/>
      <c r="GLU288" s="5"/>
      <c r="GLV288" s="5"/>
      <c r="GLW288" s="5"/>
      <c r="GLX288" s="5"/>
      <c r="GLY288" s="5"/>
      <c r="GLZ288" s="5"/>
      <c r="GMA288" s="5"/>
      <c r="GMB288" s="5"/>
      <c r="GMC288" s="5"/>
      <c r="GMD288" s="5"/>
      <c r="GME288" s="5"/>
      <c r="GMF288" s="5"/>
      <c r="GMG288" s="5"/>
      <c r="GMH288" s="5"/>
      <c r="GMI288" s="5"/>
      <c r="GMJ288" s="5"/>
      <c r="GMK288" s="5"/>
      <c r="GML288" s="5"/>
      <c r="GMM288" s="5"/>
      <c r="GMN288" s="5"/>
      <c r="GMO288" s="5"/>
      <c r="GMP288" s="5"/>
      <c r="GMQ288" s="5"/>
      <c r="GMR288" s="5"/>
      <c r="GMS288" s="5"/>
      <c r="GMT288" s="5"/>
      <c r="GMU288" s="5"/>
      <c r="GMV288" s="5"/>
      <c r="GMW288" s="5"/>
      <c r="GMX288" s="5"/>
      <c r="GMY288" s="5"/>
      <c r="GMZ288" s="5"/>
      <c r="GNA288" s="5"/>
      <c r="GNB288" s="5"/>
      <c r="GNC288" s="5"/>
      <c r="GND288" s="5"/>
      <c r="GNE288" s="5"/>
      <c r="GNF288" s="5"/>
      <c r="GNG288" s="5"/>
      <c r="GNH288" s="5"/>
      <c r="GNI288" s="5"/>
      <c r="GNJ288" s="5"/>
      <c r="GNK288" s="5"/>
      <c r="GNL288" s="5"/>
      <c r="GNM288" s="5"/>
      <c r="GNN288" s="5"/>
      <c r="GNO288" s="5"/>
      <c r="GNP288" s="5"/>
      <c r="GNQ288" s="5"/>
      <c r="GNR288" s="5"/>
      <c r="GNS288" s="5"/>
      <c r="GNT288" s="5"/>
      <c r="GNU288" s="5"/>
      <c r="GNV288" s="5"/>
      <c r="GNW288" s="5"/>
      <c r="GNX288" s="5"/>
      <c r="GNY288" s="5"/>
      <c r="GNZ288" s="5"/>
      <c r="GOA288" s="5"/>
      <c r="GOB288" s="5"/>
      <c r="GOC288" s="5"/>
      <c r="GOD288" s="5"/>
      <c r="GOE288" s="5"/>
      <c r="GOF288" s="5"/>
      <c r="GOG288" s="5"/>
      <c r="GOH288" s="5"/>
      <c r="GOI288" s="5"/>
      <c r="GOJ288" s="5"/>
      <c r="GOK288" s="5"/>
      <c r="GOL288" s="5"/>
      <c r="GOM288" s="5"/>
      <c r="GON288" s="5"/>
      <c r="GOO288" s="5"/>
      <c r="GOP288" s="5"/>
      <c r="GOQ288" s="5"/>
      <c r="GOR288" s="5"/>
      <c r="GOS288" s="5"/>
      <c r="GOT288" s="5"/>
      <c r="GOU288" s="5"/>
      <c r="GOV288" s="5"/>
      <c r="GOW288" s="5"/>
      <c r="GOX288" s="5"/>
      <c r="GOY288" s="5"/>
      <c r="GOZ288" s="5"/>
      <c r="GPA288" s="5"/>
      <c r="GPB288" s="5"/>
      <c r="GPC288" s="5"/>
      <c r="GPD288" s="5"/>
      <c r="GPE288" s="5"/>
      <c r="GPF288" s="5"/>
      <c r="GPG288" s="5"/>
      <c r="GPH288" s="5"/>
      <c r="GPI288" s="5"/>
      <c r="GPJ288" s="5"/>
      <c r="GPK288" s="5"/>
      <c r="GPL288" s="5"/>
      <c r="GPM288" s="5"/>
      <c r="GPN288" s="5"/>
      <c r="GPO288" s="5"/>
      <c r="GPP288" s="5"/>
      <c r="GPQ288" s="5"/>
      <c r="GPR288" s="5"/>
      <c r="GPS288" s="5"/>
      <c r="GPT288" s="5"/>
      <c r="GPU288" s="5"/>
      <c r="GPV288" s="5"/>
      <c r="GPW288" s="5"/>
      <c r="GPX288" s="5"/>
      <c r="GPY288" s="5"/>
      <c r="GPZ288" s="5"/>
      <c r="GQA288" s="5"/>
      <c r="GQB288" s="5"/>
      <c r="GQC288" s="5"/>
      <c r="GQD288" s="5"/>
      <c r="GQE288" s="5"/>
      <c r="GQF288" s="5"/>
      <c r="GQG288" s="5"/>
      <c r="GQH288" s="5"/>
      <c r="GQI288" s="5"/>
      <c r="GQJ288" s="5"/>
      <c r="GQK288" s="5"/>
      <c r="GQL288" s="5"/>
      <c r="GQM288" s="5"/>
      <c r="GQN288" s="5"/>
      <c r="GQO288" s="5"/>
      <c r="GQP288" s="5"/>
      <c r="GQQ288" s="5"/>
      <c r="GQR288" s="5"/>
      <c r="GQS288" s="5"/>
      <c r="GQT288" s="5"/>
      <c r="GQU288" s="5"/>
      <c r="GQV288" s="5"/>
      <c r="GQW288" s="5"/>
      <c r="GQX288" s="5"/>
      <c r="GQY288" s="5"/>
      <c r="GQZ288" s="5"/>
      <c r="GRA288" s="5"/>
      <c r="GRB288" s="5"/>
      <c r="GRC288" s="5"/>
      <c r="GRD288" s="5"/>
      <c r="GRE288" s="5"/>
      <c r="GRF288" s="5"/>
      <c r="GRG288" s="5"/>
      <c r="GRH288" s="5"/>
      <c r="GRI288" s="5"/>
      <c r="GRJ288" s="5"/>
      <c r="GRK288" s="5"/>
      <c r="GRL288" s="5"/>
      <c r="GRM288" s="5"/>
      <c r="GRN288" s="5"/>
      <c r="GRO288" s="5"/>
      <c r="GRP288" s="5"/>
      <c r="GRQ288" s="5"/>
      <c r="GRR288" s="5"/>
      <c r="GRS288" s="5"/>
      <c r="GRT288" s="5"/>
      <c r="GRU288" s="5"/>
      <c r="GRV288" s="5"/>
      <c r="GRW288" s="5"/>
      <c r="GRX288" s="5"/>
      <c r="GRY288" s="5"/>
      <c r="GRZ288" s="5"/>
      <c r="GSA288" s="5"/>
      <c r="GSB288" s="5"/>
      <c r="GSC288" s="5"/>
      <c r="GSD288" s="5"/>
      <c r="GSE288" s="5"/>
      <c r="GSF288" s="5"/>
      <c r="GSG288" s="5"/>
      <c r="GSH288" s="5"/>
      <c r="GSI288" s="5"/>
      <c r="GSJ288" s="5"/>
      <c r="GSK288" s="5"/>
      <c r="GSL288" s="5"/>
      <c r="GSM288" s="5"/>
      <c r="GSN288" s="5"/>
      <c r="GSO288" s="5"/>
      <c r="GSP288" s="5"/>
      <c r="GSQ288" s="5"/>
      <c r="GSR288" s="5"/>
      <c r="GSS288" s="5"/>
      <c r="GST288" s="5"/>
      <c r="GSU288" s="5"/>
      <c r="GSV288" s="5"/>
      <c r="GSW288" s="5"/>
      <c r="GSX288" s="5"/>
      <c r="GSY288" s="5"/>
      <c r="GSZ288" s="5"/>
      <c r="GTA288" s="5"/>
      <c r="GTB288" s="5"/>
      <c r="GTC288" s="5"/>
      <c r="GTD288" s="5"/>
      <c r="GTE288" s="5"/>
      <c r="GTF288" s="5"/>
      <c r="GTG288" s="5"/>
      <c r="GTH288" s="5"/>
      <c r="GTI288" s="5"/>
      <c r="GTJ288" s="5"/>
      <c r="GTK288" s="5"/>
      <c r="GTL288" s="5"/>
      <c r="GTM288" s="5"/>
      <c r="GTN288" s="5"/>
      <c r="GTO288" s="5"/>
      <c r="GTP288" s="5"/>
      <c r="GTQ288" s="5"/>
      <c r="GTR288" s="5"/>
      <c r="GTS288" s="5"/>
      <c r="GTT288" s="5"/>
      <c r="GTU288" s="5"/>
      <c r="GTV288" s="5"/>
      <c r="GTW288" s="5"/>
      <c r="GTX288" s="5"/>
      <c r="GTY288" s="5"/>
      <c r="GTZ288" s="5"/>
      <c r="GUA288" s="5"/>
      <c r="GUB288" s="5"/>
      <c r="GUC288" s="5"/>
      <c r="GUD288" s="5"/>
      <c r="GUE288" s="5"/>
      <c r="GUF288" s="5"/>
      <c r="GUG288" s="5"/>
      <c r="GUH288" s="5"/>
      <c r="GUI288" s="5"/>
      <c r="GUJ288" s="5"/>
      <c r="GUK288" s="5"/>
      <c r="GUL288" s="5"/>
      <c r="GUM288" s="5"/>
      <c r="GUN288" s="5"/>
      <c r="GUO288" s="5"/>
      <c r="GUP288" s="5"/>
      <c r="GUQ288" s="5"/>
      <c r="GUR288" s="5"/>
      <c r="GUS288" s="5"/>
      <c r="GUT288" s="5"/>
      <c r="GUU288" s="5"/>
      <c r="GUV288" s="5"/>
      <c r="GUW288" s="5"/>
      <c r="GUX288" s="5"/>
      <c r="GUY288" s="5"/>
      <c r="GUZ288" s="5"/>
      <c r="GVA288" s="5"/>
      <c r="GVB288" s="5"/>
      <c r="GVC288" s="5"/>
      <c r="GVD288" s="5"/>
      <c r="GVE288" s="5"/>
      <c r="GVF288" s="5"/>
      <c r="GVG288" s="5"/>
      <c r="GVH288" s="5"/>
      <c r="GVI288" s="5"/>
      <c r="GVJ288" s="5"/>
      <c r="GVK288" s="5"/>
      <c r="GVL288" s="5"/>
      <c r="GVM288" s="5"/>
      <c r="GVN288" s="5"/>
      <c r="GVO288" s="5"/>
      <c r="GVP288" s="5"/>
      <c r="GVQ288" s="5"/>
      <c r="GVR288" s="5"/>
      <c r="GVS288" s="5"/>
      <c r="GVT288" s="5"/>
      <c r="GVU288" s="5"/>
      <c r="GVV288" s="5"/>
      <c r="GVW288" s="5"/>
      <c r="GVX288" s="5"/>
      <c r="GVY288" s="5"/>
      <c r="GVZ288" s="5"/>
      <c r="GWA288" s="5"/>
      <c r="GWB288" s="5"/>
      <c r="GWC288" s="5"/>
      <c r="GWD288" s="5"/>
      <c r="GWE288" s="5"/>
      <c r="GWF288" s="5"/>
      <c r="GWG288" s="5"/>
      <c r="GWH288" s="5"/>
      <c r="GWI288" s="5"/>
      <c r="GWJ288" s="5"/>
      <c r="GWK288" s="5"/>
      <c r="GWL288" s="5"/>
      <c r="GWM288" s="5"/>
      <c r="GWN288" s="5"/>
      <c r="GWO288" s="5"/>
      <c r="GWP288" s="5"/>
      <c r="GWQ288" s="5"/>
      <c r="GWR288" s="5"/>
      <c r="GWS288" s="5"/>
      <c r="GWT288" s="5"/>
      <c r="GWU288" s="5"/>
      <c r="GWV288" s="5"/>
      <c r="GWW288" s="5"/>
      <c r="GWX288" s="5"/>
      <c r="GWY288" s="5"/>
      <c r="GWZ288" s="5"/>
      <c r="GXA288" s="5"/>
      <c r="GXB288" s="5"/>
      <c r="GXC288" s="5"/>
      <c r="GXD288" s="5"/>
      <c r="GXE288" s="5"/>
      <c r="GXF288" s="5"/>
      <c r="GXG288" s="5"/>
      <c r="GXH288" s="5"/>
      <c r="GXI288" s="5"/>
      <c r="GXJ288" s="5"/>
      <c r="GXK288" s="5"/>
      <c r="GXL288" s="5"/>
      <c r="GXM288" s="5"/>
      <c r="GXN288" s="5"/>
      <c r="GXO288" s="5"/>
      <c r="GXP288" s="5"/>
      <c r="GXQ288" s="5"/>
      <c r="GXR288" s="5"/>
      <c r="GXS288" s="5"/>
      <c r="GXT288" s="5"/>
      <c r="GXU288" s="5"/>
      <c r="GXV288" s="5"/>
      <c r="GXW288" s="5"/>
      <c r="GXX288" s="5"/>
      <c r="GXY288" s="5"/>
      <c r="GXZ288" s="5"/>
      <c r="GYA288" s="5"/>
      <c r="GYB288" s="5"/>
      <c r="GYC288" s="5"/>
      <c r="GYD288" s="5"/>
      <c r="GYE288" s="5"/>
      <c r="GYF288" s="5"/>
      <c r="GYG288" s="5"/>
      <c r="GYH288" s="5"/>
      <c r="GYI288" s="5"/>
      <c r="GYJ288" s="5"/>
      <c r="GYK288" s="5"/>
      <c r="GYL288" s="5"/>
      <c r="GYM288" s="5"/>
      <c r="GYN288" s="5"/>
      <c r="GYO288" s="5"/>
      <c r="GYP288" s="5"/>
      <c r="GYQ288" s="5"/>
      <c r="GYR288" s="5"/>
      <c r="GYS288" s="5"/>
      <c r="GYT288" s="5"/>
      <c r="GYU288" s="5"/>
      <c r="GYV288" s="5"/>
      <c r="GYW288" s="5"/>
      <c r="GYX288" s="5"/>
      <c r="GYY288" s="5"/>
      <c r="GYZ288" s="5"/>
      <c r="GZA288" s="5"/>
      <c r="GZB288" s="5"/>
      <c r="GZC288" s="5"/>
      <c r="GZD288" s="5"/>
      <c r="GZE288" s="5"/>
      <c r="GZF288" s="5"/>
      <c r="GZG288" s="5"/>
      <c r="GZH288" s="5"/>
      <c r="GZI288" s="5"/>
      <c r="GZJ288" s="5"/>
      <c r="GZK288" s="5"/>
      <c r="GZL288" s="5"/>
      <c r="GZM288" s="5"/>
      <c r="GZN288" s="5"/>
      <c r="GZO288" s="5"/>
      <c r="GZP288" s="5"/>
      <c r="GZQ288" s="5"/>
      <c r="GZR288" s="5"/>
      <c r="GZS288" s="5"/>
      <c r="GZT288" s="5"/>
      <c r="GZU288" s="5"/>
      <c r="GZV288" s="5"/>
      <c r="GZW288" s="5"/>
      <c r="GZX288" s="5"/>
      <c r="GZY288" s="5"/>
      <c r="GZZ288" s="5"/>
      <c r="HAA288" s="5"/>
      <c r="HAB288" s="5"/>
      <c r="HAC288" s="5"/>
      <c r="HAD288" s="5"/>
      <c r="HAE288" s="5"/>
      <c r="HAF288" s="5"/>
      <c r="HAG288" s="5"/>
      <c r="HAH288" s="5"/>
      <c r="HAI288" s="5"/>
      <c r="HAJ288" s="5"/>
      <c r="HAK288" s="5"/>
      <c r="HAL288" s="5"/>
      <c r="HAM288" s="5"/>
      <c r="HAN288" s="5"/>
      <c r="HAO288" s="5"/>
      <c r="HAP288" s="5"/>
      <c r="HAQ288" s="5"/>
      <c r="HAR288" s="5"/>
      <c r="HAS288" s="5"/>
      <c r="HAT288" s="5"/>
      <c r="HAU288" s="5"/>
      <c r="HAV288" s="5"/>
      <c r="HAW288" s="5"/>
      <c r="HAX288" s="5"/>
      <c r="HAY288" s="5"/>
      <c r="HAZ288" s="5"/>
      <c r="HBA288" s="5"/>
      <c r="HBB288" s="5"/>
      <c r="HBC288" s="5"/>
      <c r="HBD288" s="5"/>
      <c r="HBE288" s="5"/>
      <c r="HBF288" s="5"/>
      <c r="HBG288" s="5"/>
      <c r="HBH288" s="5"/>
      <c r="HBI288" s="5"/>
      <c r="HBJ288" s="5"/>
      <c r="HBK288" s="5"/>
      <c r="HBL288" s="5"/>
      <c r="HBM288" s="5"/>
      <c r="HBN288" s="5"/>
      <c r="HBO288" s="5"/>
      <c r="HBP288" s="5"/>
      <c r="HBQ288" s="5"/>
      <c r="HBR288" s="5"/>
      <c r="HBS288" s="5"/>
      <c r="HBT288" s="5"/>
      <c r="HBU288" s="5"/>
      <c r="HBV288" s="5"/>
      <c r="HBW288" s="5"/>
      <c r="HBX288" s="5"/>
      <c r="HBY288" s="5"/>
      <c r="HBZ288" s="5"/>
      <c r="HCA288" s="5"/>
      <c r="HCB288" s="5"/>
      <c r="HCC288" s="5"/>
      <c r="HCD288" s="5"/>
      <c r="HCE288" s="5"/>
      <c r="HCF288" s="5"/>
      <c r="HCG288" s="5"/>
      <c r="HCH288" s="5"/>
      <c r="HCI288" s="5"/>
      <c r="HCJ288" s="5"/>
      <c r="HCK288" s="5"/>
      <c r="HCL288" s="5"/>
      <c r="HCM288" s="5"/>
      <c r="HCN288" s="5"/>
      <c r="HCO288" s="5"/>
      <c r="HCP288" s="5"/>
      <c r="HCQ288" s="5"/>
      <c r="HCR288" s="5"/>
      <c r="HCS288" s="5"/>
      <c r="HCT288" s="5"/>
      <c r="HCU288" s="5"/>
      <c r="HCV288" s="5"/>
      <c r="HCW288" s="5"/>
      <c r="HCX288" s="5"/>
      <c r="HCY288" s="5"/>
      <c r="HCZ288" s="5"/>
      <c r="HDA288" s="5"/>
      <c r="HDB288" s="5"/>
      <c r="HDC288" s="5"/>
      <c r="HDD288" s="5"/>
      <c r="HDE288" s="5"/>
      <c r="HDF288" s="5"/>
      <c r="HDG288" s="5"/>
      <c r="HDH288" s="5"/>
      <c r="HDI288" s="5"/>
      <c r="HDJ288" s="5"/>
      <c r="HDK288" s="5"/>
      <c r="HDL288" s="5"/>
      <c r="HDM288" s="5"/>
      <c r="HDN288" s="5"/>
      <c r="HDO288" s="5"/>
      <c r="HDP288" s="5"/>
      <c r="HDQ288" s="5"/>
      <c r="HDR288" s="5"/>
      <c r="HDS288" s="5"/>
      <c r="HDT288" s="5"/>
      <c r="HDU288" s="5"/>
      <c r="HDV288" s="5"/>
      <c r="HDW288" s="5"/>
      <c r="HDX288" s="5"/>
      <c r="HDY288" s="5"/>
      <c r="HDZ288" s="5"/>
      <c r="HEA288" s="5"/>
      <c r="HEB288" s="5"/>
      <c r="HEC288" s="5"/>
      <c r="HED288" s="5"/>
      <c r="HEE288" s="5"/>
      <c r="HEF288" s="5"/>
      <c r="HEG288" s="5"/>
      <c r="HEH288" s="5"/>
      <c r="HEI288" s="5"/>
      <c r="HEJ288" s="5"/>
      <c r="HEK288" s="5"/>
      <c r="HEL288" s="5"/>
      <c r="HEM288" s="5"/>
      <c r="HEN288" s="5"/>
      <c r="HEO288" s="5"/>
      <c r="HEP288" s="5"/>
      <c r="HEQ288" s="5"/>
      <c r="HER288" s="5"/>
      <c r="HES288" s="5"/>
      <c r="HET288" s="5"/>
      <c r="HEU288" s="5"/>
      <c r="HEV288" s="5"/>
      <c r="HEW288" s="5"/>
      <c r="HEX288" s="5"/>
      <c r="HEY288" s="5"/>
      <c r="HEZ288" s="5"/>
      <c r="HFA288" s="5"/>
      <c r="HFB288" s="5"/>
      <c r="HFC288" s="5"/>
      <c r="HFD288" s="5"/>
      <c r="HFE288" s="5"/>
      <c r="HFF288" s="5"/>
      <c r="HFG288" s="5"/>
      <c r="HFH288" s="5"/>
      <c r="HFI288" s="5"/>
      <c r="HFJ288" s="5"/>
      <c r="HFK288" s="5"/>
      <c r="HFL288" s="5"/>
      <c r="HFM288" s="5"/>
      <c r="HFN288" s="5"/>
      <c r="HFO288" s="5"/>
      <c r="HFP288" s="5"/>
      <c r="HFQ288" s="5"/>
      <c r="HFR288" s="5"/>
      <c r="HFS288" s="5"/>
      <c r="HFT288" s="5"/>
      <c r="HFU288" s="5"/>
      <c r="HFV288" s="5"/>
      <c r="HFW288" s="5"/>
      <c r="HFX288" s="5"/>
      <c r="HFY288" s="5"/>
      <c r="HFZ288" s="5"/>
      <c r="HGA288" s="5"/>
      <c r="HGB288" s="5"/>
      <c r="HGC288" s="5"/>
      <c r="HGD288" s="5"/>
      <c r="HGE288" s="5"/>
      <c r="HGF288" s="5"/>
      <c r="HGG288" s="5"/>
      <c r="HGH288" s="5"/>
      <c r="HGI288" s="5"/>
      <c r="HGJ288" s="5"/>
      <c r="HGK288" s="5"/>
      <c r="HGL288" s="5"/>
      <c r="HGM288" s="5"/>
      <c r="HGN288" s="5"/>
      <c r="HGO288" s="5"/>
      <c r="HGP288" s="5"/>
      <c r="HGQ288" s="5"/>
      <c r="HGR288" s="5"/>
      <c r="HGS288" s="5"/>
      <c r="HGT288" s="5"/>
      <c r="HGU288" s="5"/>
      <c r="HGV288" s="5"/>
      <c r="HGW288" s="5"/>
      <c r="HGX288" s="5"/>
      <c r="HGY288" s="5"/>
      <c r="HGZ288" s="5"/>
      <c r="HHA288" s="5"/>
      <c r="HHB288" s="5"/>
      <c r="HHC288" s="5"/>
      <c r="HHD288" s="5"/>
      <c r="HHE288" s="5"/>
      <c r="HHF288" s="5"/>
      <c r="HHG288" s="5"/>
      <c r="HHH288" s="5"/>
      <c r="HHI288" s="5"/>
      <c r="HHJ288" s="5"/>
      <c r="HHK288" s="5"/>
      <c r="HHL288" s="5"/>
      <c r="HHM288" s="5"/>
      <c r="HHN288" s="5"/>
      <c r="HHO288" s="5"/>
      <c r="HHP288" s="5"/>
      <c r="HHQ288" s="5"/>
      <c r="HHR288" s="5"/>
      <c r="HHS288" s="5"/>
      <c r="HHT288" s="5"/>
      <c r="HHU288" s="5"/>
      <c r="HHV288" s="5"/>
      <c r="HHW288" s="5"/>
      <c r="HHX288" s="5"/>
      <c r="HHY288" s="5"/>
      <c r="HHZ288" s="5"/>
      <c r="HIA288" s="5"/>
      <c r="HIB288" s="5"/>
      <c r="HIC288" s="5"/>
      <c r="HID288" s="5"/>
      <c r="HIE288" s="5"/>
      <c r="HIF288" s="5"/>
      <c r="HIG288" s="5"/>
      <c r="HIH288" s="5"/>
      <c r="HII288" s="5"/>
      <c r="HIJ288" s="5"/>
      <c r="HIK288" s="5"/>
      <c r="HIL288" s="5"/>
      <c r="HIM288" s="5"/>
      <c r="HIN288" s="5"/>
      <c r="HIO288" s="5"/>
      <c r="HIP288" s="5"/>
      <c r="HIQ288" s="5"/>
      <c r="HIR288" s="5"/>
      <c r="HIS288" s="5"/>
      <c r="HIT288" s="5"/>
      <c r="HIU288" s="5"/>
      <c r="HIV288" s="5"/>
      <c r="HIW288" s="5"/>
      <c r="HIX288" s="5"/>
      <c r="HIY288" s="5"/>
      <c r="HIZ288" s="5"/>
      <c r="HJA288" s="5"/>
      <c r="HJB288" s="5"/>
      <c r="HJC288" s="5"/>
      <c r="HJD288" s="5"/>
      <c r="HJE288" s="5"/>
      <c r="HJF288" s="5"/>
      <c r="HJG288" s="5"/>
      <c r="HJH288" s="5"/>
      <c r="HJI288" s="5"/>
      <c r="HJJ288" s="5"/>
      <c r="HJK288" s="5"/>
      <c r="HJL288" s="5"/>
      <c r="HJM288" s="5"/>
      <c r="HJN288" s="5"/>
      <c r="HJO288" s="5"/>
      <c r="HJP288" s="5"/>
      <c r="HJQ288" s="5"/>
      <c r="HJR288" s="5"/>
      <c r="HJS288" s="5"/>
      <c r="HJT288" s="5"/>
      <c r="HJU288" s="5"/>
      <c r="HJV288" s="5"/>
      <c r="HJW288" s="5"/>
      <c r="HJX288" s="5"/>
      <c r="HJY288" s="5"/>
      <c r="HJZ288" s="5"/>
      <c r="HKA288" s="5"/>
      <c r="HKB288" s="5"/>
      <c r="HKC288" s="5"/>
      <c r="HKD288" s="5"/>
      <c r="HKE288" s="5"/>
      <c r="HKF288" s="5"/>
      <c r="HKG288" s="5"/>
      <c r="HKH288" s="5"/>
      <c r="HKI288" s="5"/>
      <c r="HKJ288" s="5"/>
      <c r="HKK288" s="5"/>
      <c r="HKL288" s="5"/>
      <c r="HKM288" s="5"/>
      <c r="HKN288" s="5"/>
      <c r="HKO288" s="5"/>
      <c r="HKP288" s="5"/>
      <c r="HKQ288" s="5"/>
      <c r="HKR288" s="5"/>
      <c r="HKS288" s="5"/>
      <c r="HKT288" s="5"/>
      <c r="HKU288" s="5"/>
      <c r="HKV288" s="5"/>
      <c r="HKW288" s="5"/>
      <c r="HKX288" s="5"/>
      <c r="HKY288" s="5"/>
      <c r="HKZ288" s="5"/>
      <c r="HLA288" s="5"/>
      <c r="HLB288" s="5"/>
      <c r="HLC288" s="5"/>
      <c r="HLD288" s="5"/>
      <c r="HLE288" s="5"/>
      <c r="HLF288" s="5"/>
      <c r="HLG288" s="5"/>
      <c r="HLH288" s="5"/>
      <c r="HLI288" s="5"/>
      <c r="HLJ288" s="5"/>
      <c r="HLK288" s="5"/>
      <c r="HLL288" s="5"/>
      <c r="HLM288" s="5"/>
      <c r="HLN288" s="5"/>
      <c r="HLO288" s="5"/>
      <c r="HLP288" s="5"/>
      <c r="HLQ288" s="5"/>
      <c r="HLR288" s="5"/>
      <c r="HLS288" s="5"/>
      <c r="HLT288" s="5"/>
      <c r="HLU288" s="5"/>
      <c r="HLV288" s="5"/>
      <c r="HLW288" s="5"/>
      <c r="HLX288" s="5"/>
      <c r="HLY288" s="5"/>
      <c r="HLZ288" s="5"/>
      <c r="HMA288" s="5"/>
      <c r="HMB288" s="5"/>
      <c r="HMC288" s="5"/>
      <c r="HMD288" s="5"/>
      <c r="HME288" s="5"/>
      <c r="HMF288" s="5"/>
      <c r="HMG288" s="5"/>
      <c r="HMH288" s="5"/>
      <c r="HMI288" s="5"/>
      <c r="HMJ288" s="5"/>
      <c r="HMK288" s="5"/>
      <c r="HML288" s="5"/>
      <c r="HMM288" s="5"/>
      <c r="HMN288" s="5"/>
      <c r="HMO288" s="5"/>
      <c r="HMP288" s="5"/>
      <c r="HMQ288" s="5"/>
      <c r="HMR288" s="5"/>
      <c r="HMS288" s="5"/>
      <c r="HMT288" s="5"/>
      <c r="HMU288" s="5"/>
      <c r="HMV288" s="5"/>
      <c r="HMW288" s="5"/>
      <c r="HMX288" s="5"/>
      <c r="HMY288" s="5"/>
      <c r="HMZ288" s="5"/>
      <c r="HNA288" s="5"/>
      <c r="HNB288" s="5"/>
      <c r="HNC288" s="5"/>
      <c r="HND288" s="5"/>
      <c r="HNE288" s="5"/>
      <c r="HNF288" s="5"/>
      <c r="HNG288" s="5"/>
      <c r="HNH288" s="5"/>
      <c r="HNI288" s="5"/>
      <c r="HNJ288" s="5"/>
      <c r="HNK288" s="5"/>
      <c r="HNL288" s="5"/>
      <c r="HNM288" s="5"/>
      <c r="HNN288" s="5"/>
      <c r="HNO288" s="5"/>
      <c r="HNP288" s="5"/>
      <c r="HNQ288" s="5"/>
      <c r="HNR288" s="5"/>
      <c r="HNS288" s="5"/>
      <c r="HNT288" s="5"/>
      <c r="HNU288" s="5"/>
      <c r="HNV288" s="5"/>
      <c r="HNW288" s="5"/>
      <c r="HNX288" s="5"/>
      <c r="HNY288" s="5"/>
      <c r="HNZ288" s="5"/>
      <c r="HOA288" s="5"/>
      <c r="HOB288" s="5"/>
      <c r="HOC288" s="5"/>
      <c r="HOD288" s="5"/>
      <c r="HOE288" s="5"/>
      <c r="HOF288" s="5"/>
      <c r="HOG288" s="5"/>
      <c r="HOH288" s="5"/>
      <c r="HOI288" s="5"/>
      <c r="HOJ288" s="5"/>
      <c r="HOK288" s="5"/>
      <c r="HOL288" s="5"/>
      <c r="HOM288" s="5"/>
      <c r="HON288" s="5"/>
      <c r="HOO288" s="5"/>
      <c r="HOP288" s="5"/>
      <c r="HOQ288" s="5"/>
      <c r="HOR288" s="5"/>
      <c r="HOS288" s="5"/>
      <c r="HOT288" s="5"/>
      <c r="HOU288" s="5"/>
      <c r="HOV288" s="5"/>
      <c r="HOW288" s="5"/>
      <c r="HOX288" s="5"/>
      <c r="HOY288" s="5"/>
      <c r="HOZ288" s="5"/>
      <c r="HPA288" s="5"/>
      <c r="HPB288" s="5"/>
      <c r="HPC288" s="5"/>
      <c r="HPD288" s="5"/>
      <c r="HPE288" s="5"/>
      <c r="HPF288" s="5"/>
      <c r="HPG288" s="5"/>
      <c r="HPH288" s="5"/>
      <c r="HPI288" s="5"/>
      <c r="HPJ288" s="5"/>
      <c r="HPK288" s="5"/>
      <c r="HPL288" s="5"/>
      <c r="HPM288" s="5"/>
      <c r="HPN288" s="5"/>
      <c r="HPO288" s="5"/>
      <c r="HPP288" s="5"/>
      <c r="HPQ288" s="5"/>
      <c r="HPR288" s="5"/>
      <c r="HPS288" s="5"/>
      <c r="HPT288" s="5"/>
      <c r="HPU288" s="5"/>
      <c r="HPV288" s="5"/>
      <c r="HPW288" s="5"/>
      <c r="HPX288" s="5"/>
      <c r="HPY288" s="5"/>
      <c r="HPZ288" s="5"/>
      <c r="HQA288" s="5"/>
      <c r="HQB288" s="5"/>
      <c r="HQC288" s="5"/>
      <c r="HQD288" s="5"/>
      <c r="HQE288" s="5"/>
      <c r="HQF288" s="5"/>
      <c r="HQG288" s="5"/>
      <c r="HQH288" s="5"/>
      <c r="HQI288" s="5"/>
      <c r="HQJ288" s="5"/>
      <c r="HQK288" s="5"/>
      <c r="HQL288" s="5"/>
      <c r="HQM288" s="5"/>
      <c r="HQN288" s="5"/>
      <c r="HQO288" s="5"/>
      <c r="HQP288" s="5"/>
      <c r="HQQ288" s="5"/>
      <c r="HQR288" s="5"/>
      <c r="HQS288" s="5"/>
      <c r="HQT288" s="5"/>
      <c r="HQU288" s="5"/>
      <c r="HQV288" s="5"/>
      <c r="HQW288" s="5"/>
      <c r="HQX288" s="5"/>
      <c r="HQY288" s="5"/>
      <c r="HQZ288" s="5"/>
      <c r="HRA288" s="5"/>
      <c r="HRB288" s="5"/>
      <c r="HRC288" s="5"/>
      <c r="HRD288" s="5"/>
      <c r="HRE288" s="5"/>
      <c r="HRF288" s="5"/>
      <c r="HRG288" s="5"/>
      <c r="HRH288" s="5"/>
      <c r="HRI288" s="5"/>
      <c r="HRJ288" s="5"/>
      <c r="HRK288" s="5"/>
      <c r="HRL288" s="5"/>
      <c r="HRM288" s="5"/>
      <c r="HRN288" s="5"/>
      <c r="HRO288" s="5"/>
      <c r="HRP288" s="5"/>
      <c r="HRQ288" s="5"/>
      <c r="HRR288" s="5"/>
      <c r="HRS288" s="5"/>
      <c r="HRT288" s="5"/>
      <c r="HRU288" s="5"/>
      <c r="HRV288" s="5"/>
      <c r="HRW288" s="5"/>
      <c r="HRX288" s="5"/>
      <c r="HRY288" s="5"/>
      <c r="HRZ288" s="5"/>
      <c r="HSA288" s="5"/>
      <c r="HSB288" s="5"/>
      <c r="HSC288" s="5"/>
      <c r="HSD288" s="5"/>
      <c r="HSE288" s="5"/>
      <c r="HSF288" s="5"/>
      <c r="HSG288" s="5"/>
      <c r="HSH288" s="5"/>
      <c r="HSI288" s="5"/>
      <c r="HSJ288" s="5"/>
      <c r="HSK288" s="5"/>
      <c r="HSL288" s="5"/>
      <c r="HSM288" s="5"/>
      <c r="HSN288" s="5"/>
      <c r="HSO288" s="5"/>
      <c r="HSP288" s="5"/>
      <c r="HSQ288" s="5"/>
      <c r="HSR288" s="5"/>
      <c r="HSS288" s="5"/>
      <c r="HST288" s="5"/>
      <c r="HSU288" s="5"/>
      <c r="HSV288" s="5"/>
      <c r="HSW288" s="5"/>
      <c r="HSX288" s="5"/>
      <c r="HSY288" s="5"/>
      <c r="HSZ288" s="5"/>
      <c r="HTA288" s="5"/>
      <c r="HTB288" s="5"/>
      <c r="HTC288" s="5"/>
      <c r="HTD288" s="5"/>
      <c r="HTE288" s="5"/>
      <c r="HTF288" s="5"/>
      <c r="HTG288" s="5"/>
      <c r="HTH288" s="5"/>
      <c r="HTI288" s="5"/>
      <c r="HTJ288" s="5"/>
      <c r="HTK288" s="5"/>
      <c r="HTL288" s="5"/>
      <c r="HTM288" s="5"/>
      <c r="HTN288" s="5"/>
      <c r="HTO288" s="5"/>
      <c r="HTP288" s="5"/>
      <c r="HTQ288" s="5"/>
      <c r="HTR288" s="5"/>
      <c r="HTS288" s="5"/>
      <c r="HTT288" s="5"/>
      <c r="HTU288" s="5"/>
      <c r="HTV288" s="5"/>
      <c r="HTW288" s="5"/>
      <c r="HTX288" s="5"/>
      <c r="HTY288" s="5"/>
      <c r="HTZ288" s="5"/>
      <c r="HUA288" s="5"/>
      <c r="HUB288" s="5"/>
      <c r="HUC288" s="5"/>
      <c r="HUD288" s="5"/>
      <c r="HUE288" s="5"/>
      <c r="HUF288" s="5"/>
      <c r="HUG288" s="5"/>
      <c r="HUH288" s="5"/>
      <c r="HUI288" s="5"/>
      <c r="HUJ288" s="5"/>
      <c r="HUK288" s="5"/>
      <c r="HUL288" s="5"/>
      <c r="HUM288" s="5"/>
      <c r="HUN288" s="5"/>
      <c r="HUO288" s="5"/>
      <c r="HUP288" s="5"/>
      <c r="HUQ288" s="5"/>
      <c r="HUR288" s="5"/>
      <c r="HUS288" s="5"/>
      <c r="HUT288" s="5"/>
      <c r="HUU288" s="5"/>
      <c r="HUV288" s="5"/>
      <c r="HUW288" s="5"/>
      <c r="HUX288" s="5"/>
      <c r="HUY288" s="5"/>
      <c r="HUZ288" s="5"/>
      <c r="HVA288" s="5"/>
      <c r="HVB288" s="5"/>
      <c r="HVC288" s="5"/>
      <c r="HVD288" s="5"/>
      <c r="HVE288" s="5"/>
      <c r="HVF288" s="5"/>
      <c r="HVG288" s="5"/>
      <c r="HVH288" s="5"/>
      <c r="HVI288" s="5"/>
      <c r="HVJ288" s="5"/>
      <c r="HVK288" s="5"/>
      <c r="HVL288" s="5"/>
      <c r="HVM288" s="5"/>
      <c r="HVN288" s="5"/>
      <c r="HVO288" s="5"/>
      <c r="HVP288" s="5"/>
      <c r="HVQ288" s="5"/>
      <c r="HVR288" s="5"/>
      <c r="HVS288" s="5"/>
      <c r="HVT288" s="5"/>
      <c r="HVU288" s="5"/>
      <c r="HVV288" s="5"/>
      <c r="HVW288" s="5"/>
      <c r="HVX288" s="5"/>
      <c r="HVY288" s="5"/>
      <c r="HVZ288" s="5"/>
      <c r="HWA288" s="5"/>
      <c r="HWB288" s="5"/>
      <c r="HWC288" s="5"/>
      <c r="HWD288" s="5"/>
      <c r="HWE288" s="5"/>
      <c r="HWF288" s="5"/>
      <c r="HWG288" s="5"/>
      <c r="HWH288" s="5"/>
      <c r="HWI288" s="5"/>
      <c r="HWJ288" s="5"/>
      <c r="HWK288" s="5"/>
      <c r="HWL288" s="5"/>
      <c r="HWM288" s="5"/>
      <c r="HWN288" s="5"/>
      <c r="HWO288" s="5"/>
      <c r="HWP288" s="5"/>
      <c r="HWQ288" s="5"/>
      <c r="HWR288" s="5"/>
      <c r="HWS288" s="5"/>
      <c r="HWT288" s="5"/>
      <c r="HWU288" s="5"/>
      <c r="HWV288" s="5"/>
      <c r="HWW288" s="5"/>
      <c r="HWX288" s="5"/>
      <c r="HWY288" s="5"/>
      <c r="HWZ288" s="5"/>
      <c r="HXA288" s="5"/>
      <c r="HXB288" s="5"/>
      <c r="HXC288" s="5"/>
      <c r="HXD288" s="5"/>
      <c r="HXE288" s="5"/>
      <c r="HXF288" s="5"/>
      <c r="HXG288" s="5"/>
      <c r="HXH288" s="5"/>
      <c r="HXI288" s="5"/>
      <c r="HXJ288" s="5"/>
      <c r="HXK288" s="5"/>
      <c r="HXL288" s="5"/>
      <c r="HXM288" s="5"/>
      <c r="HXN288" s="5"/>
      <c r="HXO288" s="5"/>
      <c r="HXP288" s="5"/>
      <c r="HXQ288" s="5"/>
      <c r="HXR288" s="5"/>
      <c r="HXS288" s="5"/>
      <c r="HXT288" s="5"/>
      <c r="HXU288" s="5"/>
      <c r="HXV288" s="5"/>
      <c r="HXW288" s="5"/>
      <c r="HXX288" s="5"/>
      <c r="HXY288" s="5"/>
      <c r="HXZ288" s="5"/>
      <c r="HYA288" s="5"/>
      <c r="HYB288" s="5"/>
      <c r="HYC288" s="5"/>
      <c r="HYD288" s="5"/>
      <c r="HYE288" s="5"/>
      <c r="HYF288" s="5"/>
      <c r="HYG288" s="5"/>
      <c r="HYH288" s="5"/>
      <c r="HYI288" s="5"/>
      <c r="HYJ288" s="5"/>
      <c r="HYK288" s="5"/>
      <c r="HYL288" s="5"/>
      <c r="HYM288" s="5"/>
      <c r="HYN288" s="5"/>
      <c r="HYO288" s="5"/>
      <c r="HYP288" s="5"/>
      <c r="HYQ288" s="5"/>
      <c r="HYR288" s="5"/>
      <c r="HYS288" s="5"/>
      <c r="HYT288" s="5"/>
      <c r="HYU288" s="5"/>
      <c r="HYV288" s="5"/>
      <c r="HYW288" s="5"/>
      <c r="HYX288" s="5"/>
      <c r="HYY288" s="5"/>
      <c r="HYZ288" s="5"/>
      <c r="HZA288" s="5"/>
      <c r="HZB288" s="5"/>
      <c r="HZC288" s="5"/>
      <c r="HZD288" s="5"/>
      <c r="HZE288" s="5"/>
      <c r="HZF288" s="5"/>
      <c r="HZG288" s="5"/>
      <c r="HZH288" s="5"/>
      <c r="HZI288" s="5"/>
      <c r="HZJ288" s="5"/>
      <c r="HZK288" s="5"/>
      <c r="HZL288" s="5"/>
      <c r="HZM288" s="5"/>
      <c r="HZN288" s="5"/>
      <c r="HZO288" s="5"/>
      <c r="HZP288" s="5"/>
      <c r="HZQ288" s="5"/>
      <c r="HZR288" s="5"/>
      <c r="HZS288" s="5"/>
      <c r="HZT288" s="5"/>
      <c r="HZU288" s="5"/>
      <c r="HZV288" s="5"/>
      <c r="HZW288" s="5"/>
      <c r="HZX288" s="5"/>
      <c r="HZY288" s="5"/>
      <c r="HZZ288" s="5"/>
      <c r="IAA288" s="5"/>
      <c r="IAB288" s="5"/>
      <c r="IAC288" s="5"/>
      <c r="IAD288" s="5"/>
      <c r="IAE288" s="5"/>
      <c r="IAF288" s="5"/>
      <c r="IAG288" s="5"/>
      <c r="IAH288" s="5"/>
      <c r="IAI288" s="5"/>
      <c r="IAJ288" s="5"/>
      <c r="IAK288" s="5"/>
      <c r="IAL288" s="5"/>
      <c r="IAM288" s="5"/>
      <c r="IAN288" s="5"/>
      <c r="IAO288" s="5"/>
      <c r="IAP288" s="5"/>
      <c r="IAQ288" s="5"/>
      <c r="IAR288" s="5"/>
      <c r="IAS288" s="5"/>
      <c r="IAT288" s="5"/>
      <c r="IAU288" s="5"/>
      <c r="IAV288" s="5"/>
      <c r="IAW288" s="5"/>
      <c r="IAX288" s="5"/>
      <c r="IAY288" s="5"/>
      <c r="IAZ288" s="5"/>
      <c r="IBA288" s="5"/>
      <c r="IBB288" s="5"/>
      <c r="IBC288" s="5"/>
      <c r="IBD288" s="5"/>
      <c r="IBE288" s="5"/>
      <c r="IBF288" s="5"/>
      <c r="IBG288" s="5"/>
      <c r="IBH288" s="5"/>
      <c r="IBI288" s="5"/>
      <c r="IBJ288" s="5"/>
      <c r="IBK288" s="5"/>
      <c r="IBL288" s="5"/>
      <c r="IBM288" s="5"/>
      <c r="IBN288" s="5"/>
      <c r="IBO288" s="5"/>
      <c r="IBP288" s="5"/>
      <c r="IBQ288" s="5"/>
      <c r="IBR288" s="5"/>
      <c r="IBS288" s="5"/>
      <c r="IBT288" s="5"/>
      <c r="IBU288" s="5"/>
      <c r="IBV288" s="5"/>
      <c r="IBW288" s="5"/>
      <c r="IBX288" s="5"/>
      <c r="IBY288" s="5"/>
      <c r="IBZ288" s="5"/>
      <c r="ICA288" s="5"/>
      <c r="ICB288" s="5"/>
      <c r="ICC288" s="5"/>
      <c r="ICD288" s="5"/>
      <c r="ICE288" s="5"/>
      <c r="ICF288" s="5"/>
      <c r="ICG288" s="5"/>
      <c r="ICH288" s="5"/>
      <c r="ICI288" s="5"/>
      <c r="ICJ288" s="5"/>
      <c r="ICK288" s="5"/>
      <c r="ICL288" s="5"/>
      <c r="ICM288" s="5"/>
      <c r="ICN288" s="5"/>
      <c r="ICO288" s="5"/>
      <c r="ICP288" s="5"/>
      <c r="ICQ288" s="5"/>
      <c r="ICR288" s="5"/>
      <c r="ICS288" s="5"/>
      <c r="ICT288" s="5"/>
      <c r="ICU288" s="5"/>
      <c r="ICV288" s="5"/>
      <c r="ICW288" s="5"/>
      <c r="ICX288" s="5"/>
      <c r="ICY288" s="5"/>
      <c r="ICZ288" s="5"/>
      <c r="IDA288" s="5"/>
      <c r="IDB288" s="5"/>
      <c r="IDC288" s="5"/>
      <c r="IDD288" s="5"/>
      <c r="IDE288" s="5"/>
      <c r="IDF288" s="5"/>
      <c r="IDG288" s="5"/>
      <c r="IDH288" s="5"/>
      <c r="IDI288" s="5"/>
      <c r="IDJ288" s="5"/>
      <c r="IDK288" s="5"/>
      <c r="IDL288" s="5"/>
      <c r="IDM288" s="5"/>
      <c r="IDN288" s="5"/>
      <c r="IDO288" s="5"/>
      <c r="IDP288" s="5"/>
      <c r="IDQ288" s="5"/>
      <c r="IDR288" s="5"/>
      <c r="IDS288" s="5"/>
      <c r="IDT288" s="5"/>
      <c r="IDU288" s="5"/>
      <c r="IDV288" s="5"/>
      <c r="IDW288" s="5"/>
      <c r="IDX288" s="5"/>
      <c r="IDY288" s="5"/>
      <c r="IDZ288" s="5"/>
      <c r="IEA288" s="5"/>
      <c r="IEB288" s="5"/>
      <c r="IEC288" s="5"/>
      <c r="IED288" s="5"/>
      <c r="IEE288" s="5"/>
      <c r="IEF288" s="5"/>
      <c r="IEG288" s="5"/>
      <c r="IEH288" s="5"/>
      <c r="IEI288" s="5"/>
      <c r="IEJ288" s="5"/>
      <c r="IEK288" s="5"/>
      <c r="IEL288" s="5"/>
      <c r="IEM288" s="5"/>
      <c r="IEN288" s="5"/>
      <c r="IEO288" s="5"/>
      <c r="IEP288" s="5"/>
      <c r="IEQ288" s="5"/>
      <c r="IER288" s="5"/>
      <c r="IES288" s="5"/>
      <c r="IET288" s="5"/>
      <c r="IEU288" s="5"/>
      <c r="IEV288" s="5"/>
      <c r="IEW288" s="5"/>
      <c r="IEX288" s="5"/>
      <c r="IEY288" s="5"/>
      <c r="IEZ288" s="5"/>
      <c r="IFA288" s="5"/>
      <c r="IFB288" s="5"/>
      <c r="IFC288" s="5"/>
      <c r="IFD288" s="5"/>
      <c r="IFE288" s="5"/>
      <c r="IFF288" s="5"/>
      <c r="IFG288" s="5"/>
      <c r="IFH288" s="5"/>
      <c r="IFI288" s="5"/>
      <c r="IFJ288" s="5"/>
      <c r="IFK288" s="5"/>
      <c r="IFL288" s="5"/>
      <c r="IFM288" s="5"/>
      <c r="IFN288" s="5"/>
      <c r="IFO288" s="5"/>
      <c r="IFP288" s="5"/>
      <c r="IFQ288" s="5"/>
      <c r="IFR288" s="5"/>
      <c r="IFS288" s="5"/>
      <c r="IFT288" s="5"/>
      <c r="IFU288" s="5"/>
      <c r="IFV288" s="5"/>
      <c r="IFW288" s="5"/>
      <c r="IFX288" s="5"/>
      <c r="IFY288" s="5"/>
      <c r="IFZ288" s="5"/>
      <c r="IGA288" s="5"/>
      <c r="IGB288" s="5"/>
      <c r="IGC288" s="5"/>
      <c r="IGD288" s="5"/>
      <c r="IGE288" s="5"/>
      <c r="IGF288" s="5"/>
      <c r="IGG288" s="5"/>
      <c r="IGH288" s="5"/>
      <c r="IGI288" s="5"/>
      <c r="IGJ288" s="5"/>
      <c r="IGK288" s="5"/>
      <c r="IGL288" s="5"/>
      <c r="IGM288" s="5"/>
      <c r="IGN288" s="5"/>
      <c r="IGO288" s="5"/>
      <c r="IGP288" s="5"/>
      <c r="IGQ288" s="5"/>
      <c r="IGR288" s="5"/>
      <c r="IGS288" s="5"/>
      <c r="IGT288" s="5"/>
      <c r="IGU288" s="5"/>
      <c r="IGV288" s="5"/>
      <c r="IGW288" s="5"/>
      <c r="IGX288" s="5"/>
      <c r="IGY288" s="5"/>
      <c r="IGZ288" s="5"/>
      <c r="IHA288" s="5"/>
      <c r="IHB288" s="5"/>
      <c r="IHC288" s="5"/>
      <c r="IHD288" s="5"/>
      <c r="IHE288" s="5"/>
      <c r="IHF288" s="5"/>
      <c r="IHG288" s="5"/>
      <c r="IHH288" s="5"/>
      <c r="IHI288" s="5"/>
      <c r="IHJ288" s="5"/>
      <c r="IHK288" s="5"/>
      <c r="IHL288" s="5"/>
      <c r="IHM288" s="5"/>
      <c r="IHN288" s="5"/>
      <c r="IHO288" s="5"/>
      <c r="IHP288" s="5"/>
      <c r="IHQ288" s="5"/>
      <c r="IHR288" s="5"/>
      <c r="IHS288" s="5"/>
      <c r="IHT288" s="5"/>
      <c r="IHU288" s="5"/>
      <c r="IHV288" s="5"/>
      <c r="IHW288" s="5"/>
      <c r="IHX288" s="5"/>
      <c r="IHY288" s="5"/>
      <c r="IHZ288" s="5"/>
      <c r="IIA288" s="5"/>
      <c r="IIB288" s="5"/>
      <c r="IIC288" s="5"/>
      <c r="IID288" s="5"/>
      <c r="IIE288" s="5"/>
      <c r="IIF288" s="5"/>
      <c r="IIG288" s="5"/>
      <c r="IIH288" s="5"/>
      <c r="III288" s="5"/>
      <c r="IIJ288" s="5"/>
      <c r="IIK288" s="5"/>
      <c r="IIL288" s="5"/>
      <c r="IIM288" s="5"/>
      <c r="IIN288" s="5"/>
      <c r="IIO288" s="5"/>
      <c r="IIP288" s="5"/>
      <c r="IIQ288" s="5"/>
      <c r="IIR288" s="5"/>
      <c r="IIS288" s="5"/>
      <c r="IIT288" s="5"/>
      <c r="IIU288" s="5"/>
      <c r="IIV288" s="5"/>
      <c r="IIW288" s="5"/>
      <c r="IIX288" s="5"/>
      <c r="IIY288" s="5"/>
      <c r="IIZ288" s="5"/>
      <c r="IJA288" s="5"/>
      <c r="IJB288" s="5"/>
      <c r="IJC288" s="5"/>
      <c r="IJD288" s="5"/>
      <c r="IJE288" s="5"/>
      <c r="IJF288" s="5"/>
      <c r="IJG288" s="5"/>
      <c r="IJH288" s="5"/>
      <c r="IJI288" s="5"/>
      <c r="IJJ288" s="5"/>
      <c r="IJK288" s="5"/>
      <c r="IJL288" s="5"/>
      <c r="IJM288" s="5"/>
      <c r="IJN288" s="5"/>
      <c r="IJO288" s="5"/>
      <c r="IJP288" s="5"/>
      <c r="IJQ288" s="5"/>
      <c r="IJR288" s="5"/>
      <c r="IJS288" s="5"/>
      <c r="IJT288" s="5"/>
      <c r="IJU288" s="5"/>
      <c r="IJV288" s="5"/>
      <c r="IJW288" s="5"/>
      <c r="IJX288" s="5"/>
      <c r="IJY288" s="5"/>
      <c r="IJZ288" s="5"/>
      <c r="IKA288" s="5"/>
      <c r="IKB288" s="5"/>
      <c r="IKC288" s="5"/>
      <c r="IKD288" s="5"/>
      <c r="IKE288" s="5"/>
      <c r="IKF288" s="5"/>
      <c r="IKG288" s="5"/>
      <c r="IKH288" s="5"/>
      <c r="IKI288" s="5"/>
      <c r="IKJ288" s="5"/>
      <c r="IKK288" s="5"/>
      <c r="IKL288" s="5"/>
      <c r="IKM288" s="5"/>
      <c r="IKN288" s="5"/>
      <c r="IKO288" s="5"/>
      <c r="IKP288" s="5"/>
      <c r="IKQ288" s="5"/>
      <c r="IKR288" s="5"/>
      <c r="IKS288" s="5"/>
      <c r="IKT288" s="5"/>
      <c r="IKU288" s="5"/>
      <c r="IKV288" s="5"/>
      <c r="IKW288" s="5"/>
      <c r="IKX288" s="5"/>
      <c r="IKY288" s="5"/>
      <c r="IKZ288" s="5"/>
      <c r="ILA288" s="5"/>
      <c r="ILB288" s="5"/>
      <c r="ILC288" s="5"/>
      <c r="ILD288" s="5"/>
      <c r="ILE288" s="5"/>
      <c r="ILF288" s="5"/>
      <c r="ILG288" s="5"/>
      <c r="ILH288" s="5"/>
      <c r="ILI288" s="5"/>
      <c r="ILJ288" s="5"/>
      <c r="ILK288" s="5"/>
      <c r="ILL288" s="5"/>
      <c r="ILM288" s="5"/>
      <c r="ILN288" s="5"/>
      <c r="ILO288" s="5"/>
      <c r="ILP288" s="5"/>
      <c r="ILQ288" s="5"/>
      <c r="ILR288" s="5"/>
      <c r="ILS288" s="5"/>
      <c r="ILT288" s="5"/>
      <c r="ILU288" s="5"/>
      <c r="ILV288" s="5"/>
      <c r="ILW288" s="5"/>
      <c r="ILX288" s="5"/>
      <c r="ILY288" s="5"/>
      <c r="ILZ288" s="5"/>
      <c r="IMA288" s="5"/>
      <c r="IMB288" s="5"/>
      <c r="IMC288" s="5"/>
      <c r="IMD288" s="5"/>
      <c r="IME288" s="5"/>
      <c r="IMF288" s="5"/>
      <c r="IMG288" s="5"/>
      <c r="IMH288" s="5"/>
      <c r="IMI288" s="5"/>
      <c r="IMJ288" s="5"/>
      <c r="IMK288" s="5"/>
      <c r="IML288" s="5"/>
      <c r="IMM288" s="5"/>
      <c r="IMN288" s="5"/>
      <c r="IMO288" s="5"/>
      <c r="IMP288" s="5"/>
      <c r="IMQ288" s="5"/>
      <c r="IMR288" s="5"/>
      <c r="IMS288" s="5"/>
      <c r="IMT288" s="5"/>
      <c r="IMU288" s="5"/>
      <c r="IMV288" s="5"/>
      <c r="IMW288" s="5"/>
      <c r="IMX288" s="5"/>
      <c r="IMY288" s="5"/>
      <c r="IMZ288" s="5"/>
      <c r="INA288" s="5"/>
      <c r="INB288" s="5"/>
      <c r="INC288" s="5"/>
      <c r="IND288" s="5"/>
      <c r="INE288" s="5"/>
      <c r="INF288" s="5"/>
      <c r="ING288" s="5"/>
      <c r="INH288" s="5"/>
      <c r="INI288" s="5"/>
      <c r="INJ288" s="5"/>
      <c r="INK288" s="5"/>
      <c r="INL288" s="5"/>
      <c r="INM288" s="5"/>
      <c r="INN288" s="5"/>
      <c r="INO288" s="5"/>
      <c r="INP288" s="5"/>
      <c r="INQ288" s="5"/>
      <c r="INR288" s="5"/>
      <c r="INS288" s="5"/>
      <c r="INT288" s="5"/>
      <c r="INU288" s="5"/>
      <c r="INV288" s="5"/>
      <c r="INW288" s="5"/>
      <c r="INX288" s="5"/>
      <c r="INY288" s="5"/>
      <c r="INZ288" s="5"/>
      <c r="IOA288" s="5"/>
      <c r="IOB288" s="5"/>
      <c r="IOC288" s="5"/>
      <c r="IOD288" s="5"/>
      <c r="IOE288" s="5"/>
      <c r="IOF288" s="5"/>
      <c r="IOG288" s="5"/>
      <c r="IOH288" s="5"/>
      <c r="IOI288" s="5"/>
      <c r="IOJ288" s="5"/>
      <c r="IOK288" s="5"/>
      <c r="IOL288" s="5"/>
      <c r="IOM288" s="5"/>
      <c r="ION288" s="5"/>
      <c r="IOO288" s="5"/>
      <c r="IOP288" s="5"/>
      <c r="IOQ288" s="5"/>
      <c r="IOR288" s="5"/>
      <c r="IOS288" s="5"/>
      <c r="IOT288" s="5"/>
      <c r="IOU288" s="5"/>
      <c r="IOV288" s="5"/>
      <c r="IOW288" s="5"/>
      <c r="IOX288" s="5"/>
      <c r="IOY288" s="5"/>
      <c r="IOZ288" s="5"/>
      <c r="IPA288" s="5"/>
      <c r="IPB288" s="5"/>
      <c r="IPC288" s="5"/>
      <c r="IPD288" s="5"/>
      <c r="IPE288" s="5"/>
      <c r="IPF288" s="5"/>
      <c r="IPG288" s="5"/>
      <c r="IPH288" s="5"/>
      <c r="IPI288" s="5"/>
      <c r="IPJ288" s="5"/>
      <c r="IPK288" s="5"/>
      <c r="IPL288" s="5"/>
      <c r="IPM288" s="5"/>
      <c r="IPN288" s="5"/>
      <c r="IPO288" s="5"/>
      <c r="IPP288" s="5"/>
      <c r="IPQ288" s="5"/>
      <c r="IPR288" s="5"/>
      <c r="IPS288" s="5"/>
      <c r="IPT288" s="5"/>
      <c r="IPU288" s="5"/>
      <c r="IPV288" s="5"/>
      <c r="IPW288" s="5"/>
      <c r="IPX288" s="5"/>
      <c r="IPY288" s="5"/>
      <c r="IPZ288" s="5"/>
      <c r="IQA288" s="5"/>
      <c r="IQB288" s="5"/>
      <c r="IQC288" s="5"/>
      <c r="IQD288" s="5"/>
      <c r="IQE288" s="5"/>
      <c r="IQF288" s="5"/>
      <c r="IQG288" s="5"/>
      <c r="IQH288" s="5"/>
      <c r="IQI288" s="5"/>
      <c r="IQJ288" s="5"/>
      <c r="IQK288" s="5"/>
      <c r="IQL288" s="5"/>
      <c r="IQM288" s="5"/>
      <c r="IQN288" s="5"/>
      <c r="IQO288" s="5"/>
      <c r="IQP288" s="5"/>
      <c r="IQQ288" s="5"/>
      <c r="IQR288" s="5"/>
      <c r="IQS288" s="5"/>
      <c r="IQT288" s="5"/>
      <c r="IQU288" s="5"/>
      <c r="IQV288" s="5"/>
      <c r="IQW288" s="5"/>
      <c r="IQX288" s="5"/>
      <c r="IQY288" s="5"/>
      <c r="IQZ288" s="5"/>
      <c r="IRA288" s="5"/>
      <c r="IRB288" s="5"/>
      <c r="IRC288" s="5"/>
      <c r="IRD288" s="5"/>
      <c r="IRE288" s="5"/>
      <c r="IRF288" s="5"/>
      <c r="IRG288" s="5"/>
      <c r="IRH288" s="5"/>
      <c r="IRI288" s="5"/>
      <c r="IRJ288" s="5"/>
      <c r="IRK288" s="5"/>
      <c r="IRL288" s="5"/>
      <c r="IRM288" s="5"/>
      <c r="IRN288" s="5"/>
      <c r="IRO288" s="5"/>
      <c r="IRP288" s="5"/>
      <c r="IRQ288" s="5"/>
      <c r="IRR288" s="5"/>
      <c r="IRS288" s="5"/>
      <c r="IRT288" s="5"/>
      <c r="IRU288" s="5"/>
      <c r="IRV288" s="5"/>
      <c r="IRW288" s="5"/>
      <c r="IRX288" s="5"/>
      <c r="IRY288" s="5"/>
      <c r="IRZ288" s="5"/>
      <c r="ISA288" s="5"/>
      <c r="ISB288" s="5"/>
      <c r="ISC288" s="5"/>
      <c r="ISD288" s="5"/>
      <c r="ISE288" s="5"/>
      <c r="ISF288" s="5"/>
      <c r="ISG288" s="5"/>
      <c r="ISH288" s="5"/>
      <c r="ISI288" s="5"/>
      <c r="ISJ288" s="5"/>
      <c r="ISK288" s="5"/>
      <c r="ISL288" s="5"/>
      <c r="ISM288" s="5"/>
      <c r="ISN288" s="5"/>
      <c r="ISO288" s="5"/>
      <c r="ISP288" s="5"/>
      <c r="ISQ288" s="5"/>
      <c r="ISR288" s="5"/>
      <c r="ISS288" s="5"/>
      <c r="IST288" s="5"/>
      <c r="ISU288" s="5"/>
      <c r="ISV288" s="5"/>
      <c r="ISW288" s="5"/>
      <c r="ISX288" s="5"/>
      <c r="ISY288" s="5"/>
      <c r="ISZ288" s="5"/>
      <c r="ITA288" s="5"/>
      <c r="ITB288" s="5"/>
      <c r="ITC288" s="5"/>
      <c r="ITD288" s="5"/>
      <c r="ITE288" s="5"/>
      <c r="ITF288" s="5"/>
      <c r="ITG288" s="5"/>
      <c r="ITH288" s="5"/>
      <c r="ITI288" s="5"/>
      <c r="ITJ288" s="5"/>
      <c r="ITK288" s="5"/>
      <c r="ITL288" s="5"/>
      <c r="ITM288" s="5"/>
      <c r="ITN288" s="5"/>
      <c r="ITO288" s="5"/>
      <c r="ITP288" s="5"/>
      <c r="ITQ288" s="5"/>
      <c r="ITR288" s="5"/>
      <c r="ITS288" s="5"/>
      <c r="ITT288" s="5"/>
      <c r="ITU288" s="5"/>
      <c r="ITV288" s="5"/>
      <c r="ITW288" s="5"/>
      <c r="ITX288" s="5"/>
      <c r="ITY288" s="5"/>
      <c r="ITZ288" s="5"/>
      <c r="IUA288" s="5"/>
      <c r="IUB288" s="5"/>
      <c r="IUC288" s="5"/>
      <c r="IUD288" s="5"/>
      <c r="IUE288" s="5"/>
      <c r="IUF288" s="5"/>
      <c r="IUG288" s="5"/>
      <c r="IUH288" s="5"/>
      <c r="IUI288" s="5"/>
      <c r="IUJ288" s="5"/>
      <c r="IUK288" s="5"/>
      <c r="IUL288" s="5"/>
      <c r="IUM288" s="5"/>
      <c r="IUN288" s="5"/>
      <c r="IUO288" s="5"/>
      <c r="IUP288" s="5"/>
      <c r="IUQ288" s="5"/>
      <c r="IUR288" s="5"/>
      <c r="IUS288" s="5"/>
      <c r="IUT288" s="5"/>
      <c r="IUU288" s="5"/>
      <c r="IUV288" s="5"/>
      <c r="IUW288" s="5"/>
      <c r="IUX288" s="5"/>
      <c r="IUY288" s="5"/>
      <c r="IUZ288" s="5"/>
      <c r="IVA288" s="5"/>
      <c r="IVB288" s="5"/>
      <c r="IVC288" s="5"/>
      <c r="IVD288" s="5"/>
      <c r="IVE288" s="5"/>
      <c r="IVF288" s="5"/>
      <c r="IVG288" s="5"/>
      <c r="IVH288" s="5"/>
      <c r="IVI288" s="5"/>
      <c r="IVJ288" s="5"/>
      <c r="IVK288" s="5"/>
      <c r="IVL288" s="5"/>
      <c r="IVM288" s="5"/>
      <c r="IVN288" s="5"/>
      <c r="IVO288" s="5"/>
      <c r="IVP288" s="5"/>
      <c r="IVQ288" s="5"/>
      <c r="IVR288" s="5"/>
      <c r="IVS288" s="5"/>
      <c r="IVT288" s="5"/>
      <c r="IVU288" s="5"/>
      <c r="IVV288" s="5"/>
      <c r="IVW288" s="5"/>
      <c r="IVX288" s="5"/>
      <c r="IVY288" s="5"/>
      <c r="IVZ288" s="5"/>
      <c r="IWA288" s="5"/>
      <c r="IWB288" s="5"/>
      <c r="IWC288" s="5"/>
      <c r="IWD288" s="5"/>
      <c r="IWE288" s="5"/>
      <c r="IWF288" s="5"/>
      <c r="IWG288" s="5"/>
      <c r="IWH288" s="5"/>
      <c r="IWI288" s="5"/>
      <c r="IWJ288" s="5"/>
      <c r="IWK288" s="5"/>
      <c r="IWL288" s="5"/>
      <c r="IWM288" s="5"/>
      <c r="IWN288" s="5"/>
      <c r="IWO288" s="5"/>
      <c r="IWP288" s="5"/>
      <c r="IWQ288" s="5"/>
      <c r="IWR288" s="5"/>
      <c r="IWS288" s="5"/>
      <c r="IWT288" s="5"/>
      <c r="IWU288" s="5"/>
      <c r="IWV288" s="5"/>
      <c r="IWW288" s="5"/>
      <c r="IWX288" s="5"/>
      <c r="IWY288" s="5"/>
      <c r="IWZ288" s="5"/>
      <c r="IXA288" s="5"/>
      <c r="IXB288" s="5"/>
      <c r="IXC288" s="5"/>
      <c r="IXD288" s="5"/>
      <c r="IXE288" s="5"/>
      <c r="IXF288" s="5"/>
      <c r="IXG288" s="5"/>
      <c r="IXH288" s="5"/>
      <c r="IXI288" s="5"/>
      <c r="IXJ288" s="5"/>
      <c r="IXK288" s="5"/>
      <c r="IXL288" s="5"/>
      <c r="IXM288" s="5"/>
      <c r="IXN288" s="5"/>
      <c r="IXO288" s="5"/>
      <c r="IXP288" s="5"/>
      <c r="IXQ288" s="5"/>
      <c r="IXR288" s="5"/>
      <c r="IXS288" s="5"/>
      <c r="IXT288" s="5"/>
      <c r="IXU288" s="5"/>
      <c r="IXV288" s="5"/>
      <c r="IXW288" s="5"/>
      <c r="IXX288" s="5"/>
      <c r="IXY288" s="5"/>
      <c r="IXZ288" s="5"/>
      <c r="IYA288" s="5"/>
      <c r="IYB288" s="5"/>
      <c r="IYC288" s="5"/>
      <c r="IYD288" s="5"/>
      <c r="IYE288" s="5"/>
      <c r="IYF288" s="5"/>
      <c r="IYG288" s="5"/>
      <c r="IYH288" s="5"/>
      <c r="IYI288" s="5"/>
      <c r="IYJ288" s="5"/>
      <c r="IYK288" s="5"/>
      <c r="IYL288" s="5"/>
      <c r="IYM288" s="5"/>
      <c r="IYN288" s="5"/>
      <c r="IYO288" s="5"/>
      <c r="IYP288" s="5"/>
      <c r="IYQ288" s="5"/>
      <c r="IYR288" s="5"/>
      <c r="IYS288" s="5"/>
      <c r="IYT288" s="5"/>
      <c r="IYU288" s="5"/>
      <c r="IYV288" s="5"/>
      <c r="IYW288" s="5"/>
      <c r="IYX288" s="5"/>
      <c r="IYY288" s="5"/>
      <c r="IYZ288" s="5"/>
      <c r="IZA288" s="5"/>
      <c r="IZB288" s="5"/>
      <c r="IZC288" s="5"/>
      <c r="IZD288" s="5"/>
      <c r="IZE288" s="5"/>
      <c r="IZF288" s="5"/>
      <c r="IZG288" s="5"/>
      <c r="IZH288" s="5"/>
      <c r="IZI288" s="5"/>
      <c r="IZJ288" s="5"/>
      <c r="IZK288" s="5"/>
      <c r="IZL288" s="5"/>
      <c r="IZM288" s="5"/>
      <c r="IZN288" s="5"/>
      <c r="IZO288" s="5"/>
      <c r="IZP288" s="5"/>
      <c r="IZQ288" s="5"/>
      <c r="IZR288" s="5"/>
      <c r="IZS288" s="5"/>
      <c r="IZT288" s="5"/>
      <c r="IZU288" s="5"/>
      <c r="IZV288" s="5"/>
      <c r="IZW288" s="5"/>
      <c r="IZX288" s="5"/>
      <c r="IZY288" s="5"/>
      <c r="IZZ288" s="5"/>
      <c r="JAA288" s="5"/>
      <c r="JAB288" s="5"/>
      <c r="JAC288" s="5"/>
      <c r="JAD288" s="5"/>
      <c r="JAE288" s="5"/>
      <c r="JAF288" s="5"/>
      <c r="JAG288" s="5"/>
      <c r="JAH288" s="5"/>
      <c r="JAI288" s="5"/>
      <c r="JAJ288" s="5"/>
      <c r="JAK288" s="5"/>
      <c r="JAL288" s="5"/>
      <c r="JAM288" s="5"/>
      <c r="JAN288" s="5"/>
      <c r="JAO288" s="5"/>
      <c r="JAP288" s="5"/>
      <c r="JAQ288" s="5"/>
      <c r="JAR288" s="5"/>
      <c r="JAS288" s="5"/>
      <c r="JAT288" s="5"/>
      <c r="JAU288" s="5"/>
      <c r="JAV288" s="5"/>
      <c r="JAW288" s="5"/>
      <c r="JAX288" s="5"/>
      <c r="JAY288" s="5"/>
      <c r="JAZ288" s="5"/>
      <c r="JBA288" s="5"/>
      <c r="JBB288" s="5"/>
      <c r="JBC288" s="5"/>
      <c r="JBD288" s="5"/>
      <c r="JBE288" s="5"/>
      <c r="JBF288" s="5"/>
      <c r="JBG288" s="5"/>
      <c r="JBH288" s="5"/>
      <c r="JBI288" s="5"/>
      <c r="JBJ288" s="5"/>
      <c r="JBK288" s="5"/>
      <c r="JBL288" s="5"/>
      <c r="JBM288" s="5"/>
      <c r="JBN288" s="5"/>
      <c r="JBO288" s="5"/>
      <c r="JBP288" s="5"/>
      <c r="JBQ288" s="5"/>
      <c r="JBR288" s="5"/>
      <c r="JBS288" s="5"/>
      <c r="JBT288" s="5"/>
      <c r="JBU288" s="5"/>
      <c r="JBV288" s="5"/>
      <c r="JBW288" s="5"/>
      <c r="JBX288" s="5"/>
      <c r="JBY288" s="5"/>
      <c r="JBZ288" s="5"/>
      <c r="JCA288" s="5"/>
      <c r="JCB288" s="5"/>
      <c r="JCC288" s="5"/>
      <c r="JCD288" s="5"/>
      <c r="JCE288" s="5"/>
      <c r="JCF288" s="5"/>
      <c r="JCG288" s="5"/>
      <c r="JCH288" s="5"/>
      <c r="JCI288" s="5"/>
      <c r="JCJ288" s="5"/>
      <c r="JCK288" s="5"/>
      <c r="JCL288" s="5"/>
      <c r="JCM288" s="5"/>
      <c r="JCN288" s="5"/>
      <c r="JCO288" s="5"/>
      <c r="JCP288" s="5"/>
      <c r="JCQ288" s="5"/>
      <c r="JCR288" s="5"/>
      <c r="JCS288" s="5"/>
      <c r="JCT288" s="5"/>
      <c r="JCU288" s="5"/>
      <c r="JCV288" s="5"/>
      <c r="JCW288" s="5"/>
      <c r="JCX288" s="5"/>
      <c r="JCY288" s="5"/>
      <c r="JCZ288" s="5"/>
      <c r="JDA288" s="5"/>
      <c r="JDB288" s="5"/>
      <c r="JDC288" s="5"/>
      <c r="JDD288" s="5"/>
      <c r="JDE288" s="5"/>
      <c r="JDF288" s="5"/>
      <c r="JDG288" s="5"/>
      <c r="JDH288" s="5"/>
      <c r="JDI288" s="5"/>
      <c r="JDJ288" s="5"/>
      <c r="JDK288" s="5"/>
      <c r="JDL288" s="5"/>
      <c r="JDM288" s="5"/>
      <c r="JDN288" s="5"/>
      <c r="JDO288" s="5"/>
      <c r="JDP288" s="5"/>
      <c r="JDQ288" s="5"/>
      <c r="JDR288" s="5"/>
      <c r="JDS288" s="5"/>
      <c r="JDT288" s="5"/>
      <c r="JDU288" s="5"/>
      <c r="JDV288" s="5"/>
      <c r="JDW288" s="5"/>
      <c r="JDX288" s="5"/>
      <c r="JDY288" s="5"/>
      <c r="JDZ288" s="5"/>
      <c r="JEA288" s="5"/>
      <c r="JEB288" s="5"/>
      <c r="JEC288" s="5"/>
      <c r="JED288" s="5"/>
      <c r="JEE288" s="5"/>
      <c r="JEF288" s="5"/>
      <c r="JEG288" s="5"/>
      <c r="JEH288" s="5"/>
      <c r="JEI288" s="5"/>
      <c r="JEJ288" s="5"/>
      <c r="JEK288" s="5"/>
      <c r="JEL288" s="5"/>
      <c r="JEM288" s="5"/>
      <c r="JEN288" s="5"/>
      <c r="JEO288" s="5"/>
      <c r="JEP288" s="5"/>
      <c r="JEQ288" s="5"/>
      <c r="JER288" s="5"/>
      <c r="JES288" s="5"/>
      <c r="JET288" s="5"/>
      <c r="JEU288" s="5"/>
      <c r="JEV288" s="5"/>
      <c r="JEW288" s="5"/>
      <c r="JEX288" s="5"/>
      <c r="JEY288" s="5"/>
      <c r="JEZ288" s="5"/>
      <c r="JFA288" s="5"/>
      <c r="JFB288" s="5"/>
      <c r="JFC288" s="5"/>
      <c r="JFD288" s="5"/>
      <c r="JFE288" s="5"/>
      <c r="JFF288" s="5"/>
      <c r="JFG288" s="5"/>
      <c r="JFH288" s="5"/>
      <c r="JFI288" s="5"/>
      <c r="JFJ288" s="5"/>
      <c r="JFK288" s="5"/>
      <c r="JFL288" s="5"/>
      <c r="JFM288" s="5"/>
      <c r="JFN288" s="5"/>
      <c r="JFO288" s="5"/>
      <c r="JFP288" s="5"/>
      <c r="JFQ288" s="5"/>
      <c r="JFR288" s="5"/>
      <c r="JFS288" s="5"/>
      <c r="JFT288" s="5"/>
      <c r="JFU288" s="5"/>
      <c r="JFV288" s="5"/>
      <c r="JFW288" s="5"/>
      <c r="JFX288" s="5"/>
      <c r="JFY288" s="5"/>
      <c r="JFZ288" s="5"/>
      <c r="JGA288" s="5"/>
      <c r="JGB288" s="5"/>
      <c r="JGC288" s="5"/>
      <c r="JGD288" s="5"/>
      <c r="JGE288" s="5"/>
      <c r="JGF288" s="5"/>
      <c r="JGG288" s="5"/>
      <c r="JGH288" s="5"/>
      <c r="JGI288" s="5"/>
      <c r="JGJ288" s="5"/>
      <c r="JGK288" s="5"/>
      <c r="JGL288" s="5"/>
      <c r="JGM288" s="5"/>
      <c r="JGN288" s="5"/>
      <c r="JGO288" s="5"/>
      <c r="JGP288" s="5"/>
      <c r="JGQ288" s="5"/>
      <c r="JGR288" s="5"/>
      <c r="JGS288" s="5"/>
      <c r="JGT288" s="5"/>
      <c r="JGU288" s="5"/>
      <c r="JGV288" s="5"/>
      <c r="JGW288" s="5"/>
      <c r="JGX288" s="5"/>
      <c r="JGY288" s="5"/>
      <c r="JGZ288" s="5"/>
      <c r="JHA288" s="5"/>
      <c r="JHB288" s="5"/>
      <c r="JHC288" s="5"/>
      <c r="JHD288" s="5"/>
      <c r="JHE288" s="5"/>
      <c r="JHF288" s="5"/>
      <c r="JHG288" s="5"/>
      <c r="JHH288" s="5"/>
      <c r="JHI288" s="5"/>
      <c r="JHJ288" s="5"/>
      <c r="JHK288" s="5"/>
      <c r="JHL288" s="5"/>
      <c r="JHM288" s="5"/>
      <c r="JHN288" s="5"/>
      <c r="JHO288" s="5"/>
      <c r="JHP288" s="5"/>
      <c r="JHQ288" s="5"/>
      <c r="JHR288" s="5"/>
      <c r="JHS288" s="5"/>
      <c r="JHT288" s="5"/>
      <c r="JHU288" s="5"/>
      <c r="JHV288" s="5"/>
      <c r="JHW288" s="5"/>
      <c r="JHX288" s="5"/>
      <c r="JHY288" s="5"/>
      <c r="JHZ288" s="5"/>
      <c r="JIA288" s="5"/>
      <c r="JIB288" s="5"/>
      <c r="JIC288" s="5"/>
      <c r="JID288" s="5"/>
      <c r="JIE288" s="5"/>
      <c r="JIF288" s="5"/>
      <c r="JIG288" s="5"/>
      <c r="JIH288" s="5"/>
      <c r="JII288" s="5"/>
      <c r="JIJ288" s="5"/>
      <c r="JIK288" s="5"/>
      <c r="JIL288" s="5"/>
      <c r="JIM288" s="5"/>
      <c r="JIN288" s="5"/>
      <c r="JIO288" s="5"/>
      <c r="JIP288" s="5"/>
      <c r="JIQ288" s="5"/>
      <c r="JIR288" s="5"/>
      <c r="JIS288" s="5"/>
      <c r="JIT288" s="5"/>
      <c r="JIU288" s="5"/>
      <c r="JIV288" s="5"/>
      <c r="JIW288" s="5"/>
      <c r="JIX288" s="5"/>
      <c r="JIY288" s="5"/>
      <c r="JIZ288" s="5"/>
      <c r="JJA288" s="5"/>
      <c r="JJB288" s="5"/>
      <c r="JJC288" s="5"/>
      <c r="JJD288" s="5"/>
      <c r="JJE288" s="5"/>
      <c r="JJF288" s="5"/>
      <c r="JJG288" s="5"/>
      <c r="JJH288" s="5"/>
      <c r="JJI288" s="5"/>
      <c r="JJJ288" s="5"/>
      <c r="JJK288" s="5"/>
      <c r="JJL288" s="5"/>
      <c r="JJM288" s="5"/>
      <c r="JJN288" s="5"/>
      <c r="JJO288" s="5"/>
      <c r="JJP288" s="5"/>
      <c r="JJQ288" s="5"/>
      <c r="JJR288" s="5"/>
      <c r="JJS288" s="5"/>
      <c r="JJT288" s="5"/>
      <c r="JJU288" s="5"/>
      <c r="JJV288" s="5"/>
      <c r="JJW288" s="5"/>
      <c r="JJX288" s="5"/>
      <c r="JJY288" s="5"/>
      <c r="JJZ288" s="5"/>
      <c r="JKA288" s="5"/>
      <c r="JKB288" s="5"/>
      <c r="JKC288" s="5"/>
      <c r="JKD288" s="5"/>
      <c r="JKE288" s="5"/>
      <c r="JKF288" s="5"/>
      <c r="JKG288" s="5"/>
      <c r="JKH288" s="5"/>
      <c r="JKI288" s="5"/>
      <c r="JKJ288" s="5"/>
      <c r="JKK288" s="5"/>
      <c r="JKL288" s="5"/>
      <c r="JKM288" s="5"/>
      <c r="JKN288" s="5"/>
      <c r="JKO288" s="5"/>
      <c r="JKP288" s="5"/>
      <c r="JKQ288" s="5"/>
      <c r="JKR288" s="5"/>
      <c r="JKS288" s="5"/>
      <c r="JKT288" s="5"/>
      <c r="JKU288" s="5"/>
      <c r="JKV288" s="5"/>
      <c r="JKW288" s="5"/>
      <c r="JKX288" s="5"/>
      <c r="JKY288" s="5"/>
      <c r="JKZ288" s="5"/>
      <c r="JLA288" s="5"/>
      <c r="JLB288" s="5"/>
      <c r="JLC288" s="5"/>
      <c r="JLD288" s="5"/>
      <c r="JLE288" s="5"/>
      <c r="JLF288" s="5"/>
      <c r="JLG288" s="5"/>
      <c r="JLH288" s="5"/>
      <c r="JLI288" s="5"/>
      <c r="JLJ288" s="5"/>
      <c r="JLK288" s="5"/>
      <c r="JLL288" s="5"/>
      <c r="JLM288" s="5"/>
      <c r="JLN288" s="5"/>
      <c r="JLO288" s="5"/>
      <c r="JLP288" s="5"/>
      <c r="JLQ288" s="5"/>
      <c r="JLR288" s="5"/>
      <c r="JLS288" s="5"/>
      <c r="JLT288" s="5"/>
      <c r="JLU288" s="5"/>
      <c r="JLV288" s="5"/>
      <c r="JLW288" s="5"/>
      <c r="JLX288" s="5"/>
      <c r="JLY288" s="5"/>
      <c r="JLZ288" s="5"/>
      <c r="JMA288" s="5"/>
      <c r="JMB288" s="5"/>
      <c r="JMC288" s="5"/>
      <c r="JMD288" s="5"/>
      <c r="JME288" s="5"/>
      <c r="JMF288" s="5"/>
      <c r="JMG288" s="5"/>
      <c r="JMH288" s="5"/>
      <c r="JMI288" s="5"/>
      <c r="JMJ288" s="5"/>
      <c r="JMK288" s="5"/>
      <c r="JML288" s="5"/>
      <c r="JMM288" s="5"/>
      <c r="JMN288" s="5"/>
      <c r="JMO288" s="5"/>
      <c r="JMP288" s="5"/>
      <c r="JMQ288" s="5"/>
      <c r="JMR288" s="5"/>
      <c r="JMS288" s="5"/>
      <c r="JMT288" s="5"/>
      <c r="JMU288" s="5"/>
      <c r="JMV288" s="5"/>
      <c r="JMW288" s="5"/>
      <c r="JMX288" s="5"/>
      <c r="JMY288" s="5"/>
      <c r="JMZ288" s="5"/>
      <c r="JNA288" s="5"/>
      <c r="JNB288" s="5"/>
      <c r="JNC288" s="5"/>
      <c r="JND288" s="5"/>
      <c r="JNE288" s="5"/>
      <c r="JNF288" s="5"/>
      <c r="JNG288" s="5"/>
      <c r="JNH288" s="5"/>
      <c r="JNI288" s="5"/>
      <c r="JNJ288" s="5"/>
      <c r="JNK288" s="5"/>
      <c r="JNL288" s="5"/>
      <c r="JNM288" s="5"/>
      <c r="JNN288" s="5"/>
      <c r="JNO288" s="5"/>
      <c r="JNP288" s="5"/>
      <c r="JNQ288" s="5"/>
      <c r="JNR288" s="5"/>
      <c r="JNS288" s="5"/>
      <c r="JNT288" s="5"/>
      <c r="JNU288" s="5"/>
      <c r="JNV288" s="5"/>
      <c r="JNW288" s="5"/>
      <c r="JNX288" s="5"/>
      <c r="JNY288" s="5"/>
      <c r="JNZ288" s="5"/>
      <c r="JOA288" s="5"/>
      <c r="JOB288" s="5"/>
      <c r="JOC288" s="5"/>
      <c r="JOD288" s="5"/>
      <c r="JOE288" s="5"/>
      <c r="JOF288" s="5"/>
      <c r="JOG288" s="5"/>
      <c r="JOH288" s="5"/>
      <c r="JOI288" s="5"/>
      <c r="JOJ288" s="5"/>
      <c r="JOK288" s="5"/>
      <c r="JOL288" s="5"/>
      <c r="JOM288" s="5"/>
      <c r="JON288" s="5"/>
      <c r="JOO288" s="5"/>
      <c r="JOP288" s="5"/>
      <c r="JOQ288" s="5"/>
      <c r="JOR288" s="5"/>
      <c r="JOS288" s="5"/>
      <c r="JOT288" s="5"/>
      <c r="JOU288" s="5"/>
      <c r="JOV288" s="5"/>
      <c r="JOW288" s="5"/>
      <c r="JOX288" s="5"/>
      <c r="JOY288" s="5"/>
      <c r="JOZ288" s="5"/>
      <c r="JPA288" s="5"/>
      <c r="JPB288" s="5"/>
      <c r="JPC288" s="5"/>
      <c r="JPD288" s="5"/>
      <c r="JPE288" s="5"/>
      <c r="JPF288" s="5"/>
      <c r="JPG288" s="5"/>
      <c r="JPH288" s="5"/>
      <c r="JPI288" s="5"/>
      <c r="JPJ288" s="5"/>
      <c r="JPK288" s="5"/>
      <c r="JPL288" s="5"/>
      <c r="JPM288" s="5"/>
      <c r="JPN288" s="5"/>
      <c r="JPO288" s="5"/>
      <c r="JPP288" s="5"/>
      <c r="JPQ288" s="5"/>
      <c r="JPR288" s="5"/>
      <c r="JPS288" s="5"/>
      <c r="JPT288" s="5"/>
      <c r="JPU288" s="5"/>
      <c r="JPV288" s="5"/>
      <c r="JPW288" s="5"/>
      <c r="JPX288" s="5"/>
      <c r="JPY288" s="5"/>
      <c r="JPZ288" s="5"/>
      <c r="JQA288" s="5"/>
      <c r="JQB288" s="5"/>
      <c r="JQC288" s="5"/>
      <c r="JQD288" s="5"/>
      <c r="JQE288" s="5"/>
      <c r="JQF288" s="5"/>
      <c r="JQG288" s="5"/>
      <c r="JQH288" s="5"/>
      <c r="JQI288" s="5"/>
      <c r="JQJ288" s="5"/>
      <c r="JQK288" s="5"/>
      <c r="JQL288" s="5"/>
      <c r="JQM288" s="5"/>
      <c r="JQN288" s="5"/>
      <c r="JQO288" s="5"/>
      <c r="JQP288" s="5"/>
      <c r="JQQ288" s="5"/>
      <c r="JQR288" s="5"/>
      <c r="JQS288" s="5"/>
      <c r="JQT288" s="5"/>
      <c r="JQU288" s="5"/>
      <c r="JQV288" s="5"/>
      <c r="JQW288" s="5"/>
      <c r="JQX288" s="5"/>
      <c r="JQY288" s="5"/>
      <c r="JQZ288" s="5"/>
      <c r="JRA288" s="5"/>
      <c r="JRB288" s="5"/>
      <c r="JRC288" s="5"/>
      <c r="JRD288" s="5"/>
      <c r="JRE288" s="5"/>
      <c r="JRF288" s="5"/>
      <c r="JRG288" s="5"/>
      <c r="JRH288" s="5"/>
      <c r="JRI288" s="5"/>
      <c r="JRJ288" s="5"/>
      <c r="JRK288" s="5"/>
      <c r="JRL288" s="5"/>
      <c r="JRM288" s="5"/>
      <c r="JRN288" s="5"/>
      <c r="JRO288" s="5"/>
      <c r="JRP288" s="5"/>
      <c r="JRQ288" s="5"/>
      <c r="JRR288" s="5"/>
      <c r="JRS288" s="5"/>
      <c r="JRT288" s="5"/>
      <c r="JRU288" s="5"/>
      <c r="JRV288" s="5"/>
      <c r="JRW288" s="5"/>
      <c r="JRX288" s="5"/>
      <c r="JRY288" s="5"/>
      <c r="JRZ288" s="5"/>
      <c r="JSA288" s="5"/>
      <c r="JSB288" s="5"/>
      <c r="JSC288" s="5"/>
      <c r="JSD288" s="5"/>
      <c r="JSE288" s="5"/>
      <c r="JSF288" s="5"/>
      <c r="JSG288" s="5"/>
      <c r="JSH288" s="5"/>
      <c r="JSI288" s="5"/>
      <c r="JSJ288" s="5"/>
      <c r="JSK288" s="5"/>
      <c r="JSL288" s="5"/>
      <c r="JSM288" s="5"/>
      <c r="JSN288" s="5"/>
      <c r="JSO288" s="5"/>
      <c r="JSP288" s="5"/>
      <c r="JSQ288" s="5"/>
      <c r="JSR288" s="5"/>
      <c r="JSS288" s="5"/>
      <c r="JST288" s="5"/>
      <c r="JSU288" s="5"/>
      <c r="JSV288" s="5"/>
      <c r="JSW288" s="5"/>
      <c r="JSX288" s="5"/>
      <c r="JSY288" s="5"/>
      <c r="JSZ288" s="5"/>
      <c r="JTA288" s="5"/>
      <c r="JTB288" s="5"/>
      <c r="JTC288" s="5"/>
      <c r="JTD288" s="5"/>
      <c r="JTE288" s="5"/>
      <c r="JTF288" s="5"/>
      <c r="JTG288" s="5"/>
      <c r="JTH288" s="5"/>
      <c r="JTI288" s="5"/>
      <c r="JTJ288" s="5"/>
      <c r="JTK288" s="5"/>
      <c r="JTL288" s="5"/>
      <c r="JTM288" s="5"/>
      <c r="JTN288" s="5"/>
      <c r="JTO288" s="5"/>
      <c r="JTP288" s="5"/>
      <c r="JTQ288" s="5"/>
      <c r="JTR288" s="5"/>
      <c r="JTS288" s="5"/>
      <c r="JTT288" s="5"/>
      <c r="JTU288" s="5"/>
      <c r="JTV288" s="5"/>
      <c r="JTW288" s="5"/>
      <c r="JTX288" s="5"/>
      <c r="JTY288" s="5"/>
      <c r="JTZ288" s="5"/>
      <c r="JUA288" s="5"/>
      <c r="JUB288" s="5"/>
      <c r="JUC288" s="5"/>
      <c r="JUD288" s="5"/>
      <c r="JUE288" s="5"/>
      <c r="JUF288" s="5"/>
      <c r="JUG288" s="5"/>
      <c r="JUH288" s="5"/>
      <c r="JUI288" s="5"/>
      <c r="JUJ288" s="5"/>
      <c r="JUK288" s="5"/>
      <c r="JUL288" s="5"/>
      <c r="JUM288" s="5"/>
      <c r="JUN288" s="5"/>
      <c r="JUO288" s="5"/>
      <c r="JUP288" s="5"/>
      <c r="JUQ288" s="5"/>
      <c r="JUR288" s="5"/>
      <c r="JUS288" s="5"/>
      <c r="JUT288" s="5"/>
      <c r="JUU288" s="5"/>
      <c r="JUV288" s="5"/>
      <c r="JUW288" s="5"/>
      <c r="JUX288" s="5"/>
      <c r="JUY288" s="5"/>
      <c r="JUZ288" s="5"/>
      <c r="JVA288" s="5"/>
      <c r="JVB288" s="5"/>
      <c r="JVC288" s="5"/>
      <c r="JVD288" s="5"/>
      <c r="JVE288" s="5"/>
      <c r="JVF288" s="5"/>
      <c r="JVG288" s="5"/>
      <c r="JVH288" s="5"/>
      <c r="JVI288" s="5"/>
      <c r="JVJ288" s="5"/>
      <c r="JVK288" s="5"/>
      <c r="JVL288" s="5"/>
      <c r="JVM288" s="5"/>
      <c r="JVN288" s="5"/>
      <c r="JVO288" s="5"/>
      <c r="JVP288" s="5"/>
      <c r="JVQ288" s="5"/>
      <c r="JVR288" s="5"/>
      <c r="JVS288" s="5"/>
      <c r="JVT288" s="5"/>
      <c r="JVU288" s="5"/>
      <c r="JVV288" s="5"/>
      <c r="JVW288" s="5"/>
      <c r="JVX288" s="5"/>
      <c r="JVY288" s="5"/>
      <c r="JVZ288" s="5"/>
      <c r="JWA288" s="5"/>
      <c r="JWB288" s="5"/>
      <c r="JWC288" s="5"/>
      <c r="JWD288" s="5"/>
      <c r="JWE288" s="5"/>
      <c r="JWF288" s="5"/>
      <c r="JWG288" s="5"/>
      <c r="JWH288" s="5"/>
      <c r="JWI288" s="5"/>
      <c r="JWJ288" s="5"/>
      <c r="JWK288" s="5"/>
      <c r="JWL288" s="5"/>
      <c r="JWM288" s="5"/>
      <c r="JWN288" s="5"/>
      <c r="JWO288" s="5"/>
      <c r="JWP288" s="5"/>
      <c r="JWQ288" s="5"/>
      <c r="JWR288" s="5"/>
      <c r="JWS288" s="5"/>
      <c r="JWT288" s="5"/>
      <c r="JWU288" s="5"/>
      <c r="JWV288" s="5"/>
      <c r="JWW288" s="5"/>
      <c r="JWX288" s="5"/>
      <c r="JWY288" s="5"/>
      <c r="JWZ288" s="5"/>
      <c r="JXA288" s="5"/>
      <c r="JXB288" s="5"/>
      <c r="JXC288" s="5"/>
      <c r="JXD288" s="5"/>
      <c r="JXE288" s="5"/>
      <c r="JXF288" s="5"/>
      <c r="JXG288" s="5"/>
      <c r="JXH288" s="5"/>
      <c r="JXI288" s="5"/>
      <c r="JXJ288" s="5"/>
      <c r="JXK288" s="5"/>
      <c r="JXL288" s="5"/>
      <c r="JXM288" s="5"/>
      <c r="JXN288" s="5"/>
      <c r="JXO288" s="5"/>
      <c r="JXP288" s="5"/>
      <c r="JXQ288" s="5"/>
      <c r="JXR288" s="5"/>
      <c r="JXS288" s="5"/>
      <c r="JXT288" s="5"/>
      <c r="JXU288" s="5"/>
      <c r="JXV288" s="5"/>
      <c r="JXW288" s="5"/>
      <c r="JXX288" s="5"/>
      <c r="JXY288" s="5"/>
      <c r="JXZ288" s="5"/>
      <c r="JYA288" s="5"/>
      <c r="JYB288" s="5"/>
      <c r="JYC288" s="5"/>
      <c r="JYD288" s="5"/>
      <c r="JYE288" s="5"/>
      <c r="JYF288" s="5"/>
      <c r="JYG288" s="5"/>
      <c r="JYH288" s="5"/>
      <c r="JYI288" s="5"/>
      <c r="JYJ288" s="5"/>
      <c r="JYK288" s="5"/>
      <c r="JYL288" s="5"/>
      <c r="JYM288" s="5"/>
      <c r="JYN288" s="5"/>
      <c r="JYO288" s="5"/>
      <c r="JYP288" s="5"/>
      <c r="JYQ288" s="5"/>
      <c r="JYR288" s="5"/>
      <c r="JYS288" s="5"/>
      <c r="JYT288" s="5"/>
      <c r="JYU288" s="5"/>
      <c r="JYV288" s="5"/>
      <c r="JYW288" s="5"/>
      <c r="JYX288" s="5"/>
      <c r="JYY288" s="5"/>
      <c r="JYZ288" s="5"/>
      <c r="JZA288" s="5"/>
      <c r="JZB288" s="5"/>
      <c r="JZC288" s="5"/>
      <c r="JZD288" s="5"/>
      <c r="JZE288" s="5"/>
      <c r="JZF288" s="5"/>
      <c r="JZG288" s="5"/>
      <c r="JZH288" s="5"/>
      <c r="JZI288" s="5"/>
      <c r="JZJ288" s="5"/>
      <c r="JZK288" s="5"/>
      <c r="JZL288" s="5"/>
      <c r="JZM288" s="5"/>
      <c r="JZN288" s="5"/>
      <c r="JZO288" s="5"/>
      <c r="JZP288" s="5"/>
      <c r="JZQ288" s="5"/>
      <c r="JZR288" s="5"/>
      <c r="JZS288" s="5"/>
      <c r="JZT288" s="5"/>
      <c r="JZU288" s="5"/>
      <c r="JZV288" s="5"/>
      <c r="JZW288" s="5"/>
      <c r="JZX288" s="5"/>
      <c r="JZY288" s="5"/>
      <c r="JZZ288" s="5"/>
      <c r="KAA288" s="5"/>
      <c r="KAB288" s="5"/>
      <c r="KAC288" s="5"/>
      <c r="KAD288" s="5"/>
      <c r="KAE288" s="5"/>
      <c r="KAF288" s="5"/>
      <c r="KAG288" s="5"/>
      <c r="KAH288" s="5"/>
      <c r="KAI288" s="5"/>
      <c r="KAJ288" s="5"/>
      <c r="KAK288" s="5"/>
      <c r="KAL288" s="5"/>
      <c r="KAM288" s="5"/>
      <c r="KAN288" s="5"/>
      <c r="KAO288" s="5"/>
      <c r="KAP288" s="5"/>
      <c r="KAQ288" s="5"/>
      <c r="KAR288" s="5"/>
      <c r="KAS288" s="5"/>
      <c r="KAT288" s="5"/>
      <c r="KAU288" s="5"/>
      <c r="KAV288" s="5"/>
      <c r="KAW288" s="5"/>
      <c r="KAX288" s="5"/>
      <c r="KAY288" s="5"/>
      <c r="KAZ288" s="5"/>
      <c r="KBA288" s="5"/>
      <c r="KBB288" s="5"/>
      <c r="KBC288" s="5"/>
      <c r="KBD288" s="5"/>
      <c r="KBE288" s="5"/>
      <c r="KBF288" s="5"/>
      <c r="KBG288" s="5"/>
      <c r="KBH288" s="5"/>
      <c r="KBI288" s="5"/>
      <c r="KBJ288" s="5"/>
      <c r="KBK288" s="5"/>
      <c r="KBL288" s="5"/>
      <c r="KBM288" s="5"/>
      <c r="KBN288" s="5"/>
      <c r="KBO288" s="5"/>
      <c r="KBP288" s="5"/>
      <c r="KBQ288" s="5"/>
      <c r="KBR288" s="5"/>
      <c r="KBS288" s="5"/>
      <c r="KBT288" s="5"/>
      <c r="KBU288" s="5"/>
      <c r="KBV288" s="5"/>
      <c r="KBW288" s="5"/>
      <c r="KBX288" s="5"/>
      <c r="KBY288" s="5"/>
      <c r="KBZ288" s="5"/>
      <c r="KCA288" s="5"/>
      <c r="KCB288" s="5"/>
      <c r="KCC288" s="5"/>
      <c r="KCD288" s="5"/>
      <c r="KCE288" s="5"/>
      <c r="KCF288" s="5"/>
      <c r="KCG288" s="5"/>
      <c r="KCH288" s="5"/>
      <c r="KCI288" s="5"/>
      <c r="KCJ288" s="5"/>
      <c r="KCK288" s="5"/>
      <c r="KCL288" s="5"/>
      <c r="KCM288" s="5"/>
      <c r="KCN288" s="5"/>
      <c r="KCO288" s="5"/>
      <c r="KCP288" s="5"/>
      <c r="KCQ288" s="5"/>
      <c r="KCR288" s="5"/>
      <c r="KCS288" s="5"/>
      <c r="KCT288" s="5"/>
      <c r="KCU288" s="5"/>
      <c r="KCV288" s="5"/>
      <c r="KCW288" s="5"/>
      <c r="KCX288" s="5"/>
      <c r="KCY288" s="5"/>
      <c r="KCZ288" s="5"/>
      <c r="KDA288" s="5"/>
      <c r="KDB288" s="5"/>
      <c r="KDC288" s="5"/>
      <c r="KDD288" s="5"/>
      <c r="KDE288" s="5"/>
      <c r="KDF288" s="5"/>
      <c r="KDG288" s="5"/>
      <c r="KDH288" s="5"/>
      <c r="KDI288" s="5"/>
      <c r="KDJ288" s="5"/>
      <c r="KDK288" s="5"/>
      <c r="KDL288" s="5"/>
      <c r="KDM288" s="5"/>
      <c r="KDN288" s="5"/>
      <c r="KDO288" s="5"/>
      <c r="KDP288" s="5"/>
      <c r="KDQ288" s="5"/>
      <c r="KDR288" s="5"/>
      <c r="KDS288" s="5"/>
      <c r="KDT288" s="5"/>
      <c r="KDU288" s="5"/>
      <c r="KDV288" s="5"/>
      <c r="KDW288" s="5"/>
      <c r="KDX288" s="5"/>
      <c r="KDY288" s="5"/>
      <c r="KDZ288" s="5"/>
      <c r="KEA288" s="5"/>
      <c r="KEB288" s="5"/>
      <c r="KEC288" s="5"/>
      <c r="KED288" s="5"/>
      <c r="KEE288" s="5"/>
      <c r="KEF288" s="5"/>
      <c r="KEG288" s="5"/>
      <c r="KEH288" s="5"/>
      <c r="KEI288" s="5"/>
      <c r="KEJ288" s="5"/>
      <c r="KEK288" s="5"/>
      <c r="KEL288" s="5"/>
      <c r="KEM288" s="5"/>
      <c r="KEN288" s="5"/>
      <c r="KEO288" s="5"/>
      <c r="KEP288" s="5"/>
      <c r="KEQ288" s="5"/>
      <c r="KER288" s="5"/>
      <c r="KES288" s="5"/>
      <c r="KET288" s="5"/>
      <c r="KEU288" s="5"/>
      <c r="KEV288" s="5"/>
      <c r="KEW288" s="5"/>
      <c r="KEX288" s="5"/>
      <c r="KEY288" s="5"/>
      <c r="KEZ288" s="5"/>
      <c r="KFA288" s="5"/>
      <c r="KFB288" s="5"/>
      <c r="KFC288" s="5"/>
      <c r="KFD288" s="5"/>
      <c r="KFE288" s="5"/>
      <c r="KFF288" s="5"/>
      <c r="KFG288" s="5"/>
      <c r="KFH288" s="5"/>
      <c r="KFI288" s="5"/>
      <c r="KFJ288" s="5"/>
      <c r="KFK288" s="5"/>
      <c r="KFL288" s="5"/>
      <c r="KFM288" s="5"/>
      <c r="KFN288" s="5"/>
      <c r="KFO288" s="5"/>
      <c r="KFP288" s="5"/>
      <c r="KFQ288" s="5"/>
      <c r="KFR288" s="5"/>
      <c r="KFS288" s="5"/>
      <c r="KFT288" s="5"/>
      <c r="KFU288" s="5"/>
      <c r="KFV288" s="5"/>
      <c r="KFW288" s="5"/>
      <c r="KFX288" s="5"/>
      <c r="KFY288" s="5"/>
      <c r="KFZ288" s="5"/>
      <c r="KGA288" s="5"/>
      <c r="KGB288" s="5"/>
      <c r="KGC288" s="5"/>
      <c r="KGD288" s="5"/>
      <c r="KGE288" s="5"/>
      <c r="KGF288" s="5"/>
      <c r="KGG288" s="5"/>
      <c r="KGH288" s="5"/>
      <c r="KGI288" s="5"/>
      <c r="KGJ288" s="5"/>
      <c r="KGK288" s="5"/>
      <c r="KGL288" s="5"/>
      <c r="KGM288" s="5"/>
      <c r="KGN288" s="5"/>
      <c r="KGO288" s="5"/>
      <c r="KGP288" s="5"/>
      <c r="KGQ288" s="5"/>
      <c r="KGR288" s="5"/>
      <c r="KGS288" s="5"/>
      <c r="KGT288" s="5"/>
      <c r="KGU288" s="5"/>
      <c r="KGV288" s="5"/>
      <c r="KGW288" s="5"/>
      <c r="KGX288" s="5"/>
      <c r="KGY288" s="5"/>
      <c r="KGZ288" s="5"/>
      <c r="KHA288" s="5"/>
      <c r="KHB288" s="5"/>
      <c r="KHC288" s="5"/>
      <c r="KHD288" s="5"/>
      <c r="KHE288" s="5"/>
      <c r="KHF288" s="5"/>
      <c r="KHG288" s="5"/>
      <c r="KHH288" s="5"/>
      <c r="KHI288" s="5"/>
      <c r="KHJ288" s="5"/>
      <c r="KHK288" s="5"/>
      <c r="KHL288" s="5"/>
      <c r="KHM288" s="5"/>
      <c r="KHN288" s="5"/>
      <c r="KHO288" s="5"/>
      <c r="KHP288" s="5"/>
      <c r="KHQ288" s="5"/>
      <c r="KHR288" s="5"/>
      <c r="KHS288" s="5"/>
      <c r="KHT288" s="5"/>
      <c r="KHU288" s="5"/>
      <c r="KHV288" s="5"/>
      <c r="KHW288" s="5"/>
      <c r="KHX288" s="5"/>
      <c r="KHY288" s="5"/>
      <c r="KHZ288" s="5"/>
      <c r="KIA288" s="5"/>
      <c r="KIB288" s="5"/>
      <c r="KIC288" s="5"/>
      <c r="KID288" s="5"/>
      <c r="KIE288" s="5"/>
      <c r="KIF288" s="5"/>
      <c r="KIG288" s="5"/>
      <c r="KIH288" s="5"/>
      <c r="KII288" s="5"/>
      <c r="KIJ288" s="5"/>
      <c r="KIK288" s="5"/>
      <c r="KIL288" s="5"/>
      <c r="KIM288" s="5"/>
      <c r="KIN288" s="5"/>
      <c r="KIO288" s="5"/>
      <c r="KIP288" s="5"/>
      <c r="KIQ288" s="5"/>
      <c r="KIR288" s="5"/>
      <c r="KIS288" s="5"/>
      <c r="KIT288" s="5"/>
      <c r="KIU288" s="5"/>
      <c r="KIV288" s="5"/>
      <c r="KIW288" s="5"/>
      <c r="KIX288" s="5"/>
      <c r="KIY288" s="5"/>
      <c r="KIZ288" s="5"/>
      <c r="KJA288" s="5"/>
      <c r="KJB288" s="5"/>
      <c r="KJC288" s="5"/>
      <c r="KJD288" s="5"/>
      <c r="KJE288" s="5"/>
      <c r="KJF288" s="5"/>
      <c r="KJG288" s="5"/>
      <c r="KJH288" s="5"/>
      <c r="KJI288" s="5"/>
      <c r="KJJ288" s="5"/>
      <c r="KJK288" s="5"/>
      <c r="KJL288" s="5"/>
      <c r="KJM288" s="5"/>
      <c r="KJN288" s="5"/>
      <c r="KJO288" s="5"/>
      <c r="KJP288" s="5"/>
      <c r="KJQ288" s="5"/>
      <c r="KJR288" s="5"/>
      <c r="KJS288" s="5"/>
      <c r="KJT288" s="5"/>
      <c r="KJU288" s="5"/>
      <c r="KJV288" s="5"/>
      <c r="KJW288" s="5"/>
      <c r="KJX288" s="5"/>
      <c r="KJY288" s="5"/>
      <c r="KJZ288" s="5"/>
      <c r="KKA288" s="5"/>
      <c r="KKB288" s="5"/>
      <c r="KKC288" s="5"/>
      <c r="KKD288" s="5"/>
      <c r="KKE288" s="5"/>
      <c r="KKF288" s="5"/>
      <c r="KKG288" s="5"/>
      <c r="KKH288" s="5"/>
      <c r="KKI288" s="5"/>
      <c r="KKJ288" s="5"/>
      <c r="KKK288" s="5"/>
      <c r="KKL288" s="5"/>
      <c r="KKM288" s="5"/>
      <c r="KKN288" s="5"/>
      <c r="KKO288" s="5"/>
      <c r="KKP288" s="5"/>
      <c r="KKQ288" s="5"/>
      <c r="KKR288" s="5"/>
      <c r="KKS288" s="5"/>
      <c r="KKT288" s="5"/>
      <c r="KKU288" s="5"/>
      <c r="KKV288" s="5"/>
      <c r="KKW288" s="5"/>
      <c r="KKX288" s="5"/>
      <c r="KKY288" s="5"/>
      <c r="KKZ288" s="5"/>
      <c r="KLA288" s="5"/>
      <c r="KLB288" s="5"/>
      <c r="KLC288" s="5"/>
      <c r="KLD288" s="5"/>
      <c r="KLE288" s="5"/>
      <c r="KLF288" s="5"/>
      <c r="KLG288" s="5"/>
      <c r="KLH288" s="5"/>
      <c r="KLI288" s="5"/>
      <c r="KLJ288" s="5"/>
      <c r="KLK288" s="5"/>
      <c r="KLL288" s="5"/>
      <c r="KLM288" s="5"/>
      <c r="KLN288" s="5"/>
      <c r="KLO288" s="5"/>
      <c r="KLP288" s="5"/>
      <c r="KLQ288" s="5"/>
      <c r="KLR288" s="5"/>
      <c r="KLS288" s="5"/>
      <c r="KLT288" s="5"/>
      <c r="KLU288" s="5"/>
      <c r="KLV288" s="5"/>
      <c r="KLW288" s="5"/>
      <c r="KLX288" s="5"/>
      <c r="KLY288" s="5"/>
      <c r="KLZ288" s="5"/>
      <c r="KMA288" s="5"/>
      <c r="KMB288" s="5"/>
      <c r="KMC288" s="5"/>
      <c r="KMD288" s="5"/>
      <c r="KME288" s="5"/>
      <c r="KMF288" s="5"/>
      <c r="KMG288" s="5"/>
      <c r="KMH288" s="5"/>
      <c r="KMI288" s="5"/>
      <c r="KMJ288" s="5"/>
      <c r="KMK288" s="5"/>
      <c r="KML288" s="5"/>
      <c r="KMM288" s="5"/>
      <c r="KMN288" s="5"/>
      <c r="KMO288" s="5"/>
      <c r="KMP288" s="5"/>
      <c r="KMQ288" s="5"/>
      <c r="KMR288" s="5"/>
      <c r="KMS288" s="5"/>
      <c r="KMT288" s="5"/>
      <c r="KMU288" s="5"/>
      <c r="KMV288" s="5"/>
      <c r="KMW288" s="5"/>
      <c r="KMX288" s="5"/>
      <c r="KMY288" s="5"/>
      <c r="KMZ288" s="5"/>
      <c r="KNA288" s="5"/>
      <c r="KNB288" s="5"/>
      <c r="KNC288" s="5"/>
      <c r="KND288" s="5"/>
      <c r="KNE288" s="5"/>
      <c r="KNF288" s="5"/>
      <c r="KNG288" s="5"/>
      <c r="KNH288" s="5"/>
      <c r="KNI288" s="5"/>
      <c r="KNJ288" s="5"/>
      <c r="KNK288" s="5"/>
      <c r="KNL288" s="5"/>
      <c r="KNM288" s="5"/>
      <c r="KNN288" s="5"/>
      <c r="KNO288" s="5"/>
      <c r="KNP288" s="5"/>
      <c r="KNQ288" s="5"/>
      <c r="KNR288" s="5"/>
      <c r="KNS288" s="5"/>
      <c r="KNT288" s="5"/>
      <c r="KNU288" s="5"/>
      <c r="KNV288" s="5"/>
      <c r="KNW288" s="5"/>
      <c r="KNX288" s="5"/>
      <c r="KNY288" s="5"/>
      <c r="KNZ288" s="5"/>
      <c r="KOA288" s="5"/>
      <c r="KOB288" s="5"/>
      <c r="KOC288" s="5"/>
      <c r="KOD288" s="5"/>
      <c r="KOE288" s="5"/>
      <c r="KOF288" s="5"/>
      <c r="KOG288" s="5"/>
      <c r="KOH288" s="5"/>
      <c r="KOI288" s="5"/>
      <c r="KOJ288" s="5"/>
      <c r="KOK288" s="5"/>
      <c r="KOL288" s="5"/>
      <c r="KOM288" s="5"/>
      <c r="KON288" s="5"/>
      <c r="KOO288" s="5"/>
      <c r="KOP288" s="5"/>
      <c r="KOQ288" s="5"/>
      <c r="KOR288" s="5"/>
      <c r="KOS288" s="5"/>
      <c r="KOT288" s="5"/>
      <c r="KOU288" s="5"/>
      <c r="KOV288" s="5"/>
      <c r="KOW288" s="5"/>
      <c r="KOX288" s="5"/>
      <c r="KOY288" s="5"/>
      <c r="KOZ288" s="5"/>
      <c r="KPA288" s="5"/>
      <c r="KPB288" s="5"/>
      <c r="KPC288" s="5"/>
      <c r="KPD288" s="5"/>
      <c r="KPE288" s="5"/>
      <c r="KPF288" s="5"/>
      <c r="KPG288" s="5"/>
      <c r="KPH288" s="5"/>
      <c r="KPI288" s="5"/>
      <c r="KPJ288" s="5"/>
      <c r="KPK288" s="5"/>
      <c r="KPL288" s="5"/>
      <c r="KPM288" s="5"/>
      <c r="KPN288" s="5"/>
      <c r="KPO288" s="5"/>
      <c r="KPP288" s="5"/>
      <c r="KPQ288" s="5"/>
      <c r="KPR288" s="5"/>
      <c r="KPS288" s="5"/>
      <c r="KPT288" s="5"/>
      <c r="KPU288" s="5"/>
      <c r="KPV288" s="5"/>
      <c r="KPW288" s="5"/>
      <c r="KPX288" s="5"/>
      <c r="KPY288" s="5"/>
      <c r="KPZ288" s="5"/>
      <c r="KQA288" s="5"/>
      <c r="KQB288" s="5"/>
      <c r="KQC288" s="5"/>
      <c r="KQD288" s="5"/>
      <c r="KQE288" s="5"/>
      <c r="KQF288" s="5"/>
      <c r="KQG288" s="5"/>
      <c r="KQH288" s="5"/>
      <c r="KQI288" s="5"/>
      <c r="KQJ288" s="5"/>
      <c r="KQK288" s="5"/>
      <c r="KQL288" s="5"/>
      <c r="KQM288" s="5"/>
      <c r="KQN288" s="5"/>
      <c r="KQO288" s="5"/>
      <c r="KQP288" s="5"/>
      <c r="KQQ288" s="5"/>
      <c r="KQR288" s="5"/>
      <c r="KQS288" s="5"/>
      <c r="KQT288" s="5"/>
      <c r="KQU288" s="5"/>
      <c r="KQV288" s="5"/>
      <c r="KQW288" s="5"/>
      <c r="KQX288" s="5"/>
      <c r="KQY288" s="5"/>
      <c r="KQZ288" s="5"/>
      <c r="KRA288" s="5"/>
      <c r="KRB288" s="5"/>
      <c r="KRC288" s="5"/>
      <c r="KRD288" s="5"/>
      <c r="KRE288" s="5"/>
      <c r="KRF288" s="5"/>
      <c r="KRG288" s="5"/>
      <c r="KRH288" s="5"/>
      <c r="KRI288" s="5"/>
      <c r="KRJ288" s="5"/>
      <c r="KRK288" s="5"/>
      <c r="KRL288" s="5"/>
      <c r="KRM288" s="5"/>
      <c r="KRN288" s="5"/>
      <c r="KRO288" s="5"/>
      <c r="KRP288" s="5"/>
      <c r="KRQ288" s="5"/>
      <c r="KRR288" s="5"/>
      <c r="KRS288" s="5"/>
      <c r="KRT288" s="5"/>
      <c r="KRU288" s="5"/>
      <c r="KRV288" s="5"/>
      <c r="KRW288" s="5"/>
      <c r="KRX288" s="5"/>
      <c r="KRY288" s="5"/>
      <c r="KRZ288" s="5"/>
      <c r="KSA288" s="5"/>
      <c r="KSB288" s="5"/>
      <c r="KSC288" s="5"/>
      <c r="KSD288" s="5"/>
      <c r="KSE288" s="5"/>
      <c r="KSF288" s="5"/>
      <c r="KSG288" s="5"/>
      <c r="KSH288" s="5"/>
      <c r="KSI288" s="5"/>
      <c r="KSJ288" s="5"/>
      <c r="KSK288" s="5"/>
      <c r="KSL288" s="5"/>
      <c r="KSM288" s="5"/>
      <c r="KSN288" s="5"/>
      <c r="KSO288" s="5"/>
      <c r="KSP288" s="5"/>
      <c r="KSQ288" s="5"/>
      <c r="KSR288" s="5"/>
      <c r="KSS288" s="5"/>
      <c r="KST288" s="5"/>
      <c r="KSU288" s="5"/>
      <c r="KSV288" s="5"/>
      <c r="KSW288" s="5"/>
      <c r="KSX288" s="5"/>
      <c r="KSY288" s="5"/>
      <c r="KSZ288" s="5"/>
      <c r="KTA288" s="5"/>
      <c r="KTB288" s="5"/>
      <c r="KTC288" s="5"/>
      <c r="KTD288" s="5"/>
      <c r="KTE288" s="5"/>
      <c r="KTF288" s="5"/>
      <c r="KTG288" s="5"/>
      <c r="KTH288" s="5"/>
      <c r="KTI288" s="5"/>
      <c r="KTJ288" s="5"/>
      <c r="KTK288" s="5"/>
      <c r="KTL288" s="5"/>
      <c r="KTM288" s="5"/>
      <c r="KTN288" s="5"/>
      <c r="KTO288" s="5"/>
      <c r="KTP288" s="5"/>
      <c r="KTQ288" s="5"/>
      <c r="KTR288" s="5"/>
      <c r="KTS288" s="5"/>
      <c r="KTT288" s="5"/>
      <c r="KTU288" s="5"/>
      <c r="KTV288" s="5"/>
      <c r="KTW288" s="5"/>
      <c r="KTX288" s="5"/>
      <c r="KTY288" s="5"/>
      <c r="KTZ288" s="5"/>
      <c r="KUA288" s="5"/>
      <c r="KUB288" s="5"/>
      <c r="KUC288" s="5"/>
      <c r="KUD288" s="5"/>
      <c r="KUE288" s="5"/>
      <c r="KUF288" s="5"/>
      <c r="KUG288" s="5"/>
      <c r="KUH288" s="5"/>
      <c r="KUI288" s="5"/>
      <c r="KUJ288" s="5"/>
      <c r="KUK288" s="5"/>
      <c r="KUL288" s="5"/>
      <c r="KUM288" s="5"/>
      <c r="KUN288" s="5"/>
      <c r="KUO288" s="5"/>
      <c r="KUP288" s="5"/>
      <c r="KUQ288" s="5"/>
      <c r="KUR288" s="5"/>
      <c r="KUS288" s="5"/>
      <c r="KUT288" s="5"/>
      <c r="KUU288" s="5"/>
      <c r="KUV288" s="5"/>
      <c r="KUW288" s="5"/>
      <c r="KUX288" s="5"/>
      <c r="KUY288" s="5"/>
      <c r="KUZ288" s="5"/>
      <c r="KVA288" s="5"/>
      <c r="KVB288" s="5"/>
      <c r="KVC288" s="5"/>
      <c r="KVD288" s="5"/>
      <c r="KVE288" s="5"/>
      <c r="KVF288" s="5"/>
      <c r="KVG288" s="5"/>
      <c r="KVH288" s="5"/>
      <c r="KVI288" s="5"/>
      <c r="KVJ288" s="5"/>
      <c r="KVK288" s="5"/>
      <c r="KVL288" s="5"/>
      <c r="KVM288" s="5"/>
      <c r="KVN288" s="5"/>
      <c r="KVO288" s="5"/>
      <c r="KVP288" s="5"/>
      <c r="KVQ288" s="5"/>
      <c r="KVR288" s="5"/>
      <c r="KVS288" s="5"/>
      <c r="KVT288" s="5"/>
      <c r="KVU288" s="5"/>
      <c r="KVV288" s="5"/>
      <c r="KVW288" s="5"/>
      <c r="KVX288" s="5"/>
      <c r="KVY288" s="5"/>
      <c r="KVZ288" s="5"/>
      <c r="KWA288" s="5"/>
      <c r="KWB288" s="5"/>
      <c r="KWC288" s="5"/>
      <c r="KWD288" s="5"/>
      <c r="KWE288" s="5"/>
      <c r="KWF288" s="5"/>
      <c r="KWG288" s="5"/>
      <c r="KWH288" s="5"/>
      <c r="KWI288" s="5"/>
      <c r="KWJ288" s="5"/>
      <c r="KWK288" s="5"/>
      <c r="KWL288" s="5"/>
      <c r="KWM288" s="5"/>
      <c r="KWN288" s="5"/>
      <c r="KWO288" s="5"/>
      <c r="KWP288" s="5"/>
      <c r="KWQ288" s="5"/>
      <c r="KWR288" s="5"/>
      <c r="KWS288" s="5"/>
      <c r="KWT288" s="5"/>
      <c r="KWU288" s="5"/>
      <c r="KWV288" s="5"/>
      <c r="KWW288" s="5"/>
      <c r="KWX288" s="5"/>
      <c r="KWY288" s="5"/>
      <c r="KWZ288" s="5"/>
      <c r="KXA288" s="5"/>
      <c r="KXB288" s="5"/>
      <c r="KXC288" s="5"/>
      <c r="KXD288" s="5"/>
      <c r="KXE288" s="5"/>
      <c r="KXF288" s="5"/>
      <c r="KXG288" s="5"/>
      <c r="KXH288" s="5"/>
      <c r="KXI288" s="5"/>
      <c r="KXJ288" s="5"/>
      <c r="KXK288" s="5"/>
      <c r="KXL288" s="5"/>
      <c r="KXM288" s="5"/>
      <c r="KXN288" s="5"/>
      <c r="KXO288" s="5"/>
      <c r="KXP288" s="5"/>
      <c r="KXQ288" s="5"/>
      <c r="KXR288" s="5"/>
      <c r="KXS288" s="5"/>
      <c r="KXT288" s="5"/>
      <c r="KXU288" s="5"/>
      <c r="KXV288" s="5"/>
      <c r="KXW288" s="5"/>
      <c r="KXX288" s="5"/>
      <c r="KXY288" s="5"/>
      <c r="KXZ288" s="5"/>
      <c r="KYA288" s="5"/>
      <c r="KYB288" s="5"/>
      <c r="KYC288" s="5"/>
      <c r="KYD288" s="5"/>
      <c r="KYE288" s="5"/>
      <c r="KYF288" s="5"/>
      <c r="KYG288" s="5"/>
      <c r="KYH288" s="5"/>
      <c r="KYI288" s="5"/>
      <c r="KYJ288" s="5"/>
      <c r="KYK288" s="5"/>
      <c r="KYL288" s="5"/>
      <c r="KYM288" s="5"/>
      <c r="KYN288" s="5"/>
      <c r="KYO288" s="5"/>
      <c r="KYP288" s="5"/>
      <c r="KYQ288" s="5"/>
      <c r="KYR288" s="5"/>
      <c r="KYS288" s="5"/>
      <c r="KYT288" s="5"/>
      <c r="KYU288" s="5"/>
      <c r="KYV288" s="5"/>
      <c r="KYW288" s="5"/>
      <c r="KYX288" s="5"/>
      <c r="KYY288" s="5"/>
      <c r="KYZ288" s="5"/>
      <c r="KZA288" s="5"/>
      <c r="KZB288" s="5"/>
      <c r="KZC288" s="5"/>
      <c r="KZD288" s="5"/>
      <c r="KZE288" s="5"/>
      <c r="KZF288" s="5"/>
      <c r="KZG288" s="5"/>
      <c r="KZH288" s="5"/>
      <c r="KZI288" s="5"/>
      <c r="KZJ288" s="5"/>
      <c r="KZK288" s="5"/>
      <c r="KZL288" s="5"/>
      <c r="KZM288" s="5"/>
      <c r="KZN288" s="5"/>
      <c r="KZO288" s="5"/>
      <c r="KZP288" s="5"/>
      <c r="KZQ288" s="5"/>
      <c r="KZR288" s="5"/>
      <c r="KZS288" s="5"/>
      <c r="KZT288" s="5"/>
      <c r="KZU288" s="5"/>
      <c r="KZV288" s="5"/>
      <c r="KZW288" s="5"/>
      <c r="KZX288" s="5"/>
      <c r="KZY288" s="5"/>
      <c r="KZZ288" s="5"/>
      <c r="LAA288" s="5"/>
      <c r="LAB288" s="5"/>
      <c r="LAC288" s="5"/>
      <c r="LAD288" s="5"/>
      <c r="LAE288" s="5"/>
      <c r="LAF288" s="5"/>
      <c r="LAG288" s="5"/>
      <c r="LAH288" s="5"/>
      <c r="LAI288" s="5"/>
      <c r="LAJ288" s="5"/>
      <c r="LAK288" s="5"/>
      <c r="LAL288" s="5"/>
      <c r="LAM288" s="5"/>
      <c r="LAN288" s="5"/>
      <c r="LAO288" s="5"/>
      <c r="LAP288" s="5"/>
      <c r="LAQ288" s="5"/>
      <c r="LAR288" s="5"/>
      <c r="LAS288" s="5"/>
      <c r="LAT288" s="5"/>
      <c r="LAU288" s="5"/>
      <c r="LAV288" s="5"/>
      <c r="LAW288" s="5"/>
      <c r="LAX288" s="5"/>
      <c r="LAY288" s="5"/>
      <c r="LAZ288" s="5"/>
      <c r="LBA288" s="5"/>
      <c r="LBB288" s="5"/>
      <c r="LBC288" s="5"/>
      <c r="LBD288" s="5"/>
      <c r="LBE288" s="5"/>
      <c r="LBF288" s="5"/>
      <c r="LBG288" s="5"/>
      <c r="LBH288" s="5"/>
      <c r="LBI288" s="5"/>
      <c r="LBJ288" s="5"/>
      <c r="LBK288" s="5"/>
      <c r="LBL288" s="5"/>
      <c r="LBM288" s="5"/>
      <c r="LBN288" s="5"/>
      <c r="LBO288" s="5"/>
      <c r="LBP288" s="5"/>
      <c r="LBQ288" s="5"/>
      <c r="LBR288" s="5"/>
      <c r="LBS288" s="5"/>
      <c r="LBT288" s="5"/>
      <c r="LBU288" s="5"/>
      <c r="LBV288" s="5"/>
      <c r="LBW288" s="5"/>
      <c r="LBX288" s="5"/>
      <c r="LBY288" s="5"/>
      <c r="LBZ288" s="5"/>
      <c r="LCA288" s="5"/>
      <c r="LCB288" s="5"/>
      <c r="LCC288" s="5"/>
      <c r="LCD288" s="5"/>
      <c r="LCE288" s="5"/>
      <c r="LCF288" s="5"/>
      <c r="LCG288" s="5"/>
      <c r="LCH288" s="5"/>
      <c r="LCI288" s="5"/>
      <c r="LCJ288" s="5"/>
      <c r="LCK288" s="5"/>
      <c r="LCL288" s="5"/>
      <c r="LCM288" s="5"/>
      <c r="LCN288" s="5"/>
      <c r="LCO288" s="5"/>
      <c r="LCP288" s="5"/>
      <c r="LCQ288" s="5"/>
      <c r="LCR288" s="5"/>
      <c r="LCS288" s="5"/>
      <c r="LCT288" s="5"/>
      <c r="LCU288" s="5"/>
      <c r="LCV288" s="5"/>
      <c r="LCW288" s="5"/>
      <c r="LCX288" s="5"/>
      <c r="LCY288" s="5"/>
      <c r="LCZ288" s="5"/>
      <c r="LDA288" s="5"/>
      <c r="LDB288" s="5"/>
      <c r="LDC288" s="5"/>
      <c r="LDD288" s="5"/>
      <c r="LDE288" s="5"/>
      <c r="LDF288" s="5"/>
      <c r="LDG288" s="5"/>
      <c r="LDH288" s="5"/>
      <c r="LDI288" s="5"/>
      <c r="LDJ288" s="5"/>
      <c r="LDK288" s="5"/>
      <c r="LDL288" s="5"/>
      <c r="LDM288" s="5"/>
      <c r="LDN288" s="5"/>
      <c r="LDO288" s="5"/>
      <c r="LDP288" s="5"/>
      <c r="LDQ288" s="5"/>
      <c r="LDR288" s="5"/>
      <c r="LDS288" s="5"/>
      <c r="LDT288" s="5"/>
      <c r="LDU288" s="5"/>
      <c r="LDV288" s="5"/>
      <c r="LDW288" s="5"/>
      <c r="LDX288" s="5"/>
      <c r="LDY288" s="5"/>
      <c r="LDZ288" s="5"/>
      <c r="LEA288" s="5"/>
      <c r="LEB288" s="5"/>
      <c r="LEC288" s="5"/>
      <c r="LED288" s="5"/>
      <c r="LEE288" s="5"/>
      <c r="LEF288" s="5"/>
      <c r="LEG288" s="5"/>
      <c r="LEH288" s="5"/>
      <c r="LEI288" s="5"/>
      <c r="LEJ288" s="5"/>
      <c r="LEK288" s="5"/>
      <c r="LEL288" s="5"/>
      <c r="LEM288" s="5"/>
      <c r="LEN288" s="5"/>
      <c r="LEO288" s="5"/>
      <c r="LEP288" s="5"/>
      <c r="LEQ288" s="5"/>
      <c r="LER288" s="5"/>
      <c r="LES288" s="5"/>
      <c r="LET288" s="5"/>
      <c r="LEU288" s="5"/>
      <c r="LEV288" s="5"/>
      <c r="LEW288" s="5"/>
      <c r="LEX288" s="5"/>
      <c r="LEY288" s="5"/>
      <c r="LEZ288" s="5"/>
      <c r="LFA288" s="5"/>
      <c r="LFB288" s="5"/>
      <c r="LFC288" s="5"/>
      <c r="LFD288" s="5"/>
      <c r="LFE288" s="5"/>
      <c r="LFF288" s="5"/>
      <c r="LFG288" s="5"/>
      <c r="LFH288" s="5"/>
      <c r="LFI288" s="5"/>
      <c r="LFJ288" s="5"/>
      <c r="LFK288" s="5"/>
      <c r="LFL288" s="5"/>
      <c r="LFM288" s="5"/>
      <c r="LFN288" s="5"/>
      <c r="LFO288" s="5"/>
      <c r="LFP288" s="5"/>
      <c r="LFQ288" s="5"/>
      <c r="LFR288" s="5"/>
      <c r="LFS288" s="5"/>
      <c r="LFT288" s="5"/>
      <c r="LFU288" s="5"/>
      <c r="LFV288" s="5"/>
      <c r="LFW288" s="5"/>
      <c r="LFX288" s="5"/>
      <c r="LFY288" s="5"/>
      <c r="LFZ288" s="5"/>
      <c r="LGA288" s="5"/>
      <c r="LGB288" s="5"/>
      <c r="LGC288" s="5"/>
      <c r="LGD288" s="5"/>
      <c r="LGE288" s="5"/>
      <c r="LGF288" s="5"/>
      <c r="LGG288" s="5"/>
      <c r="LGH288" s="5"/>
      <c r="LGI288" s="5"/>
      <c r="LGJ288" s="5"/>
      <c r="LGK288" s="5"/>
      <c r="LGL288" s="5"/>
      <c r="LGM288" s="5"/>
      <c r="LGN288" s="5"/>
      <c r="LGO288" s="5"/>
      <c r="LGP288" s="5"/>
      <c r="LGQ288" s="5"/>
      <c r="LGR288" s="5"/>
      <c r="LGS288" s="5"/>
      <c r="LGT288" s="5"/>
      <c r="LGU288" s="5"/>
      <c r="LGV288" s="5"/>
      <c r="LGW288" s="5"/>
      <c r="LGX288" s="5"/>
      <c r="LGY288" s="5"/>
      <c r="LGZ288" s="5"/>
      <c r="LHA288" s="5"/>
      <c r="LHB288" s="5"/>
      <c r="LHC288" s="5"/>
      <c r="LHD288" s="5"/>
      <c r="LHE288" s="5"/>
      <c r="LHF288" s="5"/>
      <c r="LHG288" s="5"/>
      <c r="LHH288" s="5"/>
      <c r="LHI288" s="5"/>
      <c r="LHJ288" s="5"/>
      <c r="LHK288" s="5"/>
      <c r="LHL288" s="5"/>
      <c r="LHM288" s="5"/>
      <c r="LHN288" s="5"/>
      <c r="LHO288" s="5"/>
      <c r="LHP288" s="5"/>
      <c r="LHQ288" s="5"/>
      <c r="LHR288" s="5"/>
      <c r="LHS288" s="5"/>
      <c r="LHT288" s="5"/>
      <c r="LHU288" s="5"/>
      <c r="LHV288" s="5"/>
      <c r="LHW288" s="5"/>
      <c r="LHX288" s="5"/>
      <c r="LHY288" s="5"/>
      <c r="LHZ288" s="5"/>
      <c r="LIA288" s="5"/>
      <c r="LIB288" s="5"/>
      <c r="LIC288" s="5"/>
      <c r="LID288" s="5"/>
      <c r="LIE288" s="5"/>
      <c r="LIF288" s="5"/>
      <c r="LIG288" s="5"/>
      <c r="LIH288" s="5"/>
      <c r="LII288" s="5"/>
      <c r="LIJ288" s="5"/>
      <c r="LIK288" s="5"/>
      <c r="LIL288" s="5"/>
      <c r="LIM288" s="5"/>
      <c r="LIN288" s="5"/>
      <c r="LIO288" s="5"/>
      <c r="LIP288" s="5"/>
      <c r="LIQ288" s="5"/>
      <c r="LIR288" s="5"/>
      <c r="LIS288" s="5"/>
      <c r="LIT288" s="5"/>
      <c r="LIU288" s="5"/>
      <c r="LIV288" s="5"/>
      <c r="LIW288" s="5"/>
      <c r="LIX288" s="5"/>
      <c r="LIY288" s="5"/>
      <c r="LIZ288" s="5"/>
      <c r="LJA288" s="5"/>
      <c r="LJB288" s="5"/>
      <c r="LJC288" s="5"/>
      <c r="LJD288" s="5"/>
      <c r="LJE288" s="5"/>
      <c r="LJF288" s="5"/>
      <c r="LJG288" s="5"/>
      <c r="LJH288" s="5"/>
      <c r="LJI288" s="5"/>
      <c r="LJJ288" s="5"/>
      <c r="LJK288" s="5"/>
      <c r="LJL288" s="5"/>
      <c r="LJM288" s="5"/>
      <c r="LJN288" s="5"/>
      <c r="LJO288" s="5"/>
      <c r="LJP288" s="5"/>
      <c r="LJQ288" s="5"/>
      <c r="LJR288" s="5"/>
      <c r="LJS288" s="5"/>
      <c r="LJT288" s="5"/>
      <c r="LJU288" s="5"/>
      <c r="LJV288" s="5"/>
      <c r="LJW288" s="5"/>
      <c r="LJX288" s="5"/>
      <c r="LJY288" s="5"/>
      <c r="LJZ288" s="5"/>
      <c r="LKA288" s="5"/>
      <c r="LKB288" s="5"/>
      <c r="LKC288" s="5"/>
      <c r="LKD288" s="5"/>
      <c r="LKE288" s="5"/>
      <c r="LKF288" s="5"/>
      <c r="LKG288" s="5"/>
      <c r="LKH288" s="5"/>
      <c r="LKI288" s="5"/>
      <c r="LKJ288" s="5"/>
      <c r="LKK288" s="5"/>
      <c r="LKL288" s="5"/>
      <c r="LKM288" s="5"/>
      <c r="LKN288" s="5"/>
      <c r="LKO288" s="5"/>
      <c r="LKP288" s="5"/>
      <c r="LKQ288" s="5"/>
      <c r="LKR288" s="5"/>
      <c r="LKS288" s="5"/>
      <c r="LKT288" s="5"/>
      <c r="LKU288" s="5"/>
      <c r="LKV288" s="5"/>
      <c r="LKW288" s="5"/>
      <c r="LKX288" s="5"/>
      <c r="LKY288" s="5"/>
      <c r="LKZ288" s="5"/>
      <c r="LLA288" s="5"/>
      <c r="LLB288" s="5"/>
      <c r="LLC288" s="5"/>
      <c r="LLD288" s="5"/>
      <c r="LLE288" s="5"/>
      <c r="LLF288" s="5"/>
      <c r="LLG288" s="5"/>
      <c r="LLH288" s="5"/>
      <c r="LLI288" s="5"/>
      <c r="LLJ288" s="5"/>
      <c r="LLK288" s="5"/>
      <c r="LLL288" s="5"/>
      <c r="LLM288" s="5"/>
      <c r="LLN288" s="5"/>
      <c r="LLO288" s="5"/>
      <c r="LLP288" s="5"/>
      <c r="LLQ288" s="5"/>
      <c r="LLR288" s="5"/>
      <c r="LLS288" s="5"/>
      <c r="LLT288" s="5"/>
      <c r="LLU288" s="5"/>
      <c r="LLV288" s="5"/>
      <c r="LLW288" s="5"/>
      <c r="LLX288" s="5"/>
      <c r="LLY288" s="5"/>
      <c r="LLZ288" s="5"/>
      <c r="LMA288" s="5"/>
      <c r="LMB288" s="5"/>
      <c r="LMC288" s="5"/>
      <c r="LMD288" s="5"/>
      <c r="LME288" s="5"/>
      <c r="LMF288" s="5"/>
      <c r="LMG288" s="5"/>
      <c r="LMH288" s="5"/>
      <c r="LMI288" s="5"/>
      <c r="LMJ288" s="5"/>
      <c r="LMK288" s="5"/>
      <c r="LML288" s="5"/>
      <c r="LMM288" s="5"/>
      <c r="LMN288" s="5"/>
      <c r="LMO288" s="5"/>
      <c r="LMP288" s="5"/>
      <c r="LMQ288" s="5"/>
      <c r="LMR288" s="5"/>
      <c r="LMS288" s="5"/>
      <c r="LMT288" s="5"/>
      <c r="LMU288" s="5"/>
      <c r="LMV288" s="5"/>
      <c r="LMW288" s="5"/>
      <c r="LMX288" s="5"/>
      <c r="LMY288" s="5"/>
      <c r="LMZ288" s="5"/>
      <c r="LNA288" s="5"/>
      <c r="LNB288" s="5"/>
      <c r="LNC288" s="5"/>
      <c r="LND288" s="5"/>
      <c r="LNE288" s="5"/>
      <c r="LNF288" s="5"/>
      <c r="LNG288" s="5"/>
      <c r="LNH288" s="5"/>
      <c r="LNI288" s="5"/>
      <c r="LNJ288" s="5"/>
      <c r="LNK288" s="5"/>
      <c r="LNL288" s="5"/>
      <c r="LNM288" s="5"/>
      <c r="LNN288" s="5"/>
      <c r="LNO288" s="5"/>
      <c r="LNP288" s="5"/>
      <c r="LNQ288" s="5"/>
      <c r="LNR288" s="5"/>
      <c r="LNS288" s="5"/>
      <c r="LNT288" s="5"/>
      <c r="LNU288" s="5"/>
      <c r="LNV288" s="5"/>
      <c r="LNW288" s="5"/>
      <c r="LNX288" s="5"/>
      <c r="LNY288" s="5"/>
      <c r="LNZ288" s="5"/>
      <c r="LOA288" s="5"/>
      <c r="LOB288" s="5"/>
      <c r="LOC288" s="5"/>
      <c r="LOD288" s="5"/>
      <c r="LOE288" s="5"/>
      <c r="LOF288" s="5"/>
      <c r="LOG288" s="5"/>
      <c r="LOH288" s="5"/>
      <c r="LOI288" s="5"/>
      <c r="LOJ288" s="5"/>
      <c r="LOK288" s="5"/>
      <c r="LOL288" s="5"/>
      <c r="LOM288" s="5"/>
      <c r="LON288" s="5"/>
      <c r="LOO288" s="5"/>
      <c r="LOP288" s="5"/>
      <c r="LOQ288" s="5"/>
      <c r="LOR288" s="5"/>
      <c r="LOS288" s="5"/>
      <c r="LOT288" s="5"/>
      <c r="LOU288" s="5"/>
      <c r="LOV288" s="5"/>
      <c r="LOW288" s="5"/>
      <c r="LOX288" s="5"/>
      <c r="LOY288" s="5"/>
      <c r="LOZ288" s="5"/>
      <c r="LPA288" s="5"/>
      <c r="LPB288" s="5"/>
      <c r="LPC288" s="5"/>
      <c r="LPD288" s="5"/>
      <c r="LPE288" s="5"/>
      <c r="LPF288" s="5"/>
      <c r="LPG288" s="5"/>
      <c r="LPH288" s="5"/>
      <c r="LPI288" s="5"/>
      <c r="LPJ288" s="5"/>
      <c r="LPK288" s="5"/>
      <c r="LPL288" s="5"/>
      <c r="LPM288" s="5"/>
      <c r="LPN288" s="5"/>
      <c r="LPO288" s="5"/>
      <c r="LPP288" s="5"/>
      <c r="LPQ288" s="5"/>
      <c r="LPR288" s="5"/>
      <c r="LPS288" s="5"/>
      <c r="LPT288" s="5"/>
      <c r="LPU288" s="5"/>
      <c r="LPV288" s="5"/>
      <c r="LPW288" s="5"/>
      <c r="LPX288" s="5"/>
      <c r="LPY288" s="5"/>
      <c r="LPZ288" s="5"/>
      <c r="LQA288" s="5"/>
      <c r="LQB288" s="5"/>
      <c r="LQC288" s="5"/>
      <c r="LQD288" s="5"/>
      <c r="LQE288" s="5"/>
      <c r="LQF288" s="5"/>
      <c r="LQG288" s="5"/>
      <c r="LQH288" s="5"/>
      <c r="LQI288" s="5"/>
      <c r="LQJ288" s="5"/>
      <c r="LQK288" s="5"/>
      <c r="LQL288" s="5"/>
      <c r="LQM288" s="5"/>
      <c r="LQN288" s="5"/>
      <c r="LQO288" s="5"/>
      <c r="LQP288" s="5"/>
      <c r="LQQ288" s="5"/>
      <c r="LQR288" s="5"/>
      <c r="LQS288" s="5"/>
      <c r="LQT288" s="5"/>
      <c r="LQU288" s="5"/>
      <c r="LQV288" s="5"/>
      <c r="LQW288" s="5"/>
      <c r="LQX288" s="5"/>
      <c r="LQY288" s="5"/>
      <c r="LQZ288" s="5"/>
      <c r="LRA288" s="5"/>
      <c r="LRB288" s="5"/>
      <c r="LRC288" s="5"/>
      <c r="LRD288" s="5"/>
      <c r="LRE288" s="5"/>
      <c r="LRF288" s="5"/>
      <c r="LRG288" s="5"/>
      <c r="LRH288" s="5"/>
      <c r="LRI288" s="5"/>
      <c r="LRJ288" s="5"/>
      <c r="LRK288" s="5"/>
      <c r="LRL288" s="5"/>
      <c r="LRM288" s="5"/>
      <c r="LRN288" s="5"/>
      <c r="LRO288" s="5"/>
      <c r="LRP288" s="5"/>
      <c r="LRQ288" s="5"/>
      <c r="LRR288" s="5"/>
      <c r="LRS288" s="5"/>
      <c r="LRT288" s="5"/>
      <c r="LRU288" s="5"/>
      <c r="LRV288" s="5"/>
      <c r="LRW288" s="5"/>
      <c r="LRX288" s="5"/>
      <c r="LRY288" s="5"/>
      <c r="LRZ288" s="5"/>
      <c r="LSA288" s="5"/>
      <c r="LSB288" s="5"/>
      <c r="LSC288" s="5"/>
      <c r="LSD288" s="5"/>
      <c r="LSE288" s="5"/>
      <c r="LSF288" s="5"/>
      <c r="LSG288" s="5"/>
      <c r="LSH288" s="5"/>
      <c r="LSI288" s="5"/>
      <c r="LSJ288" s="5"/>
      <c r="LSK288" s="5"/>
      <c r="LSL288" s="5"/>
      <c r="LSM288" s="5"/>
      <c r="LSN288" s="5"/>
      <c r="LSO288" s="5"/>
      <c r="LSP288" s="5"/>
      <c r="LSQ288" s="5"/>
      <c r="LSR288" s="5"/>
      <c r="LSS288" s="5"/>
      <c r="LST288" s="5"/>
      <c r="LSU288" s="5"/>
      <c r="LSV288" s="5"/>
      <c r="LSW288" s="5"/>
      <c r="LSX288" s="5"/>
      <c r="LSY288" s="5"/>
      <c r="LSZ288" s="5"/>
      <c r="LTA288" s="5"/>
      <c r="LTB288" s="5"/>
      <c r="LTC288" s="5"/>
      <c r="LTD288" s="5"/>
      <c r="LTE288" s="5"/>
      <c r="LTF288" s="5"/>
      <c r="LTG288" s="5"/>
      <c r="LTH288" s="5"/>
      <c r="LTI288" s="5"/>
      <c r="LTJ288" s="5"/>
      <c r="LTK288" s="5"/>
      <c r="LTL288" s="5"/>
      <c r="LTM288" s="5"/>
      <c r="LTN288" s="5"/>
      <c r="LTO288" s="5"/>
      <c r="LTP288" s="5"/>
      <c r="LTQ288" s="5"/>
      <c r="LTR288" s="5"/>
      <c r="LTS288" s="5"/>
      <c r="LTT288" s="5"/>
      <c r="LTU288" s="5"/>
      <c r="LTV288" s="5"/>
      <c r="LTW288" s="5"/>
      <c r="LTX288" s="5"/>
      <c r="LTY288" s="5"/>
      <c r="LTZ288" s="5"/>
      <c r="LUA288" s="5"/>
      <c r="LUB288" s="5"/>
      <c r="LUC288" s="5"/>
      <c r="LUD288" s="5"/>
      <c r="LUE288" s="5"/>
      <c r="LUF288" s="5"/>
      <c r="LUG288" s="5"/>
      <c r="LUH288" s="5"/>
      <c r="LUI288" s="5"/>
      <c r="LUJ288" s="5"/>
      <c r="LUK288" s="5"/>
      <c r="LUL288" s="5"/>
      <c r="LUM288" s="5"/>
      <c r="LUN288" s="5"/>
      <c r="LUO288" s="5"/>
      <c r="LUP288" s="5"/>
      <c r="LUQ288" s="5"/>
      <c r="LUR288" s="5"/>
      <c r="LUS288" s="5"/>
      <c r="LUT288" s="5"/>
      <c r="LUU288" s="5"/>
      <c r="LUV288" s="5"/>
      <c r="LUW288" s="5"/>
      <c r="LUX288" s="5"/>
      <c r="LUY288" s="5"/>
      <c r="LUZ288" s="5"/>
      <c r="LVA288" s="5"/>
      <c r="LVB288" s="5"/>
      <c r="LVC288" s="5"/>
      <c r="LVD288" s="5"/>
      <c r="LVE288" s="5"/>
      <c r="LVF288" s="5"/>
      <c r="LVG288" s="5"/>
      <c r="LVH288" s="5"/>
      <c r="LVI288" s="5"/>
      <c r="LVJ288" s="5"/>
      <c r="LVK288" s="5"/>
      <c r="LVL288" s="5"/>
      <c r="LVM288" s="5"/>
      <c r="LVN288" s="5"/>
      <c r="LVO288" s="5"/>
      <c r="LVP288" s="5"/>
      <c r="LVQ288" s="5"/>
      <c r="LVR288" s="5"/>
      <c r="LVS288" s="5"/>
      <c r="LVT288" s="5"/>
      <c r="LVU288" s="5"/>
      <c r="LVV288" s="5"/>
      <c r="LVW288" s="5"/>
      <c r="LVX288" s="5"/>
      <c r="LVY288" s="5"/>
      <c r="LVZ288" s="5"/>
      <c r="LWA288" s="5"/>
      <c r="LWB288" s="5"/>
      <c r="LWC288" s="5"/>
      <c r="LWD288" s="5"/>
      <c r="LWE288" s="5"/>
      <c r="LWF288" s="5"/>
      <c r="LWG288" s="5"/>
      <c r="LWH288" s="5"/>
      <c r="LWI288" s="5"/>
      <c r="LWJ288" s="5"/>
      <c r="LWK288" s="5"/>
      <c r="LWL288" s="5"/>
      <c r="LWM288" s="5"/>
      <c r="LWN288" s="5"/>
      <c r="LWO288" s="5"/>
      <c r="LWP288" s="5"/>
      <c r="LWQ288" s="5"/>
      <c r="LWR288" s="5"/>
      <c r="LWS288" s="5"/>
      <c r="LWT288" s="5"/>
      <c r="LWU288" s="5"/>
      <c r="LWV288" s="5"/>
      <c r="LWW288" s="5"/>
      <c r="LWX288" s="5"/>
      <c r="LWY288" s="5"/>
      <c r="LWZ288" s="5"/>
      <c r="LXA288" s="5"/>
      <c r="LXB288" s="5"/>
      <c r="LXC288" s="5"/>
      <c r="LXD288" s="5"/>
      <c r="LXE288" s="5"/>
      <c r="LXF288" s="5"/>
      <c r="LXG288" s="5"/>
      <c r="LXH288" s="5"/>
      <c r="LXI288" s="5"/>
      <c r="LXJ288" s="5"/>
      <c r="LXK288" s="5"/>
      <c r="LXL288" s="5"/>
      <c r="LXM288" s="5"/>
      <c r="LXN288" s="5"/>
      <c r="LXO288" s="5"/>
      <c r="LXP288" s="5"/>
      <c r="LXQ288" s="5"/>
      <c r="LXR288" s="5"/>
      <c r="LXS288" s="5"/>
      <c r="LXT288" s="5"/>
      <c r="LXU288" s="5"/>
      <c r="LXV288" s="5"/>
      <c r="LXW288" s="5"/>
      <c r="LXX288" s="5"/>
      <c r="LXY288" s="5"/>
      <c r="LXZ288" s="5"/>
      <c r="LYA288" s="5"/>
      <c r="LYB288" s="5"/>
      <c r="LYC288" s="5"/>
      <c r="LYD288" s="5"/>
      <c r="LYE288" s="5"/>
      <c r="LYF288" s="5"/>
      <c r="LYG288" s="5"/>
      <c r="LYH288" s="5"/>
      <c r="LYI288" s="5"/>
      <c r="LYJ288" s="5"/>
      <c r="LYK288" s="5"/>
      <c r="LYL288" s="5"/>
      <c r="LYM288" s="5"/>
      <c r="LYN288" s="5"/>
      <c r="LYO288" s="5"/>
      <c r="LYP288" s="5"/>
      <c r="LYQ288" s="5"/>
      <c r="LYR288" s="5"/>
      <c r="LYS288" s="5"/>
      <c r="LYT288" s="5"/>
      <c r="LYU288" s="5"/>
      <c r="LYV288" s="5"/>
      <c r="LYW288" s="5"/>
      <c r="LYX288" s="5"/>
      <c r="LYY288" s="5"/>
      <c r="LYZ288" s="5"/>
      <c r="LZA288" s="5"/>
      <c r="LZB288" s="5"/>
      <c r="LZC288" s="5"/>
      <c r="LZD288" s="5"/>
      <c r="LZE288" s="5"/>
      <c r="LZF288" s="5"/>
      <c r="LZG288" s="5"/>
      <c r="LZH288" s="5"/>
      <c r="LZI288" s="5"/>
      <c r="LZJ288" s="5"/>
      <c r="LZK288" s="5"/>
      <c r="LZL288" s="5"/>
      <c r="LZM288" s="5"/>
      <c r="LZN288" s="5"/>
      <c r="LZO288" s="5"/>
      <c r="LZP288" s="5"/>
      <c r="LZQ288" s="5"/>
      <c r="LZR288" s="5"/>
      <c r="LZS288" s="5"/>
      <c r="LZT288" s="5"/>
      <c r="LZU288" s="5"/>
      <c r="LZV288" s="5"/>
      <c r="LZW288" s="5"/>
      <c r="LZX288" s="5"/>
      <c r="LZY288" s="5"/>
      <c r="LZZ288" s="5"/>
      <c r="MAA288" s="5"/>
      <c r="MAB288" s="5"/>
      <c r="MAC288" s="5"/>
      <c r="MAD288" s="5"/>
      <c r="MAE288" s="5"/>
      <c r="MAF288" s="5"/>
      <c r="MAG288" s="5"/>
      <c r="MAH288" s="5"/>
      <c r="MAI288" s="5"/>
      <c r="MAJ288" s="5"/>
      <c r="MAK288" s="5"/>
      <c r="MAL288" s="5"/>
      <c r="MAM288" s="5"/>
      <c r="MAN288" s="5"/>
      <c r="MAO288" s="5"/>
      <c r="MAP288" s="5"/>
      <c r="MAQ288" s="5"/>
      <c r="MAR288" s="5"/>
      <c r="MAS288" s="5"/>
      <c r="MAT288" s="5"/>
      <c r="MAU288" s="5"/>
      <c r="MAV288" s="5"/>
      <c r="MAW288" s="5"/>
      <c r="MAX288" s="5"/>
      <c r="MAY288" s="5"/>
      <c r="MAZ288" s="5"/>
      <c r="MBA288" s="5"/>
      <c r="MBB288" s="5"/>
      <c r="MBC288" s="5"/>
      <c r="MBD288" s="5"/>
      <c r="MBE288" s="5"/>
      <c r="MBF288" s="5"/>
      <c r="MBG288" s="5"/>
      <c r="MBH288" s="5"/>
      <c r="MBI288" s="5"/>
      <c r="MBJ288" s="5"/>
      <c r="MBK288" s="5"/>
      <c r="MBL288" s="5"/>
      <c r="MBM288" s="5"/>
      <c r="MBN288" s="5"/>
      <c r="MBO288" s="5"/>
      <c r="MBP288" s="5"/>
      <c r="MBQ288" s="5"/>
      <c r="MBR288" s="5"/>
      <c r="MBS288" s="5"/>
      <c r="MBT288" s="5"/>
      <c r="MBU288" s="5"/>
      <c r="MBV288" s="5"/>
      <c r="MBW288" s="5"/>
      <c r="MBX288" s="5"/>
      <c r="MBY288" s="5"/>
      <c r="MBZ288" s="5"/>
      <c r="MCA288" s="5"/>
      <c r="MCB288" s="5"/>
      <c r="MCC288" s="5"/>
      <c r="MCD288" s="5"/>
      <c r="MCE288" s="5"/>
      <c r="MCF288" s="5"/>
      <c r="MCG288" s="5"/>
      <c r="MCH288" s="5"/>
      <c r="MCI288" s="5"/>
      <c r="MCJ288" s="5"/>
      <c r="MCK288" s="5"/>
      <c r="MCL288" s="5"/>
      <c r="MCM288" s="5"/>
      <c r="MCN288" s="5"/>
      <c r="MCO288" s="5"/>
      <c r="MCP288" s="5"/>
      <c r="MCQ288" s="5"/>
      <c r="MCR288" s="5"/>
      <c r="MCS288" s="5"/>
      <c r="MCT288" s="5"/>
      <c r="MCU288" s="5"/>
      <c r="MCV288" s="5"/>
      <c r="MCW288" s="5"/>
      <c r="MCX288" s="5"/>
      <c r="MCY288" s="5"/>
      <c r="MCZ288" s="5"/>
      <c r="MDA288" s="5"/>
      <c r="MDB288" s="5"/>
      <c r="MDC288" s="5"/>
      <c r="MDD288" s="5"/>
      <c r="MDE288" s="5"/>
      <c r="MDF288" s="5"/>
      <c r="MDG288" s="5"/>
      <c r="MDH288" s="5"/>
      <c r="MDI288" s="5"/>
      <c r="MDJ288" s="5"/>
      <c r="MDK288" s="5"/>
      <c r="MDL288" s="5"/>
      <c r="MDM288" s="5"/>
      <c r="MDN288" s="5"/>
      <c r="MDO288" s="5"/>
      <c r="MDP288" s="5"/>
      <c r="MDQ288" s="5"/>
      <c r="MDR288" s="5"/>
      <c r="MDS288" s="5"/>
      <c r="MDT288" s="5"/>
      <c r="MDU288" s="5"/>
      <c r="MDV288" s="5"/>
      <c r="MDW288" s="5"/>
      <c r="MDX288" s="5"/>
      <c r="MDY288" s="5"/>
      <c r="MDZ288" s="5"/>
      <c r="MEA288" s="5"/>
      <c r="MEB288" s="5"/>
      <c r="MEC288" s="5"/>
      <c r="MED288" s="5"/>
      <c r="MEE288" s="5"/>
      <c r="MEF288" s="5"/>
      <c r="MEG288" s="5"/>
      <c r="MEH288" s="5"/>
      <c r="MEI288" s="5"/>
      <c r="MEJ288" s="5"/>
      <c r="MEK288" s="5"/>
      <c r="MEL288" s="5"/>
      <c r="MEM288" s="5"/>
      <c r="MEN288" s="5"/>
      <c r="MEO288" s="5"/>
      <c r="MEP288" s="5"/>
      <c r="MEQ288" s="5"/>
      <c r="MER288" s="5"/>
      <c r="MES288" s="5"/>
      <c r="MET288" s="5"/>
      <c r="MEU288" s="5"/>
      <c r="MEV288" s="5"/>
      <c r="MEW288" s="5"/>
      <c r="MEX288" s="5"/>
      <c r="MEY288" s="5"/>
      <c r="MEZ288" s="5"/>
      <c r="MFA288" s="5"/>
      <c r="MFB288" s="5"/>
      <c r="MFC288" s="5"/>
      <c r="MFD288" s="5"/>
      <c r="MFE288" s="5"/>
      <c r="MFF288" s="5"/>
      <c r="MFG288" s="5"/>
      <c r="MFH288" s="5"/>
      <c r="MFI288" s="5"/>
      <c r="MFJ288" s="5"/>
      <c r="MFK288" s="5"/>
      <c r="MFL288" s="5"/>
      <c r="MFM288" s="5"/>
      <c r="MFN288" s="5"/>
      <c r="MFO288" s="5"/>
      <c r="MFP288" s="5"/>
      <c r="MFQ288" s="5"/>
      <c r="MFR288" s="5"/>
      <c r="MFS288" s="5"/>
      <c r="MFT288" s="5"/>
      <c r="MFU288" s="5"/>
      <c r="MFV288" s="5"/>
      <c r="MFW288" s="5"/>
      <c r="MFX288" s="5"/>
      <c r="MFY288" s="5"/>
      <c r="MFZ288" s="5"/>
      <c r="MGA288" s="5"/>
      <c r="MGB288" s="5"/>
      <c r="MGC288" s="5"/>
      <c r="MGD288" s="5"/>
      <c r="MGE288" s="5"/>
      <c r="MGF288" s="5"/>
      <c r="MGG288" s="5"/>
      <c r="MGH288" s="5"/>
      <c r="MGI288" s="5"/>
      <c r="MGJ288" s="5"/>
      <c r="MGK288" s="5"/>
      <c r="MGL288" s="5"/>
      <c r="MGM288" s="5"/>
      <c r="MGN288" s="5"/>
      <c r="MGO288" s="5"/>
      <c r="MGP288" s="5"/>
      <c r="MGQ288" s="5"/>
      <c r="MGR288" s="5"/>
      <c r="MGS288" s="5"/>
      <c r="MGT288" s="5"/>
      <c r="MGU288" s="5"/>
      <c r="MGV288" s="5"/>
      <c r="MGW288" s="5"/>
      <c r="MGX288" s="5"/>
      <c r="MGY288" s="5"/>
      <c r="MGZ288" s="5"/>
      <c r="MHA288" s="5"/>
      <c r="MHB288" s="5"/>
      <c r="MHC288" s="5"/>
      <c r="MHD288" s="5"/>
      <c r="MHE288" s="5"/>
      <c r="MHF288" s="5"/>
      <c r="MHG288" s="5"/>
      <c r="MHH288" s="5"/>
      <c r="MHI288" s="5"/>
      <c r="MHJ288" s="5"/>
      <c r="MHK288" s="5"/>
      <c r="MHL288" s="5"/>
      <c r="MHM288" s="5"/>
      <c r="MHN288" s="5"/>
      <c r="MHO288" s="5"/>
      <c r="MHP288" s="5"/>
      <c r="MHQ288" s="5"/>
      <c r="MHR288" s="5"/>
      <c r="MHS288" s="5"/>
      <c r="MHT288" s="5"/>
      <c r="MHU288" s="5"/>
      <c r="MHV288" s="5"/>
      <c r="MHW288" s="5"/>
      <c r="MHX288" s="5"/>
      <c r="MHY288" s="5"/>
      <c r="MHZ288" s="5"/>
      <c r="MIA288" s="5"/>
      <c r="MIB288" s="5"/>
      <c r="MIC288" s="5"/>
      <c r="MID288" s="5"/>
      <c r="MIE288" s="5"/>
      <c r="MIF288" s="5"/>
      <c r="MIG288" s="5"/>
      <c r="MIH288" s="5"/>
      <c r="MII288" s="5"/>
      <c r="MIJ288" s="5"/>
      <c r="MIK288" s="5"/>
      <c r="MIL288" s="5"/>
      <c r="MIM288" s="5"/>
      <c r="MIN288" s="5"/>
      <c r="MIO288" s="5"/>
      <c r="MIP288" s="5"/>
      <c r="MIQ288" s="5"/>
      <c r="MIR288" s="5"/>
      <c r="MIS288" s="5"/>
      <c r="MIT288" s="5"/>
      <c r="MIU288" s="5"/>
      <c r="MIV288" s="5"/>
      <c r="MIW288" s="5"/>
      <c r="MIX288" s="5"/>
      <c r="MIY288" s="5"/>
      <c r="MIZ288" s="5"/>
      <c r="MJA288" s="5"/>
      <c r="MJB288" s="5"/>
      <c r="MJC288" s="5"/>
      <c r="MJD288" s="5"/>
      <c r="MJE288" s="5"/>
      <c r="MJF288" s="5"/>
      <c r="MJG288" s="5"/>
      <c r="MJH288" s="5"/>
      <c r="MJI288" s="5"/>
      <c r="MJJ288" s="5"/>
      <c r="MJK288" s="5"/>
      <c r="MJL288" s="5"/>
      <c r="MJM288" s="5"/>
      <c r="MJN288" s="5"/>
      <c r="MJO288" s="5"/>
      <c r="MJP288" s="5"/>
      <c r="MJQ288" s="5"/>
      <c r="MJR288" s="5"/>
      <c r="MJS288" s="5"/>
      <c r="MJT288" s="5"/>
      <c r="MJU288" s="5"/>
      <c r="MJV288" s="5"/>
      <c r="MJW288" s="5"/>
      <c r="MJX288" s="5"/>
      <c r="MJY288" s="5"/>
      <c r="MJZ288" s="5"/>
      <c r="MKA288" s="5"/>
      <c r="MKB288" s="5"/>
      <c r="MKC288" s="5"/>
      <c r="MKD288" s="5"/>
      <c r="MKE288" s="5"/>
      <c r="MKF288" s="5"/>
      <c r="MKG288" s="5"/>
      <c r="MKH288" s="5"/>
      <c r="MKI288" s="5"/>
      <c r="MKJ288" s="5"/>
      <c r="MKK288" s="5"/>
      <c r="MKL288" s="5"/>
      <c r="MKM288" s="5"/>
      <c r="MKN288" s="5"/>
      <c r="MKO288" s="5"/>
      <c r="MKP288" s="5"/>
      <c r="MKQ288" s="5"/>
      <c r="MKR288" s="5"/>
      <c r="MKS288" s="5"/>
      <c r="MKT288" s="5"/>
      <c r="MKU288" s="5"/>
      <c r="MKV288" s="5"/>
      <c r="MKW288" s="5"/>
      <c r="MKX288" s="5"/>
      <c r="MKY288" s="5"/>
      <c r="MKZ288" s="5"/>
      <c r="MLA288" s="5"/>
      <c r="MLB288" s="5"/>
      <c r="MLC288" s="5"/>
      <c r="MLD288" s="5"/>
      <c r="MLE288" s="5"/>
      <c r="MLF288" s="5"/>
      <c r="MLG288" s="5"/>
      <c r="MLH288" s="5"/>
      <c r="MLI288" s="5"/>
      <c r="MLJ288" s="5"/>
      <c r="MLK288" s="5"/>
      <c r="MLL288" s="5"/>
      <c r="MLM288" s="5"/>
      <c r="MLN288" s="5"/>
      <c r="MLO288" s="5"/>
      <c r="MLP288" s="5"/>
      <c r="MLQ288" s="5"/>
      <c r="MLR288" s="5"/>
      <c r="MLS288" s="5"/>
      <c r="MLT288" s="5"/>
      <c r="MLU288" s="5"/>
      <c r="MLV288" s="5"/>
      <c r="MLW288" s="5"/>
      <c r="MLX288" s="5"/>
      <c r="MLY288" s="5"/>
      <c r="MLZ288" s="5"/>
      <c r="MMA288" s="5"/>
      <c r="MMB288" s="5"/>
      <c r="MMC288" s="5"/>
      <c r="MMD288" s="5"/>
      <c r="MME288" s="5"/>
      <c r="MMF288" s="5"/>
      <c r="MMG288" s="5"/>
      <c r="MMH288" s="5"/>
      <c r="MMI288" s="5"/>
      <c r="MMJ288" s="5"/>
      <c r="MMK288" s="5"/>
      <c r="MML288" s="5"/>
      <c r="MMM288" s="5"/>
      <c r="MMN288" s="5"/>
      <c r="MMO288" s="5"/>
      <c r="MMP288" s="5"/>
      <c r="MMQ288" s="5"/>
      <c r="MMR288" s="5"/>
      <c r="MMS288" s="5"/>
      <c r="MMT288" s="5"/>
      <c r="MMU288" s="5"/>
      <c r="MMV288" s="5"/>
      <c r="MMW288" s="5"/>
      <c r="MMX288" s="5"/>
      <c r="MMY288" s="5"/>
      <c r="MMZ288" s="5"/>
      <c r="MNA288" s="5"/>
      <c r="MNB288" s="5"/>
      <c r="MNC288" s="5"/>
      <c r="MND288" s="5"/>
      <c r="MNE288" s="5"/>
      <c r="MNF288" s="5"/>
      <c r="MNG288" s="5"/>
      <c r="MNH288" s="5"/>
      <c r="MNI288" s="5"/>
      <c r="MNJ288" s="5"/>
      <c r="MNK288" s="5"/>
      <c r="MNL288" s="5"/>
      <c r="MNM288" s="5"/>
      <c r="MNN288" s="5"/>
      <c r="MNO288" s="5"/>
      <c r="MNP288" s="5"/>
      <c r="MNQ288" s="5"/>
      <c r="MNR288" s="5"/>
      <c r="MNS288" s="5"/>
      <c r="MNT288" s="5"/>
      <c r="MNU288" s="5"/>
      <c r="MNV288" s="5"/>
      <c r="MNW288" s="5"/>
      <c r="MNX288" s="5"/>
      <c r="MNY288" s="5"/>
      <c r="MNZ288" s="5"/>
      <c r="MOA288" s="5"/>
      <c r="MOB288" s="5"/>
      <c r="MOC288" s="5"/>
      <c r="MOD288" s="5"/>
      <c r="MOE288" s="5"/>
      <c r="MOF288" s="5"/>
      <c r="MOG288" s="5"/>
      <c r="MOH288" s="5"/>
      <c r="MOI288" s="5"/>
      <c r="MOJ288" s="5"/>
      <c r="MOK288" s="5"/>
      <c r="MOL288" s="5"/>
      <c r="MOM288" s="5"/>
      <c r="MON288" s="5"/>
      <c r="MOO288" s="5"/>
      <c r="MOP288" s="5"/>
      <c r="MOQ288" s="5"/>
      <c r="MOR288" s="5"/>
      <c r="MOS288" s="5"/>
      <c r="MOT288" s="5"/>
      <c r="MOU288" s="5"/>
      <c r="MOV288" s="5"/>
      <c r="MOW288" s="5"/>
      <c r="MOX288" s="5"/>
      <c r="MOY288" s="5"/>
      <c r="MOZ288" s="5"/>
      <c r="MPA288" s="5"/>
      <c r="MPB288" s="5"/>
      <c r="MPC288" s="5"/>
      <c r="MPD288" s="5"/>
      <c r="MPE288" s="5"/>
      <c r="MPF288" s="5"/>
      <c r="MPG288" s="5"/>
      <c r="MPH288" s="5"/>
      <c r="MPI288" s="5"/>
      <c r="MPJ288" s="5"/>
      <c r="MPK288" s="5"/>
      <c r="MPL288" s="5"/>
      <c r="MPM288" s="5"/>
      <c r="MPN288" s="5"/>
      <c r="MPO288" s="5"/>
      <c r="MPP288" s="5"/>
      <c r="MPQ288" s="5"/>
      <c r="MPR288" s="5"/>
      <c r="MPS288" s="5"/>
      <c r="MPT288" s="5"/>
      <c r="MPU288" s="5"/>
      <c r="MPV288" s="5"/>
      <c r="MPW288" s="5"/>
      <c r="MPX288" s="5"/>
      <c r="MPY288" s="5"/>
      <c r="MPZ288" s="5"/>
      <c r="MQA288" s="5"/>
      <c r="MQB288" s="5"/>
      <c r="MQC288" s="5"/>
      <c r="MQD288" s="5"/>
      <c r="MQE288" s="5"/>
      <c r="MQF288" s="5"/>
      <c r="MQG288" s="5"/>
      <c r="MQH288" s="5"/>
      <c r="MQI288" s="5"/>
      <c r="MQJ288" s="5"/>
      <c r="MQK288" s="5"/>
      <c r="MQL288" s="5"/>
      <c r="MQM288" s="5"/>
      <c r="MQN288" s="5"/>
      <c r="MQO288" s="5"/>
      <c r="MQP288" s="5"/>
      <c r="MQQ288" s="5"/>
      <c r="MQR288" s="5"/>
      <c r="MQS288" s="5"/>
      <c r="MQT288" s="5"/>
      <c r="MQU288" s="5"/>
      <c r="MQV288" s="5"/>
      <c r="MQW288" s="5"/>
      <c r="MQX288" s="5"/>
      <c r="MQY288" s="5"/>
      <c r="MQZ288" s="5"/>
      <c r="MRA288" s="5"/>
      <c r="MRB288" s="5"/>
      <c r="MRC288" s="5"/>
      <c r="MRD288" s="5"/>
      <c r="MRE288" s="5"/>
      <c r="MRF288" s="5"/>
      <c r="MRG288" s="5"/>
      <c r="MRH288" s="5"/>
      <c r="MRI288" s="5"/>
      <c r="MRJ288" s="5"/>
      <c r="MRK288" s="5"/>
      <c r="MRL288" s="5"/>
      <c r="MRM288" s="5"/>
      <c r="MRN288" s="5"/>
      <c r="MRO288" s="5"/>
      <c r="MRP288" s="5"/>
      <c r="MRQ288" s="5"/>
      <c r="MRR288" s="5"/>
      <c r="MRS288" s="5"/>
      <c r="MRT288" s="5"/>
      <c r="MRU288" s="5"/>
      <c r="MRV288" s="5"/>
      <c r="MRW288" s="5"/>
      <c r="MRX288" s="5"/>
      <c r="MRY288" s="5"/>
      <c r="MRZ288" s="5"/>
      <c r="MSA288" s="5"/>
      <c r="MSB288" s="5"/>
      <c r="MSC288" s="5"/>
      <c r="MSD288" s="5"/>
      <c r="MSE288" s="5"/>
      <c r="MSF288" s="5"/>
      <c r="MSG288" s="5"/>
      <c r="MSH288" s="5"/>
      <c r="MSI288" s="5"/>
      <c r="MSJ288" s="5"/>
      <c r="MSK288" s="5"/>
      <c r="MSL288" s="5"/>
      <c r="MSM288" s="5"/>
      <c r="MSN288" s="5"/>
      <c r="MSO288" s="5"/>
      <c r="MSP288" s="5"/>
      <c r="MSQ288" s="5"/>
      <c r="MSR288" s="5"/>
      <c r="MSS288" s="5"/>
      <c r="MST288" s="5"/>
      <c r="MSU288" s="5"/>
      <c r="MSV288" s="5"/>
      <c r="MSW288" s="5"/>
      <c r="MSX288" s="5"/>
      <c r="MSY288" s="5"/>
      <c r="MSZ288" s="5"/>
      <c r="MTA288" s="5"/>
      <c r="MTB288" s="5"/>
      <c r="MTC288" s="5"/>
      <c r="MTD288" s="5"/>
      <c r="MTE288" s="5"/>
      <c r="MTF288" s="5"/>
      <c r="MTG288" s="5"/>
      <c r="MTH288" s="5"/>
      <c r="MTI288" s="5"/>
      <c r="MTJ288" s="5"/>
      <c r="MTK288" s="5"/>
      <c r="MTL288" s="5"/>
      <c r="MTM288" s="5"/>
      <c r="MTN288" s="5"/>
      <c r="MTO288" s="5"/>
      <c r="MTP288" s="5"/>
      <c r="MTQ288" s="5"/>
      <c r="MTR288" s="5"/>
      <c r="MTS288" s="5"/>
      <c r="MTT288" s="5"/>
      <c r="MTU288" s="5"/>
      <c r="MTV288" s="5"/>
      <c r="MTW288" s="5"/>
      <c r="MTX288" s="5"/>
      <c r="MTY288" s="5"/>
      <c r="MTZ288" s="5"/>
      <c r="MUA288" s="5"/>
      <c r="MUB288" s="5"/>
      <c r="MUC288" s="5"/>
      <c r="MUD288" s="5"/>
      <c r="MUE288" s="5"/>
      <c r="MUF288" s="5"/>
      <c r="MUG288" s="5"/>
      <c r="MUH288" s="5"/>
      <c r="MUI288" s="5"/>
      <c r="MUJ288" s="5"/>
      <c r="MUK288" s="5"/>
      <c r="MUL288" s="5"/>
      <c r="MUM288" s="5"/>
      <c r="MUN288" s="5"/>
      <c r="MUO288" s="5"/>
      <c r="MUP288" s="5"/>
      <c r="MUQ288" s="5"/>
      <c r="MUR288" s="5"/>
      <c r="MUS288" s="5"/>
      <c r="MUT288" s="5"/>
      <c r="MUU288" s="5"/>
      <c r="MUV288" s="5"/>
      <c r="MUW288" s="5"/>
      <c r="MUX288" s="5"/>
      <c r="MUY288" s="5"/>
      <c r="MUZ288" s="5"/>
      <c r="MVA288" s="5"/>
      <c r="MVB288" s="5"/>
      <c r="MVC288" s="5"/>
      <c r="MVD288" s="5"/>
      <c r="MVE288" s="5"/>
      <c r="MVF288" s="5"/>
      <c r="MVG288" s="5"/>
      <c r="MVH288" s="5"/>
      <c r="MVI288" s="5"/>
      <c r="MVJ288" s="5"/>
      <c r="MVK288" s="5"/>
      <c r="MVL288" s="5"/>
      <c r="MVM288" s="5"/>
      <c r="MVN288" s="5"/>
      <c r="MVO288" s="5"/>
      <c r="MVP288" s="5"/>
      <c r="MVQ288" s="5"/>
      <c r="MVR288" s="5"/>
      <c r="MVS288" s="5"/>
      <c r="MVT288" s="5"/>
      <c r="MVU288" s="5"/>
      <c r="MVV288" s="5"/>
      <c r="MVW288" s="5"/>
      <c r="MVX288" s="5"/>
      <c r="MVY288" s="5"/>
      <c r="MVZ288" s="5"/>
      <c r="MWA288" s="5"/>
      <c r="MWB288" s="5"/>
      <c r="MWC288" s="5"/>
      <c r="MWD288" s="5"/>
      <c r="MWE288" s="5"/>
      <c r="MWF288" s="5"/>
      <c r="MWG288" s="5"/>
      <c r="MWH288" s="5"/>
      <c r="MWI288" s="5"/>
      <c r="MWJ288" s="5"/>
      <c r="MWK288" s="5"/>
      <c r="MWL288" s="5"/>
      <c r="MWM288" s="5"/>
      <c r="MWN288" s="5"/>
      <c r="MWO288" s="5"/>
      <c r="MWP288" s="5"/>
      <c r="MWQ288" s="5"/>
      <c r="MWR288" s="5"/>
      <c r="MWS288" s="5"/>
      <c r="MWT288" s="5"/>
      <c r="MWU288" s="5"/>
      <c r="MWV288" s="5"/>
      <c r="MWW288" s="5"/>
      <c r="MWX288" s="5"/>
      <c r="MWY288" s="5"/>
      <c r="MWZ288" s="5"/>
      <c r="MXA288" s="5"/>
      <c r="MXB288" s="5"/>
      <c r="MXC288" s="5"/>
      <c r="MXD288" s="5"/>
      <c r="MXE288" s="5"/>
      <c r="MXF288" s="5"/>
      <c r="MXG288" s="5"/>
      <c r="MXH288" s="5"/>
      <c r="MXI288" s="5"/>
      <c r="MXJ288" s="5"/>
      <c r="MXK288" s="5"/>
      <c r="MXL288" s="5"/>
      <c r="MXM288" s="5"/>
      <c r="MXN288" s="5"/>
      <c r="MXO288" s="5"/>
      <c r="MXP288" s="5"/>
      <c r="MXQ288" s="5"/>
      <c r="MXR288" s="5"/>
      <c r="MXS288" s="5"/>
      <c r="MXT288" s="5"/>
      <c r="MXU288" s="5"/>
      <c r="MXV288" s="5"/>
      <c r="MXW288" s="5"/>
      <c r="MXX288" s="5"/>
      <c r="MXY288" s="5"/>
      <c r="MXZ288" s="5"/>
      <c r="MYA288" s="5"/>
      <c r="MYB288" s="5"/>
      <c r="MYC288" s="5"/>
      <c r="MYD288" s="5"/>
      <c r="MYE288" s="5"/>
      <c r="MYF288" s="5"/>
      <c r="MYG288" s="5"/>
      <c r="MYH288" s="5"/>
      <c r="MYI288" s="5"/>
      <c r="MYJ288" s="5"/>
      <c r="MYK288" s="5"/>
      <c r="MYL288" s="5"/>
      <c r="MYM288" s="5"/>
      <c r="MYN288" s="5"/>
      <c r="MYO288" s="5"/>
      <c r="MYP288" s="5"/>
      <c r="MYQ288" s="5"/>
      <c r="MYR288" s="5"/>
      <c r="MYS288" s="5"/>
      <c r="MYT288" s="5"/>
      <c r="MYU288" s="5"/>
      <c r="MYV288" s="5"/>
      <c r="MYW288" s="5"/>
      <c r="MYX288" s="5"/>
      <c r="MYY288" s="5"/>
      <c r="MYZ288" s="5"/>
      <c r="MZA288" s="5"/>
      <c r="MZB288" s="5"/>
      <c r="MZC288" s="5"/>
      <c r="MZD288" s="5"/>
      <c r="MZE288" s="5"/>
      <c r="MZF288" s="5"/>
      <c r="MZG288" s="5"/>
      <c r="MZH288" s="5"/>
      <c r="MZI288" s="5"/>
      <c r="MZJ288" s="5"/>
      <c r="MZK288" s="5"/>
      <c r="MZL288" s="5"/>
      <c r="MZM288" s="5"/>
      <c r="MZN288" s="5"/>
      <c r="MZO288" s="5"/>
      <c r="MZP288" s="5"/>
      <c r="MZQ288" s="5"/>
      <c r="MZR288" s="5"/>
      <c r="MZS288" s="5"/>
      <c r="MZT288" s="5"/>
      <c r="MZU288" s="5"/>
      <c r="MZV288" s="5"/>
      <c r="MZW288" s="5"/>
      <c r="MZX288" s="5"/>
      <c r="MZY288" s="5"/>
      <c r="MZZ288" s="5"/>
      <c r="NAA288" s="5"/>
      <c r="NAB288" s="5"/>
      <c r="NAC288" s="5"/>
      <c r="NAD288" s="5"/>
      <c r="NAE288" s="5"/>
      <c r="NAF288" s="5"/>
      <c r="NAG288" s="5"/>
      <c r="NAH288" s="5"/>
      <c r="NAI288" s="5"/>
      <c r="NAJ288" s="5"/>
      <c r="NAK288" s="5"/>
      <c r="NAL288" s="5"/>
      <c r="NAM288" s="5"/>
      <c r="NAN288" s="5"/>
      <c r="NAO288" s="5"/>
      <c r="NAP288" s="5"/>
      <c r="NAQ288" s="5"/>
      <c r="NAR288" s="5"/>
      <c r="NAS288" s="5"/>
      <c r="NAT288" s="5"/>
      <c r="NAU288" s="5"/>
      <c r="NAV288" s="5"/>
      <c r="NAW288" s="5"/>
      <c r="NAX288" s="5"/>
      <c r="NAY288" s="5"/>
      <c r="NAZ288" s="5"/>
      <c r="NBA288" s="5"/>
      <c r="NBB288" s="5"/>
      <c r="NBC288" s="5"/>
      <c r="NBD288" s="5"/>
      <c r="NBE288" s="5"/>
      <c r="NBF288" s="5"/>
      <c r="NBG288" s="5"/>
      <c r="NBH288" s="5"/>
      <c r="NBI288" s="5"/>
      <c r="NBJ288" s="5"/>
      <c r="NBK288" s="5"/>
      <c r="NBL288" s="5"/>
      <c r="NBM288" s="5"/>
      <c r="NBN288" s="5"/>
      <c r="NBO288" s="5"/>
      <c r="NBP288" s="5"/>
      <c r="NBQ288" s="5"/>
      <c r="NBR288" s="5"/>
      <c r="NBS288" s="5"/>
      <c r="NBT288" s="5"/>
      <c r="NBU288" s="5"/>
      <c r="NBV288" s="5"/>
      <c r="NBW288" s="5"/>
      <c r="NBX288" s="5"/>
      <c r="NBY288" s="5"/>
      <c r="NBZ288" s="5"/>
      <c r="NCA288" s="5"/>
      <c r="NCB288" s="5"/>
      <c r="NCC288" s="5"/>
      <c r="NCD288" s="5"/>
      <c r="NCE288" s="5"/>
      <c r="NCF288" s="5"/>
      <c r="NCG288" s="5"/>
      <c r="NCH288" s="5"/>
      <c r="NCI288" s="5"/>
      <c r="NCJ288" s="5"/>
      <c r="NCK288" s="5"/>
      <c r="NCL288" s="5"/>
      <c r="NCM288" s="5"/>
      <c r="NCN288" s="5"/>
      <c r="NCO288" s="5"/>
      <c r="NCP288" s="5"/>
      <c r="NCQ288" s="5"/>
      <c r="NCR288" s="5"/>
      <c r="NCS288" s="5"/>
      <c r="NCT288" s="5"/>
      <c r="NCU288" s="5"/>
      <c r="NCV288" s="5"/>
      <c r="NCW288" s="5"/>
      <c r="NCX288" s="5"/>
      <c r="NCY288" s="5"/>
      <c r="NCZ288" s="5"/>
      <c r="NDA288" s="5"/>
      <c r="NDB288" s="5"/>
      <c r="NDC288" s="5"/>
      <c r="NDD288" s="5"/>
      <c r="NDE288" s="5"/>
      <c r="NDF288" s="5"/>
      <c r="NDG288" s="5"/>
      <c r="NDH288" s="5"/>
      <c r="NDI288" s="5"/>
      <c r="NDJ288" s="5"/>
      <c r="NDK288" s="5"/>
      <c r="NDL288" s="5"/>
      <c r="NDM288" s="5"/>
      <c r="NDN288" s="5"/>
      <c r="NDO288" s="5"/>
      <c r="NDP288" s="5"/>
      <c r="NDQ288" s="5"/>
      <c r="NDR288" s="5"/>
      <c r="NDS288" s="5"/>
      <c r="NDT288" s="5"/>
      <c r="NDU288" s="5"/>
      <c r="NDV288" s="5"/>
      <c r="NDW288" s="5"/>
      <c r="NDX288" s="5"/>
      <c r="NDY288" s="5"/>
      <c r="NDZ288" s="5"/>
      <c r="NEA288" s="5"/>
      <c r="NEB288" s="5"/>
      <c r="NEC288" s="5"/>
      <c r="NED288" s="5"/>
      <c r="NEE288" s="5"/>
      <c r="NEF288" s="5"/>
      <c r="NEG288" s="5"/>
      <c r="NEH288" s="5"/>
      <c r="NEI288" s="5"/>
      <c r="NEJ288" s="5"/>
      <c r="NEK288" s="5"/>
      <c r="NEL288" s="5"/>
      <c r="NEM288" s="5"/>
      <c r="NEN288" s="5"/>
      <c r="NEO288" s="5"/>
      <c r="NEP288" s="5"/>
      <c r="NEQ288" s="5"/>
      <c r="NER288" s="5"/>
      <c r="NES288" s="5"/>
      <c r="NET288" s="5"/>
      <c r="NEU288" s="5"/>
      <c r="NEV288" s="5"/>
      <c r="NEW288" s="5"/>
      <c r="NEX288" s="5"/>
      <c r="NEY288" s="5"/>
      <c r="NEZ288" s="5"/>
      <c r="NFA288" s="5"/>
      <c r="NFB288" s="5"/>
      <c r="NFC288" s="5"/>
      <c r="NFD288" s="5"/>
      <c r="NFE288" s="5"/>
      <c r="NFF288" s="5"/>
      <c r="NFG288" s="5"/>
      <c r="NFH288" s="5"/>
      <c r="NFI288" s="5"/>
      <c r="NFJ288" s="5"/>
      <c r="NFK288" s="5"/>
      <c r="NFL288" s="5"/>
      <c r="NFM288" s="5"/>
      <c r="NFN288" s="5"/>
      <c r="NFO288" s="5"/>
      <c r="NFP288" s="5"/>
      <c r="NFQ288" s="5"/>
      <c r="NFR288" s="5"/>
      <c r="NFS288" s="5"/>
      <c r="NFT288" s="5"/>
      <c r="NFU288" s="5"/>
      <c r="NFV288" s="5"/>
      <c r="NFW288" s="5"/>
      <c r="NFX288" s="5"/>
      <c r="NFY288" s="5"/>
      <c r="NFZ288" s="5"/>
      <c r="NGA288" s="5"/>
      <c r="NGB288" s="5"/>
      <c r="NGC288" s="5"/>
      <c r="NGD288" s="5"/>
      <c r="NGE288" s="5"/>
      <c r="NGF288" s="5"/>
      <c r="NGG288" s="5"/>
      <c r="NGH288" s="5"/>
      <c r="NGI288" s="5"/>
      <c r="NGJ288" s="5"/>
      <c r="NGK288" s="5"/>
      <c r="NGL288" s="5"/>
      <c r="NGM288" s="5"/>
      <c r="NGN288" s="5"/>
      <c r="NGO288" s="5"/>
      <c r="NGP288" s="5"/>
      <c r="NGQ288" s="5"/>
      <c r="NGR288" s="5"/>
      <c r="NGS288" s="5"/>
      <c r="NGT288" s="5"/>
      <c r="NGU288" s="5"/>
      <c r="NGV288" s="5"/>
      <c r="NGW288" s="5"/>
      <c r="NGX288" s="5"/>
      <c r="NGY288" s="5"/>
      <c r="NGZ288" s="5"/>
      <c r="NHA288" s="5"/>
      <c r="NHB288" s="5"/>
      <c r="NHC288" s="5"/>
      <c r="NHD288" s="5"/>
      <c r="NHE288" s="5"/>
      <c r="NHF288" s="5"/>
      <c r="NHG288" s="5"/>
      <c r="NHH288" s="5"/>
      <c r="NHI288" s="5"/>
      <c r="NHJ288" s="5"/>
      <c r="NHK288" s="5"/>
      <c r="NHL288" s="5"/>
      <c r="NHM288" s="5"/>
      <c r="NHN288" s="5"/>
      <c r="NHO288" s="5"/>
      <c r="NHP288" s="5"/>
      <c r="NHQ288" s="5"/>
      <c r="NHR288" s="5"/>
      <c r="NHS288" s="5"/>
      <c r="NHT288" s="5"/>
      <c r="NHU288" s="5"/>
      <c r="NHV288" s="5"/>
      <c r="NHW288" s="5"/>
      <c r="NHX288" s="5"/>
      <c r="NHY288" s="5"/>
      <c r="NHZ288" s="5"/>
      <c r="NIA288" s="5"/>
      <c r="NIB288" s="5"/>
      <c r="NIC288" s="5"/>
      <c r="NID288" s="5"/>
      <c r="NIE288" s="5"/>
      <c r="NIF288" s="5"/>
      <c r="NIG288" s="5"/>
      <c r="NIH288" s="5"/>
      <c r="NII288" s="5"/>
      <c r="NIJ288" s="5"/>
      <c r="NIK288" s="5"/>
      <c r="NIL288" s="5"/>
      <c r="NIM288" s="5"/>
      <c r="NIN288" s="5"/>
      <c r="NIO288" s="5"/>
      <c r="NIP288" s="5"/>
      <c r="NIQ288" s="5"/>
      <c r="NIR288" s="5"/>
      <c r="NIS288" s="5"/>
      <c r="NIT288" s="5"/>
      <c r="NIU288" s="5"/>
      <c r="NIV288" s="5"/>
      <c r="NIW288" s="5"/>
      <c r="NIX288" s="5"/>
      <c r="NIY288" s="5"/>
      <c r="NIZ288" s="5"/>
      <c r="NJA288" s="5"/>
      <c r="NJB288" s="5"/>
      <c r="NJC288" s="5"/>
      <c r="NJD288" s="5"/>
      <c r="NJE288" s="5"/>
      <c r="NJF288" s="5"/>
      <c r="NJG288" s="5"/>
      <c r="NJH288" s="5"/>
      <c r="NJI288" s="5"/>
      <c r="NJJ288" s="5"/>
      <c r="NJK288" s="5"/>
      <c r="NJL288" s="5"/>
      <c r="NJM288" s="5"/>
      <c r="NJN288" s="5"/>
      <c r="NJO288" s="5"/>
      <c r="NJP288" s="5"/>
      <c r="NJQ288" s="5"/>
      <c r="NJR288" s="5"/>
      <c r="NJS288" s="5"/>
      <c r="NJT288" s="5"/>
      <c r="NJU288" s="5"/>
      <c r="NJV288" s="5"/>
      <c r="NJW288" s="5"/>
      <c r="NJX288" s="5"/>
      <c r="NJY288" s="5"/>
      <c r="NJZ288" s="5"/>
      <c r="NKA288" s="5"/>
      <c r="NKB288" s="5"/>
      <c r="NKC288" s="5"/>
      <c r="NKD288" s="5"/>
      <c r="NKE288" s="5"/>
      <c r="NKF288" s="5"/>
      <c r="NKG288" s="5"/>
      <c r="NKH288" s="5"/>
      <c r="NKI288" s="5"/>
      <c r="NKJ288" s="5"/>
      <c r="NKK288" s="5"/>
      <c r="NKL288" s="5"/>
      <c r="NKM288" s="5"/>
      <c r="NKN288" s="5"/>
      <c r="NKO288" s="5"/>
      <c r="NKP288" s="5"/>
      <c r="NKQ288" s="5"/>
      <c r="NKR288" s="5"/>
      <c r="NKS288" s="5"/>
      <c r="NKT288" s="5"/>
      <c r="NKU288" s="5"/>
      <c r="NKV288" s="5"/>
      <c r="NKW288" s="5"/>
      <c r="NKX288" s="5"/>
      <c r="NKY288" s="5"/>
      <c r="NKZ288" s="5"/>
      <c r="NLA288" s="5"/>
      <c r="NLB288" s="5"/>
      <c r="NLC288" s="5"/>
      <c r="NLD288" s="5"/>
      <c r="NLE288" s="5"/>
      <c r="NLF288" s="5"/>
      <c r="NLG288" s="5"/>
      <c r="NLH288" s="5"/>
      <c r="NLI288" s="5"/>
      <c r="NLJ288" s="5"/>
      <c r="NLK288" s="5"/>
      <c r="NLL288" s="5"/>
      <c r="NLM288" s="5"/>
      <c r="NLN288" s="5"/>
      <c r="NLO288" s="5"/>
      <c r="NLP288" s="5"/>
      <c r="NLQ288" s="5"/>
      <c r="NLR288" s="5"/>
      <c r="NLS288" s="5"/>
      <c r="NLT288" s="5"/>
      <c r="NLU288" s="5"/>
      <c r="NLV288" s="5"/>
      <c r="NLW288" s="5"/>
      <c r="NLX288" s="5"/>
      <c r="NLY288" s="5"/>
      <c r="NLZ288" s="5"/>
      <c r="NMA288" s="5"/>
      <c r="NMB288" s="5"/>
      <c r="NMC288" s="5"/>
      <c r="NMD288" s="5"/>
      <c r="NME288" s="5"/>
      <c r="NMF288" s="5"/>
      <c r="NMG288" s="5"/>
      <c r="NMH288" s="5"/>
      <c r="NMI288" s="5"/>
      <c r="NMJ288" s="5"/>
      <c r="NMK288" s="5"/>
      <c r="NML288" s="5"/>
      <c r="NMM288" s="5"/>
      <c r="NMN288" s="5"/>
      <c r="NMO288" s="5"/>
      <c r="NMP288" s="5"/>
      <c r="NMQ288" s="5"/>
      <c r="NMR288" s="5"/>
      <c r="NMS288" s="5"/>
      <c r="NMT288" s="5"/>
      <c r="NMU288" s="5"/>
      <c r="NMV288" s="5"/>
      <c r="NMW288" s="5"/>
      <c r="NMX288" s="5"/>
      <c r="NMY288" s="5"/>
      <c r="NMZ288" s="5"/>
      <c r="NNA288" s="5"/>
      <c r="NNB288" s="5"/>
      <c r="NNC288" s="5"/>
      <c r="NND288" s="5"/>
      <c r="NNE288" s="5"/>
      <c r="NNF288" s="5"/>
      <c r="NNG288" s="5"/>
      <c r="NNH288" s="5"/>
      <c r="NNI288" s="5"/>
      <c r="NNJ288" s="5"/>
      <c r="NNK288" s="5"/>
      <c r="NNL288" s="5"/>
      <c r="NNM288" s="5"/>
      <c r="NNN288" s="5"/>
      <c r="NNO288" s="5"/>
      <c r="NNP288" s="5"/>
      <c r="NNQ288" s="5"/>
      <c r="NNR288" s="5"/>
      <c r="NNS288" s="5"/>
      <c r="NNT288" s="5"/>
      <c r="NNU288" s="5"/>
      <c r="NNV288" s="5"/>
      <c r="NNW288" s="5"/>
      <c r="NNX288" s="5"/>
      <c r="NNY288" s="5"/>
      <c r="NNZ288" s="5"/>
      <c r="NOA288" s="5"/>
      <c r="NOB288" s="5"/>
      <c r="NOC288" s="5"/>
      <c r="NOD288" s="5"/>
      <c r="NOE288" s="5"/>
      <c r="NOF288" s="5"/>
      <c r="NOG288" s="5"/>
      <c r="NOH288" s="5"/>
      <c r="NOI288" s="5"/>
      <c r="NOJ288" s="5"/>
      <c r="NOK288" s="5"/>
      <c r="NOL288" s="5"/>
      <c r="NOM288" s="5"/>
      <c r="NON288" s="5"/>
      <c r="NOO288" s="5"/>
      <c r="NOP288" s="5"/>
      <c r="NOQ288" s="5"/>
      <c r="NOR288" s="5"/>
      <c r="NOS288" s="5"/>
      <c r="NOT288" s="5"/>
      <c r="NOU288" s="5"/>
      <c r="NOV288" s="5"/>
      <c r="NOW288" s="5"/>
      <c r="NOX288" s="5"/>
      <c r="NOY288" s="5"/>
      <c r="NOZ288" s="5"/>
      <c r="NPA288" s="5"/>
      <c r="NPB288" s="5"/>
      <c r="NPC288" s="5"/>
      <c r="NPD288" s="5"/>
      <c r="NPE288" s="5"/>
      <c r="NPF288" s="5"/>
      <c r="NPG288" s="5"/>
      <c r="NPH288" s="5"/>
      <c r="NPI288" s="5"/>
      <c r="NPJ288" s="5"/>
      <c r="NPK288" s="5"/>
      <c r="NPL288" s="5"/>
      <c r="NPM288" s="5"/>
      <c r="NPN288" s="5"/>
      <c r="NPO288" s="5"/>
      <c r="NPP288" s="5"/>
      <c r="NPQ288" s="5"/>
      <c r="NPR288" s="5"/>
      <c r="NPS288" s="5"/>
      <c r="NPT288" s="5"/>
      <c r="NPU288" s="5"/>
      <c r="NPV288" s="5"/>
      <c r="NPW288" s="5"/>
      <c r="NPX288" s="5"/>
      <c r="NPY288" s="5"/>
      <c r="NPZ288" s="5"/>
      <c r="NQA288" s="5"/>
      <c r="NQB288" s="5"/>
      <c r="NQC288" s="5"/>
      <c r="NQD288" s="5"/>
      <c r="NQE288" s="5"/>
      <c r="NQF288" s="5"/>
      <c r="NQG288" s="5"/>
      <c r="NQH288" s="5"/>
      <c r="NQI288" s="5"/>
      <c r="NQJ288" s="5"/>
      <c r="NQK288" s="5"/>
      <c r="NQL288" s="5"/>
      <c r="NQM288" s="5"/>
      <c r="NQN288" s="5"/>
      <c r="NQO288" s="5"/>
      <c r="NQP288" s="5"/>
      <c r="NQQ288" s="5"/>
      <c r="NQR288" s="5"/>
      <c r="NQS288" s="5"/>
      <c r="NQT288" s="5"/>
      <c r="NQU288" s="5"/>
      <c r="NQV288" s="5"/>
      <c r="NQW288" s="5"/>
      <c r="NQX288" s="5"/>
      <c r="NQY288" s="5"/>
      <c r="NQZ288" s="5"/>
      <c r="NRA288" s="5"/>
      <c r="NRB288" s="5"/>
      <c r="NRC288" s="5"/>
      <c r="NRD288" s="5"/>
      <c r="NRE288" s="5"/>
      <c r="NRF288" s="5"/>
      <c r="NRG288" s="5"/>
      <c r="NRH288" s="5"/>
      <c r="NRI288" s="5"/>
      <c r="NRJ288" s="5"/>
      <c r="NRK288" s="5"/>
      <c r="NRL288" s="5"/>
      <c r="NRM288" s="5"/>
      <c r="NRN288" s="5"/>
      <c r="NRO288" s="5"/>
      <c r="NRP288" s="5"/>
      <c r="NRQ288" s="5"/>
      <c r="NRR288" s="5"/>
      <c r="NRS288" s="5"/>
      <c r="NRT288" s="5"/>
      <c r="NRU288" s="5"/>
      <c r="NRV288" s="5"/>
      <c r="NRW288" s="5"/>
      <c r="NRX288" s="5"/>
      <c r="NRY288" s="5"/>
      <c r="NRZ288" s="5"/>
      <c r="NSA288" s="5"/>
      <c r="NSB288" s="5"/>
      <c r="NSC288" s="5"/>
      <c r="NSD288" s="5"/>
      <c r="NSE288" s="5"/>
      <c r="NSF288" s="5"/>
      <c r="NSG288" s="5"/>
      <c r="NSH288" s="5"/>
      <c r="NSI288" s="5"/>
      <c r="NSJ288" s="5"/>
      <c r="NSK288" s="5"/>
      <c r="NSL288" s="5"/>
      <c r="NSM288" s="5"/>
      <c r="NSN288" s="5"/>
      <c r="NSO288" s="5"/>
      <c r="NSP288" s="5"/>
      <c r="NSQ288" s="5"/>
      <c r="NSR288" s="5"/>
      <c r="NSS288" s="5"/>
      <c r="NST288" s="5"/>
      <c r="NSU288" s="5"/>
      <c r="NSV288" s="5"/>
      <c r="NSW288" s="5"/>
      <c r="NSX288" s="5"/>
      <c r="NSY288" s="5"/>
      <c r="NSZ288" s="5"/>
      <c r="NTA288" s="5"/>
      <c r="NTB288" s="5"/>
      <c r="NTC288" s="5"/>
      <c r="NTD288" s="5"/>
      <c r="NTE288" s="5"/>
      <c r="NTF288" s="5"/>
      <c r="NTG288" s="5"/>
      <c r="NTH288" s="5"/>
      <c r="NTI288" s="5"/>
      <c r="NTJ288" s="5"/>
      <c r="NTK288" s="5"/>
      <c r="NTL288" s="5"/>
      <c r="NTM288" s="5"/>
      <c r="NTN288" s="5"/>
      <c r="NTO288" s="5"/>
      <c r="NTP288" s="5"/>
      <c r="NTQ288" s="5"/>
      <c r="NTR288" s="5"/>
      <c r="NTS288" s="5"/>
      <c r="NTT288" s="5"/>
      <c r="NTU288" s="5"/>
      <c r="NTV288" s="5"/>
      <c r="NTW288" s="5"/>
      <c r="NTX288" s="5"/>
      <c r="NTY288" s="5"/>
      <c r="NTZ288" s="5"/>
      <c r="NUA288" s="5"/>
      <c r="NUB288" s="5"/>
      <c r="NUC288" s="5"/>
      <c r="NUD288" s="5"/>
      <c r="NUE288" s="5"/>
      <c r="NUF288" s="5"/>
      <c r="NUG288" s="5"/>
      <c r="NUH288" s="5"/>
      <c r="NUI288" s="5"/>
      <c r="NUJ288" s="5"/>
      <c r="NUK288" s="5"/>
      <c r="NUL288" s="5"/>
      <c r="NUM288" s="5"/>
      <c r="NUN288" s="5"/>
      <c r="NUO288" s="5"/>
      <c r="NUP288" s="5"/>
      <c r="NUQ288" s="5"/>
      <c r="NUR288" s="5"/>
      <c r="NUS288" s="5"/>
      <c r="NUT288" s="5"/>
      <c r="NUU288" s="5"/>
      <c r="NUV288" s="5"/>
      <c r="NUW288" s="5"/>
      <c r="NUX288" s="5"/>
      <c r="NUY288" s="5"/>
      <c r="NUZ288" s="5"/>
      <c r="NVA288" s="5"/>
      <c r="NVB288" s="5"/>
      <c r="NVC288" s="5"/>
      <c r="NVD288" s="5"/>
      <c r="NVE288" s="5"/>
      <c r="NVF288" s="5"/>
      <c r="NVG288" s="5"/>
      <c r="NVH288" s="5"/>
      <c r="NVI288" s="5"/>
      <c r="NVJ288" s="5"/>
      <c r="NVK288" s="5"/>
      <c r="NVL288" s="5"/>
      <c r="NVM288" s="5"/>
      <c r="NVN288" s="5"/>
      <c r="NVO288" s="5"/>
      <c r="NVP288" s="5"/>
      <c r="NVQ288" s="5"/>
      <c r="NVR288" s="5"/>
      <c r="NVS288" s="5"/>
      <c r="NVT288" s="5"/>
      <c r="NVU288" s="5"/>
      <c r="NVV288" s="5"/>
      <c r="NVW288" s="5"/>
      <c r="NVX288" s="5"/>
      <c r="NVY288" s="5"/>
      <c r="NVZ288" s="5"/>
      <c r="NWA288" s="5"/>
      <c r="NWB288" s="5"/>
      <c r="NWC288" s="5"/>
      <c r="NWD288" s="5"/>
      <c r="NWE288" s="5"/>
      <c r="NWF288" s="5"/>
      <c r="NWG288" s="5"/>
      <c r="NWH288" s="5"/>
      <c r="NWI288" s="5"/>
      <c r="NWJ288" s="5"/>
      <c r="NWK288" s="5"/>
      <c r="NWL288" s="5"/>
      <c r="NWM288" s="5"/>
      <c r="NWN288" s="5"/>
      <c r="NWO288" s="5"/>
      <c r="NWP288" s="5"/>
      <c r="NWQ288" s="5"/>
      <c r="NWR288" s="5"/>
      <c r="NWS288" s="5"/>
      <c r="NWT288" s="5"/>
      <c r="NWU288" s="5"/>
      <c r="NWV288" s="5"/>
      <c r="NWW288" s="5"/>
      <c r="NWX288" s="5"/>
      <c r="NWY288" s="5"/>
      <c r="NWZ288" s="5"/>
      <c r="NXA288" s="5"/>
      <c r="NXB288" s="5"/>
      <c r="NXC288" s="5"/>
      <c r="NXD288" s="5"/>
      <c r="NXE288" s="5"/>
      <c r="NXF288" s="5"/>
      <c r="NXG288" s="5"/>
      <c r="NXH288" s="5"/>
      <c r="NXI288" s="5"/>
      <c r="NXJ288" s="5"/>
      <c r="NXK288" s="5"/>
      <c r="NXL288" s="5"/>
      <c r="NXM288" s="5"/>
      <c r="NXN288" s="5"/>
      <c r="NXO288" s="5"/>
      <c r="NXP288" s="5"/>
      <c r="NXQ288" s="5"/>
      <c r="NXR288" s="5"/>
      <c r="NXS288" s="5"/>
      <c r="NXT288" s="5"/>
      <c r="NXU288" s="5"/>
      <c r="NXV288" s="5"/>
      <c r="NXW288" s="5"/>
      <c r="NXX288" s="5"/>
      <c r="NXY288" s="5"/>
      <c r="NXZ288" s="5"/>
      <c r="NYA288" s="5"/>
      <c r="NYB288" s="5"/>
      <c r="NYC288" s="5"/>
      <c r="NYD288" s="5"/>
      <c r="NYE288" s="5"/>
      <c r="NYF288" s="5"/>
      <c r="NYG288" s="5"/>
      <c r="NYH288" s="5"/>
      <c r="NYI288" s="5"/>
      <c r="NYJ288" s="5"/>
      <c r="NYK288" s="5"/>
      <c r="NYL288" s="5"/>
      <c r="NYM288" s="5"/>
      <c r="NYN288" s="5"/>
      <c r="NYO288" s="5"/>
      <c r="NYP288" s="5"/>
      <c r="NYQ288" s="5"/>
      <c r="NYR288" s="5"/>
      <c r="NYS288" s="5"/>
      <c r="NYT288" s="5"/>
      <c r="NYU288" s="5"/>
      <c r="NYV288" s="5"/>
      <c r="NYW288" s="5"/>
      <c r="NYX288" s="5"/>
      <c r="NYY288" s="5"/>
      <c r="NYZ288" s="5"/>
      <c r="NZA288" s="5"/>
      <c r="NZB288" s="5"/>
      <c r="NZC288" s="5"/>
      <c r="NZD288" s="5"/>
      <c r="NZE288" s="5"/>
      <c r="NZF288" s="5"/>
      <c r="NZG288" s="5"/>
      <c r="NZH288" s="5"/>
      <c r="NZI288" s="5"/>
      <c r="NZJ288" s="5"/>
      <c r="NZK288" s="5"/>
      <c r="NZL288" s="5"/>
      <c r="NZM288" s="5"/>
      <c r="NZN288" s="5"/>
      <c r="NZO288" s="5"/>
      <c r="NZP288" s="5"/>
      <c r="NZQ288" s="5"/>
      <c r="NZR288" s="5"/>
      <c r="NZS288" s="5"/>
      <c r="NZT288" s="5"/>
      <c r="NZU288" s="5"/>
      <c r="NZV288" s="5"/>
      <c r="NZW288" s="5"/>
      <c r="NZX288" s="5"/>
      <c r="NZY288" s="5"/>
      <c r="NZZ288" s="5"/>
      <c r="OAA288" s="5"/>
      <c r="OAB288" s="5"/>
      <c r="OAC288" s="5"/>
      <c r="OAD288" s="5"/>
      <c r="OAE288" s="5"/>
      <c r="OAF288" s="5"/>
      <c r="OAG288" s="5"/>
      <c r="OAH288" s="5"/>
      <c r="OAI288" s="5"/>
      <c r="OAJ288" s="5"/>
      <c r="OAK288" s="5"/>
      <c r="OAL288" s="5"/>
      <c r="OAM288" s="5"/>
      <c r="OAN288" s="5"/>
      <c r="OAO288" s="5"/>
      <c r="OAP288" s="5"/>
      <c r="OAQ288" s="5"/>
      <c r="OAR288" s="5"/>
      <c r="OAS288" s="5"/>
      <c r="OAT288" s="5"/>
      <c r="OAU288" s="5"/>
      <c r="OAV288" s="5"/>
      <c r="OAW288" s="5"/>
      <c r="OAX288" s="5"/>
      <c r="OAY288" s="5"/>
      <c r="OAZ288" s="5"/>
      <c r="OBA288" s="5"/>
      <c r="OBB288" s="5"/>
      <c r="OBC288" s="5"/>
      <c r="OBD288" s="5"/>
      <c r="OBE288" s="5"/>
      <c r="OBF288" s="5"/>
      <c r="OBG288" s="5"/>
      <c r="OBH288" s="5"/>
      <c r="OBI288" s="5"/>
      <c r="OBJ288" s="5"/>
      <c r="OBK288" s="5"/>
      <c r="OBL288" s="5"/>
      <c r="OBM288" s="5"/>
      <c r="OBN288" s="5"/>
      <c r="OBO288" s="5"/>
      <c r="OBP288" s="5"/>
      <c r="OBQ288" s="5"/>
      <c r="OBR288" s="5"/>
      <c r="OBS288" s="5"/>
      <c r="OBT288" s="5"/>
      <c r="OBU288" s="5"/>
      <c r="OBV288" s="5"/>
      <c r="OBW288" s="5"/>
      <c r="OBX288" s="5"/>
      <c r="OBY288" s="5"/>
      <c r="OBZ288" s="5"/>
      <c r="OCA288" s="5"/>
      <c r="OCB288" s="5"/>
      <c r="OCC288" s="5"/>
      <c r="OCD288" s="5"/>
      <c r="OCE288" s="5"/>
      <c r="OCF288" s="5"/>
      <c r="OCG288" s="5"/>
      <c r="OCH288" s="5"/>
      <c r="OCI288" s="5"/>
      <c r="OCJ288" s="5"/>
      <c r="OCK288" s="5"/>
      <c r="OCL288" s="5"/>
      <c r="OCM288" s="5"/>
      <c r="OCN288" s="5"/>
      <c r="OCO288" s="5"/>
      <c r="OCP288" s="5"/>
      <c r="OCQ288" s="5"/>
      <c r="OCR288" s="5"/>
      <c r="OCS288" s="5"/>
      <c r="OCT288" s="5"/>
      <c r="OCU288" s="5"/>
      <c r="OCV288" s="5"/>
      <c r="OCW288" s="5"/>
      <c r="OCX288" s="5"/>
      <c r="OCY288" s="5"/>
      <c r="OCZ288" s="5"/>
      <c r="ODA288" s="5"/>
      <c r="ODB288" s="5"/>
      <c r="ODC288" s="5"/>
      <c r="ODD288" s="5"/>
      <c r="ODE288" s="5"/>
      <c r="ODF288" s="5"/>
      <c r="ODG288" s="5"/>
      <c r="ODH288" s="5"/>
      <c r="ODI288" s="5"/>
      <c r="ODJ288" s="5"/>
      <c r="ODK288" s="5"/>
      <c r="ODL288" s="5"/>
      <c r="ODM288" s="5"/>
      <c r="ODN288" s="5"/>
      <c r="ODO288" s="5"/>
      <c r="ODP288" s="5"/>
      <c r="ODQ288" s="5"/>
      <c r="ODR288" s="5"/>
      <c r="ODS288" s="5"/>
      <c r="ODT288" s="5"/>
      <c r="ODU288" s="5"/>
      <c r="ODV288" s="5"/>
      <c r="ODW288" s="5"/>
      <c r="ODX288" s="5"/>
      <c r="ODY288" s="5"/>
      <c r="ODZ288" s="5"/>
      <c r="OEA288" s="5"/>
      <c r="OEB288" s="5"/>
      <c r="OEC288" s="5"/>
      <c r="OED288" s="5"/>
      <c r="OEE288" s="5"/>
      <c r="OEF288" s="5"/>
      <c r="OEG288" s="5"/>
      <c r="OEH288" s="5"/>
      <c r="OEI288" s="5"/>
      <c r="OEJ288" s="5"/>
      <c r="OEK288" s="5"/>
      <c r="OEL288" s="5"/>
      <c r="OEM288" s="5"/>
      <c r="OEN288" s="5"/>
      <c r="OEO288" s="5"/>
      <c r="OEP288" s="5"/>
      <c r="OEQ288" s="5"/>
      <c r="OER288" s="5"/>
      <c r="OES288" s="5"/>
      <c r="OET288" s="5"/>
      <c r="OEU288" s="5"/>
      <c r="OEV288" s="5"/>
      <c r="OEW288" s="5"/>
      <c r="OEX288" s="5"/>
      <c r="OEY288" s="5"/>
      <c r="OEZ288" s="5"/>
      <c r="OFA288" s="5"/>
      <c r="OFB288" s="5"/>
      <c r="OFC288" s="5"/>
      <c r="OFD288" s="5"/>
      <c r="OFE288" s="5"/>
      <c r="OFF288" s="5"/>
      <c r="OFG288" s="5"/>
      <c r="OFH288" s="5"/>
      <c r="OFI288" s="5"/>
      <c r="OFJ288" s="5"/>
      <c r="OFK288" s="5"/>
      <c r="OFL288" s="5"/>
      <c r="OFM288" s="5"/>
      <c r="OFN288" s="5"/>
      <c r="OFO288" s="5"/>
      <c r="OFP288" s="5"/>
      <c r="OFQ288" s="5"/>
      <c r="OFR288" s="5"/>
      <c r="OFS288" s="5"/>
      <c r="OFT288" s="5"/>
      <c r="OFU288" s="5"/>
      <c r="OFV288" s="5"/>
      <c r="OFW288" s="5"/>
      <c r="OFX288" s="5"/>
      <c r="OFY288" s="5"/>
      <c r="OFZ288" s="5"/>
      <c r="OGA288" s="5"/>
      <c r="OGB288" s="5"/>
      <c r="OGC288" s="5"/>
      <c r="OGD288" s="5"/>
      <c r="OGE288" s="5"/>
      <c r="OGF288" s="5"/>
      <c r="OGG288" s="5"/>
      <c r="OGH288" s="5"/>
      <c r="OGI288" s="5"/>
      <c r="OGJ288" s="5"/>
      <c r="OGK288" s="5"/>
      <c r="OGL288" s="5"/>
      <c r="OGM288" s="5"/>
      <c r="OGN288" s="5"/>
      <c r="OGO288" s="5"/>
      <c r="OGP288" s="5"/>
      <c r="OGQ288" s="5"/>
      <c r="OGR288" s="5"/>
      <c r="OGS288" s="5"/>
      <c r="OGT288" s="5"/>
      <c r="OGU288" s="5"/>
      <c r="OGV288" s="5"/>
      <c r="OGW288" s="5"/>
      <c r="OGX288" s="5"/>
      <c r="OGY288" s="5"/>
      <c r="OGZ288" s="5"/>
      <c r="OHA288" s="5"/>
      <c r="OHB288" s="5"/>
      <c r="OHC288" s="5"/>
      <c r="OHD288" s="5"/>
      <c r="OHE288" s="5"/>
      <c r="OHF288" s="5"/>
      <c r="OHG288" s="5"/>
      <c r="OHH288" s="5"/>
      <c r="OHI288" s="5"/>
      <c r="OHJ288" s="5"/>
      <c r="OHK288" s="5"/>
      <c r="OHL288" s="5"/>
      <c r="OHM288" s="5"/>
      <c r="OHN288" s="5"/>
      <c r="OHO288" s="5"/>
      <c r="OHP288" s="5"/>
      <c r="OHQ288" s="5"/>
      <c r="OHR288" s="5"/>
      <c r="OHS288" s="5"/>
      <c r="OHT288" s="5"/>
      <c r="OHU288" s="5"/>
      <c r="OHV288" s="5"/>
      <c r="OHW288" s="5"/>
      <c r="OHX288" s="5"/>
      <c r="OHY288" s="5"/>
      <c r="OHZ288" s="5"/>
      <c r="OIA288" s="5"/>
      <c r="OIB288" s="5"/>
      <c r="OIC288" s="5"/>
      <c r="OID288" s="5"/>
      <c r="OIE288" s="5"/>
      <c r="OIF288" s="5"/>
      <c r="OIG288" s="5"/>
      <c r="OIH288" s="5"/>
      <c r="OII288" s="5"/>
      <c r="OIJ288" s="5"/>
      <c r="OIK288" s="5"/>
      <c r="OIL288" s="5"/>
      <c r="OIM288" s="5"/>
      <c r="OIN288" s="5"/>
      <c r="OIO288" s="5"/>
      <c r="OIP288" s="5"/>
      <c r="OIQ288" s="5"/>
      <c r="OIR288" s="5"/>
      <c r="OIS288" s="5"/>
      <c r="OIT288" s="5"/>
      <c r="OIU288" s="5"/>
      <c r="OIV288" s="5"/>
      <c r="OIW288" s="5"/>
      <c r="OIX288" s="5"/>
      <c r="OIY288" s="5"/>
      <c r="OIZ288" s="5"/>
      <c r="OJA288" s="5"/>
      <c r="OJB288" s="5"/>
      <c r="OJC288" s="5"/>
      <c r="OJD288" s="5"/>
      <c r="OJE288" s="5"/>
      <c r="OJF288" s="5"/>
      <c r="OJG288" s="5"/>
      <c r="OJH288" s="5"/>
      <c r="OJI288" s="5"/>
      <c r="OJJ288" s="5"/>
      <c r="OJK288" s="5"/>
      <c r="OJL288" s="5"/>
      <c r="OJM288" s="5"/>
      <c r="OJN288" s="5"/>
      <c r="OJO288" s="5"/>
      <c r="OJP288" s="5"/>
      <c r="OJQ288" s="5"/>
      <c r="OJR288" s="5"/>
      <c r="OJS288" s="5"/>
      <c r="OJT288" s="5"/>
      <c r="OJU288" s="5"/>
      <c r="OJV288" s="5"/>
      <c r="OJW288" s="5"/>
      <c r="OJX288" s="5"/>
      <c r="OJY288" s="5"/>
      <c r="OJZ288" s="5"/>
      <c r="OKA288" s="5"/>
      <c r="OKB288" s="5"/>
      <c r="OKC288" s="5"/>
      <c r="OKD288" s="5"/>
      <c r="OKE288" s="5"/>
      <c r="OKF288" s="5"/>
      <c r="OKG288" s="5"/>
      <c r="OKH288" s="5"/>
      <c r="OKI288" s="5"/>
      <c r="OKJ288" s="5"/>
      <c r="OKK288" s="5"/>
      <c r="OKL288" s="5"/>
      <c r="OKM288" s="5"/>
      <c r="OKN288" s="5"/>
      <c r="OKO288" s="5"/>
      <c r="OKP288" s="5"/>
      <c r="OKQ288" s="5"/>
      <c r="OKR288" s="5"/>
      <c r="OKS288" s="5"/>
      <c r="OKT288" s="5"/>
      <c r="OKU288" s="5"/>
      <c r="OKV288" s="5"/>
      <c r="OKW288" s="5"/>
      <c r="OKX288" s="5"/>
      <c r="OKY288" s="5"/>
      <c r="OKZ288" s="5"/>
      <c r="OLA288" s="5"/>
      <c r="OLB288" s="5"/>
      <c r="OLC288" s="5"/>
      <c r="OLD288" s="5"/>
      <c r="OLE288" s="5"/>
      <c r="OLF288" s="5"/>
      <c r="OLG288" s="5"/>
      <c r="OLH288" s="5"/>
      <c r="OLI288" s="5"/>
      <c r="OLJ288" s="5"/>
      <c r="OLK288" s="5"/>
      <c r="OLL288" s="5"/>
      <c r="OLM288" s="5"/>
      <c r="OLN288" s="5"/>
      <c r="OLO288" s="5"/>
      <c r="OLP288" s="5"/>
      <c r="OLQ288" s="5"/>
      <c r="OLR288" s="5"/>
      <c r="OLS288" s="5"/>
      <c r="OLT288" s="5"/>
      <c r="OLU288" s="5"/>
      <c r="OLV288" s="5"/>
      <c r="OLW288" s="5"/>
      <c r="OLX288" s="5"/>
      <c r="OLY288" s="5"/>
      <c r="OLZ288" s="5"/>
      <c r="OMA288" s="5"/>
      <c r="OMB288" s="5"/>
      <c r="OMC288" s="5"/>
      <c r="OMD288" s="5"/>
      <c r="OME288" s="5"/>
      <c r="OMF288" s="5"/>
      <c r="OMG288" s="5"/>
      <c r="OMH288" s="5"/>
      <c r="OMI288" s="5"/>
      <c r="OMJ288" s="5"/>
      <c r="OMK288" s="5"/>
      <c r="OML288" s="5"/>
      <c r="OMM288" s="5"/>
      <c r="OMN288" s="5"/>
      <c r="OMO288" s="5"/>
      <c r="OMP288" s="5"/>
      <c r="OMQ288" s="5"/>
      <c r="OMR288" s="5"/>
      <c r="OMS288" s="5"/>
      <c r="OMT288" s="5"/>
      <c r="OMU288" s="5"/>
      <c r="OMV288" s="5"/>
      <c r="OMW288" s="5"/>
      <c r="OMX288" s="5"/>
      <c r="OMY288" s="5"/>
      <c r="OMZ288" s="5"/>
      <c r="ONA288" s="5"/>
      <c r="ONB288" s="5"/>
      <c r="ONC288" s="5"/>
      <c r="OND288" s="5"/>
      <c r="ONE288" s="5"/>
      <c r="ONF288" s="5"/>
      <c r="ONG288" s="5"/>
      <c r="ONH288" s="5"/>
      <c r="ONI288" s="5"/>
      <c r="ONJ288" s="5"/>
      <c r="ONK288" s="5"/>
      <c r="ONL288" s="5"/>
      <c r="ONM288" s="5"/>
      <c r="ONN288" s="5"/>
      <c r="ONO288" s="5"/>
      <c r="ONP288" s="5"/>
      <c r="ONQ288" s="5"/>
      <c r="ONR288" s="5"/>
      <c r="ONS288" s="5"/>
      <c r="ONT288" s="5"/>
      <c r="ONU288" s="5"/>
      <c r="ONV288" s="5"/>
      <c r="ONW288" s="5"/>
      <c r="ONX288" s="5"/>
      <c r="ONY288" s="5"/>
      <c r="ONZ288" s="5"/>
      <c r="OOA288" s="5"/>
      <c r="OOB288" s="5"/>
      <c r="OOC288" s="5"/>
      <c r="OOD288" s="5"/>
      <c r="OOE288" s="5"/>
      <c r="OOF288" s="5"/>
      <c r="OOG288" s="5"/>
      <c r="OOH288" s="5"/>
      <c r="OOI288" s="5"/>
      <c r="OOJ288" s="5"/>
      <c r="OOK288" s="5"/>
      <c r="OOL288" s="5"/>
      <c r="OOM288" s="5"/>
      <c r="OON288" s="5"/>
      <c r="OOO288" s="5"/>
      <c r="OOP288" s="5"/>
      <c r="OOQ288" s="5"/>
      <c r="OOR288" s="5"/>
      <c r="OOS288" s="5"/>
      <c r="OOT288" s="5"/>
      <c r="OOU288" s="5"/>
      <c r="OOV288" s="5"/>
      <c r="OOW288" s="5"/>
      <c r="OOX288" s="5"/>
      <c r="OOY288" s="5"/>
      <c r="OOZ288" s="5"/>
      <c r="OPA288" s="5"/>
      <c r="OPB288" s="5"/>
      <c r="OPC288" s="5"/>
      <c r="OPD288" s="5"/>
      <c r="OPE288" s="5"/>
      <c r="OPF288" s="5"/>
      <c r="OPG288" s="5"/>
      <c r="OPH288" s="5"/>
      <c r="OPI288" s="5"/>
      <c r="OPJ288" s="5"/>
      <c r="OPK288" s="5"/>
      <c r="OPL288" s="5"/>
      <c r="OPM288" s="5"/>
      <c r="OPN288" s="5"/>
      <c r="OPO288" s="5"/>
      <c r="OPP288" s="5"/>
      <c r="OPQ288" s="5"/>
      <c r="OPR288" s="5"/>
      <c r="OPS288" s="5"/>
      <c r="OPT288" s="5"/>
      <c r="OPU288" s="5"/>
      <c r="OPV288" s="5"/>
      <c r="OPW288" s="5"/>
      <c r="OPX288" s="5"/>
      <c r="OPY288" s="5"/>
      <c r="OPZ288" s="5"/>
      <c r="OQA288" s="5"/>
      <c r="OQB288" s="5"/>
      <c r="OQC288" s="5"/>
      <c r="OQD288" s="5"/>
      <c r="OQE288" s="5"/>
      <c r="OQF288" s="5"/>
      <c r="OQG288" s="5"/>
      <c r="OQH288" s="5"/>
      <c r="OQI288" s="5"/>
      <c r="OQJ288" s="5"/>
      <c r="OQK288" s="5"/>
      <c r="OQL288" s="5"/>
      <c r="OQM288" s="5"/>
      <c r="OQN288" s="5"/>
      <c r="OQO288" s="5"/>
      <c r="OQP288" s="5"/>
      <c r="OQQ288" s="5"/>
      <c r="OQR288" s="5"/>
      <c r="OQS288" s="5"/>
      <c r="OQT288" s="5"/>
      <c r="OQU288" s="5"/>
      <c r="OQV288" s="5"/>
      <c r="OQW288" s="5"/>
      <c r="OQX288" s="5"/>
      <c r="OQY288" s="5"/>
      <c r="OQZ288" s="5"/>
      <c r="ORA288" s="5"/>
      <c r="ORB288" s="5"/>
      <c r="ORC288" s="5"/>
      <c r="ORD288" s="5"/>
      <c r="ORE288" s="5"/>
      <c r="ORF288" s="5"/>
      <c r="ORG288" s="5"/>
      <c r="ORH288" s="5"/>
      <c r="ORI288" s="5"/>
      <c r="ORJ288" s="5"/>
      <c r="ORK288" s="5"/>
      <c r="ORL288" s="5"/>
      <c r="ORM288" s="5"/>
      <c r="ORN288" s="5"/>
      <c r="ORO288" s="5"/>
      <c r="ORP288" s="5"/>
      <c r="ORQ288" s="5"/>
      <c r="ORR288" s="5"/>
      <c r="ORS288" s="5"/>
      <c r="ORT288" s="5"/>
      <c r="ORU288" s="5"/>
      <c r="ORV288" s="5"/>
      <c r="ORW288" s="5"/>
      <c r="ORX288" s="5"/>
      <c r="ORY288" s="5"/>
      <c r="ORZ288" s="5"/>
      <c r="OSA288" s="5"/>
      <c r="OSB288" s="5"/>
      <c r="OSC288" s="5"/>
      <c r="OSD288" s="5"/>
      <c r="OSE288" s="5"/>
      <c r="OSF288" s="5"/>
      <c r="OSG288" s="5"/>
      <c r="OSH288" s="5"/>
      <c r="OSI288" s="5"/>
      <c r="OSJ288" s="5"/>
      <c r="OSK288" s="5"/>
      <c r="OSL288" s="5"/>
      <c r="OSM288" s="5"/>
      <c r="OSN288" s="5"/>
      <c r="OSO288" s="5"/>
      <c r="OSP288" s="5"/>
      <c r="OSQ288" s="5"/>
      <c r="OSR288" s="5"/>
      <c r="OSS288" s="5"/>
      <c r="OST288" s="5"/>
      <c r="OSU288" s="5"/>
      <c r="OSV288" s="5"/>
      <c r="OSW288" s="5"/>
      <c r="OSX288" s="5"/>
      <c r="OSY288" s="5"/>
      <c r="OSZ288" s="5"/>
      <c r="OTA288" s="5"/>
      <c r="OTB288" s="5"/>
      <c r="OTC288" s="5"/>
      <c r="OTD288" s="5"/>
      <c r="OTE288" s="5"/>
      <c r="OTF288" s="5"/>
      <c r="OTG288" s="5"/>
      <c r="OTH288" s="5"/>
      <c r="OTI288" s="5"/>
      <c r="OTJ288" s="5"/>
      <c r="OTK288" s="5"/>
      <c r="OTL288" s="5"/>
      <c r="OTM288" s="5"/>
      <c r="OTN288" s="5"/>
      <c r="OTO288" s="5"/>
      <c r="OTP288" s="5"/>
      <c r="OTQ288" s="5"/>
      <c r="OTR288" s="5"/>
      <c r="OTS288" s="5"/>
      <c r="OTT288" s="5"/>
      <c r="OTU288" s="5"/>
      <c r="OTV288" s="5"/>
      <c r="OTW288" s="5"/>
      <c r="OTX288" s="5"/>
      <c r="OTY288" s="5"/>
      <c r="OTZ288" s="5"/>
      <c r="OUA288" s="5"/>
      <c r="OUB288" s="5"/>
      <c r="OUC288" s="5"/>
      <c r="OUD288" s="5"/>
      <c r="OUE288" s="5"/>
      <c r="OUF288" s="5"/>
      <c r="OUG288" s="5"/>
      <c r="OUH288" s="5"/>
      <c r="OUI288" s="5"/>
      <c r="OUJ288" s="5"/>
      <c r="OUK288" s="5"/>
      <c r="OUL288" s="5"/>
      <c r="OUM288" s="5"/>
      <c r="OUN288" s="5"/>
      <c r="OUO288" s="5"/>
      <c r="OUP288" s="5"/>
      <c r="OUQ288" s="5"/>
      <c r="OUR288" s="5"/>
      <c r="OUS288" s="5"/>
      <c r="OUT288" s="5"/>
      <c r="OUU288" s="5"/>
      <c r="OUV288" s="5"/>
      <c r="OUW288" s="5"/>
      <c r="OUX288" s="5"/>
      <c r="OUY288" s="5"/>
      <c r="OUZ288" s="5"/>
      <c r="OVA288" s="5"/>
      <c r="OVB288" s="5"/>
      <c r="OVC288" s="5"/>
      <c r="OVD288" s="5"/>
      <c r="OVE288" s="5"/>
      <c r="OVF288" s="5"/>
      <c r="OVG288" s="5"/>
      <c r="OVH288" s="5"/>
      <c r="OVI288" s="5"/>
      <c r="OVJ288" s="5"/>
      <c r="OVK288" s="5"/>
      <c r="OVL288" s="5"/>
      <c r="OVM288" s="5"/>
      <c r="OVN288" s="5"/>
      <c r="OVO288" s="5"/>
      <c r="OVP288" s="5"/>
      <c r="OVQ288" s="5"/>
      <c r="OVR288" s="5"/>
      <c r="OVS288" s="5"/>
      <c r="OVT288" s="5"/>
      <c r="OVU288" s="5"/>
      <c r="OVV288" s="5"/>
      <c r="OVW288" s="5"/>
      <c r="OVX288" s="5"/>
      <c r="OVY288" s="5"/>
      <c r="OVZ288" s="5"/>
      <c r="OWA288" s="5"/>
      <c r="OWB288" s="5"/>
      <c r="OWC288" s="5"/>
      <c r="OWD288" s="5"/>
      <c r="OWE288" s="5"/>
      <c r="OWF288" s="5"/>
      <c r="OWG288" s="5"/>
      <c r="OWH288" s="5"/>
      <c r="OWI288" s="5"/>
      <c r="OWJ288" s="5"/>
      <c r="OWK288" s="5"/>
      <c r="OWL288" s="5"/>
      <c r="OWM288" s="5"/>
      <c r="OWN288" s="5"/>
      <c r="OWO288" s="5"/>
      <c r="OWP288" s="5"/>
      <c r="OWQ288" s="5"/>
      <c r="OWR288" s="5"/>
      <c r="OWS288" s="5"/>
      <c r="OWT288" s="5"/>
      <c r="OWU288" s="5"/>
      <c r="OWV288" s="5"/>
      <c r="OWW288" s="5"/>
      <c r="OWX288" s="5"/>
      <c r="OWY288" s="5"/>
      <c r="OWZ288" s="5"/>
      <c r="OXA288" s="5"/>
      <c r="OXB288" s="5"/>
      <c r="OXC288" s="5"/>
      <c r="OXD288" s="5"/>
      <c r="OXE288" s="5"/>
      <c r="OXF288" s="5"/>
      <c r="OXG288" s="5"/>
      <c r="OXH288" s="5"/>
      <c r="OXI288" s="5"/>
      <c r="OXJ288" s="5"/>
      <c r="OXK288" s="5"/>
      <c r="OXL288" s="5"/>
      <c r="OXM288" s="5"/>
      <c r="OXN288" s="5"/>
      <c r="OXO288" s="5"/>
      <c r="OXP288" s="5"/>
      <c r="OXQ288" s="5"/>
      <c r="OXR288" s="5"/>
      <c r="OXS288" s="5"/>
      <c r="OXT288" s="5"/>
      <c r="OXU288" s="5"/>
      <c r="OXV288" s="5"/>
      <c r="OXW288" s="5"/>
      <c r="OXX288" s="5"/>
      <c r="OXY288" s="5"/>
      <c r="OXZ288" s="5"/>
      <c r="OYA288" s="5"/>
      <c r="OYB288" s="5"/>
      <c r="OYC288" s="5"/>
      <c r="OYD288" s="5"/>
      <c r="OYE288" s="5"/>
      <c r="OYF288" s="5"/>
      <c r="OYG288" s="5"/>
      <c r="OYH288" s="5"/>
      <c r="OYI288" s="5"/>
      <c r="OYJ288" s="5"/>
      <c r="OYK288" s="5"/>
      <c r="OYL288" s="5"/>
      <c r="OYM288" s="5"/>
      <c r="OYN288" s="5"/>
      <c r="OYO288" s="5"/>
      <c r="OYP288" s="5"/>
      <c r="OYQ288" s="5"/>
      <c r="OYR288" s="5"/>
      <c r="OYS288" s="5"/>
      <c r="OYT288" s="5"/>
      <c r="OYU288" s="5"/>
      <c r="OYV288" s="5"/>
      <c r="OYW288" s="5"/>
      <c r="OYX288" s="5"/>
      <c r="OYY288" s="5"/>
      <c r="OYZ288" s="5"/>
      <c r="OZA288" s="5"/>
      <c r="OZB288" s="5"/>
      <c r="OZC288" s="5"/>
      <c r="OZD288" s="5"/>
      <c r="OZE288" s="5"/>
      <c r="OZF288" s="5"/>
      <c r="OZG288" s="5"/>
      <c r="OZH288" s="5"/>
      <c r="OZI288" s="5"/>
      <c r="OZJ288" s="5"/>
      <c r="OZK288" s="5"/>
      <c r="OZL288" s="5"/>
      <c r="OZM288" s="5"/>
      <c r="OZN288" s="5"/>
      <c r="OZO288" s="5"/>
      <c r="OZP288" s="5"/>
      <c r="OZQ288" s="5"/>
      <c r="OZR288" s="5"/>
      <c r="OZS288" s="5"/>
      <c r="OZT288" s="5"/>
      <c r="OZU288" s="5"/>
      <c r="OZV288" s="5"/>
      <c r="OZW288" s="5"/>
      <c r="OZX288" s="5"/>
      <c r="OZY288" s="5"/>
      <c r="OZZ288" s="5"/>
      <c r="PAA288" s="5"/>
      <c r="PAB288" s="5"/>
      <c r="PAC288" s="5"/>
      <c r="PAD288" s="5"/>
      <c r="PAE288" s="5"/>
      <c r="PAF288" s="5"/>
      <c r="PAG288" s="5"/>
      <c r="PAH288" s="5"/>
      <c r="PAI288" s="5"/>
      <c r="PAJ288" s="5"/>
      <c r="PAK288" s="5"/>
      <c r="PAL288" s="5"/>
      <c r="PAM288" s="5"/>
      <c r="PAN288" s="5"/>
      <c r="PAO288" s="5"/>
      <c r="PAP288" s="5"/>
      <c r="PAQ288" s="5"/>
      <c r="PAR288" s="5"/>
      <c r="PAS288" s="5"/>
      <c r="PAT288" s="5"/>
      <c r="PAU288" s="5"/>
      <c r="PAV288" s="5"/>
      <c r="PAW288" s="5"/>
      <c r="PAX288" s="5"/>
      <c r="PAY288" s="5"/>
      <c r="PAZ288" s="5"/>
      <c r="PBA288" s="5"/>
      <c r="PBB288" s="5"/>
      <c r="PBC288" s="5"/>
      <c r="PBD288" s="5"/>
      <c r="PBE288" s="5"/>
      <c r="PBF288" s="5"/>
      <c r="PBG288" s="5"/>
      <c r="PBH288" s="5"/>
      <c r="PBI288" s="5"/>
      <c r="PBJ288" s="5"/>
      <c r="PBK288" s="5"/>
      <c r="PBL288" s="5"/>
      <c r="PBM288" s="5"/>
      <c r="PBN288" s="5"/>
      <c r="PBO288" s="5"/>
      <c r="PBP288" s="5"/>
      <c r="PBQ288" s="5"/>
      <c r="PBR288" s="5"/>
      <c r="PBS288" s="5"/>
      <c r="PBT288" s="5"/>
      <c r="PBU288" s="5"/>
      <c r="PBV288" s="5"/>
      <c r="PBW288" s="5"/>
      <c r="PBX288" s="5"/>
      <c r="PBY288" s="5"/>
      <c r="PBZ288" s="5"/>
      <c r="PCA288" s="5"/>
      <c r="PCB288" s="5"/>
      <c r="PCC288" s="5"/>
      <c r="PCD288" s="5"/>
      <c r="PCE288" s="5"/>
      <c r="PCF288" s="5"/>
      <c r="PCG288" s="5"/>
      <c r="PCH288" s="5"/>
      <c r="PCI288" s="5"/>
      <c r="PCJ288" s="5"/>
      <c r="PCK288" s="5"/>
      <c r="PCL288" s="5"/>
      <c r="PCM288" s="5"/>
      <c r="PCN288" s="5"/>
      <c r="PCO288" s="5"/>
      <c r="PCP288" s="5"/>
      <c r="PCQ288" s="5"/>
      <c r="PCR288" s="5"/>
      <c r="PCS288" s="5"/>
      <c r="PCT288" s="5"/>
      <c r="PCU288" s="5"/>
      <c r="PCV288" s="5"/>
      <c r="PCW288" s="5"/>
      <c r="PCX288" s="5"/>
      <c r="PCY288" s="5"/>
      <c r="PCZ288" s="5"/>
      <c r="PDA288" s="5"/>
      <c r="PDB288" s="5"/>
      <c r="PDC288" s="5"/>
      <c r="PDD288" s="5"/>
      <c r="PDE288" s="5"/>
      <c r="PDF288" s="5"/>
      <c r="PDG288" s="5"/>
      <c r="PDH288" s="5"/>
      <c r="PDI288" s="5"/>
      <c r="PDJ288" s="5"/>
      <c r="PDK288" s="5"/>
      <c r="PDL288" s="5"/>
      <c r="PDM288" s="5"/>
      <c r="PDN288" s="5"/>
      <c r="PDO288" s="5"/>
      <c r="PDP288" s="5"/>
      <c r="PDQ288" s="5"/>
      <c r="PDR288" s="5"/>
      <c r="PDS288" s="5"/>
      <c r="PDT288" s="5"/>
      <c r="PDU288" s="5"/>
      <c r="PDV288" s="5"/>
      <c r="PDW288" s="5"/>
      <c r="PDX288" s="5"/>
      <c r="PDY288" s="5"/>
      <c r="PDZ288" s="5"/>
      <c r="PEA288" s="5"/>
      <c r="PEB288" s="5"/>
      <c r="PEC288" s="5"/>
      <c r="PED288" s="5"/>
      <c r="PEE288" s="5"/>
      <c r="PEF288" s="5"/>
      <c r="PEG288" s="5"/>
      <c r="PEH288" s="5"/>
      <c r="PEI288" s="5"/>
      <c r="PEJ288" s="5"/>
      <c r="PEK288" s="5"/>
      <c r="PEL288" s="5"/>
      <c r="PEM288" s="5"/>
      <c r="PEN288" s="5"/>
      <c r="PEO288" s="5"/>
      <c r="PEP288" s="5"/>
      <c r="PEQ288" s="5"/>
      <c r="PER288" s="5"/>
      <c r="PES288" s="5"/>
      <c r="PET288" s="5"/>
      <c r="PEU288" s="5"/>
      <c r="PEV288" s="5"/>
      <c r="PEW288" s="5"/>
      <c r="PEX288" s="5"/>
      <c r="PEY288" s="5"/>
      <c r="PEZ288" s="5"/>
      <c r="PFA288" s="5"/>
      <c r="PFB288" s="5"/>
      <c r="PFC288" s="5"/>
      <c r="PFD288" s="5"/>
      <c r="PFE288" s="5"/>
      <c r="PFF288" s="5"/>
      <c r="PFG288" s="5"/>
      <c r="PFH288" s="5"/>
      <c r="PFI288" s="5"/>
      <c r="PFJ288" s="5"/>
      <c r="PFK288" s="5"/>
      <c r="PFL288" s="5"/>
      <c r="PFM288" s="5"/>
      <c r="PFN288" s="5"/>
      <c r="PFO288" s="5"/>
      <c r="PFP288" s="5"/>
      <c r="PFQ288" s="5"/>
      <c r="PFR288" s="5"/>
      <c r="PFS288" s="5"/>
      <c r="PFT288" s="5"/>
      <c r="PFU288" s="5"/>
      <c r="PFV288" s="5"/>
      <c r="PFW288" s="5"/>
      <c r="PFX288" s="5"/>
      <c r="PFY288" s="5"/>
      <c r="PFZ288" s="5"/>
      <c r="PGA288" s="5"/>
      <c r="PGB288" s="5"/>
      <c r="PGC288" s="5"/>
      <c r="PGD288" s="5"/>
      <c r="PGE288" s="5"/>
      <c r="PGF288" s="5"/>
      <c r="PGG288" s="5"/>
      <c r="PGH288" s="5"/>
      <c r="PGI288" s="5"/>
      <c r="PGJ288" s="5"/>
      <c r="PGK288" s="5"/>
      <c r="PGL288" s="5"/>
      <c r="PGM288" s="5"/>
      <c r="PGN288" s="5"/>
      <c r="PGO288" s="5"/>
      <c r="PGP288" s="5"/>
      <c r="PGQ288" s="5"/>
      <c r="PGR288" s="5"/>
      <c r="PGS288" s="5"/>
      <c r="PGT288" s="5"/>
      <c r="PGU288" s="5"/>
      <c r="PGV288" s="5"/>
      <c r="PGW288" s="5"/>
      <c r="PGX288" s="5"/>
      <c r="PGY288" s="5"/>
      <c r="PGZ288" s="5"/>
      <c r="PHA288" s="5"/>
      <c r="PHB288" s="5"/>
      <c r="PHC288" s="5"/>
      <c r="PHD288" s="5"/>
      <c r="PHE288" s="5"/>
      <c r="PHF288" s="5"/>
      <c r="PHG288" s="5"/>
      <c r="PHH288" s="5"/>
      <c r="PHI288" s="5"/>
      <c r="PHJ288" s="5"/>
      <c r="PHK288" s="5"/>
      <c r="PHL288" s="5"/>
      <c r="PHM288" s="5"/>
      <c r="PHN288" s="5"/>
      <c r="PHO288" s="5"/>
      <c r="PHP288" s="5"/>
      <c r="PHQ288" s="5"/>
      <c r="PHR288" s="5"/>
      <c r="PHS288" s="5"/>
      <c r="PHT288" s="5"/>
      <c r="PHU288" s="5"/>
      <c r="PHV288" s="5"/>
      <c r="PHW288" s="5"/>
      <c r="PHX288" s="5"/>
      <c r="PHY288" s="5"/>
      <c r="PHZ288" s="5"/>
      <c r="PIA288" s="5"/>
      <c r="PIB288" s="5"/>
      <c r="PIC288" s="5"/>
      <c r="PID288" s="5"/>
      <c r="PIE288" s="5"/>
      <c r="PIF288" s="5"/>
      <c r="PIG288" s="5"/>
      <c r="PIH288" s="5"/>
      <c r="PII288" s="5"/>
      <c r="PIJ288" s="5"/>
      <c r="PIK288" s="5"/>
      <c r="PIL288" s="5"/>
      <c r="PIM288" s="5"/>
      <c r="PIN288" s="5"/>
      <c r="PIO288" s="5"/>
      <c r="PIP288" s="5"/>
      <c r="PIQ288" s="5"/>
      <c r="PIR288" s="5"/>
      <c r="PIS288" s="5"/>
      <c r="PIT288" s="5"/>
      <c r="PIU288" s="5"/>
      <c r="PIV288" s="5"/>
      <c r="PIW288" s="5"/>
      <c r="PIX288" s="5"/>
      <c r="PIY288" s="5"/>
      <c r="PIZ288" s="5"/>
      <c r="PJA288" s="5"/>
      <c r="PJB288" s="5"/>
      <c r="PJC288" s="5"/>
      <c r="PJD288" s="5"/>
      <c r="PJE288" s="5"/>
      <c r="PJF288" s="5"/>
      <c r="PJG288" s="5"/>
      <c r="PJH288" s="5"/>
      <c r="PJI288" s="5"/>
      <c r="PJJ288" s="5"/>
      <c r="PJK288" s="5"/>
      <c r="PJL288" s="5"/>
      <c r="PJM288" s="5"/>
      <c r="PJN288" s="5"/>
      <c r="PJO288" s="5"/>
      <c r="PJP288" s="5"/>
      <c r="PJQ288" s="5"/>
      <c r="PJR288" s="5"/>
      <c r="PJS288" s="5"/>
      <c r="PJT288" s="5"/>
      <c r="PJU288" s="5"/>
      <c r="PJV288" s="5"/>
      <c r="PJW288" s="5"/>
      <c r="PJX288" s="5"/>
      <c r="PJY288" s="5"/>
      <c r="PJZ288" s="5"/>
      <c r="PKA288" s="5"/>
      <c r="PKB288" s="5"/>
      <c r="PKC288" s="5"/>
      <c r="PKD288" s="5"/>
      <c r="PKE288" s="5"/>
      <c r="PKF288" s="5"/>
      <c r="PKG288" s="5"/>
      <c r="PKH288" s="5"/>
      <c r="PKI288" s="5"/>
      <c r="PKJ288" s="5"/>
      <c r="PKK288" s="5"/>
      <c r="PKL288" s="5"/>
      <c r="PKM288" s="5"/>
      <c r="PKN288" s="5"/>
      <c r="PKO288" s="5"/>
      <c r="PKP288" s="5"/>
      <c r="PKQ288" s="5"/>
      <c r="PKR288" s="5"/>
      <c r="PKS288" s="5"/>
      <c r="PKT288" s="5"/>
      <c r="PKU288" s="5"/>
      <c r="PKV288" s="5"/>
      <c r="PKW288" s="5"/>
      <c r="PKX288" s="5"/>
      <c r="PKY288" s="5"/>
      <c r="PKZ288" s="5"/>
      <c r="PLA288" s="5"/>
      <c r="PLB288" s="5"/>
      <c r="PLC288" s="5"/>
      <c r="PLD288" s="5"/>
      <c r="PLE288" s="5"/>
      <c r="PLF288" s="5"/>
      <c r="PLG288" s="5"/>
      <c r="PLH288" s="5"/>
      <c r="PLI288" s="5"/>
      <c r="PLJ288" s="5"/>
      <c r="PLK288" s="5"/>
      <c r="PLL288" s="5"/>
      <c r="PLM288" s="5"/>
      <c r="PLN288" s="5"/>
      <c r="PLO288" s="5"/>
      <c r="PLP288" s="5"/>
      <c r="PLQ288" s="5"/>
      <c r="PLR288" s="5"/>
      <c r="PLS288" s="5"/>
      <c r="PLT288" s="5"/>
      <c r="PLU288" s="5"/>
      <c r="PLV288" s="5"/>
      <c r="PLW288" s="5"/>
      <c r="PLX288" s="5"/>
      <c r="PLY288" s="5"/>
      <c r="PLZ288" s="5"/>
      <c r="PMA288" s="5"/>
      <c r="PMB288" s="5"/>
      <c r="PMC288" s="5"/>
      <c r="PMD288" s="5"/>
      <c r="PME288" s="5"/>
      <c r="PMF288" s="5"/>
      <c r="PMG288" s="5"/>
      <c r="PMH288" s="5"/>
      <c r="PMI288" s="5"/>
      <c r="PMJ288" s="5"/>
      <c r="PMK288" s="5"/>
      <c r="PML288" s="5"/>
      <c r="PMM288" s="5"/>
      <c r="PMN288" s="5"/>
      <c r="PMO288" s="5"/>
      <c r="PMP288" s="5"/>
      <c r="PMQ288" s="5"/>
      <c r="PMR288" s="5"/>
      <c r="PMS288" s="5"/>
      <c r="PMT288" s="5"/>
      <c r="PMU288" s="5"/>
      <c r="PMV288" s="5"/>
      <c r="PMW288" s="5"/>
      <c r="PMX288" s="5"/>
      <c r="PMY288" s="5"/>
      <c r="PMZ288" s="5"/>
      <c r="PNA288" s="5"/>
      <c r="PNB288" s="5"/>
      <c r="PNC288" s="5"/>
      <c r="PND288" s="5"/>
      <c r="PNE288" s="5"/>
      <c r="PNF288" s="5"/>
      <c r="PNG288" s="5"/>
      <c r="PNH288" s="5"/>
      <c r="PNI288" s="5"/>
      <c r="PNJ288" s="5"/>
      <c r="PNK288" s="5"/>
      <c r="PNL288" s="5"/>
      <c r="PNM288" s="5"/>
      <c r="PNN288" s="5"/>
      <c r="PNO288" s="5"/>
      <c r="PNP288" s="5"/>
      <c r="PNQ288" s="5"/>
      <c r="PNR288" s="5"/>
      <c r="PNS288" s="5"/>
      <c r="PNT288" s="5"/>
      <c r="PNU288" s="5"/>
      <c r="PNV288" s="5"/>
      <c r="PNW288" s="5"/>
      <c r="PNX288" s="5"/>
      <c r="PNY288" s="5"/>
      <c r="PNZ288" s="5"/>
      <c r="POA288" s="5"/>
      <c r="POB288" s="5"/>
      <c r="POC288" s="5"/>
      <c r="POD288" s="5"/>
      <c r="POE288" s="5"/>
      <c r="POF288" s="5"/>
      <c r="POG288" s="5"/>
      <c r="POH288" s="5"/>
      <c r="POI288" s="5"/>
      <c r="POJ288" s="5"/>
      <c r="POK288" s="5"/>
      <c r="POL288" s="5"/>
      <c r="POM288" s="5"/>
      <c r="PON288" s="5"/>
      <c r="POO288" s="5"/>
      <c r="POP288" s="5"/>
      <c r="POQ288" s="5"/>
      <c r="POR288" s="5"/>
      <c r="POS288" s="5"/>
      <c r="POT288" s="5"/>
      <c r="POU288" s="5"/>
      <c r="POV288" s="5"/>
      <c r="POW288" s="5"/>
      <c r="POX288" s="5"/>
      <c r="POY288" s="5"/>
      <c r="POZ288" s="5"/>
      <c r="PPA288" s="5"/>
      <c r="PPB288" s="5"/>
      <c r="PPC288" s="5"/>
      <c r="PPD288" s="5"/>
      <c r="PPE288" s="5"/>
      <c r="PPF288" s="5"/>
      <c r="PPG288" s="5"/>
      <c r="PPH288" s="5"/>
      <c r="PPI288" s="5"/>
      <c r="PPJ288" s="5"/>
      <c r="PPK288" s="5"/>
      <c r="PPL288" s="5"/>
      <c r="PPM288" s="5"/>
      <c r="PPN288" s="5"/>
      <c r="PPO288" s="5"/>
      <c r="PPP288" s="5"/>
      <c r="PPQ288" s="5"/>
      <c r="PPR288" s="5"/>
      <c r="PPS288" s="5"/>
      <c r="PPT288" s="5"/>
      <c r="PPU288" s="5"/>
      <c r="PPV288" s="5"/>
      <c r="PPW288" s="5"/>
      <c r="PPX288" s="5"/>
      <c r="PPY288" s="5"/>
      <c r="PPZ288" s="5"/>
      <c r="PQA288" s="5"/>
      <c r="PQB288" s="5"/>
      <c r="PQC288" s="5"/>
      <c r="PQD288" s="5"/>
      <c r="PQE288" s="5"/>
      <c r="PQF288" s="5"/>
      <c r="PQG288" s="5"/>
      <c r="PQH288" s="5"/>
      <c r="PQI288" s="5"/>
      <c r="PQJ288" s="5"/>
      <c r="PQK288" s="5"/>
      <c r="PQL288" s="5"/>
      <c r="PQM288" s="5"/>
      <c r="PQN288" s="5"/>
      <c r="PQO288" s="5"/>
      <c r="PQP288" s="5"/>
      <c r="PQQ288" s="5"/>
      <c r="PQR288" s="5"/>
      <c r="PQS288" s="5"/>
      <c r="PQT288" s="5"/>
      <c r="PQU288" s="5"/>
      <c r="PQV288" s="5"/>
      <c r="PQW288" s="5"/>
      <c r="PQX288" s="5"/>
      <c r="PQY288" s="5"/>
      <c r="PQZ288" s="5"/>
      <c r="PRA288" s="5"/>
      <c r="PRB288" s="5"/>
      <c r="PRC288" s="5"/>
      <c r="PRD288" s="5"/>
      <c r="PRE288" s="5"/>
      <c r="PRF288" s="5"/>
      <c r="PRG288" s="5"/>
      <c r="PRH288" s="5"/>
      <c r="PRI288" s="5"/>
      <c r="PRJ288" s="5"/>
      <c r="PRK288" s="5"/>
      <c r="PRL288" s="5"/>
      <c r="PRM288" s="5"/>
      <c r="PRN288" s="5"/>
      <c r="PRO288" s="5"/>
      <c r="PRP288" s="5"/>
      <c r="PRQ288" s="5"/>
      <c r="PRR288" s="5"/>
      <c r="PRS288" s="5"/>
      <c r="PRT288" s="5"/>
      <c r="PRU288" s="5"/>
      <c r="PRV288" s="5"/>
      <c r="PRW288" s="5"/>
      <c r="PRX288" s="5"/>
      <c r="PRY288" s="5"/>
      <c r="PRZ288" s="5"/>
      <c r="PSA288" s="5"/>
      <c r="PSB288" s="5"/>
      <c r="PSC288" s="5"/>
      <c r="PSD288" s="5"/>
      <c r="PSE288" s="5"/>
      <c r="PSF288" s="5"/>
      <c r="PSG288" s="5"/>
      <c r="PSH288" s="5"/>
      <c r="PSI288" s="5"/>
      <c r="PSJ288" s="5"/>
      <c r="PSK288" s="5"/>
      <c r="PSL288" s="5"/>
      <c r="PSM288" s="5"/>
      <c r="PSN288" s="5"/>
      <c r="PSO288" s="5"/>
      <c r="PSP288" s="5"/>
      <c r="PSQ288" s="5"/>
      <c r="PSR288" s="5"/>
      <c r="PSS288" s="5"/>
      <c r="PST288" s="5"/>
      <c r="PSU288" s="5"/>
      <c r="PSV288" s="5"/>
      <c r="PSW288" s="5"/>
      <c r="PSX288" s="5"/>
      <c r="PSY288" s="5"/>
      <c r="PSZ288" s="5"/>
      <c r="PTA288" s="5"/>
      <c r="PTB288" s="5"/>
      <c r="PTC288" s="5"/>
      <c r="PTD288" s="5"/>
      <c r="PTE288" s="5"/>
      <c r="PTF288" s="5"/>
      <c r="PTG288" s="5"/>
      <c r="PTH288" s="5"/>
      <c r="PTI288" s="5"/>
      <c r="PTJ288" s="5"/>
      <c r="PTK288" s="5"/>
      <c r="PTL288" s="5"/>
      <c r="PTM288" s="5"/>
      <c r="PTN288" s="5"/>
      <c r="PTO288" s="5"/>
      <c r="PTP288" s="5"/>
      <c r="PTQ288" s="5"/>
      <c r="PTR288" s="5"/>
      <c r="PTS288" s="5"/>
      <c r="PTT288" s="5"/>
      <c r="PTU288" s="5"/>
      <c r="PTV288" s="5"/>
      <c r="PTW288" s="5"/>
      <c r="PTX288" s="5"/>
      <c r="PTY288" s="5"/>
      <c r="PTZ288" s="5"/>
      <c r="PUA288" s="5"/>
      <c r="PUB288" s="5"/>
      <c r="PUC288" s="5"/>
      <c r="PUD288" s="5"/>
      <c r="PUE288" s="5"/>
      <c r="PUF288" s="5"/>
      <c r="PUG288" s="5"/>
      <c r="PUH288" s="5"/>
      <c r="PUI288" s="5"/>
      <c r="PUJ288" s="5"/>
      <c r="PUK288" s="5"/>
      <c r="PUL288" s="5"/>
      <c r="PUM288" s="5"/>
      <c r="PUN288" s="5"/>
      <c r="PUO288" s="5"/>
      <c r="PUP288" s="5"/>
      <c r="PUQ288" s="5"/>
      <c r="PUR288" s="5"/>
      <c r="PUS288" s="5"/>
      <c r="PUT288" s="5"/>
      <c r="PUU288" s="5"/>
      <c r="PUV288" s="5"/>
      <c r="PUW288" s="5"/>
      <c r="PUX288" s="5"/>
      <c r="PUY288" s="5"/>
      <c r="PUZ288" s="5"/>
      <c r="PVA288" s="5"/>
      <c r="PVB288" s="5"/>
      <c r="PVC288" s="5"/>
      <c r="PVD288" s="5"/>
      <c r="PVE288" s="5"/>
      <c r="PVF288" s="5"/>
      <c r="PVG288" s="5"/>
      <c r="PVH288" s="5"/>
      <c r="PVI288" s="5"/>
      <c r="PVJ288" s="5"/>
      <c r="PVK288" s="5"/>
      <c r="PVL288" s="5"/>
      <c r="PVM288" s="5"/>
      <c r="PVN288" s="5"/>
      <c r="PVO288" s="5"/>
      <c r="PVP288" s="5"/>
      <c r="PVQ288" s="5"/>
      <c r="PVR288" s="5"/>
      <c r="PVS288" s="5"/>
      <c r="PVT288" s="5"/>
      <c r="PVU288" s="5"/>
      <c r="PVV288" s="5"/>
      <c r="PVW288" s="5"/>
      <c r="PVX288" s="5"/>
      <c r="PVY288" s="5"/>
      <c r="PVZ288" s="5"/>
      <c r="PWA288" s="5"/>
      <c r="PWB288" s="5"/>
      <c r="PWC288" s="5"/>
      <c r="PWD288" s="5"/>
      <c r="PWE288" s="5"/>
      <c r="PWF288" s="5"/>
      <c r="PWG288" s="5"/>
      <c r="PWH288" s="5"/>
      <c r="PWI288" s="5"/>
      <c r="PWJ288" s="5"/>
      <c r="PWK288" s="5"/>
      <c r="PWL288" s="5"/>
      <c r="PWM288" s="5"/>
      <c r="PWN288" s="5"/>
      <c r="PWO288" s="5"/>
      <c r="PWP288" s="5"/>
      <c r="PWQ288" s="5"/>
      <c r="PWR288" s="5"/>
      <c r="PWS288" s="5"/>
      <c r="PWT288" s="5"/>
      <c r="PWU288" s="5"/>
      <c r="PWV288" s="5"/>
      <c r="PWW288" s="5"/>
      <c r="PWX288" s="5"/>
      <c r="PWY288" s="5"/>
      <c r="PWZ288" s="5"/>
      <c r="PXA288" s="5"/>
      <c r="PXB288" s="5"/>
      <c r="PXC288" s="5"/>
      <c r="PXD288" s="5"/>
      <c r="PXE288" s="5"/>
      <c r="PXF288" s="5"/>
      <c r="PXG288" s="5"/>
      <c r="PXH288" s="5"/>
      <c r="PXI288" s="5"/>
      <c r="PXJ288" s="5"/>
      <c r="PXK288" s="5"/>
      <c r="PXL288" s="5"/>
      <c r="PXM288" s="5"/>
      <c r="PXN288" s="5"/>
      <c r="PXO288" s="5"/>
      <c r="PXP288" s="5"/>
      <c r="PXQ288" s="5"/>
      <c r="PXR288" s="5"/>
      <c r="PXS288" s="5"/>
      <c r="PXT288" s="5"/>
      <c r="PXU288" s="5"/>
      <c r="PXV288" s="5"/>
      <c r="PXW288" s="5"/>
      <c r="PXX288" s="5"/>
      <c r="PXY288" s="5"/>
      <c r="PXZ288" s="5"/>
      <c r="PYA288" s="5"/>
      <c r="PYB288" s="5"/>
      <c r="PYC288" s="5"/>
      <c r="PYD288" s="5"/>
      <c r="PYE288" s="5"/>
      <c r="PYF288" s="5"/>
      <c r="PYG288" s="5"/>
      <c r="PYH288" s="5"/>
      <c r="PYI288" s="5"/>
      <c r="PYJ288" s="5"/>
      <c r="PYK288" s="5"/>
      <c r="PYL288" s="5"/>
      <c r="PYM288" s="5"/>
      <c r="PYN288" s="5"/>
      <c r="PYO288" s="5"/>
      <c r="PYP288" s="5"/>
      <c r="PYQ288" s="5"/>
      <c r="PYR288" s="5"/>
      <c r="PYS288" s="5"/>
      <c r="PYT288" s="5"/>
      <c r="PYU288" s="5"/>
      <c r="PYV288" s="5"/>
      <c r="PYW288" s="5"/>
      <c r="PYX288" s="5"/>
      <c r="PYY288" s="5"/>
      <c r="PYZ288" s="5"/>
      <c r="PZA288" s="5"/>
      <c r="PZB288" s="5"/>
      <c r="PZC288" s="5"/>
      <c r="PZD288" s="5"/>
      <c r="PZE288" s="5"/>
      <c r="PZF288" s="5"/>
      <c r="PZG288" s="5"/>
      <c r="PZH288" s="5"/>
      <c r="PZI288" s="5"/>
      <c r="PZJ288" s="5"/>
      <c r="PZK288" s="5"/>
      <c r="PZL288" s="5"/>
      <c r="PZM288" s="5"/>
      <c r="PZN288" s="5"/>
      <c r="PZO288" s="5"/>
      <c r="PZP288" s="5"/>
      <c r="PZQ288" s="5"/>
      <c r="PZR288" s="5"/>
      <c r="PZS288" s="5"/>
      <c r="PZT288" s="5"/>
      <c r="PZU288" s="5"/>
      <c r="PZV288" s="5"/>
      <c r="PZW288" s="5"/>
      <c r="PZX288" s="5"/>
      <c r="PZY288" s="5"/>
      <c r="PZZ288" s="5"/>
      <c r="QAA288" s="5"/>
      <c r="QAB288" s="5"/>
      <c r="QAC288" s="5"/>
      <c r="QAD288" s="5"/>
      <c r="QAE288" s="5"/>
      <c r="QAF288" s="5"/>
      <c r="QAG288" s="5"/>
      <c r="QAH288" s="5"/>
      <c r="QAI288" s="5"/>
      <c r="QAJ288" s="5"/>
      <c r="QAK288" s="5"/>
      <c r="QAL288" s="5"/>
      <c r="QAM288" s="5"/>
      <c r="QAN288" s="5"/>
      <c r="QAO288" s="5"/>
      <c r="QAP288" s="5"/>
      <c r="QAQ288" s="5"/>
      <c r="QAR288" s="5"/>
      <c r="QAS288" s="5"/>
      <c r="QAT288" s="5"/>
      <c r="QAU288" s="5"/>
      <c r="QAV288" s="5"/>
      <c r="QAW288" s="5"/>
      <c r="QAX288" s="5"/>
      <c r="QAY288" s="5"/>
      <c r="QAZ288" s="5"/>
      <c r="QBA288" s="5"/>
      <c r="QBB288" s="5"/>
      <c r="QBC288" s="5"/>
      <c r="QBD288" s="5"/>
      <c r="QBE288" s="5"/>
      <c r="QBF288" s="5"/>
      <c r="QBG288" s="5"/>
      <c r="QBH288" s="5"/>
      <c r="QBI288" s="5"/>
      <c r="QBJ288" s="5"/>
      <c r="QBK288" s="5"/>
      <c r="QBL288" s="5"/>
      <c r="QBM288" s="5"/>
      <c r="QBN288" s="5"/>
      <c r="QBO288" s="5"/>
      <c r="QBP288" s="5"/>
      <c r="QBQ288" s="5"/>
      <c r="QBR288" s="5"/>
      <c r="QBS288" s="5"/>
      <c r="QBT288" s="5"/>
      <c r="QBU288" s="5"/>
      <c r="QBV288" s="5"/>
      <c r="QBW288" s="5"/>
      <c r="QBX288" s="5"/>
      <c r="QBY288" s="5"/>
      <c r="QBZ288" s="5"/>
      <c r="QCA288" s="5"/>
      <c r="QCB288" s="5"/>
      <c r="QCC288" s="5"/>
      <c r="QCD288" s="5"/>
      <c r="QCE288" s="5"/>
      <c r="QCF288" s="5"/>
      <c r="QCG288" s="5"/>
      <c r="QCH288" s="5"/>
      <c r="QCI288" s="5"/>
      <c r="QCJ288" s="5"/>
      <c r="QCK288" s="5"/>
      <c r="QCL288" s="5"/>
      <c r="QCM288" s="5"/>
      <c r="QCN288" s="5"/>
      <c r="QCO288" s="5"/>
      <c r="QCP288" s="5"/>
      <c r="QCQ288" s="5"/>
      <c r="QCR288" s="5"/>
      <c r="QCS288" s="5"/>
      <c r="QCT288" s="5"/>
      <c r="QCU288" s="5"/>
      <c r="QCV288" s="5"/>
      <c r="QCW288" s="5"/>
      <c r="QCX288" s="5"/>
      <c r="QCY288" s="5"/>
      <c r="QCZ288" s="5"/>
      <c r="QDA288" s="5"/>
      <c r="QDB288" s="5"/>
      <c r="QDC288" s="5"/>
      <c r="QDD288" s="5"/>
      <c r="QDE288" s="5"/>
      <c r="QDF288" s="5"/>
      <c r="QDG288" s="5"/>
      <c r="QDH288" s="5"/>
      <c r="QDI288" s="5"/>
      <c r="QDJ288" s="5"/>
      <c r="QDK288" s="5"/>
      <c r="QDL288" s="5"/>
      <c r="QDM288" s="5"/>
      <c r="QDN288" s="5"/>
      <c r="QDO288" s="5"/>
      <c r="QDP288" s="5"/>
      <c r="QDQ288" s="5"/>
      <c r="QDR288" s="5"/>
      <c r="QDS288" s="5"/>
      <c r="QDT288" s="5"/>
      <c r="QDU288" s="5"/>
      <c r="QDV288" s="5"/>
      <c r="QDW288" s="5"/>
      <c r="QDX288" s="5"/>
      <c r="QDY288" s="5"/>
      <c r="QDZ288" s="5"/>
      <c r="QEA288" s="5"/>
      <c r="QEB288" s="5"/>
      <c r="QEC288" s="5"/>
      <c r="QED288" s="5"/>
      <c r="QEE288" s="5"/>
      <c r="QEF288" s="5"/>
      <c r="QEG288" s="5"/>
      <c r="QEH288" s="5"/>
      <c r="QEI288" s="5"/>
      <c r="QEJ288" s="5"/>
      <c r="QEK288" s="5"/>
      <c r="QEL288" s="5"/>
      <c r="QEM288" s="5"/>
      <c r="QEN288" s="5"/>
      <c r="QEO288" s="5"/>
      <c r="QEP288" s="5"/>
      <c r="QEQ288" s="5"/>
      <c r="QER288" s="5"/>
      <c r="QES288" s="5"/>
      <c r="QET288" s="5"/>
      <c r="QEU288" s="5"/>
      <c r="QEV288" s="5"/>
      <c r="QEW288" s="5"/>
      <c r="QEX288" s="5"/>
      <c r="QEY288" s="5"/>
      <c r="QEZ288" s="5"/>
      <c r="QFA288" s="5"/>
      <c r="QFB288" s="5"/>
      <c r="QFC288" s="5"/>
      <c r="QFD288" s="5"/>
      <c r="QFE288" s="5"/>
      <c r="QFF288" s="5"/>
      <c r="QFG288" s="5"/>
      <c r="QFH288" s="5"/>
      <c r="QFI288" s="5"/>
      <c r="QFJ288" s="5"/>
      <c r="QFK288" s="5"/>
      <c r="QFL288" s="5"/>
      <c r="QFM288" s="5"/>
      <c r="QFN288" s="5"/>
      <c r="QFO288" s="5"/>
      <c r="QFP288" s="5"/>
      <c r="QFQ288" s="5"/>
      <c r="QFR288" s="5"/>
      <c r="QFS288" s="5"/>
      <c r="QFT288" s="5"/>
      <c r="QFU288" s="5"/>
      <c r="QFV288" s="5"/>
      <c r="QFW288" s="5"/>
      <c r="QFX288" s="5"/>
      <c r="QFY288" s="5"/>
      <c r="QFZ288" s="5"/>
      <c r="QGA288" s="5"/>
      <c r="QGB288" s="5"/>
      <c r="QGC288" s="5"/>
      <c r="QGD288" s="5"/>
      <c r="QGE288" s="5"/>
      <c r="QGF288" s="5"/>
      <c r="QGG288" s="5"/>
      <c r="QGH288" s="5"/>
      <c r="QGI288" s="5"/>
      <c r="QGJ288" s="5"/>
      <c r="QGK288" s="5"/>
      <c r="QGL288" s="5"/>
      <c r="QGM288" s="5"/>
      <c r="QGN288" s="5"/>
      <c r="QGO288" s="5"/>
      <c r="QGP288" s="5"/>
      <c r="QGQ288" s="5"/>
      <c r="QGR288" s="5"/>
      <c r="QGS288" s="5"/>
      <c r="QGT288" s="5"/>
      <c r="QGU288" s="5"/>
      <c r="QGV288" s="5"/>
      <c r="QGW288" s="5"/>
      <c r="QGX288" s="5"/>
      <c r="QGY288" s="5"/>
      <c r="QGZ288" s="5"/>
      <c r="QHA288" s="5"/>
      <c r="QHB288" s="5"/>
      <c r="QHC288" s="5"/>
      <c r="QHD288" s="5"/>
      <c r="QHE288" s="5"/>
      <c r="QHF288" s="5"/>
      <c r="QHG288" s="5"/>
      <c r="QHH288" s="5"/>
      <c r="QHI288" s="5"/>
      <c r="QHJ288" s="5"/>
      <c r="QHK288" s="5"/>
      <c r="QHL288" s="5"/>
      <c r="QHM288" s="5"/>
      <c r="QHN288" s="5"/>
      <c r="QHO288" s="5"/>
      <c r="QHP288" s="5"/>
      <c r="QHQ288" s="5"/>
      <c r="QHR288" s="5"/>
      <c r="QHS288" s="5"/>
      <c r="QHT288" s="5"/>
      <c r="QHU288" s="5"/>
      <c r="QHV288" s="5"/>
      <c r="QHW288" s="5"/>
      <c r="QHX288" s="5"/>
      <c r="QHY288" s="5"/>
      <c r="QHZ288" s="5"/>
      <c r="QIA288" s="5"/>
      <c r="QIB288" s="5"/>
      <c r="QIC288" s="5"/>
      <c r="QID288" s="5"/>
      <c r="QIE288" s="5"/>
      <c r="QIF288" s="5"/>
      <c r="QIG288" s="5"/>
      <c r="QIH288" s="5"/>
      <c r="QII288" s="5"/>
      <c r="QIJ288" s="5"/>
      <c r="QIK288" s="5"/>
      <c r="QIL288" s="5"/>
      <c r="QIM288" s="5"/>
      <c r="QIN288" s="5"/>
      <c r="QIO288" s="5"/>
      <c r="QIP288" s="5"/>
      <c r="QIQ288" s="5"/>
      <c r="QIR288" s="5"/>
      <c r="QIS288" s="5"/>
      <c r="QIT288" s="5"/>
      <c r="QIU288" s="5"/>
      <c r="QIV288" s="5"/>
      <c r="QIW288" s="5"/>
      <c r="QIX288" s="5"/>
      <c r="QIY288" s="5"/>
      <c r="QIZ288" s="5"/>
      <c r="QJA288" s="5"/>
      <c r="QJB288" s="5"/>
      <c r="QJC288" s="5"/>
      <c r="QJD288" s="5"/>
      <c r="QJE288" s="5"/>
      <c r="QJF288" s="5"/>
      <c r="QJG288" s="5"/>
      <c r="QJH288" s="5"/>
      <c r="QJI288" s="5"/>
      <c r="QJJ288" s="5"/>
      <c r="QJK288" s="5"/>
      <c r="QJL288" s="5"/>
      <c r="QJM288" s="5"/>
      <c r="QJN288" s="5"/>
      <c r="QJO288" s="5"/>
      <c r="QJP288" s="5"/>
      <c r="QJQ288" s="5"/>
      <c r="QJR288" s="5"/>
      <c r="QJS288" s="5"/>
      <c r="QJT288" s="5"/>
      <c r="QJU288" s="5"/>
      <c r="QJV288" s="5"/>
      <c r="QJW288" s="5"/>
      <c r="QJX288" s="5"/>
      <c r="QJY288" s="5"/>
      <c r="QJZ288" s="5"/>
      <c r="QKA288" s="5"/>
      <c r="QKB288" s="5"/>
      <c r="QKC288" s="5"/>
      <c r="QKD288" s="5"/>
      <c r="QKE288" s="5"/>
      <c r="QKF288" s="5"/>
      <c r="QKG288" s="5"/>
      <c r="QKH288" s="5"/>
      <c r="QKI288" s="5"/>
      <c r="QKJ288" s="5"/>
      <c r="QKK288" s="5"/>
      <c r="QKL288" s="5"/>
      <c r="QKM288" s="5"/>
      <c r="QKN288" s="5"/>
      <c r="QKO288" s="5"/>
      <c r="QKP288" s="5"/>
      <c r="QKQ288" s="5"/>
      <c r="QKR288" s="5"/>
      <c r="QKS288" s="5"/>
      <c r="QKT288" s="5"/>
      <c r="QKU288" s="5"/>
      <c r="QKV288" s="5"/>
      <c r="QKW288" s="5"/>
      <c r="QKX288" s="5"/>
      <c r="QKY288" s="5"/>
      <c r="QKZ288" s="5"/>
      <c r="QLA288" s="5"/>
      <c r="QLB288" s="5"/>
      <c r="QLC288" s="5"/>
      <c r="QLD288" s="5"/>
      <c r="QLE288" s="5"/>
      <c r="QLF288" s="5"/>
      <c r="QLG288" s="5"/>
      <c r="QLH288" s="5"/>
      <c r="QLI288" s="5"/>
      <c r="QLJ288" s="5"/>
      <c r="QLK288" s="5"/>
      <c r="QLL288" s="5"/>
      <c r="QLM288" s="5"/>
      <c r="QLN288" s="5"/>
      <c r="QLO288" s="5"/>
      <c r="QLP288" s="5"/>
      <c r="QLQ288" s="5"/>
      <c r="QLR288" s="5"/>
      <c r="QLS288" s="5"/>
      <c r="QLT288" s="5"/>
      <c r="QLU288" s="5"/>
      <c r="QLV288" s="5"/>
      <c r="QLW288" s="5"/>
      <c r="QLX288" s="5"/>
      <c r="QLY288" s="5"/>
      <c r="QLZ288" s="5"/>
      <c r="QMA288" s="5"/>
      <c r="QMB288" s="5"/>
      <c r="QMC288" s="5"/>
      <c r="QMD288" s="5"/>
      <c r="QME288" s="5"/>
      <c r="QMF288" s="5"/>
      <c r="QMG288" s="5"/>
      <c r="QMH288" s="5"/>
      <c r="QMI288" s="5"/>
      <c r="QMJ288" s="5"/>
      <c r="QMK288" s="5"/>
      <c r="QML288" s="5"/>
      <c r="QMM288" s="5"/>
      <c r="QMN288" s="5"/>
      <c r="QMO288" s="5"/>
      <c r="QMP288" s="5"/>
      <c r="QMQ288" s="5"/>
      <c r="QMR288" s="5"/>
      <c r="QMS288" s="5"/>
      <c r="QMT288" s="5"/>
      <c r="QMU288" s="5"/>
      <c r="QMV288" s="5"/>
      <c r="QMW288" s="5"/>
      <c r="QMX288" s="5"/>
      <c r="QMY288" s="5"/>
      <c r="QMZ288" s="5"/>
      <c r="QNA288" s="5"/>
      <c r="QNB288" s="5"/>
      <c r="QNC288" s="5"/>
      <c r="QND288" s="5"/>
      <c r="QNE288" s="5"/>
      <c r="QNF288" s="5"/>
      <c r="QNG288" s="5"/>
      <c r="QNH288" s="5"/>
      <c r="QNI288" s="5"/>
      <c r="QNJ288" s="5"/>
      <c r="QNK288" s="5"/>
      <c r="QNL288" s="5"/>
      <c r="QNM288" s="5"/>
      <c r="QNN288" s="5"/>
      <c r="QNO288" s="5"/>
      <c r="QNP288" s="5"/>
      <c r="QNQ288" s="5"/>
      <c r="QNR288" s="5"/>
      <c r="QNS288" s="5"/>
      <c r="QNT288" s="5"/>
      <c r="QNU288" s="5"/>
      <c r="QNV288" s="5"/>
      <c r="QNW288" s="5"/>
      <c r="QNX288" s="5"/>
      <c r="QNY288" s="5"/>
      <c r="QNZ288" s="5"/>
      <c r="QOA288" s="5"/>
      <c r="QOB288" s="5"/>
      <c r="QOC288" s="5"/>
      <c r="QOD288" s="5"/>
      <c r="QOE288" s="5"/>
      <c r="QOF288" s="5"/>
      <c r="QOG288" s="5"/>
      <c r="QOH288" s="5"/>
      <c r="QOI288" s="5"/>
      <c r="QOJ288" s="5"/>
      <c r="QOK288" s="5"/>
      <c r="QOL288" s="5"/>
      <c r="QOM288" s="5"/>
      <c r="QON288" s="5"/>
      <c r="QOO288" s="5"/>
      <c r="QOP288" s="5"/>
      <c r="QOQ288" s="5"/>
      <c r="QOR288" s="5"/>
      <c r="QOS288" s="5"/>
      <c r="QOT288" s="5"/>
      <c r="QOU288" s="5"/>
      <c r="QOV288" s="5"/>
      <c r="QOW288" s="5"/>
      <c r="QOX288" s="5"/>
      <c r="QOY288" s="5"/>
      <c r="QOZ288" s="5"/>
      <c r="QPA288" s="5"/>
      <c r="QPB288" s="5"/>
      <c r="QPC288" s="5"/>
      <c r="QPD288" s="5"/>
      <c r="QPE288" s="5"/>
      <c r="QPF288" s="5"/>
      <c r="QPG288" s="5"/>
      <c r="QPH288" s="5"/>
      <c r="QPI288" s="5"/>
      <c r="QPJ288" s="5"/>
      <c r="QPK288" s="5"/>
      <c r="QPL288" s="5"/>
      <c r="QPM288" s="5"/>
      <c r="QPN288" s="5"/>
      <c r="QPO288" s="5"/>
      <c r="QPP288" s="5"/>
      <c r="QPQ288" s="5"/>
      <c r="QPR288" s="5"/>
      <c r="QPS288" s="5"/>
      <c r="QPT288" s="5"/>
      <c r="QPU288" s="5"/>
      <c r="QPV288" s="5"/>
      <c r="QPW288" s="5"/>
      <c r="QPX288" s="5"/>
      <c r="QPY288" s="5"/>
      <c r="QPZ288" s="5"/>
      <c r="QQA288" s="5"/>
      <c r="QQB288" s="5"/>
      <c r="QQC288" s="5"/>
      <c r="QQD288" s="5"/>
      <c r="QQE288" s="5"/>
      <c r="QQF288" s="5"/>
      <c r="QQG288" s="5"/>
      <c r="QQH288" s="5"/>
      <c r="QQI288" s="5"/>
      <c r="QQJ288" s="5"/>
      <c r="QQK288" s="5"/>
      <c r="QQL288" s="5"/>
      <c r="QQM288" s="5"/>
      <c r="QQN288" s="5"/>
      <c r="QQO288" s="5"/>
      <c r="QQP288" s="5"/>
      <c r="QQQ288" s="5"/>
      <c r="QQR288" s="5"/>
      <c r="QQS288" s="5"/>
      <c r="QQT288" s="5"/>
      <c r="QQU288" s="5"/>
      <c r="QQV288" s="5"/>
      <c r="QQW288" s="5"/>
      <c r="QQX288" s="5"/>
      <c r="QQY288" s="5"/>
      <c r="QQZ288" s="5"/>
      <c r="QRA288" s="5"/>
      <c r="QRB288" s="5"/>
      <c r="QRC288" s="5"/>
      <c r="QRD288" s="5"/>
      <c r="QRE288" s="5"/>
      <c r="QRF288" s="5"/>
      <c r="QRG288" s="5"/>
      <c r="QRH288" s="5"/>
      <c r="QRI288" s="5"/>
      <c r="QRJ288" s="5"/>
      <c r="QRK288" s="5"/>
      <c r="QRL288" s="5"/>
      <c r="QRM288" s="5"/>
      <c r="QRN288" s="5"/>
      <c r="QRO288" s="5"/>
      <c r="QRP288" s="5"/>
      <c r="QRQ288" s="5"/>
      <c r="QRR288" s="5"/>
      <c r="QRS288" s="5"/>
      <c r="QRT288" s="5"/>
      <c r="QRU288" s="5"/>
      <c r="QRV288" s="5"/>
      <c r="QRW288" s="5"/>
      <c r="QRX288" s="5"/>
      <c r="QRY288" s="5"/>
      <c r="QRZ288" s="5"/>
      <c r="QSA288" s="5"/>
      <c r="QSB288" s="5"/>
      <c r="QSC288" s="5"/>
      <c r="QSD288" s="5"/>
      <c r="QSE288" s="5"/>
      <c r="QSF288" s="5"/>
      <c r="QSG288" s="5"/>
      <c r="QSH288" s="5"/>
      <c r="QSI288" s="5"/>
      <c r="QSJ288" s="5"/>
      <c r="QSK288" s="5"/>
      <c r="QSL288" s="5"/>
      <c r="QSM288" s="5"/>
      <c r="QSN288" s="5"/>
      <c r="QSO288" s="5"/>
      <c r="QSP288" s="5"/>
      <c r="QSQ288" s="5"/>
      <c r="QSR288" s="5"/>
      <c r="QSS288" s="5"/>
      <c r="QST288" s="5"/>
      <c r="QSU288" s="5"/>
      <c r="QSV288" s="5"/>
      <c r="QSW288" s="5"/>
      <c r="QSX288" s="5"/>
      <c r="QSY288" s="5"/>
      <c r="QSZ288" s="5"/>
      <c r="QTA288" s="5"/>
      <c r="QTB288" s="5"/>
      <c r="QTC288" s="5"/>
      <c r="QTD288" s="5"/>
      <c r="QTE288" s="5"/>
      <c r="QTF288" s="5"/>
      <c r="QTG288" s="5"/>
      <c r="QTH288" s="5"/>
      <c r="QTI288" s="5"/>
      <c r="QTJ288" s="5"/>
      <c r="QTK288" s="5"/>
      <c r="QTL288" s="5"/>
      <c r="QTM288" s="5"/>
      <c r="QTN288" s="5"/>
      <c r="QTO288" s="5"/>
      <c r="QTP288" s="5"/>
      <c r="QTQ288" s="5"/>
      <c r="QTR288" s="5"/>
      <c r="QTS288" s="5"/>
      <c r="QTT288" s="5"/>
      <c r="QTU288" s="5"/>
      <c r="QTV288" s="5"/>
      <c r="QTW288" s="5"/>
      <c r="QTX288" s="5"/>
      <c r="QTY288" s="5"/>
      <c r="QTZ288" s="5"/>
      <c r="QUA288" s="5"/>
      <c r="QUB288" s="5"/>
      <c r="QUC288" s="5"/>
      <c r="QUD288" s="5"/>
      <c r="QUE288" s="5"/>
      <c r="QUF288" s="5"/>
      <c r="QUG288" s="5"/>
      <c r="QUH288" s="5"/>
      <c r="QUI288" s="5"/>
      <c r="QUJ288" s="5"/>
      <c r="QUK288" s="5"/>
      <c r="QUL288" s="5"/>
      <c r="QUM288" s="5"/>
      <c r="QUN288" s="5"/>
      <c r="QUO288" s="5"/>
      <c r="QUP288" s="5"/>
      <c r="QUQ288" s="5"/>
      <c r="QUR288" s="5"/>
      <c r="QUS288" s="5"/>
      <c r="QUT288" s="5"/>
      <c r="QUU288" s="5"/>
      <c r="QUV288" s="5"/>
      <c r="QUW288" s="5"/>
      <c r="QUX288" s="5"/>
      <c r="QUY288" s="5"/>
      <c r="QUZ288" s="5"/>
      <c r="QVA288" s="5"/>
      <c r="QVB288" s="5"/>
      <c r="QVC288" s="5"/>
      <c r="QVD288" s="5"/>
      <c r="QVE288" s="5"/>
      <c r="QVF288" s="5"/>
      <c r="QVG288" s="5"/>
      <c r="QVH288" s="5"/>
      <c r="QVI288" s="5"/>
      <c r="QVJ288" s="5"/>
      <c r="QVK288" s="5"/>
      <c r="QVL288" s="5"/>
      <c r="QVM288" s="5"/>
      <c r="QVN288" s="5"/>
      <c r="QVO288" s="5"/>
      <c r="QVP288" s="5"/>
      <c r="QVQ288" s="5"/>
      <c r="QVR288" s="5"/>
      <c r="QVS288" s="5"/>
      <c r="QVT288" s="5"/>
      <c r="QVU288" s="5"/>
      <c r="QVV288" s="5"/>
      <c r="QVW288" s="5"/>
      <c r="QVX288" s="5"/>
      <c r="QVY288" s="5"/>
      <c r="QVZ288" s="5"/>
      <c r="QWA288" s="5"/>
      <c r="QWB288" s="5"/>
      <c r="QWC288" s="5"/>
      <c r="QWD288" s="5"/>
      <c r="QWE288" s="5"/>
      <c r="QWF288" s="5"/>
      <c r="QWG288" s="5"/>
      <c r="QWH288" s="5"/>
      <c r="QWI288" s="5"/>
      <c r="QWJ288" s="5"/>
      <c r="QWK288" s="5"/>
      <c r="QWL288" s="5"/>
      <c r="QWM288" s="5"/>
      <c r="QWN288" s="5"/>
      <c r="QWO288" s="5"/>
      <c r="QWP288" s="5"/>
      <c r="QWQ288" s="5"/>
      <c r="QWR288" s="5"/>
      <c r="QWS288" s="5"/>
      <c r="QWT288" s="5"/>
      <c r="QWU288" s="5"/>
      <c r="QWV288" s="5"/>
      <c r="QWW288" s="5"/>
      <c r="QWX288" s="5"/>
      <c r="QWY288" s="5"/>
      <c r="QWZ288" s="5"/>
      <c r="QXA288" s="5"/>
      <c r="QXB288" s="5"/>
      <c r="QXC288" s="5"/>
      <c r="QXD288" s="5"/>
      <c r="QXE288" s="5"/>
      <c r="QXF288" s="5"/>
      <c r="QXG288" s="5"/>
      <c r="QXH288" s="5"/>
      <c r="QXI288" s="5"/>
      <c r="QXJ288" s="5"/>
      <c r="QXK288" s="5"/>
      <c r="QXL288" s="5"/>
      <c r="QXM288" s="5"/>
      <c r="QXN288" s="5"/>
      <c r="QXO288" s="5"/>
      <c r="QXP288" s="5"/>
      <c r="QXQ288" s="5"/>
      <c r="QXR288" s="5"/>
      <c r="QXS288" s="5"/>
      <c r="QXT288" s="5"/>
      <c r="QXU288" s="5"/>
      <c r="QXV288" s="5"/>
      <c r="QXW288" s="5"/>
      <c r="QXX288" s="5"/>
      <c r="QXY288" s="5"/>
      <c r="QXZ288" s="5"/>
      <c r="QYA288" s="5"/>
      <c r="QYB288" s="5"/>
      <c r="QYC288" s="5"/>
      <c r="QYD288" s="5"/>
      <c r="QYE288" s="5"/>
      <c r="QYF288" s="5"/>
      <c r="QYG288" s="5"/>
      <c r="QYH288" s="5"/>
      <c r="QYI288" s="5"/>
      <c r="QYJ288" s="5"/>
      <c r="QYK288" s="5"/>
      <c r="QYL288" s="5"/>
      <c r="QYM288" s="5"/>
      <c r="QYN288" s="5"/>
      <c r="QYO288" s="5"/>
      <c r="QYP288" s="5"/>
      <c r="QYQ288" s="5"/>
      <c r="QYR288" s="5"/>
      <c r="QYS288" s="5"/>
      <c r="QYT288" s="5"/>
      <c r="QYU288" s="5"/>
      <c r="QYV288" s="5"/>
      <c r="QYW288" s="5"/>
      <c r="QYX288" s="5"/>
      <c r="QYY288" s="5"/>
      <c r="QYZ288" s="5"/>
      <c r="QZA288" s="5"/>
      <c r="QZB288" s="5"/>
      <c r="QZC288" s="5"/>
      <c r="QZD288" s="5"/>
      <c r="QZE288" s="5"/>
      <c r="QZF288" s="5"/>
      <c r="QZG288" s="5"/>
      <c r="QZH288" s="5"/>
      <c r="QZI288" s="5"/>
      <c r="QZJ288" s="5"/>
      <c r="QZK288" s="5"/>
      <c r="QZL288" s="5"/>
      <c r="QZM288" s="5"/>
      <c r="QZN288" s="5"/>
      <c r="QZO288" s="5"/>
      <c r="QZP288" s="5"/>
      <c r="QZQ288" s="5"/>
      <c r="QZR288" s="5"/>
      <c r="QZS288" s="5"/>
      <c r="QZT288" s="5"/>
      <c r="QZU288" s="5"/>
      <c r="QZV288" s="5"/>
      <c r="QZW288" s="5"/>
      <c r="QZX288" s="5"/>
      <c r="QZY288" s="5"/>
      <c r="QZZ288" s="5"/>
      <c r="RAA288" s="5"/>
      <c r="RAB288" s="5"/>
      <c r="RAC288" s="5"/>
      <c r="RAD288" s="5"/>
      <c r="RAE288" s="5"/>
      <c r="RAF288" s="5"/>
      <c r="RAG288" s="5"/>
      <c r="RAH288" s="5"/>
      <c r="RAI288" s="5"/>
      <c r="RAJ288" s="5"/>
      <c r="RAK288" s="5"/>
      <c r="RAL288" s="5"/>
      <c r="RAM288" s="5"/>
      <c r="RAN288" s="5"/>
      <c r="RAO288" s="5"/>
      <c r="RAP288" s="5"/>
      <c r="RAQ288" s="5"/>
      <c r="RAR288" s="5"/>
      <c r="RAS288" s="5"/>
      <c r="RAT288" s="5"/>
      <c r="RAU288" s="5"/>
      <c r="RAV288" s="5"/>
      <c r="RAW288" s="5"/>
      <c r="RAX288" s="5"/>
      <c r="RAY288" s="5"/>
      <c r="RAZ288" s="5"/>
      <c r="RBA288" s="5"/>
      <c r="RBB288" s="5"/>
      <c r="RBC288" s="5"/>
      <c r="RBD288" s="5"/>
      <c r="RBE288" s="5"/>
      <c r="RBF288" s="5"/>
      <c r="RBG288" s="5"/>
      <c r="RBH288" s="5"/>
      <c r="RBI288" s="5"/>
      <c r="RBJ288" s="5"/>
      <c r="RBK288" s="5"/>
      <c r="RBL288" s="5"/>
      <c r="RBM288" s="5"/>
      <c r="RBN288" s="5"/>
      <c r="RBO288" s="5"/>
      <c r="RBP288" s="5"/>
      <c r="RBQ288" s="5"/>
      <c r="RBR288" s="5"/>
      <c r="RBS288" s="5"/>
      <c r="RBT288" s="5"/>
      <c r="RBU288" s="5"/>
      <c r="RBV288" s="5"/>
      <c r="RBW288" s="5"/>
      <c r="RBX288" s="5"/>
      <c r="RBY288" s="5"/>
      <c r="RBZ288" s="5"/>
      <c r="RCA288" s="5"/>
      <c r="RCB288" s="5"/>
      <c r="RCC288" s="5"/>
      <c r="RCD288" s="5"/>
      <c r="RCE288" s="5"/>
      <c r="RCF288" s="5"/>
      <c r="RCG288" s="5"/>
      <c r="RCH288" s="5"/>
      <c r="RCI288" s="5"/>
      <c r="RCJ288" s="5"/>
      <c r="RCK288" s="5"/>
      <c r="RCL288" s="5"/>
      <c r="RCM288" s="5"/>
      <c r="RCN288" s="5"/>
      <c r="RCO288" s="5"/>
      <c r="RCP288" s="5"/>
      <c r="RCQ288" s="5"/>
      <c r="RCR288" s="5"/>
      <c r="RCS288" s="5"/>
      <c r="RCT288" s="5"/>
      <c r="RCU288" s="5"/>
      <c r="RCV288" s="5"/>
      <c r="RCW288" s="5"/>
      <c r="RCX288" s="5"/>
      <c r="RCY288" s="5"/>
      <c r="RCZ288" s="5"/>
      <c r="RDA288" s="5"/>
      <c r="RDB288" s="5"/>
      <c r="RDC288" s="5"/>
      <c r="RDD288" s="5"/>
      <c r="RDE288" s="5"/>
      <c r="RDF288" s="5"/>
      <c r="RDG288" s="5"/>
      <c r="RDH288" s="5"/>
      <c r="RDI288" s="5"/>
      <c r="RDJ288" s="5"/>
      <c r="RDK288" s="5"/>
      <c r="RDL288" s="5"/>
      <c r="RDM288" s="5"/>
      <c r="RDN288" s="5"/>
      <c r="RDO288" s="5"/>
      <c r="RDP288" s="5"/>
      <c r="RDQ288" s="5"/>
      <c r="RDR288" s="5"/>
      <c r="RDS288" s="5"/>
      <c r="RDT288" s="5"/>
      <c r="RDU288" s="5"/>
      <c r="RDV288" s="5"/>
      <c r="RDW288" s="5"/>
      <c r="RDX288" s="5"/>
      <c r="RDY288" s="5"/>
      <c r="RDZ288" s="5"/>
      <c r="REA288" s="5"/>
      <c r="REB288" s="5"/>
      <c r="REC288" s="5"/>
      <c r="RED288" s="5"/>
      <c r="REE288" s="5"/>
      <c r="REF288" s="5"/>
      <c r="REG288" s="5"/>
      <c r="REH288" s="5"/>
      <c r="REI288" s="5"/>
      <c r="REJ288" s="5"/>
      <c r="REK288" s="5"/>
      <c r="REL288" s="5"/>
      <c r="REM288" s="5"/>
      <c r="REN288" s="5"/>
      <c r="REO288" s="5"/>
      <c r="REP288" s="5"/>
      <c r="REQ288" s="5"/>
      <c r="RER288" s="5"/>
      <c r="RES288" s="5"/>
      <c r="RET288" s="5"/>
      <c r="REU288" s="5"/>
      <c r="REV288" s="5"/>
      <c r="REW288" s="5"/>
      <c r="REX288" s="5"/>
      <c r="REY288" s="5"/>
      <c r="REZ288" s="5"/>
      <c r="RFA288" s="5"/>
      <c r="RFB288" s="5"/>
      <c r="RFC288" s="5"/>
      <c r="RFD288" s="5"/>
      <c r="RFE288" s="5"/>
      <c r="RFF288" s="5"/>
      <c r="RFG288" s="5"/>
      <c r="RFH288" s="5"/>
      <c r="RFI288" s="5"/>
      <c r="RFJ288" s="5"/>
      <c r="RFK288" s="5"/>
      <c r="RFL288" s="5"/>
      <c r="RFM288" s="5"/>
      <c r="RFN288" s="5"/>
      <c r="RFO288" s="5"/>
      <c r="RFP288" s="5"/>
      <c r="RFQ288" s="5"/>
      <c r="RFR288" s="5"/>
      <c r="RFS288" s="5"/>
      <c r="RFT288" s="5"/>
      <c r="RFU288" s="5"/>
      <c r="RFV288" s="5"/>
      <c r="RFW288" s="5"/>
      <c r="RFX288" s="5"/>
      <c r="RFY288" s="5"/>
      <c r="RFZ288" s="5"/>
      <c r="RGA288" s="5"/>
      <c r="RGB288" s="5"/>
      <c r="RGC288" s="5"/>
      <c r="RGD288" s="5"/>
      <c r="RGE288" s="5"/>
      <c r="RGF288" s="5"/>
      <c r="RGG288" s="5"/>
      <c r="RGH288" s="5"/>
      <c r="RGI288" s="5"/>
      <c r="RGJ288" s="5"/>
      <c r="RGK288" s="5"/>
      <c r="RGL288" s="5"/>
      <c r="RGM288" s="5"/>
      <c r="RGN288" s="5"/>
      <c r="RGO288" s="5"/>
      <c r="RGP288" s="5"/>
      <c r="RGQ288" s="5"/>
      <c r="RGR288" s="5"/>
      <c r="RGS288" s="5"/>
      <c r="RGT288" s="5"/>
      <c r="RGU288" s="5"/>
      <c r="RGV288" s="5"/>
      <c r="RGW288" s="5"/>
      <c r="RGX288" s="5"/>
      <c r="RGY288" s="5"/>
      <c r="RGZ288" s="5"/>
      <c r="RHA288" s="5"/>
      <c r="RHB288" s="5"/>
      <c r="RHC288" s="5"/>
      <c r="RHD288" s="5"/>
      <c r="RHE288" s="5"/>
      <c r="RHF288" s="5"/>
      <c r="RHG288" s="5"/>
      <c r="RHH288" s="5"/>
      <c r="RHI288" s="5"/>
      <c r="RHJ288" s="5"/>
      <c r="RHK288" s="5"/>
      <c r="RHL288" s="5"/>
      <c r="RHM288" s="5"/>
      <c r="RHN288" s="5"/>
      <c r="RHO288" s="5"/>
      <c r="RHP288" s="5"/>
      <c r="RHQ288" s="5"/>
      <c r="RHR288" s="5"/>
      <c r="RHS288" s="5"/>
      <c r="RHT288" s="5"/>
      <c r="RHU288" s="5"/>
      <c r="RHV288" s="5"/>
      <c r="RHW288" s="5"/>
      <c r="RHX288" s="5"/>
      <c r="RHY288" s="5"/>
      <c r="RHZ288" s="5"/>
      <c r="RIA288" s="5"/>
      <c r="RIB288" s="5"/>
      <c r="RIC288" s="5"/>
      <c r="RID288" s="5"/>
      <c r="RIE288" s="5"/>
      <c r="RIF288" s="5"/>
      <c r="RIG288" s="5"/>
      <c r="RIH288" s="5"/>
      <c r="RII288" s="5"/>
      <c r="RIJ288" s="5"/>
      <c r="RIK288" s="5"/>
      <c r="RIL288" s="5"/>
      <c r="RIM288" s="5"/>
      <c r="RIN288" s="5"/>
      <c r="RIO288" s="5"/>
      <c r="RIP288" s="5"/>
      <c r="RIQ288" s="5"/>
      <c r="RIR288" s="5"/>
      <c r="RIS288" s="5"/>
      <c r="RIT288" s="5"/>
      <c r="RIU288" s="5"/>
      <c r="RIV288" s="5"/>
      <c r="RIW288" s="5"/>
      <c r="RIX288" s="5"/>
      <c r="RIY288" s="5"/>
      <c r="RIZ288" s="5"/>
      <c r="RJA288" s="5"/>
      <c r="RJB288" s="5"/>
      <c r="RJC288" s="5"/>
      <c r="RJD288" s="5"/>
      <c r="RJE288" s="5"/>
      <c r="RJF288" s="5"/>
      <c r="RJG288" s="5"/>
      <c r="RJH288" s="5"/>
      <c r="RJI288" s="5"/>
      <c r="RJJ288" s="5"/>
      <c r="RJK288" s="5"/>
      <c r="RJL288" s="5"/>
      <c r="RJM288" s="5"/>
      <c r="RJN288" s="5"/>
      <c r="RJO288" s="5"/>
      <c r="RJP288" s="5"/>
      <c r="RJQ288" s="5"/>
      <c r="RJR288" s="5"/>
      <c r="RJS288" s="5"/>
      <c r="RJT288" s="5"/>
      <c r="RJU288" s="5"/>
      <c r="RJV288" s="5"/>
      <c r="RJW288" s="5"/>
      <c r="RJX288" s="5"/>
      <c r="RJY288" s="5"/>
      <c r="RJZ288" s="5"/>
      <c r="RKA288" s="5"/>
      <c r="RKB288" s="5"/>
      <c r="RKC288" s="5"/>
      <c r="RKD288" s="5"/>
      <c r="RKE288" s="5"/>
      <c r="RKF288" s="5"/>
      <c r="RKG288" s="5"/>
      <c r="RKH288" s="5"/>
      <c r="RKI288" s="5"/>
      <c r="RKJ288" s="5"/>
      <c r="RKK288" s="5"/>
      <c r="RKL288" s="5"/>
      <c r="RKM288" s="5"/>
      <c r="RKN288" s="5"/>
      <c r="RKO288" s="5"/>
      <c r="RKP288" s="5"/>
      <c r="RKQ288" s="5"/>
      <c r="RKR288" s="5"/>
      <c r="RKS288" s="5"/>
      <c r="RKT288" s="5"/>
      <c r="RKU288" s="5"/>
      <c r="RKV288" s="5"/>
      <c r="RKW288" s="5"/>
      <c r="RKX288" s="5"/>
      <c r="RKY288" s="5"/>
      <c r="RKZ288" s="5"/>
      <c r="RLA288" s="5"/>
      <c r="RLB288" s="5"/>
      <c r="RLC288" s="5"/>
      <c r="RLD288" s="5"/>
      <c r="RLE288" s="5"/>
      <c r="RLF288" s="5"/>
      <c r="RLG288" s="5"/>
      <c r="RLH288" s="5"/>
      <c r="RLI288" s="5"/>
      <c r="RLJ288" s="5"/>
      <c r="RLK288" s="5"/>
      <c r="RLL288" s="5"/>
      <c r="RLM288" s="5"/>
      <c r="RLN288" s="5"/>
      <c r="RLO288" s="5"/>
      <c r="RLP288" s="5"/>
      <c r="RLQ288" s="5"/>
      <c r="RLR288" s="5"/>
      <c r="RLS288" s="5"/>
      <c r="RLT288" s="5"/>
      <c r="RLU288" s="5"/>
      <c r="RLV288" s="5"/>
      <c r="RLW288" s="5"/>
      <c r="RLX288" s="5"/>
      <c r="RLY288" s="5"/>
      <c r="RLZ288" s="5"/>
      <c r="RMA288" s="5"/>
      <c r="RMB288" s="5"/>
      <c r="RMC288" s="5"/>
      <c r="RMD288" s="5"/>
      <c r="RME288" s="5"/>
      <c r="RMF288" s="5"/>
      <c r="RMG288" s="5"/>
      <c r="RMH288" s="5"/>
      <c r="RMI288" s="5"/>
      <c r="RMJ288" s="5"/>
      <c r="RMK288" s="5"/>
      <c r="RML288" s="5"/>
      <c r="RMM288" s="5"/>
      <c r="RMN288" s="5"/>
      <c r="RMO288" s="5"/>
      <c r="RMP288" s="5"/>
      <c r="RMQ288" s="5"/>
      <c r="RMR288" s="5"/>
      <c r="RMS288" s="5"/>
      <c r="RMT288" s="5"/>
      <c r="RMU288" s="5"/>
      <c r="RMV288" s="5"/>
      <c r="RMW288" s="5"/>
      <c r="RMX288" s="5"/>
      <c r="RMY288" s="5"/>
      <c r="RMZ288" s="5"/>
      <c r="RNA288" s="5"/>
      <c r="RNB288" s="5"/>
      <c r="RNC288" s="5"/>
      <c r="RND288" s="5"/>
      <c r="RNE288" s="5"/>
      <c r="RNF288" s="5"/>
      <c r="RNG288" s="5"/>
      <c r="RNH288" s="5"/>
      <c r="RNI288" s="5"/>
      <c r="RNJ288" s="5"/>
      <c r="RNK288" s="5"/>
      <c r="RNL288" s="5"/>
      <c r="RNM288" s="5"/>
      <c r="RNN288" s="5"/>
      <c r="RNO288" s="5"/>
      <c r="RNP288" s="5"/>
      <c r="RNQ288" s="5"/>
      <c r="RNR288" s="5"/>
      <c r="RNS288" s="5"/>
      <c r="RNT288" s="5"/>
      <c r="RNU288" s="5"/>
      <c r="RNV288" s="5"/>
      <c r="RNW288" s="5"/>
      <c r="RNX288" s="5"/>
      <c r="RNY288" s="5"/>
      <c r="RNZ288" s="5"/>
      <c r="ROA288" s="5"/>
      <c r="ROB288" s="5"/>
      <c r="ROC288" s="5"/>
      <c r="ROD288" s="5"/>
      <c r="ROE288" s="5"/>
      <c r="ROF288" s="5"/>
      <c r="ROG288" s="5"/>
      <c r="ROH288" s="5"/>
      <c r="ROI288" s="5"/>
      <c r="ROJ288" s="5"/>
      <c r="ROK288" s="5"/>
      <c r="ROL288" s="5"/>
      <c r="ROM288" s="5"/>
      <c r="RON288" s="5"/>
      <c r="ROO288" s="5"/>
      <c r="ROP288" s="5"/>
      <c r="ROQ288" s="5"/>
      <c r="ROR288" s="5"/>
      <c r="ROS288" s="5"/>
      <c r="ROT288" s="5"/>
      <c r="ROU288" s="5"/>
      <c r="ROV288" s="5"/>
      <c r="ROW288" s="5"/>
      <c r="ROX288" s="5"/>
      <c r="ROY288" s="5"/>
      <c r="ROZ288" s="5"/>
      <c r="RPA288" s="5"/>
      <c r="RPB288" s="5"/>
      <c r="RPC288" s="5"/>
      <c r="RPD288" s="5"/>
      <c r="RPE288" s="5"/>
      <c r="RPF288" s="5"/>
      <c r="RPG288" s="5"/>
      <c r="RPH288" s="5"/>
      <c r="RPI288" s="5"/>
      <c r="RPJ288" s="5"/>
      <c r="RPK288" s="5"/>
      <c r="RPL288" s="5"/>
      <c r="RPM288" s="5"/>
      <c r="RPN288" s="5"/>
      <c r="RPO288" s="5"/>
      <c r="RPP288" s="5"/>
      <c r="RPQ288" s="5"/>
      <c r="RPR288" s="5"/>
      <c r="RPS288" s="5"/>
      <c r="RPT288" s="5"/>
      <c r="RPU288" s="5"/>
      <c r="RPV288" s="5"/>
      <c r="RPW288" s="5"/>
      <c r="RPX288" s="5"/>
      <c r="RPY288" s="5"/>
      <c r="RPZ288" s="5"/>
      <c r="RQA288" s="5"/>
      <c r="RQB288" s="5"/>
      <c r="RQC288" s="5"/>
      <c r="RQD288" s="5"/>
      <c r="RQE288" s="5"/>
      <c r="RQF288" s="5"/>
      <c r="RQG288" s="5"/>
      <c r="RQH288" s="5"/>
      <c r="RQI288" s="5"/>
      <c r="RQJ288" s="5"/>
      <c r="RQK288" s="5"/>
      <c r="RQL288" s="5"/>
      <c r="RQM288" s="5"/>
      <c r="RQN288" s="5"/>
      <c r="RQO288" s="5"/>
      <c r="RQP288" s="5"/>
      <c r="RQQ288" s="5"/>
      <c r="RQR288" s="5"/>
      <c r="RQS288" s="5"/>
      <c r="RQT288" s="5"/>
      <c r="RQU288" s="5"/>
      <c r="RQV288" s="5"/>
      <c r="RQW288" s="5"/>
      <c r="RQX288" s="5"/>
      <c r="RQY288" s="5"/>
      <c r="RQZ288" s="5"/>
      <c r="RRA288" s="5"/>
      <c r="RRB288" s="5"/>
      <c r="RRC288" s="5"/>
      <c r="RRD288" s="5"/>
      <c r="RRE288" s="5"/>
      <c r="RRF288" s="5"/>
      <c r="RRG288" s="5"/>
      <c r="RRH288" s="5"/>
      <c r="RRI288" s="5"/>
      <c r="RRJ288" s="5"/>
      <c r="RRK288" s="5"/>
      <c r="RRL288" s="5"/>
      <c r="RRM288" s="5"/>
      <c r="RRN288" s="5"/>
      <c r="RRO288" s="5"/>
      <c r="RRP288" s="5"/>
      <c r="RRQ288" s="5"/>
      <c r="RRR288" s="5"/>
      <c r="RRS288" s="5"/>
      <c r="RRT288" s="5"/>
      <c r="RRU288" s="5"/>
      <c r="RRV288" s="5"/>
      <c r="RRW288" s="5"/>
      <c r="RRX288" s="5"/>
      <c r="RRY288" s="5"/>
      <c r="RRZ288" s="5"/>
      <c r="RSA288" s="5"/>
      <c r="RSB288" s="5"/>
      <c r="RSC288" s="5"/>
      <c r="RSD288" s="5"/>
      <c r="RSE288" s="5"/>
      <c r="RSF288" s="5"/>
      <c r="RSG288" s="5"/>
      <c r="RSH288" s="5"/>
      <c r="RSI288" s="5"/>
      <c r="RSJ288" s="5"/>
      <c r="RSK288" s="5"/>
      <c r="RSL288" s="5"/>
      <c r="RSM288" s="5"/>
      <c r="RSN288" s="5"/>
      <c r="RSO288" s="5"/>
      <c r="RSP288" s="5"/>
      <c r="RSQ288" s="5"/>
      <c r="RSR288" s="5"/>
      <c r="RSS288" s="5"/>
      <c r="RST288" s="5"/>
      <c r="RSU288" s="5"/>
      <c r="RSV288" s="5"/>
      <c r="RSW288" s="5"/>
      <c r="RSX288" s="5"/>
      <c r="RSY288" s="5"/>
      <c r="RSZ288" s="5"/>
      <c r="RTA288" s="5"/>
      <c r="RTB288" s="5"/>
      <c r="RTC288" s="5"/>
      <c r="RTD288" s="5"/>
      <c r="RTE288" s="5"/>
      <c r="RTF288" s="5"/>
      <c r="RTG288" s="5"/>
      <c r="RTH288" s="5"/>
      <c r="RTI288" s="5"/>
      <c r="RTJ288" s="5"/>
      <c r="RTK288" s="5"/>
      <c r="RTL288" s="5"/>
      <c r="RTM288" s="5"/>
      <c r="RTN288" s="5"/>
      <c r="RTO288" s="5"/>
      <c r="RTP288" s="5"/>
      <c r="RTQ288" s="5"/>
      <c r="RTR288" s="5"/>
      <c r="RTS288" s="5"/>
      <c r="RTT288" s="5"/>
      <c r="RTU288" s="5"/>
      <c r="RTV288" s="5"/>
      <c r="RTW288" s="5"/>
      <c r="RTX288" s="5"/>
      <c r="RTY288" s="5"/>
      <c r="RTZ288" s="5"/>
      <c r="RUA288" s="5"/>
      <c r="RUB288" s="5"/>
      <c r="RUC288" s="5"/>
      <c r="RUD288" s="5"/>
      <c r="RUE288" s="5"/>
      <c r="RUF288" s="5"/>
      <c r="RUG288" s="5"/>
      <c r="RUH288" s="5"/>
      <c r="RUI288" s="5"/>
      <c r="RUJ288" s="5"/>
      <c r="RUK288" s="5"/>
      <c r="RUL288" s="5"/>
      <c r="RUM288" s="5"/>
      <c r="RUN288" s="5"/>
      <c r="RUO288" s="5"/>
      <c r="RUP288" s="5"/>
      <c r="RUQ288" s="5"/>
      <c r="RUR288" s="5"/>
      <c r="RUS288" s="5"/>
      <c r="RUT288" s="5"/>
      <c r="RUU288" s="5"/>
      <c r="RUV288" s="5"/>
      <c r="RUW288" s="5"/>
      <c r="RUX288" s="5"/>
      <c r="RUY288" s="5"/>
      <c r="RUZ288" s="5"/>
      <c r="RVA288" s="5"/>
      <c r="RVB288" s="5"/>
      <c r="RVC288" s="5"/>
      <c r="RVD288" s="5"/>
      <c r="RVE288" s="5"/>
      <c r="RVF288" s="5"/>
      <c r="RVG288" s="5"/>
      <c r="RVH288" s="5"/>
      <c r="RVI288" s="5"/>
      <c r="RVJ288" s="5"/>
      <c r="RVK288" s="5"/>
      <c r="RVL288" s="5"/>
      <c r="RVM288" s="5"/>
      <c r="RVN288" s="5"/>
      <c r="RVO288" s="5"/>
      <c r="RVP288" s="5"/>
      <c r="RVQ288" s="5"/>
      <c r="RVR288" s="5"/>
      <c r="RVS288" s="5"/>
      <c r="RVT288" s="5"/>
      <c r="RVU288" s="5"/>
      <c r="RVV288" s="5"/>
      <c r="RVW288" s="5"/>
      <c r="RVX288" s="5"/>
      <c r="RVY288" s="5"/>
      <c r="RVZ288" s="5"/>
      <c r="RWA288" s="5"/>
      <c r="RWB288" s="5"/>
      <c r="RWC288" s="5"/>
      <c r="RWD288" s="5"/>
      <c r="RWE288" s="5"/>
      <c r="RWF288" s="5"/>
      <c r="RWG288" s="5"/>
      <c r="RWH288" s="5"/>
      <c r="RWI288" s="5"/>
      <c r="RWJ288" s="5"/>
      <c r="RWK288" s="5"/>
      <c r="RWL288" s="5"/>
      <c r="RWM288" s="5"/>
      <c r="RWN288" s="5"/>
      <c r="RWO288" s="5"/>
      <c r="RWP288" s="5"/>
      <c r="RWQ288" s="5"/>
      <c r="RWR288" s="5"/>
      <c r="RWS288" s="5"/>
      <c r="RWT288" s="5"/>
      <c r="RWU288" s="5"/>
      <c r="RWV288" s="5"/>
      <c r="RWW288" s="5"/>
      <c r="RWX288" s="5"/>
      <c r="RWY288" s="5"/>
      <c r="RWZ288" s="5"/>
      <c r="RXA288" s="5"/>
      <c r="RXB288" s="5"/>
      <c r="RXC288" s="5"/>
      <c r="RXD288" s="5"/>
      <c r="RXE288" s="5"/>
      <c r="RXF288" s="5"/>
      <c r="RXG288" s="5"/>
      <c r="RXH288" s="5"/>
      <c r="RXI288" s="5"/>
      <c r="RXJ288" s="5"/>
      <c r="RXK288" s="5"/>
      <c r="RXL288" s="5"/>
      <c r="RXM288" s="5"/>
      <c r="RXN288" s="5"/>
      <c r="RXO288" s="5"/>
      <c r="RXP288" s="5"/>
      <c r="RXQ288" s="5"/>
      <c r="RXR288" s="5"/>
      <c r="RXS288" s="5"/>
      <c r="RXT288" s="5"/>
      <c r="RXU288" s="5"/>
      <c r="RXV288" s="5"/>
      <c r="RXW288" s="5"/>
      <c r="RXX288" s="5"/>
      <c r="RXY288" s="5"/>
      <c r="RXZ288" s="5"/>
      <c r="RYA288" s="5"/>
      <c r="RYB288" s="5"/>
      <c r="RYC288" s="5"/>
      <c r="RYD288" s="5"/>
      <c r="RYE288" s="5"/>
      <c r="RYF288" s="5"/>
      <c r="RYG288" s="5"/>
      <c r="RYH288" s="5"/>
      <c r="RYI288" s="5"/>
      <c r="RYJ288" s="5"/>
      <c r="RYK288" s="5"/>
      <c r="RYL288" s="5"/>
      <c r="RYM288" s="5"/>
      <c r="RYN288" s="5"/>
      <c r="RYO288" s="5"/>
      <c r="RYP288" s="5"/>
      <c r="RYQ288" s="5"/>
      <c r="RYR288" s="5"/>
      <c r="RYS288" s="5"/>
      <c r="RYT288" s="5"/>
      <c r="RYU288" s="5"/>
      <c r="RYV288" s="5"/>
      <c r="RYW288" s="5"/>
      <c r="RYX288" s="5"/>
      <c r="RYY288" s="5"/>
      <c r="RYZ288" s="5"/>
      <c r="RZA288" s="5"/>
      <c r="RZB288" s="5"/>
      <c r="RZC288" s="5"/>
      <c r="RZD288" s="5"/>
      <c r="RZE288" s="5"/>
      <c r="RZF288" s="5"/>
      <c r="RZG288" s="5"/>
      <c r="RZH288" s="5"/>
      <c r="RZI288" s="5"/>
      <c r="RZJ288" s="5"/>
      <c r="RZK288" s="5"/>
      <c r="RZL288" s="5"/>
      <c r="RZM288" s="5"/>
      <c r="RZN288" s="5"/>
      <c r="RZO288" s="5"/>
      <c r="RZP288" s="5"/>
      <c r="RZQ288" s="5"/>
      <c r="RZR288" s="5"/>
      <c r="RZS288" s="5"/>
      <c r="RZT288" s="5"/>
      <c r="RZU288" s="5"/>
      <c r="RZV288" s="5"/>
      <c r="RZW288" s="5"/>
      <c r="RZX288" s="5"/>
      <c r="RZY288" s="5"/>
      <c r="RZZ288" s="5"/>
      <c r="SAA288" s="5"/>
      <c r="SAB288" s="5"/>
      <c r="SAC288" s="5"/>
      <c r="SAD288" s="5"/>
      <c r="SAE288" s="5"/>
      <c r="SAF288" s="5"/>
      <c r="SAG288" s="5"/>
      <c r="SAH288" s="5"/>
      <c r="SAI288" s="5"/>
      <c r="SAJ288" s="5"/>
      <c r="SAK288" s="5"/>
      <c r="SAL288" s="5"/>
      <c r="SAM288" s="5"/>
      <c r="SAN288" s="5"/>
      <c r="SAO288" s="5"/>
      <c r="SAP288" s="5"/>
      <c r="SAQ288" s="5"/>
      <c r="SAR288" s="5"/>
      <c r="SAS288" s="5"/>
      <c r="SAT288" s="5"/>
      <c r="SAU288" s="5"/>
      <c r="SAV288" s="5"/>
      <c r="SAW288" s="5"/>
      <c r="SAX288" s="5"/>
      <c r="SAY288" s="5"/>
      <c r="SAZ288" s="5"/>
      <c r="SBA288" s="5"/>
      <c r="SBB288" s="5"/>
      <c r="SBC288" s="5"/>
      <c r="SBD288" s="5"/>
      <c r="SBE288" s="5"/>
      <c r="SBF288" s="5"/>
      <c r="SBG288" s="5"/>
      <c r="SBH288" s="5"/>
      <c r="SBI288" s="5"/>
      <c r="SBJ288" s="5"/>
      <c r="SBK288" s="5"/>
      <c r="SBL288" s="5"/>
      <c r="SBM288" s="5"/>
      <c r="SBN288" s="5"/>
      <c r="SBO288" s="5"/>
      <c r="SBP288" s="5"/>
      <c r="SBQ288" s="5"/>
      <c r="SBR288" s="5"/>
      <c r="SBS288" s="5"/>
      <c r="SBT288" s="5"/>
      <c r="SBU288" s="5"/>
      <c r="SBV288" s="5"/>
      <c r="SBW288" s="5"/>
      <c r="SBX288" s="5"/>
      <c r="SBY288" s="5"/>
      <c r="SBZ288" s="5"/>
      <c r="SCA288" s="5"/>
      <c r="SCB288" s="5"/>
      <c r="SCC288" s="5"/>
      <c r="SCD288" s="5"/>
      <c r="SCE288" s="5"/>
      <c r="SCF288" s="5"/>
      <c r="SCG288" s="5"/>
      <c r="SCH288" s="5"/>
      <c r="SCI288" s="5"/>
      <c r="SCJ288" s="5"/>
      <c r="SCK288" s="5"/>
      <c r="SCL288" s="5"/>
      <c r="SCM288" s="5"/>
      <c r="SCN288" s="5"/>
      <c r="SCO288" s="5"/>
      <c r="SCP288" s="5"/>
      <c r="SCQ288" s="5"/>
      <c r="SCR288" s="5"/>
      <c r="SCS288" s="5"/>
      <c r="SCT288" s="5"/>
      <c r="SCU288" s="5"/>
      <c r="SCV288" s="5"/>
      <c r="SCW288" s="5"/>
      <c r="SCX288" s="5"/>
      <c r="SCY288" s="5"/>
      <c r="SCZ288" s="5"/>
      <c r="SDA288" s="5"/>
      <c r="SDB288" s="5"/>
      <c r="SDC288" s="5"/>
      <c r="SDD288" s="5"/>
      <c r="SDE288" s="5"/>
      <c r="SDF288" s="5"/>
      <c r="SDG288" s="5"/>
      <c r="SDH288" s="5"/>
      <c r="SDI288" s="5"/>
      <c r="SDJ288" s="5"/>
      <c r="SDK288" s="5"/>
      <c r="SDL288" s="5"/>
      <c r="SDM288" s="5"/>
      <c r="SDN288" s="5"/>
      <c r="SDO288" s="5"/>
      <c r="SDP288" s="5"/>
      <c r="SDQ288" s="5"/>
      <c r="SDR288" s="5"/>
      <c r="SDS288" s="5"/>
      <c r="SDT288" s="5"/>
      <c r="SDU288" s="5"/>
      <c r="SDV288" s="5"/>
      <c r="SDW288" s="5"/>
      <c r="SDX288" s="5"/>
      <c r="SDY288" s="5"/>
      <c r="SDZ288" s="5"/>
      <c r="SEA288" s="5"/>
      <c r="SEB288" s="5"/>
      <c r="SEC288" s="5"/>
      <c r="SED288" s="5"/>
      <c r="SEE288" s="5"/>
      <c r="SEF288" s="5"/>
      <c r="SEG288" s="5"/>
      <c r="SEH288" s="5"/>
      <c r="SEI288" s="5"/>
      <c r="SEJ288" s="5"/>
      <c r="SEK288" s="5"/>
      <c r="SEL288" s="5"/>
      <c r="SEM288" s="5"/>
      <c r="SEN288" s="5"/>
      <c r="SEO288" s="5"/>
      <c r="SEP288" s="5"/>
      <c r="SEQ288" s="5"/>
      <c r="SER288" s="5"/>
      <c r="SES288" s="5"/>
      <c r="SET288" s="5"/>
      <c r="SEU288" s="5"/>
      <c r="SEV288" s="5"/>
      <c r="SEW288" s="5"/>
      <c r="SEX288" s="5"/>
      <c r="SEY288" s="5"/>
      <c r="SEZ288" s="5"/>
      <c r="SFA288" s="5"/>
      <c r="SFB288" s="5"/>
      <c r="SFC288" s="5"/>
      <c r="SFD288" s="5"/>
      <c r="SFE288" s="5"/>
      <c r="SFF288" s="5"/>
      <c r="SFG288" s="5"/>
      <c r="SFH288" s="5"/>
      <c r="SFI288" s="5"/>
      <c r="SFJ288" s="5"/>
      <c r="SFK288" s="5"/>
      <c r="SFL288" s="5"/>
      <c r="SFM288" s="5"/>
      <c r="SFN288" s="5"/>
      <c r="SFO288" s="5"/>
      <c r="SFP288" s="5"/>
      <c r="SFQ288" s="5"/>
      <c r="SFR288" s="5"/>
      <c r="SFS288" s="5"/>
      <c r="SFT288" s="5"/>
      <c r="SFU288" s="5"/>
      <c r="SFV288" s="5"/>
      <c r="SFW288" s="5"/>
      <c r="SFX288" s="5"/>
      <c r="SFY288" s="5"/>
      <c r="SFZ288" s="5"/>
      <c r="SGA288" s="5"/>
      <c r="SGB288" s="5"/>
      <c r="SGC288" s="5"/>
      <c r="SGD288" s="5"/>
      <c r="SGE288" s="5"/>
      <c r="SGF288" s="5"/>
      <c r="SGG288" s="5"/>
      <c r="SGH288" s="5"/>
      <c r="SGI288" s="5"/>
      <c r="SGJ288" s="5"/>
      <c r="SGK288" s="5"/>
      <c r="SGL288" s="5"/>
      <c r="SGM288" s="5"/>
      <c r="SGN288" s="5"/>
      <c r="SGO288" s="5"/>
      <c r="SGP288" s="5"/>
      <c r="SGQ288" s="5"/>
      <c r="SGR288" s="5"/>
      <c r="SGS288" s="5"/>
      <c r="SGT288" s="5"/>
      <c r="SGU288" s="5"/>
      <c r="SGV288" s="5"/>
      <c r="SGW288" s="5"/>
      <c r="SGX288" s="5"/>
      <c r="SGY288" s="5"/>
      <c r="SGZ288" s="5"/>
      <c r="SHA288" s="5"/>
      <c r="SHB288" s="5"/>
      <c r="SHC288" s="5"/>
      <c r="SHD288" s="5"/>
      <c r="SHE288" s="5"/>
      <c r="SHF288" s="5"/>
      <c r="SHG288" s="5"/>
      <c r="SHH288" s="5"/>
      <c r="SHI288" s="5"/>
      <c r="SHJ288" s="5"/>
      <c r="SHK288" s="5"/>
      <c r="SHL288" s="5"/>
      <c r="SHM288" s="5"/>
      <c r="SHN288" s="5"/>
      <c r="SHO288" s="5"/>
      <c r="SHP288" s="5"/>
      <c r="SHQ288" s="5"/>
      <c r="SHR288" s="5"/>
      <c r="SHS288" s="5"/>
      <c r="SHT288" s="5"/>
      <c r="SHU288" s="5"/>
      <c r="SHV288" s="5"/>
      <c r="SHW288" s="5"/>
      <c r="SHX288" s="5"/>
      <c r="SHY288" s="5"/>
      <c r="SHZ288" s="5"/>
      <c r="SIA288" s="5"/>
      <c r="SIB288" s="5"/>
      <c r="SIC288" s="5"/>
      <c r="SID288" s="5"/>
      <c r="SIE288" s="5"/>
      <c r="SIF288" s="5"/>
      <c r="SIG288" s="5"/>
      <c r="SIH288" s="5"/>
      <c r="SII288" s="5"/>
      <c r="SIJ288" s="5"/>
      <c r="SIK288" s="5"/>
      <c r="SIL288" s="5"/>
      <c r="SIM288" s="5"/>
      <c r="SIN288" s="5"/>
      <c r="SIO288" s="5"/>
      <c r="SIP288" s="5"/>
      <c r="SIQ288" s="5"/>
      <c r="SIR288" s="5"/>
      <c r="SIS288" s="5"/>
      <c r="SIT288" s="5"/>
      <c r="SIU288" s="5"/>
      <c r="SIV288" s="5"/>
      <c r="SIW288" s="5"/>
      <c r="SIX288" s="5"/>
      <c r="SIY288" s="5"/>
      <c r="SIZ288" s="5"/>
      <c r="SJA288" s="5"/>
      <c r="SJB288" s="5"/>
      <c r="SJC288" s="5"/>
      <c r="SJD288" s="5"/>
      <c r="SJE288" s="5"/>
      <c r="SJF288" s="5"/>
      <c r="SJG288" s="5"/>
      <c r="SJH288" s="5"/>
      <c r="SJI288" s="5"/>
      <c r="SJJ288" s="5"/>
      <c r="SJK288" s="5"/>
      <c r="SJL288" s="5"/>
      <c r="SJM288" s="5"/>
      <c r="SJN288" s="5"/>
      <c r="SJO288" s="5"/>
      <c r="SJP288" s="5"/>
      <c r="SJQ288" s="5"/>
      <c r="SJR288" s="5"/>
      <c r="SJS288" s="5"/>
      <c r="SJT288" s="5"/>
      <c r="SJU288" s="5"/>
      <c r="SJV288" s="5"/>
      <c r="SJW288" s="5"/>
      <c r="SJX288" s="5"/>
      <c r="SJY288" s="5"/>
      <c r="SJZ288" s="5"/>
      <c r="SKA288" s="5"/>
      <c r="SKB288" s="5"/>
      <c r="SKC288" s="5"/>
      <c r="SKD288" s="5"/>
      <c r="SKE288" s="5"/>
      <c r="SKF288" s="5"/>
      <c r="SKG288" s="5"/>
      <c r="SKH288" s="5"/>
      <c r="SKI288" s="5"/>
      <c r="SKJ288" s="5"/>
      <c r="SKK288" s="5"/>
      <c r="SKL288" s="5"/>
      <c r="SKM288" s="5"/>
      <c r="SKN288" s="5"/>
      <c r="SKO288" s="5"/>
      <c r="SKP288" s="5"/>
      <c r="SKQ288" s="5"/>
      <c r="SKR288" s="5"/>
      <c r="SKS288" s="5"/>
      <c r="SKT288" s="5"/>
      <c r="SKU288" s="5"/>
      <c r="SKV288" s="5"/>
      <c r="SKW288" s="5"/>
      <c r="SKX288" s="5"/>
      <c r="SKY288" s="5"/>
      <c r="SKZ288" s="5"/>
      <c r="SLA288" s="5"/>
      <c r="SLB288" s="5"/>
      <c r="SLC288" s="5"/>
      <c r="SLD288" s="5"/>
      <c r="SLE288" s="5"/>
      <c r="SLF288" s="5"/>
      <c r="SLG288" s="5"/>
      <c r="SLH288" s="5"/>
      <c r="SLI288" s="5"/>
      <c r="SLJ288" s="5"/>
      <c r="SLK288" s="5"/>
      <c r="SLL288" s="5"/>
      <c r="SLM288" s="5"/>
      <c r="SLN288" s="5"/>
      <c r="SLO288" s="5"/>
      <c r="SLP288" s="5"/>
      <c r="SLQ288" s="5"/>
      <c r="SLR288" s="5"/>
      <c r="SLS288" s="5"/>
      <c r="SLT288" s="5"/>
      <c r="SLU288" s="5"/>
      <c r="SLV288" s="5"/>
      <c r="SLW288" s="5"/>
      <c r="SLX288" s="5"/>
      <c r="SLY288" s="5"/>
      <c r="SLZ288" s="5"/>
      <c r="SMA288" s="5"/>
      <c r="SMB288" s="5"/>
      <c r="SMC288" s="5"/>
      <c r="SMD288" s="5"/>
      <c r="SME288" s="5"/>
      <c r="SMF288" s="5"/>
      <c r="SMG288" s="5"/>
      <c r="SMH288" s="5"/>
      <c r="SMI288" s="5"/>
      <c r="SMJ288" s="5"/>
      <c r="SMK288" s="5"/>
      <c r="SML288" s="5"/>
      <c r="SMM288" s="5"/>
      <c r="SMN288" s="5"/>
      <c r="SMO288" s="5"/>
      <c r="SMP288" s="5"/>
      <c r="SMQ288" s="5"/>
      <c r="SMR288" s="5"/>
      <c r="SMS288" s="5"/>
      <c r="SMT288" s="5"/>
      <c r="SMU288" s="5"/>
      <c r="SMV288" s="5"/>
      <c r="SMW288" s="5"/>
      <c r="SMX288" s="5"/>
      <c r="SMY288" s="5"/>
      <c r="SMZ288" s="5"/>
      <c r="SNA288" s="5"/>
      <c r="SNB288" s="5"/>
      <c r="SNC288" s="5"/>
      <c r="SND288" s="5"/>
      <c r="SNE288" s="5"/>
      <c r="SNF288" s="5"/>
      <c r="SNG288" s="5"/>
      <c r="SNH288" s="5"/>
      <c r="SNI288" s="5"/>
      <c r="SNJ288" s="5"/>
      <c r="SNK288" s="5"/>
      <c r="SNL288" s="5"/>
      <c r="SNM288" s="5"/>
      <c r="SNN288" s="5"/>
      <c r="SNO288" s="5"/>
      <c r="SNP288" s="5"/>
      <c r="SNQ288" s="5"/>
      <c r="SNR288" s="5"/>
      <c r="SNS288" s="5"/>
      <c r="SNT288" s="5"/>
      <c r="SNU288" s="5"/>
      <c r="SNV288" s="5"/>
      <c r="SNW288" s="5"/>
      <c r="SNX288" s="5"/>
      <c r="SNY288" s="5"/>
      <c r="SNZ288" s="5"/>
      <c r="SOA288" s="5"/>
      <c r="SOB288" s="5"/>
      <c r="SOC288" s="5"/>
      <c r="SOD288" s="5"/>
      <c r="SOE288" s="5"/>
      <c r="SOF288" s="5"/>
      <c r="SOG288" s="5"/>
      <c r="SOH288" s="5"/>
      <c r="SOI288" s="5"/>
      <c r="SOJ288" s="5"/>
      <c r="SOK288" s="5"/>
      <c r="SOL288" s="5"/>
      <c r="SOM288" s="5"/>
      <c r="SON288" s="5"/>
      <c r="SOO288" s="5"/>
      <c r="SOP288" s="5"/>
      <c r="SOQ288" s="5"/>
      <c r="SOR288" s="5"/>
      <c r="SOS288" s="5"/>
      <c r="SOT288" s="5"/>
      <c r="SOU288" s="5"/>
      <c r="SOV288" s="5"/>
      <c r="SOW288" s="5"/>
      <c r="SOX288" s="5"/>
      <c r="SOY288" s="5"/>
      <c r="SOZ288" s="5"/>
      <c r="SPA288" s="5"/>
      <c r="SPB288" s="5"/>
      <c r="SPC288" s="5"/>
      <c r="SPD288" s="5"/>
      <c r="SPE288" s="5"/>
      <c r="SPF288" s="5"/>
      <c r="SPG288" s="5"/>
      <c r="SPH288" s="5"/>
      <c r="SPI288" s="5"/>
      <c r="SPJ288" s="5"/>
      <c r="SPK288" s="5"/>
      <c r="SPL288" s="5"/>
      <c r="SPM288" s="5"/>
      <c r="SPN288" s="5"/>
      <c r="SPO288" s="5"/>
      <c r="SPP288" s="5"/>
      <c r="SPQ288" s="5"/>
      <c r="SPR288" s="5"/>
      <c r="SPS288" s="5"/>
      <c r="SPT288" s="5"/>
      <c r="SPU288" s="5"/>
      <c r="SPV288" s="5"/>
      <c r="SPW288" s="5"/>
      <c r="SPX288" s="5"/>
      <c r="SPY288" s="5"/>
      <c r="SPZ288" s="5"/>
      <c r="SQA288" s="5"/>
      <c r="SQB288" s="5"/>
      <c r="SQC288" s="5"/>
      <c r="SQD288" s="5"/>
      <c r="SQE288" s="5"/>
      <c r="SQF288" s="5"/>
      <c r="SQG288" s="5"/>
      <c r="SQH288" s="5"/>
      <c r="SQI288" s="5"/>
      <c r="SQJ288" s="5"/>
      <c r="SQK288" s="5"/>
      <c r="SQL288" s="5"/>
      <c r="SQM288" s="5"/>
      <c r="SQN288" s="5"/>
      <c r="SQO288" s="5"/>
      <c r="SQP288" s="5"/>
      <c r="SQQ288" s="5"/>
      <c r="SQR288" s="5"/>
      <c r="SQS288" s="5"/>
      <c r="SQT288" s="5"/>
      <c r="SQU288" s="5"/>
      <c r="SQV288" s="5"/>
      <c r="SQW288" s="5"/>
      <c r="SQX288" s="5"/>
      <c r="SQY288" s="5"/>
      <c r="SQZ288" s="5"/>
      <c r="SRA288" s="5"/>
      <c r="SRB288" s="5"/>
      <c r="SRC288" s="5"/>
      <c r="SRD288" s="5"/>
      <c r="SRE288" s="5"/>
      <c r="SRF288" s="5"/>
      <c r="SRG288" s="5"/>
      <c r="SRH288" s="5"/>
      <c r="SRI288" s="5"/>
      <c r="SRJ288" s="5"/>
      <c r="SRK288" s="5"/>
      <c r="SRL288" s="5"/>
      <c r="SRM288" s="5"/>
      <c r="SRN288" s="5"/>
      <c r="SRO288" s="5"/>
      <c r="SRP288" s="5"/>
      <c r="SRQ288" s="5"/>
      <c r="SRR288" s="5"/>
      <c r="SRS288" s="5"/>
      <c r="SRT288" s="5"/>
      <c r="SRU288" s="5"/>
      <c r="SRV288" s="5"/>
      <c r="SRW288" s="5"/>
      <c r="SRX288" s="5"/>
      <c r="SRY288" s="5"/>
      <c r="SRZ288" s="5"/>
      <c r="SSA288" s="5"/>
      <c r="SSB288" s="5"/>
      <c r="SSC288" s="5"/>
      <c r="SSD288" s="5"/>
      <c r="SSE288" s="5"/>
      <c r="SSF288" s="5"/>
      <c r="SSG288" s="5"/>
      <c r="SSH288" s="5"/>
      <c r="SSI288" s="5"/>
      <c r="SSJ288" s="5"/>
      <c r="SSK288" s="5"/>
      <c r="SSL288" s="5"/>
      <c r="SSM288" s="5"/>
      <c r="SSN288" s="5"/>
      <c r="SSO288" s="5"/>
      <c r="SSP288" s="5"/>
      <c r="SSQ288" s="5"/>
      <c r="SSR288" s="5"/>
      <c r="SSS288" s="5"/>
      <c r="SST288" s="5"/>
      <c r="SSU288" s="5"/>
      <c r="SSV288" s="5"/>
      <c r="SSW288" s="5"/>
      <c r="SSX288" s="5"/>
      <c r="SSY288" s="5"/>
      <c r="SSZ288" s="5"/>
      <c r="STA288" s="5"/>
      <c r="STB288" s="5"/>
      <c r="STC288" s="5"/>
      <c r="STD288" s="5"/>
      <c r="STE288" s="5"/>
      <c r="STF288" s="5"/>
      <c r="STG288" s="5"/>
      <c r="STH288" s="5"/>
      <c r="STI288" s="5"/>
      <c r="STJ288" s="5"/>
      <c r="STK288" s="5"/>
      <c r="STL288" s="5"/>
      <c r="STM288" s="5"/>
      <c r="STN288" s="5"/>
      <c r="STO288" s="5"/>
      <c r="STP288" s="5"/>
      <c r="STQ288" s="5"/>
      <c r="STR288" s="5"/>
      <c r="STS288" s="5"/>
      <c r="STT288" s="5"/>
      <c r="STU288" s="5"/>
      <c r="STV288" s="5"/>
      <c r="STW288" s="5"/>
      <c r="STX288" s="5"/>
      <c r="STY288" s="5"/>
      <c r="STZ288" s="5"/>
      <c r="SUA288" s="5"/>
      <c r="SUB288" s="5"/>
      <c r="SUC288" s="5"/>
      <c r="SUD288" s="5"/>
      <c r="SUE288" s="5"/>
      <c r="SUF288" s="5"/>
      <c r="SUG288" s="5"/>
      <c r="SUH288" s="5"/>
      <c r="SUI288" s="5"/>
      <c r="SUJ288" s="5"/>
      <c r="SUK288" s="5"/>
      <c r="SUL288" s="5"/>
      <c r="SUM288" s="5"/>
      <c r="SUN288" s="5"/>
      <c r="SUO288" s="5"/>
      <c r="SUP288" s="5"/>
      <c r="SUQ288" s="5"/>
      <c r="SUR288" s="5"/>
      <c r="SUS288" s="5"/>
      <c r="SUT288" s="5"/>
      <c r="SUU288" s="5"/>
      <c r="SUV288" s="5"/>
      <c r="SUW288" s="5"/>
      <c r="SUX288" s="5"/>
      <c r="SUY288" s="5"/>
      <c r="SUZ288" s="5"/>
      <c r="SVA288" s="5"/>
      <c r="SVB288" s="5"/>
      <c r="SVC288" s="5"/>
      <c r="SVD288" s="5"/>
      <c r="SVE288" s="5"/>
      <c r="SVF288" s="5"/>
      <c r="SVG288" s="5"/>
      <c r="SVH288" s="5"/>
      <c r="SVI288" s="5"/>
      <c r="SVJ288" s="5"/>
      <c r="SVK288" s="5"/>
      <c r="SVL288" s="5"/>
      <c r="SVM288" s="5"/>
      <c r="SVN288" s="5"/>
      <c r="SVO288" s="5"/>
      <c r="SVP288" s="5"/>
      <c r="SVQ288" s="5"/>
      <c r="SVR288" s="5"/>
      <c r="SVS288" s="5"/>
      <c r="SVT288" s="5"/>
      <c r="SVU288" s="5"/>
      <c r="SVV288" s="5"/>
      <c r="SVW288" s="5"/>
      <c r="SVX288" s="5"/>
      <c r="SVY288" s="5"/>
      <c r="SVZ288" s="5"/>
      <c r="SWA288" s="5"/>
      <c r="SWB288" s="5"/>
      <c r="SWC288" s="5"/>
      <c r="SWD288" s="5"/>
      <c r="SWE288" s="5"/>
      <c r="SWF288" s="5"/>
      <c r="SWG288" s="5"/>
      <c r="SWH288" s="5"/>
      <c r="SWI288" s="5"/>
      <c r="SWJ288" s="5"/>
      <c r="SWK288" s="5"/>
      <c r="SWL288" s="5"/>
      <c r="SWM288" s="5"/>
      <c r="SWN288" s="5"/>
      <c r="SWO288" s="5"/>
      <c r="SWP288" s="5"/>
      <c r="SWQ288" s="5"/>
      <c r="SWR288" s="5"/>
      <c r="SWS288" s="5"/>
      <c r="SWT288" s="5"/>
      <c r="SWU288" s="5"/>
      <c r="SWV288" s="5"/>
      <c r="SWW288" s="5"/>
      <c r="SWX288" s="5"/>
      <c r="SWY288" s="5"/>
      <c r="SWZ288" s="5"/>
      <c r="SXA288" s="5"/>
      <c r="SXB288" s="5"/>
      <c r="SXC288" s="5"/>
      <c r="SXD288" s="5"/>
      <c r="SXE288" s="5"/>
      <c r="SXF288" s="5"/>
      <c r="SXG288" s="5"/>
      <c r="SXH288" s="5"/>
      <c r="SXI288" s="5"/>
      <c r="SXJ288" s="5"/>
      <c r="SXK288" s="5"/>
      <c r="SXL288" s="5"/>
      <c r="SXM288" s="5"/>
      <c r="SXN288" s="5"/>
      <c r="SXO288" s="5"/>
      <c r="SXP288" s="5"/>
      <c r="SXQ288" s="5"/>
      <c r="SXR288" s="5"/>
      <c r="SXS288" s="5"/>
      <c r="SXT288" s="5"/>
      <c r="SXU288" s="5"/>
      <c r="SXV288" s="5"/>
      <c r="SXW288" s="5"/>
      <c r="SXX288" s="5"/>
      <c r="SXY288" s="5"/>
      <c r="SXZ288" s="5"/>
      <c r="SYA288" s="5"/>
      <c r="SYB288" s="5"/>
      <c r="SYC288" s="5"/>
      <c r="SYD288" s="5"/>
      <c r="SYE288" s="5"/>
      <c r="SYF288" s="5"/>
      <c r="SYG288" s="5"/>
      <c r="SYH288" s="5"/>
      <c r="SYI288" s="5"/>
      <c r="SYJ288" s="5"/>
      <c r="SYK288" s="5"/>
      <c r="SYL288" s="5"/>
      <c r="SYM288" s="5"/>
      <c r="SYN288" s="5"/>
      <c r="SYO288" s="5"/>
      <c r="SYP288" s="5"/>
      <c r="SYQ288" s="5"/>
      <c r="SYR288" s="5"/>
      <c r="SYS288" s="5"/>
      <c r="SYT288" s="5"/>
      <c r="SYU288" s="5"/>
      <c r="SYV288" s="5"/>
      <c r="SYW288" s="5"/>
      <c r="SYX288" s="5"/>
      <c r="SYY288" s="5"/>
      <c r="SYZ288" s="5"/>
      <c r="SZA288" s="5"/>
      <c r="SZB288" s="5"/>
      <c r="SZC288" s="5"/>
      <c r="SZD288" s="5"/>
      <c r="SZE288" s="5"/>
      <c r="SZF288" s="5"/>
      <c r="SZG288" s="5"/>
      <c r="SZH288" s="5"/>
      <c r="SZI288" s="5"/>
      <c r="SZJ288" s="5"/>
      <c r="SZK288" s="5"/>
      <c r="SZL288" s="5"/>
      <c r="SZM288" s="5"/>
      <c r="SZN288" s="5"/>
      <c r="SZO288" s="5"/>
      <c r="SZP288" s="5"/>
      <c r="SZQ288" s="5"/>
      <c r="SZR288" s="5"/>
      <c r="SZS288" s="5"/>
      <c r="SZT288" s="5"/>
      <c r="SZU288" s="5"/>
      <c r="SZV288" s="5"/>
      <c r="SZW288" s="5"/>
      <c r="SZX288" s="5"/>
      <c r="SZY288" s="5"/>
      <c r="SZZ288" s="5"/>
      <c r="TAA288" s="5"/>
      <c r="TAB288" s="5"/>
      <c r="TAC288" s="5"/>
      <c r="TAD288" s="5"/>
      <c r="TAE288" s="5"/>
      <c r="TAF288" s="5"/>
      <c r="TAG288" s="5"/>
      <c r="TAH288" s="5"/>
      <c r="TAI288" s="5"/>
      <c r="TAJ288" s="5"/>
      <c r="TAK288" s="5"/>
      <c r="TAL288" s="5"/>
      <c r="TAM288" s="5"/>
      <c r="TAN288" s="5"/>
      <c r="TAO288" s="5"/>
      <c r="TAP288" s="5"/>
      <c r="TAQ288" s="5"/>
      <c r="TAR288" s="5"/>
      <c r="TAS288" s="5"/>
      <c r="TAT288" s="5"/>
      <c r="TAU288" s="5"/>
      <c r="TAV288" s="5"/>
      <c r="TAW288" s="5"/>
      <c r="TAX288" s="5"/>
      <c r="TAY288" s="5"/>
      <c r="TAZ288" s="5"/>
      <c r="TBA288" s="5"/>
      <c r="TBB288" s="5"/>
      <c r="TBC288" s="5"/>
      <c r="TBD288" s="5"/>
      <c r="TBE288" s="5"/>
      <c r="TBF288" s="5"/>
      <c r="TBG288" s="5"/>
      <c r="TBH288" s="5"/>
      <c r="TBI288" s="5"/>
      <c r="TBJ288" s="5"/>
      <c r="TBK288" s="5"/>
      <c r="TBL288" s="5"/>
      <c r="TBM288" s="5"/>
      <c r="TBN288" s="5"/>
      <c r="TBO288" s="5"/>
      <c r="TBP288" s="5"/>
      <c r="TBQ288" s="5"/>
      <c r="TBR288" s="5"/>
      <c r="TBS288" s="5"/>
      <c r="TBT288" s="5"/>
      <c r="TBU288" s="5"/>
      <c r="TBV288" s="5"/>
      <c r="TBW288" s="5"/>
      <c r="TBX288" s="5"/>
      <c r="TBY288" s="5"/>
      <c r="TBZ288" s="5"/>
      <c r="TCA288" s="5"/>
      <c r="TCB288" s="5"/>
      <c r="TCC288" s="5"/>
      <c r="TCD288" s="5"/>
      <c r="TCE288" s="5"/>
      <c r="TCF288" s="5"/>
      <c r="TCG288" s="5"/>
      <c r="TCH288" s="5"/>
      <c r="TCI288" s="5"/>
      <c r="TCJ288" s="5"/>
      <c r="TCK288" s="5"/>
      <c r="TCL288" s="5"/>
      <c r="TCM288" s="5"/>
      <c r="TCN288" s="5"/>
      <c r="TCO288" s="5"/>
      <c r="TCP288" s="5"/>
      <c r="TCQ288" s="5"/>
      <c r="TCR288" s="5"/>
      <c r="TCS288" s="5"/>
      <c r="TCT288" s="5"/>
      <c r="TCU288" s="5"/>
      <c r="TCV288" s="5"/>
      <c r="TCW288" s="5"/>
      <c r="TCX288" s="5"/>
      <c r="TCY288" s="5"/>
      <c r="TCZ288" s="5"/>
      <c r="TDA288" s="5"/>
      <c r="TDB288" s="5"/>
      <c r="TDC288" s="5"/>
      <c r="TDD288" s="5"/>
      <c r="TDE288" s="5"/>
      <c r="TDF288" s="5"/>
      <c r="TDG288" s="5"/>
      <c r="TDH288" s="5"/>
      <c r="TDI288" s="5"/>
      <c r="TDJ288" s="5"/>
      <c r="TDK288" s="5"/>
      <c r="TDL288" s="5"/>
      <c r="TDM288" s="5"/>
      <c r="TDN288" s="5"/>
      <c r="TDO288" s="5"/>
      <c r="TDP288" s="5"/>
      <c r="TDQ288" s="5"/>
      <c r="TDR288" s="5"/>
      <c r="TDS288" s="5"/>
      <c r="TDT288" s="5"/>
      <c r="TDU288" s="5"/>
      <c r="TDV288" s="5"/>
      <c r="TDW288" s="5"/>
      <c r="TDX288" s="5"/>
      <c r="TDY288" s="5"/>
      <c r="TDZ288" s="5"/>
      <c r="TEA288" s="5"/>
      <c r="TEB288" s="5"/>
      <c r="TEC288" s="5"/>
      <c r="TED288" s="5"/>
      <c r="TEE288" s="5"/>
      <c r="TEF288" s="5"/>
      <c r="TEG288" s="5"/>
      <c r="TEH288" s="5"/>
      <c r="TEI288" s="5"/>
      <c r="TEJ288" s="5"/>
      <c r="TEK288" s="5"/>
      <c r="TEL288" s="5"/>
      <c r="TEM288" s="5"/>
      <c r="TEN288" s="5"/>
      <c r="TEO288" s="5"/>
      <c r="TEP288" s="5"/>
      <c r="TEQ288" s="5"/>
      <c r="TER288" s="5"/>
      <c r="TES288" s="5"/>
      <c r="TET288" s="5"/>
      <c r="TEU288" s="5"/>
      <c r="TEV288" s="5"/>
      <c r="TEW288" s="5"/>
      <c r="TEX288" s="5"/>
      <c r="TEY288" s="5"/>
      <c r="TEZ288" s="5"/>
      <c r="TFA288" s="5"/>
      <c r="TFB288" s="5"/>
      <c r="TFC288" s="5"/>
      <c r="TFD288" s="5"/>
      <c r="TFE288" s="5"/>
      <c r="TFF288" s="5"/>
      <c r="TFG288" s="5"/>
      <c r="TFH288" s="5"/>
      <c r="TFI288" s="5"/>
      <c r="TFJ288" s="5"/>
      <c r="TFK288" s="5"/>
      <c r="TFL288" s="5"/>
      <c r="TFM288" s="5"/>
      <c r="TFN288" s="5"/>
      <c r="TFO288" s="5"/>
      <c r="TFP288" s="5"/>
      <c r="TFQ288" s="5"/>
      <c r="TFR288" s="5"/>
      <c r="TFS288" s="5"/>
      <c r="TFT288" s="5"/>
      <c r="TFU288" s="5"/>
      <c r="TFV288" s="5"/>
      <c r="TFW288" s="5"/>
      <c r="TFX288" s="5"/>
      <c r="TFY288" s="5"/>
      <c r="TFZ288" s="5"/>
      <c r="TGA288" s="5"/>
      <c r="TGB288" s="5"/>
      <c r="TGC288" s="5"/>
      <c r="TGD288" s="5"/>
      <c r="TGE288" s="5"/>
      <c r="TGF288" s="5"/>
      <c r="TGG288" s="5"/>
      <c r="TGH288" s="5"/>
      <c r="TGI288" s="5"/>
      <c r="TGJ288" s="5"/>
      <c r="TGK288" s="5"/>
      <c r="TGL288" s="5"/>
      <c r="TGM288" s="5"/>
      <c r="TGN288" s="5"/>
      <c r="TGO288" s="5"/>
      <c r="TGP288" s="5"/>
      <c r="TGQ288" s="5"/>
      <c r="TGR288" s="5"/>
      <c r="TGS288" s="5"/>
      <c r="TGT288" s="5"/>
      <c r="TGU288" s="5"/>
      <c r="TGV288" s="5"/>
      <c r="TGW288" s="5"/>
      <c r="TGX288" s="5"/>
      <c r="TGY288" s="5"/>
      <c r="TGZ288" s="5"/>
      <c r="THA288" s="5"/>
      <c r="THB288" s="5"/>
      <c r="THC288" s="5"/>
      <c r="THD288" s="5"/>
      <c r="THE288" s="5"/>
      <c r="THF288" s="5"/>
      <c r="THG288" s="5"/>
      <c r="THH288" s="5"/>
      <c r="THI288" s="5"/>
      <c r="THJ288" s="5"/>
      <c r="THK288" s="5"/>
      <c r="THL288" s="5"/>
      <c r="THM288" s="5"/>
      <c r="THN288" s="5"/>
      <c r="THO288" s="5"/>
      <c r="THP288" s="5"/>
      <c r="THQ288" s="5"/>
      <c r="THR288" s="5"/>
      <c r="THS288" s="5"/>
      <c r="THT288" s="5"/>
      <c r="THU288" s="5"/>
      <c r="THV288" s="5"/>
      <c r="THW288" s="5"/>
      <c r="THX288" s="5"/>
      <c r="THY288" s="5"/>
      <c r="THZ288" s="5"/>
      <c r="TIA288" s="5"/>
      <c r="TIB288" s="5"/>
      <c r="TIC288" s="5"/>
      <c r="TID288" s="5"/>
      <c r="TIE288" s="5"/>
      <c r="TIF288" s="5"/>
      <c r="TIG288" s="5"/>
      <c r="TIH288" s="5"/>
      <c r="TII288" s="5"/>
      <c r="TIJ288" s="5"/>
      <c r="TIK288" s="5"/>
      <c r="TIL288" s="5"/>
      <c r="TIM288" s="5"/>
      <c r="TIN288" s="5"/>
      <c r="TIO288" s="5"/>
      <c r="TIP288" s="5"/>
      <c r="TIQ288" s="5"/>
      <c r="TIR288" s="5"/>
      <c r="TIS288" s="5"/>
      <c r="TIT288" s="5"/>
      <c r="TIU288" s="5"/>
      <c r="TIV288" s="5"/>
      <c r="TIW288" s="5"/>
      <c r="TIX288" s="5"/>
      <c r="TIY288" s="5"/>
      <c r="TIZ288" s="5"/>
      <c r="TJA288" s="5"/>
      <c r="TJB288" s="5"/>
      <c r="TJC288" s="5"/>
      <c r="TJD288" s="5"/>
      <c r="TJE288" s="5"/>
      <c r="TJF288" s="5"/>
      <c r="TJG288" s="5"/>
      <c r="TJH288" s="5"/>
      <c r="TJI288" s="5"/>
      <c r="TJJ288" s="5"/>
      <c r="TJK288" s="5"/>
      <c r="TJL288" s="5"/>
      <c r="TJM288" s="5"/>
      <c r="TJN288" s="5"/>
      <c r="TJO288" s="5"/>
      <c r="TJP288" s="5"/>
      <c r="TJQ288" s="5"/>
      <c r="TJR288" s="5"/>
      <c r="TJS288" s="5"/>
      <c r="TJT288" s="5"/>
      <c r="TJU288" s="5"/>
      <c r="TJV288" s="5"/>
      <c r="TJW288" s="5"/>
      <c r="TJX288" s="5"/>
      <c r="TJY288" s="5"/>
      <c r="TJZ288" s="5"/>
      <c r="TKA288" s="5"/>
      <c r="TKB288" s="5"/>
      <c r="TKC288" s="5"/>
      <c r="TKD288" s="5"/>
      <c r="TKE288" s="5"/>
      <c r="TKF288" s="5"/>
      <c r="TKG288" s="5"/>
      <c r="TKH288" s="5"/>
      <c r="TKI288" s="5"/>
      <c r="TKJ288" s="5"/>
      <c r="TKK288" s="5"/>
      <c r="TKL288" s="5"/>
      <c r="TKM288" s="5"/>
      <c r="TKN288" s="5"/>
      <c r="TKO288" s="5"/>
      <c r="TKP288" s="5"/>
      <c r="TKQ288" s="5"/>
      <c r="TKR288" s="5"/>
      <c r="TKS288" s="5"/>
      <c r="TKT288" s="5"/>
      <c r="TKU288" s="5"/>
      <c r="TKV288" s="5"/>
      <c r="TKW288" s="5"/>
      <c r="TKX288" s="5"/>
      <c r="TKY288" s="5"/>
      <c r="TKZ288" s="5"/>
      <c r="TLA288" s="5"/>
      <c r="TLB288" s="5"/>
      <c r="TLC288" s="5"/>
      <c r="TLD288" s="5"/>
      <c r="TLE288" s="5"/>
      <c r="TLF288" s="5"/>
      <c r="TLG288" s="5"/>
      <c r="TLH288" s="5"/>
      <c r="TLI288" s="5"/>
      <c r="TLJ288" s="5"/>
      <c r="TLK288" s="5"/>
      <c r="TLL288" s="5"/>
      <c r="TLM288" s="5"/>
      <c r="TLN288" s="5"/>
      <c r="TLO288" s="5"/>
      <c r="TLP288" s="5"/>
      <c r="TLQ288" s="5"/>
      <c r="TLR288" s="5"/>
      <c r="TLS288" s="5"/>
      <c r="TLT288" s="5"/>
      <c r="TLU288" s="5"/>
      <c r="TLV288" s="5"/>
      <c r="TLW288" s="5"/>
      <c r="TLX288" s="5"/>
      <c r="TLY288" s="5"/>
      <c r="TLZ288" s="5"/>
      <c r="TMA288" s="5"/>
      <c r="TMB288" s="5"/>
      <c r="TMC288" s="5"/>
      <c r="TMD288" s="5"/>
      <c r="TME288" s="5"/>
      <c r="TMF288" s="5"/>
      <c r="TMG288" s="5"/>
      <c r="TMH288" s="5"/>
      <c r="TMI288" s="5"/>
      <c r="TMJ288" s="5"/>
      <c r="TMK288" s="5"/>
      <c r="TML288" s="5"/>
      <c r="TMM288" s="5"/>
      <c r="TMN288" s="5"/>
      <c r="TMO288" s="5"/>
      <c r="TMP288" s="5"/>
      <c r="TMQ288" s="5"/>
      <c r="TMR288" s="5"/>
      <c r="TMS288" s="5"/>
      <c r="TMT288" s="5"/>
      <c r="TMU288" s="5"/>
      <c r="TMV288" s="5"/>
      <c r="TMW288" s="5"/>
      <c r="TMX288" s="5"/>
      <c r="TMY288" s="5"/>
      <c r="TMZ288" s="5"/>
      <c r="TNA288" s="5"/>
      <c r="TNB288" s="5"/>
      <c r="TNC288" s="5"/>
      <c r="TND288" s="5"/>
      <c r="TNE288" s="5"/>
      <c r="TNF288" s="5"/>
      <c r="TNG288" s="5"/>
      <c r="TNH288" s="5"/>
      <c r="TNI288" s="5"/>
      <c r="TNJ288" s="5"/>
      <c r="TNK288" s="5"/>
      <c r="TNL288" s="5"/>
      <c r="TNM288" s="5"/>
      <c r="TNN288" s="5"/>
      <c r="TNO288" s="5"/>
      <c r="TNP288" s="5"/>
      <c r="TNQ288" s="5"/>
      <c r="TNR288" s="5"/>
      <c r="TNS288" s="5"/>
      <c r="TNT288" s="5"/>
      <c r="TNU288" s="5"/>
      <c r="TNV288" s="5"/>
      <c r="TNW288" s="5"/>
      <c r="TNX288" s="5"/>
      <c r="TNY288" s="5"/>
      <c r="TNZ288" s="5"/>
      <c r="TOA288" s="5"/>
      <c r="TOB288" s="5"/>
      <c r="TOC288" s="5"/>
      <c r="TOD288" s="5"/>
      <c r="TOE288" s="5"/>
      <c r="TOF288" s="5"/>
      <c r="TOG288" s="5"/>
      <c r="TOH288" s="5"/>
      <c r="TOI288" s="5"/>
      <c r="TOJ288" s="5"/>
      <c r="TOK288" s="5"/>
      <c r="TOL288" s="5"/>
      <c r="TOM288" s="5"/>
      <c r="TON288" s="5"/>
      <c r="TOO288" s="5"/>
      <c r="TOP288" s="5"/>
      <c r="TOQ288" s="5"/>
      <c r="TOR288" s="5"/>
      <c r="TOS288" s="5"/>
      <c r="TOT288" s="5"/>
      <c r="TOU288" s="5"/>
      <c r="TOV288" s="5"/>
      <c r="TOW288" s="5"/>
      <c r="TOX288" s="5"/>
      <c r="TOY288" s="5"/>
      <c r="TOZ288" s="5"/>
      <c r="TPA288" s="5"/>
      <c r="TPB288" s="5"/>
      <c r="TPC288" s="5"/>
      <c r="TPD288" s="5"/>
      <c r="TPE288" s="5"/>
      <c r="TPF288" s="5"/>
      <c r="TPG288" s="5"/>
      <c r="TPH288" s="5"/>
      <c r="TPI288" s="5"/>
      <c r="TPJ288" s="5"/>
      <c r="TPK288" s="5"/>
      <c r="TPL288" s="5"/>
      <c r="TPM288" s="5"/>
      <c r="TPN288" s="5"/>
      <c r="TPO288" s="5"/>
      <c r="TPP288" s="5"/>
      <c r="TPQ288" s="5"/>
      <c r="TPR288" s="5"/>
      <c r="TPS288" s="5"/>
      <c r="TPT288" s="5"/>
      <c r="TPU288" s="5"/>
      <c r="TPV288" s="5"/>
      <c r="TPW288" s="5"/>
      <c r="TPX288" s="5"/>
      <c r="TPY288" s="5"/>
      <c r="TPZ288" s="5"/>
      <c r="TQA288" s="5"/>
      <c r="TQB288" s="5"/>
      <c r="TQC288" s="5"/>
      <c r="TQD288" s="5"/>
      <c r="TQE288" s="5"/>
      <c r="TQF288" s="5"/>
      <c r="TQG288" s="5"/>
      <c r="TQH288" s="5"/>
      <c r="TQI288" s="5"/>
      <c r="TQJ288" s="5"/>
      <c r="TQK288" s="5"/>
      <c r="TQL288" s="5"/>
      <c r="TQM288" s="5"/>
      <c r="TQN288" s="5"/>
      <c r="TQO288" s="5"/>
      <c r="TQP288" s="5"/>
      <c r="TQQ288" s="5"/>
      <c r="TQR288" s="5"/>
      <c r="TQS288" s="5"/>
      <c r="TQT288" s="5"/>
      <c r="TQU288" s="5"/>
      <c r="TQV288" s="5"/>
      <c r="TQW288" s="5"/>
      <c r="TQX288" s="5"/>
      <c r="TQY288" s="5"/>
      <c r="TQZ288" s="5"/>
      <c r="TRA288" s="5"/>
      <c r="TRB288" s="5"/>
      <c r="TRC288" s="5"/>
      <c r="TRD288" s="5"/>
      <c r="TRE288" s="5"/>
      <c r="TRF288" s="5"/>
      <c r="TRG288" s="5"/>
      <c r="TRH288" s="5"/>
      <c r="TRI288" s="5"/>
      <c r="TRJ288" s="5"/>
      <c r="TRK288" s="5"/>
      <c r="TRL288" s="5"/>
      <c r="TRM288" s="5"/>
      <c r="TRN288" s="5"/>
      <c r="TRO288" s="5"/>
      <c r="TRP288" s="5"/>
      <c r="TRQ288" s="5"/>
      <c r="TRR288" s="5"/>
      <c r="TRS288" s="5"/>
      <c r="TRT288" s="5"/>
      <c r="TRU288" s="5"/>
      <c r="TRV288" s="5"/>
      <c r="TRW288" s="5"/>
      <c r="TRX288" s="5"/>
      <c r="TRY288" s="5"/>
      <c r="TRZ288" s="5"/>
      <c r="TSA288" s="5"/>
      <c r="TSB288" s="5"/>
      <c r="TSC288" s="5"/>
      <c r="TSD288" s="5"/>
      <c r="TSE288" s="5"/>
      <c r="TSF288" s="5"/>
      <c r="TSG288" s="5"/>
      <c r="TSH288" s="5"/>
      <c r="TSI288" s="5"/>
      <c r="TSJ288" s="5"/>
      <c r="TSK288" s="5"/>
      <c r="TSL288" s="5"/>
      <c r="TSM288" s="5"/>
      <c r="TSN288" s="5"/>
      <c r="TSO288" s="5"/>
      <c r="TSP288" s="5"/>
      <c r="TSQ288" s="5"/>
      <c r="TSR288" s="5"/>
      <c r="TSS288" s="5"/>
      <c r="TST288" s="5"/>
      <c r="TSU288" s="5"/>
      <c r="TSV288" s="5"/>
      <c r="TSW288" s="5"/>
      <c r="TSX288" s="5"/>
      <c r="TSY288" s="5"/>
      <c r="TSZ288" s="5"/>
      <c r="TTA288" s="5"/>
      <c r="TTB288" s="5"/>
      <c r="TTC288" s="5"/>
      <c r="TTD288" s="5"/>
      <c r="TTE288" s="5"/>
      <c r="TTF288" s="5"/>
      <c r="TTG288" s="5"/>
      <c r="TTH288" s="5"/>
      <c r="TTI288" s="5"/>
      <c r="TTJ288" s="5"/>
      <c r="TTK288" s="5"/>
      <c r="TTL288" s="5"/>
      <c r="TTM288" s="5"/>
      <c r="TTN288" s="5"/>
      <c r="TTO288" s="5"/>
      <c r="TTP288" s="5"/>
      <c r="TTQ288" s="5"/>
      <c r="TTR288" s="5"/>
      <c r="TTS288" s="5"/>
      <c r="TTT288" s="5"/>
      <c r="TTU288" s="5"/>
      <c r="TTV288" s="5"/>
      <c r="TTW288" s="5"/>
      <c r="TTX288" s="5"/>
      <c r="TTY288" s="5"/>
      <c r="TTZ288" s="5"/>
      <c r="TUA288" s="5"/>
      <c r="TUB288" s="5"/>
      <c r="TUC288" s="5"/>
      <c r="TUD288" s="5"/>
      <c r="TUE288" s="5"/>
      <c r="TUF288" s="5"/>
      <c r="TUG288" s="5"/>
      <c r="TUH288" s="5"/>
      <c r="TUI288" s="5"/>
      <c r="TUJ288" s="5"/>
      <c r="TUK288" s="5"/>
      <c r="TUL288" s="5"/>
      <c r="TUM288" s="5"/>
      <c r="TUN288" s="5"/>
      <c r="TUO288" s="5"/>
      <c r="TUP288" s="5"/>
      <c r="TUQ288" s="5"/>
      <c r="TUR288" s="5"/>
      <c r="TUS288" s="5"/>
      <c r="TUT288" s="5"/>
      <c r="TUU288" s="5"/>
      <c r="TUV288" s="5"/>
      <c r="TUW288" s="5"/>
      <c r="TUX288" s="5"/>
      <c r="TUY288" s="5"/>
      <c r="TUZ288" s="5"/>
      <c r="TVA288" s="5"/>
      <c r="TVB288" s="5"/>
      <c r="TVC288" s="5"/>
      <c r="TVD288" s="5"/>
      <c r="TVE288" s="5"/>
      <c r="TVF288" s="5"/>
      <c r="TVG288" s="5"/>
      <c r="TVH288" s="5"/>
      <c r="TVI288" s="5"/>
      <c r="TVJ288" s="5"/>
      <c r="TVK288" s="5"/>
      <c r="TVL288" s="5"/>
      <c r="TVM288" s="5"/>
      <c r="TVN288" s="5"/>
      <c r="TVO288" s="5"/>
      <c r="TVP288" s="5"/>
      <c r="TVQ288" s="5"/>
      <c r="TVR288" s="5"/>
      <c r="TVS288" s="5"/>
      <c r="TVT288" s="5"/>
      <c r="TVU288" s="5"/>
      <c r="TVV288" s="5"/>
      <c r="TVW288" s="5"/>
      <c r="TVX288" s="5"/>
      <c r="TVY288" s="5"/>
      <c r="TVZ288" s="5"/>
      <c r="TWA288" s="5"/>
      <c r="TWB288" s="5"/>
      <c r="TWC288" s="5"/>
      <c r="TWD288" s="5"/>
      <c r="TWE288" s="5"/>
      <c r="TWF288" s="5"/>
      <c r="TWG288" s="5"/>
      <c r="TWH288" s="5"/>
      <c r="TWI288" s="5"/>
      <c r="TWJ288" s="5"/>
      <c r="TWK288" s="5"/>
      <c r="TWL288" s="5"/>
      <c r="TWM288" s="5"/>
      <c r="TWN288" s="5"/>
      <c r="TWO288" s="5"/>
      <c r="TWP288" s="5"/>
      <c r="TWQ288" s="5"/>
      <c r="TWR288" s="5"/>
      <c r="TWS288" s="5"/>
      <c r="TWT288" s="5"/>
      <c r="TWU288" s="5"/>
      <c r="TWV288" s="5"/>
      <c r="TWW288" s="5"/>
      <c r="TWX288" s="5"/>
      <c r="TWY288" s="5"/>
      <c r="TWZ288" s="5"/>
      <c r="TXA288" s="5"/>
      <c r="TXB288" s="5"/>
      <c r="TXC288" s="5"/>
      <c r="TXD288" s="5"/>
      <c r="TXE288" s="5"/>
      <c r="TXF288" s="5"/>
      <c r="TXG288" s="5"/>
      <c r="TXH288" s="5"/>
      <c r="TXI288" s="5"/>
      <c r="TXJ288" s="5"/>
      <c r="TXK288" s="5"/>
      <c r="TXL288" s="5"/>
      <c r="TXM288" s="5"/>
      <c r="TXN288" s="5"/>
      <c r="TXO288" s="5"/>
      <c r="TXP288" s="5"/>
      <c r="TXQ288" s="5"/>
      <c r="TXR288" s="5"/>
      <c r="TXS288" s="5"/>
      <c r="TXT288" s="5"/>
      <c r="TXU288" s="5"/>
      <c r="TXV288" s="5"/>
      <c r="TXW288" s="5"/>
      <c r="TXX288" s="5"/>
      <c r="TXY288" s="5"/>
      <c r="TXZ288" s="5"/>
      <c r="TYA288" s="5"/>
      <c r="TYB288" s="5"/>
      <c r="TYC288" s="5"/>
      <c r="TYD288" s="5"/>
      <c r="TYE288" s="5"/>
      <c r="TYF288" s="5"/>
      <c r="TYG288" s="5"/>
      <c r="TYH288" s="5"/>
      <c r="TYI288" s="5"/>
      <c r="TYJ288" s="5"/>
      <c r="TYK288" s="5"/>
      <c r="TYL288" s="5"/>
      <c r="TYM288" s="5"/>
      <c r="TYN288" s="5"/>
      <c r="TYO288" s="5"/>
      <c r="TYP288" s="5"/>
      <c r="TYQ288" s="5"/>
      <c r="TYR288" s="5"/>
      <c r="TYS288" s="5"/>
      <c r="TYT288" s="5"/>
      <c r="TYU288" s="5"/>
      <c r="TYV288" s="5"/>
      <c r="TYW288" s="5"/>
      <c r="TYX288" s="5"/>
      <c r="TYY288" s="5"/>
      <c r="TYZ288" s="5"/>
      <c r="TZA288" s="5"/>
      <c r="TZB288" s="5"/>
      <c r="TZC288" s="5"/>
      <c r="TZD288" s="5"/>
      <c r="TZE288" s="5"/>
      <c r="TZF288" s="5"/>
      <c r="TZG288" s="5"/>
      <c r="TZH288" s="5"/>
      <c r="TZI288" s="5"/>
      <c r="TZJ288" s="5"/>
      <c r="TZK288" s="5"/>
      <c r="TZL288" s="5"/>
      <c r="TZM288" s="5"/>
      <c r="TZN288" s="5"/>
      <c r="TZO288" s="5"/>
      <c r="TZP288" s="5"/>
      <c r="TZQ288" s="5"/>
      <c r="TZR288" s="5"/>
      <c r="TZS288" s="5"/>
      <c r="TZT288" s="5"/>
      <c r="TZU288" s="5"/>
      <c r="TZV288" s="5"/>
      <c r="TZW288" s="5"/>
      <c r="TZX288" s="5"/>
      <c r="TZY288" s="5"/>
      <c r="TZZ288" s="5"/>
      <c r="UAA288" s="5"/>
      <c r="UAB288" s="5"/>
      <c r="UAC288" s="5"/>
      <c r="UAD288" s="5"/>
      <c r="UAE288" s="5"/>
      <c r="UAF288" s="5"/>
      <c r="UAG288" s="5"/>
      <c r="UAH288" s="5"/>
      <c r="UAI288" s="5"/>
      <c r="UAJ288" s="5"/>
      <c r="UAK288" s="5"/>
      <c r="UAL288" s="5"/>
      <c r="UAM288" s="5"/>
      <c r="UAN288" s="5"/>
      <c r="UAO288" s="5"/>
      <c r="UAP288" s="5"/>
      <c r="UAQ288" s="5"/>
      <c r="UAR288" s="5"/>
      <c r="UAS288" s="5"/>
      <c r="UAT288" s="5"/>
      <c r="UAU288" s="5"/>
      <c r="UAV288" s="5"/>
      <c r="UAW288" s="5"/>
      <c r="UAX288" s="5"/>
      <c r="UAY288" s="5"/>
      <c r="UAZ288" s="5"/>
      <c r="UBA288" s="5"/>
      <c r="UBB288" s="5"/>
      <c r="UBC288" s="5"/>
      <c r="UBD288" s="5"/>
      <c r="UBE288" s="5"/>
      <c r="UBF288" s="5"/>
      <c r="UBG288" s="5"/>
      <c r="UBH288" s="5"/>
      <c r="UBI288" s="5"/>
      <c r="UBJ288" s="5"/>
      <c r="UBK288" s="5"/>
      <c r="UBL288" s="5"/>
      <c r="UBM288" s="5"/>
      <c r="UBN288" s="5"/>
      <c r="UBO288" s="5"/>
      <c r="UBP288" s="5"/>
      <c r="UBQ288" s="5"/>
      <c r="UBR288" s="5"/>
      <c r="UBS288" s="5"/>
      <c r="UBT288" s="5"/>
      <c r="UBU288" s="5"/>
      <c r="UBV288" s="5"/>
      <c r="UBW288" s="5"/>
      <c r="UBX288" s="5"/>
      <c r="UBY288" s="5"/>
      <c r="UBZ288" s="5"/>
      <c r="UCA288" s="5"/>
      <c r="UCB288" s="5"/>
      <c r="UCC288" s="5"/>
      <c r="UCD288" s="5"/>
      <c r="UCE288" s="5"/>
      <c r="UCF288" s="5"/>
      <c r="UCG288" s="5"/>
      <c r="UCH288" s="5"/>
      <c r="UCI288" s="5"/>
      <c r="UCJ288" s="5"/>
      <c r="UCK288" s="5"/>
      <c r="UCL288" s="5"/>
      <c r="UCM288" s="5"/>
      <c r="UCN288" s="5"/>
      <c r="UCO288" s="5"/>
      <c r="UCP288" s="5"/>
      <c r="UCQ288" s="5"/>
      <c r="UCR288" s="5"/>
      <c r="UCS288" s="5"/>
      <c r="UCT288" s="5"/>
      <c r="UCU288" s="5"/>
      <c r="UCV288" s="5"/>
      <c r="UCW288" s="5"/>
      <c r="UCX288" s="5"/>
      <c r="UCY288" s="5"/>
      <c r="UCZ288" s="5"/>
      <c r="UDA288" s="5"/>
      <c r="UDB288" s="5"/>
      <c r="UDC288" s="5"/>
      <c r="UDD288" s="5"/>
      <c r="UDE288" s="5"/>
      <c r="UDF288" s="5"/>
      <c r="UDG288" s="5"/>
      <c r="UDH288" s="5"/>
      <c r="UDI288" s="5"/>
      <c r="UDJ288" s="5"/>
      <c r="UDK288" s="5"/>
      <c r="UDL288" s="5"/>
      <c r="UDM288" s="5"/>
      <c r="UDN288" s="5"/>
      <c r="UDO288" s="5"/>
      <c r="UDP288" s="5"/>
      <c r="UDQ288" s="5"/>
      <c r="UDR288" s="5"/>
      <c r="UDS288" s="5"/>
      <c r="UDT288" s="5"/>
      <c r="UDU288" s="5"/>
      <c r="UDV288" s="5"/>
      <c r="UDW288" s="5"/>
      <c r="UDX288" s="5"/>
      <c r="UDY288" s="5"/>
      <c r="UDZ288" s="5"/>
      <c r="UEA288" s="5"/>
      <c r="UEB288" s="5"/>
      <c r="UEC288" s="5"/>
      <c r="UED288" s="5"/>
      <c r="UEE288" s="5"/>
      <c r="UEF288" s="5"/>
      <c r="UEG288" s="5"/>
      <c r="UEH288" s="5"/>
      <c r="UEI288" s="5"/>
      <c r="UEJ288" s="5"/>
      <c r="UEK288" s="5"/>
      <c r="UEL288" s="5"/>
      <c r="UEM288" s="5"/>
      <c r="UEN288" s="5"/>
      <c r="UEO288" s="5"/>
      <c r="UEP288" s="5"/>
      <c r="UEQ288" s="5"/>
      <c r="UER288" s="5"/>
      <c r="UES288" s="5"/>
      <c r="UET288" s="5"/>
      <c r="UEU288" s="5"/>
      <c r="UEV288" s="5"/>
      <c r="UEW288" s="5"/>
      <c r="UEX288" s="5"/>
      <c r="UEY288" s="5"/>
      <c r="UEZ288" s="5"/>
      <c r="UFA288" s="5"/>
      <c r="UFB288" s="5"/>
      <c r="UFC288" s="5"/>
      <c r="UFD288" s="5"/>
      <c r="UFE288" s="5"/>
      <c r="UFF288" s="5"/>
      <c r="UFG288" s="5"/>
      <c r="UFH288" s="5"/>
      <c r="UFI288" s="5"/>
      <c r="UFJ288" s="5"/>
      <c r="UFK288" s="5"/>
      <c r="UFL288" s="5"/>
      <c r="UFM288" s="5"/>
      <c r="UFN288" s="5"/>
      <c r="UFO288" s="5"/>
      <c r="UFP288" s="5"/>
      <c r="UFQ288" s="5"/>
      <c r="UFR288" s="5"/>
      <c r="UFS288" s="5"/>
      <c r="UFT288" s="5"/>
      <c r="UFU288" s="5"/>
      <c r="UFV288" s="5"/>
      <c r="UFW288" s="5"/>
      <c r="UFX288" s="5"/>
      <c r="UFY288" s="5"/>
      <c r="UFZ288" s="5"/>
      <c r="UGA288" s="5"/>
      <c r="UGB288" s="5"/>
      <c r="UGC288" s="5"/>
      <c r="UGD288" s="5"/>
      <c r="UGE288" s="5"/>
      <c r="UGF288" s="5"/>
      <c r="UGG288" s="5"/>
      <c r="UGH288" s="5"/>
      <c r="UGI288" s="5"/>
      <c r="UGJ288" s="5"/>
      <c r="UGK288" s="5"/>
      <c r="UGL288" s="5"/>
      <c r="UGM288" s="5"/>
      <c r="UGN288" s="5"/>
      <c r="UGO288" s="5"/>
      <c r="UGP288" s="5"/>
      <c r="UGQ288" s="5"/>
      <c r="UGR288" s="5"/>
      <c r="UGS288" s="5"/>
      <c r="UGT288" s="5"/>
      <c r="UGU288" s="5"/>
      <c r="UGV288" s="5"/>
      <c r="UGW288" s="5"/>
      <c r="UGX288" s="5"/>
      <c r="UGY288" s="5"/>
      <c r="UGZ288" s="5"/>
      <c r="UHA288" s="5"/>
      <c r="UHB288" s="5"/>
      <c r="UHC288" s="5"/>
      <c r="UHD288" s="5"/>
      <c r="UHE288" s="5"/>
      <c r="UHF288" s="5"/>
      <c r="UHG288" s="5"/>
      <c r="UHH288" s="5"/>
      <c r="UHI288" s="5"/>
      <c r="UHJ288" s="5"/>
      <c r="UHK288" s="5"/>
      <c r="UHL288" s="5"/>
      <c r="UHM288" s="5"/>
      <c r="UHN288" s="5"/>
      <c r="UHO288" s="5"/>
      <c r="UHP288" s="5"/>
      <c r="UHQ288" s="5"/>
      <c r="UHR288" s="5"/>
      <c r="UHS288" s="5"/>
      <c r="UHT288" s="5"/>
      <c r="UHU288" s="5"/>
      <c r="UHV288" s="5"/>
      <c r="UHW288" s="5"/>
      <c r="UHX288" s="5"/>
      <c r="UHY288" s="5"/>
      <c r="UHZ288" s="5"/>
      <c r="UIA288" s="5"/>
      <c r="UIB288" s="5"/>
      <c r="UIC288" s="5"/>
      <c r="UID288" s="5"/>
      <c r="UIE288" s="5"/>
      <c r="UIF288" s="5"/>
      <c r="UIG288" s="5"/>
      <c r="UIH288" s="5"/>
      <c r="UII288" s="5"/>
      <c r="UIJ288" s="5"/>
      <c r="UIK288" s="5"/>
      <c r="UIL288" s="5"/>
      <c r="UIM288" s="5"/>
      <c r="UIN288" s="5"/>
      <c r="UIO288" s="5"/>
      <c r="UIP288" s="5"/>
      <c r="UIQ288" s="5"/>
      <c r="UIR288" s="5"/>
      <c r="UIS288" s="5"/>
      <c r="UIT288" s="5"/>
      <c r="UIU288" s="5"/>
      <c r="UIV288" s="5"/>
      <c r="UIW288" s="5"/>
      <c r="UIX288" s="5"/>
      <c r="UIY288" s="5"/>
      <c r="UIZ288" s="5"/>
      <c r="UJA288" s="5"/>
      <c r="UJB288" s="5"/>
      <c r="UJC288" s="5"/>
      <c r="UJD288" s="5"/>
      <c r="UJE288" s="5"/>
      <c r="UJF288" s="5"/>
      <c r="UJG288" s="5"/>
      <c r="UJH288" s="5"/>
      <c r="UJI288" s="5"/>
      <c r="UJJ288" s="5"/>
      <c r="UJK288" s="5"/>
      <c r="UJL288" s="5"/>
      <c r="UJM288" s="5"/>
      <c r="UJN288" s="5"/>
      <c r="UJO288" s="5"/>
      <c r="UJP288" s="5"/>
      <c r="UJQ288" s="5"/>
      <c r="UJR288" s="5"/>
      <c r="UJS288" s="5"/>
      <c r="UJT288" s="5"/>
      <c r="UJU288" s="5"/>
      <c r="UJV288" s="5"/>
      <c r="UJW288" s="5"/>
      <c r="UJX288" s="5"/>
      <c r="UJY288" s="5"/>
      <c r="UJZ288" s="5"/>
      <c r="UKA288" s="5"/>
      <c r="UKB288" s="5"/>
      <c r="UKC288" s="5"/>
      <c r="UKD288" s="5"/>
      <c r="UKE288" s="5"/>
      <c r="UKF288" s="5"/>
      <c r="UKG288" s="5"/>
      <c r="UKH288" s="5"/>
      <c r="UKI288" s="5"/>
      <c r="UKJ288" s="5"/>
      <c r="UKK288" s="5"/>
      <c r="UKL288" s="5"/>
      <c r="UKM288" s="5"/>
      <c r="UKN288" s="5"/>
      <c r="UKO288" s="5"/>
      <c r="UKP288" s="5"/>
      <c r="UKQ288" s="5"/>
      <c r="UKR288" s="5"/>
      <c r="UKS288" s="5"/>
      <c r="UKT288" s="5"/>
      <c r="UKU288" s="5"/>
      <c r="UKV288" s="5"/>
      <c r="UKW288" s="5"/>
      <c r="UKX288" s="5"/>
      <c r="UKY288" s="5"/>
      <c r="UKZ288" s="5"/>
      <c r="ULA288" s="5"/>
      <c r="ULB288" s="5"/>
      <c r="ULC288" s="5"/>
      <c r="ULD288" s="5"/>
      <c r="ULE288" s="5"/>
      <c r="ULF288" s="5"/>
      <c r="ULG288" s="5"/>
      <c r="ULH288" s="5"/>
      <c r="ULI288" s="5"/>
      <c r="ULJ288" s="5"/>
      <c r="ULK288" s="5"/>
      <c r="ULL288" s="5"/>
      <c r="ULM288" s="5"/>
      <c r="ULN288" s="5"/>
      <c r="ULO288" s="5"/>
      <c r="ULP288" s="5"/>
      <c r="ULQ288" s="5"/>
      <c r="ULR288" s="5"/>
      <c r="ULS288" s="5"/>
      <c r="ULT288" s="5"/>
      <c r="ULU288" s="5"/>
      <c r="ULV288" s="5"/>
      <c r="ULW288" s="5"/>
      <c r="ULX288" s="5"/>
      <c r="ULY288" s="5"/>
      <c r="ULZ288" s="5"/>
      <c r="UMA288" s="5"/>
      <c r="UMB288" s="5"/>
      <c r="UMC288" s="5"/>
      <c r="UMD288" s="5"/>
      <c r="UME288" s="5"/>
      <c r="UMF288" s="5"/>
      <c r="UMG288" s="5"/>
      <c r="UMH288" s="5"/>
      <c r="UMI288" s="5"/>
      <c r="UMJ288" s="5"/>
      <c r="UMK288" s="5"/>
      <c r="UML288" s="5"/>
      <c r="UMM288" s="5"/>
      <c r="UMN288" s="5"/>
      <c r="UMO288" s="5"/>
      <c r="UMP288" s="5"/>
      <c r="UMQ288" s="5"/>
      <c r="UMR288" s="5"/>
      <c r="UMS288" s="5"/>
      <c r="UMT288" s="5"/>
      <c r="UMU288" s="5"/>
      <c r="UMV288" s="5"/>
      <c r="UMW288" s="5"/>
      <c r="UMX288" s="5"/>
      <c r="UMY288" s="5"/>
      <c r="UMZ288" s="5"/>
      <c r="UNA288" s="5"/>
      <c r="UNB288" s="5"/>
      <c r="UNC288" s="5"/>
      <c r="UND288" s="5"/>
      <c r="UNE288" s="5"/>
      <c r="UNF288" s="5"/>
      <c r="UNG288" s="5"/>
      <c r="UNH288" s="5"/>
      <c r="UNI288" s="5"/>
      <c r="UNJ288" s="5"/>
      <c r="UNK288" s="5"/>
      <c r="UNL288" s="5"/>
      <c r="UNM288" s="5"/>
      <c r="UNN288" s="5"/>
      <c r="UNO288" s="5"/>
      <c r="UNP288" s="5"/>
      <c r="UNQ288" s="5"/>
      <c r="UNR288" s="5"/>
      <c r="UNS288" s="5"/>
      <c r="UNT288" s="5"/>
      <c r="UNU288" s="5"/>
      <c r="UNV288" s="5"/>
      <c r="UNW288" s="5"/>
      <c r="UNX288" s="5"/>
      <c r="UNY288" s="5"/>
      <c r="UNZ288" s="5"/>
      <c r="UOA288" s="5"/>
      <c r="UOB288" s="5"/>
      <c r="UOC288" s="5"/>
      <c r="UOD288" s="5"/>
      <c r="UOE288" s="5"/>
      <c r="UOF288" s="5"/>
      <c r="UOG288" s="5"/>
      <c r="UOH288" s="5"/>
      <c r="UOI288" s="5"/>
      <c r="UOJ288" s="5"/>
      <c r="UOK288" s="5"/>
      <c r="UOL288" s="5"/>
      <c r="UOM288" s="5"/>
      <c r="UON288" s="5"/>
      <c r="UOO288" s="5"/>
      <c r="UOP288" s="5"/>
      <c r="UOQ288" s="5"/>
      <c r="UOR288" s="5"/>
      <c r="UOS288" s="5"/>
      <c r="UOT288" s="5"/>
      <c r="UOU288" s="5"/>
      <c r="UOV288" s="5"/>
      <c r="UOW288" s="5"/>
      <c r="UOX288" s="5"/>
      <c r="UOY288" s="5"/>
      <c r="UOZ288" s="5"/>
      <c r="UPA288" s="5"/>
      <c r="UPB288" s="5"/>
      <c r="UPC288" s="5"/>
      <c r="UPD288" s="5"/>
      <c r="UPE288" s="5"/>
      <c r="UPF288" s="5"/>
      <c r="UPG288" s="5"/>
      <c r="UPH288" s="5"/>
      <c r="UPI288" s="5"/>
      <c r="UPJ288" s="5"/>
      <c r="UPK288" s="5"/>
      <c r="UPL288" s="5"/>
      <c r="UPM288" s="5"/>
      <c r="UPN288" s="5"/>
      <c r="UPO288" s="5"/>
      <c r="UPP288" s="5"/>
      <c r="UPQ288" s="5"/>
      <c r="UPR288" s="5"/>
      <c r="UPS288" s="5"/>
      <c r="UPT288" s="5"/>
      <c r="UPU288" s="5"/>
      <c r="UPV288" s="5"/>
      <c r="UPW288" s="5"/>
      <c r="UPX288" s="5"/>
      <c r="UPY288" s="5"/>
      <c r="UPZ288" s="5"/>
      <c r="UQA288" s="5"/>
      <c r="UQB288" s="5"/>
      <c r="UQC288" s="5"/>
      <c r="UQD288" s="5"/>
      <c r="UQE288" s="5"/>
      <c r="UQF288" s="5"/>
      <c r="UQG288" s="5"/>
      <c r="UQH288" s="5"/>
      <c r="UQI288" s="5"/>
      <c r="UQJ288" s="5"/>
      <c r="UQK288" s="5"/>
      <c r="UQL288" s="5"/>
      <c r="UQM288" s="5"/>
      <c r="UQN288" s="5"/>
      <c r="UQO288" s="5"/>
      <c r="UQP288" s="5"/>
      <c r="UQQ288" s="5"/>
      <c r="UQR288" s="5"/>
      <c r="UQS288" s="5"/>
      <c r="UQT288" s="5"/>
      <c r="UQU288" s="5"/>
      <c r="UQV288" s="5"/>
      <c r="UQW288" s="5"/>
      <c r="UQX288" s="5"/>
      <c r="UQY288" s="5"/>
      <c r="UQZ288" s="5"/>
      <c r="URA288" s="5"/>
      <c r="URB288" s="5"/>
      <c r="URC288" s="5"/>
      <c r="URD288" s="5"/>
      <c r="URE288" s="5"/>
      <c r="URF288" s="5"/>
      <c r="URG288" s="5"/>
      <c r="URH288" s="5"/>
      <c r="URI288" s="5"/>
      <c r="URJ288" s="5"/>
      <c r="URK288" s="5"/>
      <c r="URL288" s="5"/>
      <c r="URM288" s="5"/>
      <c r="URN288" s="5"/>
      <c r="URO288" s="5"/>
      <c r="URP288" s="5"/>
      <c r="URQ288" s="5"/>
      <c r="URR288" s="5"/>
      <c r="URS288" s="5"/>
      <c r="URT288" s="5"/>
      <c r="URU288" s="5"/>
      <c r="URV288" s="5"/>
      <c r="URW288" s="5"/>
      <c r="URX288" s="5"/>
      <c r="URY288" s="5"/>
      <c r="URZ288" s="5"/>
      <c r="USA288" s="5"/>
      <c r="USB288" s="5"/>
      <c r="USC288" s="5"/>
      <c r="USD288" s="5"/>
      <c r="USE288" s="5"/>
      <c r="USF288" s="5"/>
      <c r="USG288" s="5"/>
      <c r="USH288" s="5"/>
      <c r="USI288" s="5"/>
      <c r="USJ288" s="5"/>
      <c r="USK288" s="5"/>
      <c r="USL288" s="5"/>
      <c r="USM288" s="5"/>
      <c r="USN288" s="5"/>
      <c r="USO288" s="5"/>
      <c r="USP288" s="5"/>
      <c r="USQ288" s="5"/>
      <c r="USR288" s="5"/>
      <c r="USS288" s="5"/>
      <c r="UST288" s="5"/>
      <c r="USU288" s="5"/>
      <c r="USV288" s="5"/>
      <c r="USW288" s="5"/>
      <c r="USX288" s="5"/>
      <c r="USY288" s="5"/>
      <c r="USZ288" s="5"/>
      <c r="UTA288" s="5"/>
      <c r="UTB288" s="5"/>
      <c r="UTC288" s="5"/>
      <c r="UTD288" s="5"/>
      <c r="UTE288" s="5"/>
      <c r="UTF288" s="5"/>
      <c r="UTG288" s="5"/>
      <c r="UTH288" s="5"/>
      <c r="UTI288" s="5"/>
      <c r="UTJ288" s="5"/>
      <c r="UTK288" s="5"/>
      <c r="UTL288" s="5"/>
      <c r="UTM288" s="5"/>
      <c r="UTN288" s="5"/>
      <c r="UTO288" s="5"/>
      <c r="UTP288" s="5"/>
      <c r="UTQ288" s="5"/>
      <c r="UTR288" s="5"/>
      <c r="UTS288" s="5"/>
      <c r="UTT288" s="5"/>
      <c r="UTU288" s="5"/>
      <c r="UTV288" s="5"/>
      <c r="UTW288" s="5"/>
      <c r="UTX288" s="5"/>
      <c r="UTY288" s="5"/>
      <c r="UTZ288" s="5"/>
      <c r="UUA288" s="5"/>
      <c r="UUB288" s="5"/>
      <c r="UUC288" s="5"/>
      <c r="UUD288" s="5"/>
      <c r="UUE288" s="5"/>
      <c r="UUF288" s="5"/>
      <c r="UUG288" s="5"/>
      <c r="UUH288" s="5"/>
      <c r="UUI288" s="5"/>
      <c r="UUJ288" s="5"/>
      <c r="UUK288" s="5"/>
      <c r="UUL288" s="5"/>
      <c r="UUM288" s="5"/>
      <c r="UUN288" s="5"/>
      <c r="UUO288" s="5"/>
      <c r="UUP288" s="5"/>
      <c r="UUQ288" s="5"/>
      <c r="UUR288" s="5"/>
      <c r="UUS288" s="5"/>
      <c r="UUT288" s="5"/>
      <c r="UUU288" s="5"/>
      <c r="UUV288" s="5"/>
      <c r="UUW288" s="5"/>
      <c r="UUX288" s="5"/>
      <c r="UUY288" s="5"/>
      <c r="UUZ288" s="5"/>
      <c r="UVA288" s="5"/>
      <c r="UVB288" s="5"/>
      <c r="UVC288" s="5"/>
      <c r="UVD288" s="5"/>
      <c r="UVE288" s="5"/>
      <c r="UVF288" s="5"/>
      <c r="UVG288" s="5"/>
      <c r="UVH288" s="5"/>
      <c r="UVI288" s="5"/>
      <c r="UVJ288" s="5"/>
      <c r="UVK288" s="5"/>
      <c r="UVL288" s="5"/>
      <c r="UVM288" s="5"/>
      <c r="UVN288" s="5"/>
      <c r="UVO288" s="5"/>
      <c r="UVP288" s="5"/>
      <c r="UVQ288" s="5"/>
      <c r="UVR288" s="5"/>
      <c r="UVS288" s="5"/>
      <c r="UVT288" s="5"/>
      <c r="UVU288" s="5"/>
      <c r="UVV288" s="5"/>
      <c r="UVW288" s="5"/>
      <c r="UVX288" s="5"/>
      <c r="UVY288" s="5"/>
      <c r="UVZ288" s="5"/>
      <c r="UWA288" s="5"/>
      <c r="UWB288" s="5"/>
      <c r="UWC288" s="5"/>
      <c r="UWD288" s="5"/>
      <c r="UWE288" s="5"/>
      <c r="UWF288" s="5"/>
      <c r="UWG288" s="5"/>
      <c r="UWH288" s="5"/>
      <c r="UWI288" s="5"/>
      <c r="UWJ288" s="5"/>
      <c r="UWK288" s="5"/>
      <c r="UWL288" s="5"/>
      <c r="UWM288" s="5"/>
      <c r="UWN288" s="5"/>
      <c r="UWO288" s="5"/>
      <c r="UWP288" s="5"/>
      <c r="UWQ288" s="5"/>
      <c r="UWR288" s="5"/>
      <c r="UWS288" s="5"/>
      <c r="UWT288" s="5"/>
      <c r="UWU288" s="5"/>
      <c r="UWV288" s="5"/>
      <c r="UWW288" s="5"/>
      <c r="UWX288" s="5"/>
      <c r="UWY288" s="5"/>
      <c r="UWZ288" s="5"/>
      <c r="UXA288" s="5"/>
      <c r="UXB288" s="5"/>
      <c r="UXC288" s="5"/>
      <c r="UXD288" s="5"/>
      <c r="UXE288" s="5"/>
      <c r="UXF288" s="5"/>
      <c r="UXG288" s="5"/>
      <c r="UXH288" s="5"/>
      <c r="UXI288" s="5"/>
      <c r="UXJ288" s="5"/>
      <c r="UXK288" s="5"/>
      <c r="UXL288" s="5"/>
      <c r="UXM288" s="5"/>
      <c r="UXN288" s="5"/>
      <c r="UXO288" s="5"/>
      <c r="UXP288" s="5"/>
      <c r="UXQ288" s="5"/>
      <c r="UXR288" s="5"/>
      <c r="UXS288" s="5"/>
      <c r="UXT288" s="5"/>
      <c r="UXU288" s="5"/>
      <c r="UXV288" s="5"/>
      <c r="UXW288" s="5"/>
      <c r="UXX288" s="5"/>
      <c r="UXY288" s="5"/>
      <c r="UXZ288" s="5"/>
      <c r="UYA288" s="5"/>
      <c r="UYB288" s="5"/>
      <c r="UYC288" s="5"/>
      <c r="UYD288" s="5"/>
      <c r="UYE288" s="5"/>
      <c r="UYF288" s="5"/>
      <c r="UYG288" s="5"/>
      <c r="UYH288" s="5"/>
      <c r="UYI288" s="5"/>
      <c r="UYJ288" s="5"/>
      <c r="UYK288" s="5"/>
      <c r="UYL288" s="5"/>
      <c r="UYM288" s="5"/>
      <c r="UYN288" s="5"/>
      <c r="UYO288" s="5"/>
      <c r="UYP288" s="5"/>
      <c r="UYQ288" s="5"/>
      <c r="UYR288" s="5"/>
      <c r="UYS288" s="5"/>
      <c r="UYT288" s="5"/>
      <c r="UYU288" s="5"/>
      <c r="UYV288" s="5"/>
      <c r="UYW288" s="5"/>
      <c r="UYX288" s="5"/>
      <c r="UYY288" s="5"/>
      <c r="UYZ288" s="5"/>
      <c r="UZA288" s="5"/>
      <c r="UZB288" s="5"/>
      <c r="UZC288" s="5"/>
      <c r="UZD288" s="5"/>
      <c r="UZE288" s="5"/>
      <c r="UZF288" s="5"/>
      <c r="UZG288" s="5"/>
      <c r="UZH288" s="5"/>
      <c r="UZI288" s="5"/>
      <c r="UZJ288" s="5"/>
      <c r="UZK288" s="5"/>
      <c r="UZL288" s="5"/>
      <c r="UZM288" s="5"/>
      <c r="UZN288" s="5"/>
      <c r="UZO288" s="5"/>
      <c r="UZP288" s="5"/>
      <c r="UZQ288" s="5"/>
      <c r="UZR288" s="5"/>
      <c r="UZS288" s="5"/>
      <c r="UZT288" s="5"/>
      <c r="UZU288" s="5"/>
      <c r="UZV288" s="5"/>
      <c r="UZW288" s="5"/>
      <c r="UZX288" s="5"/>
      <c r="UZY288" s="5"/>
      <c r="UZZ288" s="5"/>
      <c r="VAA288" s="5"/>
      <c r="VAB288" s="5"/>
      <c r="VAC288" s="5"/>
      <c r="VAD288" s="5"/>
      <c r="VAE288" s="5"/>
      <c r="VAF288" s="5"/>
      <c r="VAG288" s="5"/>
      <c r="VAH288" s="5"/>
      <c r="VAI288" s="5"/>
      <c r="VAJ288" s="5"/>
      <c r="VAK288" s="5"/>
      <c r="VAL288" s="5"/>
      <c r="VAM288" s="5"/>
      <c r="VAN288" s="5"/>
      <c r="VAO288" s="5"/>
      <c r="VAP288" s="5"/>
      <c r="VAQ288" s="5"/>
      <c r="VAR288" s="5"/>
      <c r="VAS288" s="5"/>
      <c r="VAT288" s="5"/>
      <c r="VAU288" s="5"/>
      <c r="VAV288" s="5"/>
      <c r="VAW288" s="5"/>
      <c r="VAX288" s="5"/>
      <c r="VAY288" s="5"/>
      <c r="VAZ288" s="5"/>
      <c r="VBA288" s="5"/>
      <c r="VBB288" s="5"/>
      <c r="VBC288" s="5"/>
      <c r="VBD288" s="5"/>
      <c r="VBE288" s="5"/>
      <c r="VBF288" s="5"/>
      <c r="VBG288" s="5"/>
      <c r="VBH288" s="5"/>
      <c r="VBI288" s="5"/>
      <c r="VBJ288" s="5"/>
      <c r="VBK288" s="5"/>
      <c r="VBL288" s="5"/>
      <c r="VBM288" s="5"/>
      <c r="VBN288" s="5"/>
      <c r="VBO288" s="5"/>
      <c r="VBP288" s="5"/>
      <c r="VBQ288" s="5"/>
      <c r="VBR288" s="5"/>
      <c r="VBS288" s="5"/>
      <c r="VBT288" s="5"/>
      <c r="VBU288" s="5"/>
      <c r="VBV288" s="5"/>
      <c r="VBW288" s="5"/>
      <c r="VBX288" s="5"/>
      <c r="VBY288" s="5"/>
      <c r="VBZ288" s="5"/>
      <c r="VCA288" s="5"/>
      <c r="VCB288" s="5"/>
      <c r="VCC288" s="5"/>
      <c r="VCD288" s="5"/>
      <c r="VCE288" s="5"/>
      <c r="VCF288" s="5"/>
      <c r="VCG288" s="5"/>
      <c r="VCH288" s="5"/>
      <c r="VCI288" s="5"/>
      <c r="VCJ288" s="5"/>
      <c r="VCK288" s="5"/>
      <c r="VCL288" s="5"/>
      <c r="VCM288" s="5"/>
      <c r="VCN288" s="5"/>
      <c r="VCO288" s="5"/>
      <c r="VCP288" s="5"/>
      <c r="VCQ288" s="5"/>
      <c r="VCR288" s="5"/>
      <c r="VCS288" s="5"/>
      <c r="VCT288" s="5"/>
      <c r="VCU288" s="5"/>
      <c r="VCV288" s="5"/>
      <c r="VCW288" s="5"/>
      <c r="VCX288" s="5"/>
      <c r="VCY288" s="5"/>
      <c r="VCZ288" s="5"/>
      <c r="VDA288" s="5"/>
      <c r="VDB288" s="5"/>
      <c r="VDC288" s="5"/>
      <c r="VDD288" s="5"/>
      <c r="VDE288" s="5"/>
      <c r="VDF288" s="5"/>
      <c r="VDG288" s="5"/>
      <c r="VDH288" s="5"/>
      <c r="VDI288" s="5"/>
      <c r="VDJ288" s="5"/>
      <c r="VDK288" s="5"/>
      <c r="VDL288" s="5"/>
      <c r="VDM288" s="5"/>
      <c r="VDN288" s="5"/>
      <c r="VDO288" s="5"/>
      <c r="VDP288" s="5"/>
      <c r="VDQ288" s="5"/>
      <c r="VDR288" s="5"/>
      <c r="VDS288" s="5"/>
      <c r="VDT288" s="5"/>
      <c r="VDU288" s="5"/>
      <c r="VDV288" s="5"/>
      <c r="VDW288" s="5"/>
      <c r="VDX288" s="5"/>
      <c r="VDY288" s="5"/>
      <c r="VDZ288" s="5"/>
      <c r="VEA288" s="5"/>
      <c r="VEB288" s="5"/>
      <c r="VEC288" s="5"/>
      <c r="VED288" s="5"/>
      <c r="VEE288" s="5"/>
      <c r="VEF288" s="5"/>
      <c r="VEG288" s="5"/>
      <c r="VEH288" s="5"/>
      <c r="VEI288" s="5"/>
      <c r="VEJ288" s="5"/>
      <c r="VEK288" s="5"/>
      <c r="VEL288" s="5"/>
      <c r="VEM288" s="5"/>
      <c r="VEN288" s="5"/>
      <c r="VEO288" s="5"/>
      <c r="VEP288" s="5"/>
      <c r="VEQ288" s="5"/>
      <c r="VER288" s="5"/>
      <c r="VES288" s="5"/>
      <c r="VET288" s="5"/>
      <c r="VEU288" s="5"/>
      <c r="VEV288" s="5"/>
      <c r="VEW288" s="5"/>
      <c r="VEX288" s="5"/>
      <c r="VEY288" s="5"/>
      <c r="VEZ288" s="5"/>
      <c r="VFA288" s="5"/>
      <c r="VFB288" s="5"/>
      <c r="VFC288" s="5"/>
      <c r="VFD288" s="5"/>
      <c r="VFE288" s="5"/>
      <c r="VFF288" s="5"/>
      <c r="VFG288" s="5"/>
      <c r="VFH288" s="5"/>
      <c r="VFI288" s="5"/>
      <c r="VFJ288" s="5"/>
      <c r="VFK288" s="5"/>
      <c r="VFL288" s="5"/>
      <c r="VFM288" s="5"/>
      <c r="VFN288" s="5"/>
      <c r="VFO288" s="5"/>
      <c r="VFP288" s="5"/>
      <c r="VFQ288" s="5"/>
      <c r="VFR288" s="5"/>
      <c r="VFS288" s="5"/>
      <c r="VFT288" s="5"/>
      <c r="VFU288" s="5"/>
      <c r="VFV288" s="5"/>
      <c r="VFW288" s="5"/>
      <c r="VFX288" s="5"/>
      <c r="VFY288" s="5"/>
      <c r="VFZ288" s="5"/>
      <c r="VGA288" s="5"/>
      <c r="VGB288" s="5"/>
      <c r="VGC288" s="5"/>
      <c r="VGD288" s="5"/>
      <c r="VGE288" s="5"/>
      <c r="VGF288" s="5"/>
      <c r="VGG288" s="5"/>
      <c r="VGH288" s="5"/>
      <c r="VGI288" s="5"/>
      <c r="VGJ288" s="5"/>
      <c r="VGK288" s="5"/>
      <c r="VGL288" s="5"/>
      <c r="VGM288" s="5"/>
      <c r="VGN288" s="5"/>
      <c r="VGO288" s="5"/>
      <c r="VGP288" s="5"/>
      <c r="VGQ288" s="5"/>
      <c r="VGR288" s="5"/>
      <c r="VGS288" s="5"/>
      <c r="VGT288" s="5"/>
      <c r="VGU288" s="5"/>
      <c r="VGV288" s="5"/>
      <c r="VGW288" s="5"/>
      <c r="VGX288" s="5"/>
      <c r="VGY288" s="5"/>
      <c r="VGZ288" s="5"/>
      <c r="VHA288" s="5"/>
      <c r="VHB288" s="5"/>
      <c r="VHC288" s="5"/>
      <c r="VHD288" s="5"/>
      <c r="VHE288" s="5"/>
      <c r="VHF288" s="5"/>
      <c r="VHG288" s="5"/>
      <c r="VHH288" s="5"/>
      <c r="VHI288" s="5"/>
      <c r="VHJ288" s="5"/>
      <c r="VHK288" s="5"/>
      <c r="VHL288" s="5"/>
      <c r="VHM288" s="5"/>
      <c r="VHN288" s="5"/>
      <c r="VHO288" s="5"/>
      <c r="VHP288" s="5"/>
      <c r="VHQ288" s="5"/>
      <c r="VHR288" s="5"/>
      <c r="VHS288" s="5"/>
      <c r="VHT288" s="5"/>
      <c r="VHU288" s="5"/>
      <c r="VHV288" s="5"/>
      <c r="VHW288" s="5"/>
      <c r="VHX288" s="5"/>
      <c r="VHY288" s="5"/>
      <c r="VHZ288" s="5"/>
      <c r="VIA288" s="5"/>
      <c r="VIB288" s="5"/>
      <c r="VIC288" s="5"/>
      <c r="VID288" s="5"/>
      <c r="VIE288" s="5"/>
      <c r="VIF288" s="5"/>
      <c r="VIG288" s="5"/>
      <c r="VIH288" s="5"/>
      <c r="VII288" s="5"/>
      <c r="VIJ288" s="5"/>
      <c r="VIK288" s="5"/>
      <c r="VIL288" s="5"/>
      <c r="VIM288" s="5"/>
      <c r="VIN288" s="5"/>
      <c r="VIO288" s="5"/>
      <c r="VIP288" s="5"/>
      <c r="VIQ288" s="5"/>
      <c r="VIR288" s="5"/>
      <c r="VIS288" s="5"/>
      <c r="VIT288" s="5"/>
      <c r="VIU288" s="5"/>
      <c r="VIV288" s="5"/>
      <c r="VIW288" s="5"/>
      <c r="VIX288" s="5"/>
      <c r="VIY288" s="5"/>
      <c r="VIZ288" s="5"/>
      <c r="VJA288" s="5"/>
      <c r="VJB288" s="5"/>
      <c r="VJC288" s="5"/>
      <c r="VJD288" s="5"/>
      <c r="VJE288" s="5"/>
      <c r="VJF288" s="5"/>
      <c r="VJG288" s="5"/>
      <c r="VJH288" s="5"/>
      <c r="VJI288" s="5"/>
      <c r="VJJ288" s="5"/>
      <c r="VJK288" s="5"/>
      <c r="VJL288" s="5"/>
      <c r="VJM288" s="5"/>
      <c r="VJN288" s="5"/>
      <c r="VJO288" s="5"/>
      <c r="VJP288" s="5"/>
      <c r="VJQ288" s="5"/>
      <c r="VJR288" s="5"/>
      <c r="VJS288" s="5"/>
      <c r="VJT288" s="5"/>
      <c r="VJU288" s="5"/>
      <c r="VJV288" s="5"/>
      <c r="VJW288" s="5"/>
      <c r="VJX288" s="5"/>
      <c r="VJY288" s="5"/>
      <c r="VJZ288" s="5"/>
      <c r="VKA288" s="5"/>
      <c r="VKB288" s="5"/>
      <c r="VKC288" s="5"/>
      <c r="VKD288" s="5"/>
      <c r="VKE288" s="5"/>
      <c r="VKF288" s="5"/>
      <c r="VKG288" s="5"/>
      <c r="VKH288" s="5"/>
      <c r="VKI288" s="5"/>
      <c r="VKJ288" s="5"/>
      <c r="VKK288" s="5"/>
      <c r="VKL288" s="5"/>
      <c r="VKM288" s="5"/>
      <c r="VKN288" s="5"/>
      <c r="VKO288" s="5"/>
      <c r="VKP288" s="5"/>
      <c r="VKQ288" s="5"/>
      <c r="VKR288" s="5"/>
      <c r="VKS288" s="5"/>
      <c r="VKT288" s="5"/>
      <c r="VKU288" s="5"/>
      <c r="VKV288" s="5"/>
      <c r="VKW288" s="5"/>
      <c r="VKX288" s="5"/>
      <c r="VKY288" s="5"/>
      <c r="VKZ288" s="5"/>
      <c r="VLA288" s="5"/>
      <c r="VLB288" s="5"/>
      <c r="VLC288" s="5"/>
      <c r="VLD288" s="5"/>
      <c r="VLE288" s="5"/>
      <c r="VLF288" s="5"/>
      <c r="VLG288" s="5"/>
      <c r="VLH288" s="5"/>
      <c r="VLI288" s="5"/>
      <c r="VLJ288" s="5"/>
      <c r="VLK288" s="5"/>
      <c r="VLL288" s="5"/>
      <c r="VLM288" s="5"/>
      <c r="VLN288" s="5"/>
      <c r="VLO288" s="5"/>
      <c r="VLP288" s="5"/>
      <c r="VLQ288" s="5"/>
      <c r="VLR288" s="5"/>
      <c r="VLS288" s="5"/>
      <c r="VLT288" s="5"/>
      <c r="VLU288" s="5"/>
      <c r="VLV288" s="5"/>
      <c r="VLW288" s="5"/>
      <c r="VLX288" s="5"/>
      <c r="VLY288" s="5"/>
      <c r="VLZ288" s="5"/>
      <c r="VMA288" s="5"/>
      <c r="VMB288" s="5"/>
      <c r="VMC288" s="5"/>
      <c r="VMD288" s="5"/>
      <c r="VME288" s="5"/>
      <c r="VMF288" s="5"/>
      <c r="VMG288" s="5"/>
      <c r="VMH288" s="5"/>
      <c r="VMI288" s="5"/>
      <c r="VMJ288" s="5"/>
      <c r="VMK288" s="5"/>
      <c r="VML288" s="5"/>
      <c r="VMM288" s="5"/>
      <c r="VMN288" s="5"/>
      <c r="VMO288" s="5"/>
      <c r="VMP288" s="5"/>
      <c r="VMQ288" s="5"/>
      <c r="VMR288" s="5"/>
      <c r="VMS288" s="5"/>
      <c r="VMT288" s="5"/>
      <c r="VMU288" s="5"/>
      <c r="VMV288" s="5"/>
      <c r="VMW288" s="5"/>
      <c r="VMX288" s="5"/>
      <c r="VMY288" s="5"/>
      <c r="VMZ288" s="5"/>
      <c r="VNA288" s="5"/>
      <c r="VNB288" s="5"/>
      <c r="VNC288" s="5"/>
      <c r="VND288" s="5"/>
      <c r="VNE288" s="5"/>
      <c r="VNF288" s="5"/>
      <c r="VNG288" s="5"/>
      <c r="VNH288" s="5"/>
      <c r="VNI288" s="5"/>
      <c r="VNJ288" s="5"/>
      <c r="VNK288" s="5"/>
      <c r="VNL288" s="5"/>
      <c r="VNM288" s="5"/>
      <c r="VNN288" s="5"/>
      <c r="VNO288" s="5"/>
      <c r="VNP288" s="5"/>
      <c r="VNQ288" s="5"/>
      <c r="VNR288" s="5"/>
      <c r="VNS288" s="5"/>
      <c r="VNT288" s="5"/>
      <c r="VNU288" s="5"/>
      <c r="VNV288" s="5"/>
      <c r="VNW288" s="5"/>
      <c r="VNX288" s="5"/>
      <c r="VNY288" s="5"/>
      <c r="VNZ288" s="5"/>
      <c r="VOA288" s="5"/>
      <c r="VOB288" s="5"/>
      <c r="VOC288" s="5"/>
      <c r="VOD288" s="5"/>
      <c r="VOE288" s="5"/>
      <c r="VOF288" s="5"/>
      <c r="VOG288" s="5"/>
      <c r="VOH288" s="5"/>
      <c r="VOI288" s="5"/>
      <c r="VOJ288" s="5"/>
      <c r="VOK288" s="5"/>
      <c r="VOL288" s="5"/>
      <c r="VOM288" s="5"/>
      <c r="VON288" s="5"/>
      <c r="VOO288" s="5"/>
      <c r="VOP288" s="5"/>
      <c r="VOQ288" s="5"/>
      <c r="VOR288" s="5"/>
      <c r="VOS288" s="5"/>
      <c r="VOT288" s="5"/>
      <c r="VOU288" s="5"/>
      <c r="VOV288" s="5"/>
      <c r="VOW288" s="5"/>
      <c r="VOX288" s="5"/>
      <c r="VOY288" s="5"/>
      <c r="VOZ288" s="5"/>
      <c r="VPA288" s="5"/>
      <c r="VPB288" s="5"/>
      <c r="VPC288" s="5"/>
      <c r="VPD288" s="5"/>
      <c r="VPE288" s="5"/>
      <c r="VPF288" s="5"/>
      <c r="VPG288" s="5"/>
      <c r="VPH288" s="5"/>
      <c r="VPI288" s="5"/>
      <c r="VPJ288" s="5"/>
      <c r="VPK288" s="5"/>
      <c r="VPL288" s="5"/>
      <c r="VPM288" s="5"/>
      <c r="VPN288" s="5"/>
      <c r="VPO288" s="5"/>
      <c r="VPP288" s="5"/>
      <c r="VPQ288" s="5"/>
      <c r="VPR288" s="5"/>
      <c r="VPS288" s="5"/>
      <c r="VPT288" s="5"/>
      <c r="VPU288" s="5"/>
      <c r="VPV288" s="5"/>
      <c r="VPW288" s="5"/>
      <c r="VPX288" s="5"/>
      <c r="VPY288" s="5"/>
      <c r="VPZ288" s="5"/>
      <c r="VQA288" s="5"/>
      <c r="VQB288" s="5"/>
      <c r="VQC288" s="5"/>
      <c r="VQD288" s="5"/>
      <c r="VQE288" s="5"/>
      <c r="VQF288" s="5"/>
      <c r="VQG288" s="5"/>
      <c r="VQH288" s="5"/>
      <c r="VQI288" s="5"/>
      <c r="VQJ288" s="5"/>
      <c r="VQK288" s="5"/>
      <c r="VQL288" s="5"/>
      <c r="VQM288" s="5"/>
      <c r="VQN288" s="5"/>
      <c r="VQO288" s="5"/>
      <c r="VQP288" s="5"/>
      <c r="VQQ288" s="5"/>
      <c r="VQR288" s="5"/>
      <c r="VQS288" s="5"/>
      <c r="VQT288" s="5"/>
      <c r="VQU288" s="5"/>
      <c r="VQV288" s="5"/>
      <c r="VQW288" s="5"/>
      <c r="VQX288" s="5"/>
      <c r="VQY288" s="5"/>
      <c r="VQZ288" s="5"/>
      <c r="VRA288" s="5"/>
      <c r="VRB288" s="5"/>
      <c r="VRC288" s="5"/>
      <c r="VRD288" s="5"/>
      <c r="VRE288" s="5"/>
      <c r="VRF288" s="5"/>
      <c r="VRG288" s="5"/>
      <c r="VRH288" s="5"/>
      <c r="VRI288" s="5"/>
      <c r="VRJ288" s="5"/>
      <c r="VRK288" s="5"/>
      <c r="VRL288" s="5"/>
      <c r="VRM288" s="5"/>
      <c r="VRN288" s="5"/>
      <c r="VRO288" s="5"/>
      <c r="VRP288" s="5"/>
      <c r="VRQ288" s="5"/>
      <c r="VRR288" s="5"/>
      <c r="VRS288" s="5"/>
      <c r="VRT288" s="5"/>
      <c r="VRU288" s="5"/>
      <c r="VRV288" s="5"/>
      <c r="VRW288" s="5"/>
      <c r="VRX288" s="5"/>
      <c r="VRY288" s="5"/>
      <c r="VRZ288" s="5"/>
      <c r="VSA288" s="5"/>
      <c r="VSB288" s="5"/>
      <c r="VSC288" s="5"/>
      <c r="VSD288" s="5"/>
      <c r="VSE288" s="5"/>
      <c r="VSF288" s="5"/>
      <c r="VSG288" s="5"/>
      <c r="VSH288" s="5"/>
      <c r="VSI288" s="5"/>
      <c r="VSJ288" s="5"/>
      <c r="VSK288" s="5"/>
      <c r="VSL288" s="5"/>
      <c r="VSM288" s="5"/>
      <c r="VSN288" s="5"/>
      <c r="VSO288" s="5"/>
      <c r="VSP288" s="5"/>
      <c r="VSQ288" s="5"/>
      <c r="VSR288" s="5"/>
      <c r="VSS288" s="5"/>
      <c r="VST288" s="5"/>
      <c r="VSU288" s="5"/>
      <c r="VSV288" s="5"/>
      <c r="VSW288" s="5"/>
      <c r="VSX288" s="5"/>
      <c r="VSY288" s="5"/>
      <c r="VSZ288" s="5"/>
      <c r="VTA288" s="5"/>
      <c r="VTB288" s="5"/>
      <c r="VTC288" s="5"/>
      <c r="VTD288" s="5"/>
      <c r="VTE288" s="5"/>
      <c r="VTF288" s="5"/>
      <c r="VTG288" s="5"/>
      <c r="VTH288" s="5"/>
      <c r="VTI288" s="5"/>
      <c r="VTJ288" s="5"/>
      <c r="VTK288" s="5"/>
      <c r="VTL288" s="5"/>
      <c r="VTM288" s="5"/>
      <c r="VTN288" s="5"/>
      <c r="VTO288" s="5"/>
      <c r="VTP288" s="5"/>
      <c r="VTQ288" s="5"/>
      <c r="VTR288" s="5"/>
      <c r="VTS288" s="5"/>
      <c r="VTT288" s="5"/>
      <c r="VTU288" s="5"/>
      <c r="VTV288" s="5"/>
      <c r="VTW288" s="5"/>
      <c r="VTX288" s="5"/>
      <c r="VTY288" s="5"/>
      <c r="VTZ288" s="5"/>
      <c r="VUA288" s="5"/>
      <c r="VUB288" s="5"/>
      <c r="VUC288" s="5"/>
      <c r="VUD288" s="5"/>
      <c r="VUE288" s="5"/>
      <c r="VUF288" s="5"/>
      <c r="VUG288" s="5"/>
      <c r="VUH288" s="5"/>
      <c r="VUI288" s="5"/>
      <c r="VUJ288" s="5"/>
      <c r="VUK288" s="5"/>
      <c r="VUL288" s="5"/>
      <c r="VUM288" s="5"/>
      <c r="VUN288" s="5"/>
      <c r="VUO288" s="5"/>
      <c r="VUP288" s="5"/>
      <c r="VUQ288" s="5"/>
      <c r="VUR288" s="5"/>
      <c r="VUS288" s="5"/>
      <c r="VUT288" s="5"/>
      <c r="VUU288" s="5"/>
      <c r="VUV288" s="5"/>
      <c r="VUW288" s="5"/>
      <c r="VUX288" s="5"/>
      <c r="VUY288" s="5"/>
      <c r="VUZ288" s="5"/>
      <c r="VVA288" s="5"/>
      <c r="VVB288" s="5"/>
      <c r="VVC288" s="5"/>
      <c r="VVD288" s="5"/>
      <c r="VVE288" s="5"/>
      <c r="VVF288" s="5"/>
      <c r="VVG288" s="5"/>
      <c r="VVH288" s="5"/>
      <c r="VVI288" s="5"/>
      <c r="VVJ288" s="5"/>
      <c r="VVK288" s="5"/>
      <c r="VVL288" s="5"/>
      <c r="VVM288" s="5"/>
      <c r="VVN288" s="5"/>
      <c r="VVO288" s="5"/>
      <c r="VVP288" s="5"/>
      <c r="VVQ288" s="5"/>
      <c r="VVR288" s="5"/>
      <c r="VVS288" s="5"/>
      <c r="VVT288" s="5"/>
      <c r="VVU288" s="5"/>
      <c r="VVV288" s="5"/>
      <c r="VVW288" s="5"/>
      <c r="VVX288" s="5"/>
      <c r="VVY288" s="5"/>
      <c r="VVZ288" s="5"/>
      <c r="VWA288" s="5"/>
      <c r="VWB288" s="5"/>
      <c r="VWC288" s="5"/>
      <c r="VWD288" s="5"/>
      <c r="VWE288" s="5"/>
      <c r="VWF288" s="5"/>
      <c r="VWG288" s="5"/>
      <c r="VWH288" s="5"/>
      <c r="VWI288" s="5"/>
      <c r="VWJ288" s="5"/>
      <c r="VWK288" s="5"/>
      <c r="VWL288" s="5"/>
      <c r="VWM288" s="5"/>
      <c r="VWN288" s="5"/>
      <c r="VWO288" s="5"/>
      <c r="VWP288" s="5"/>
      <c r="VWQ288" s="5"/>
      <c r="VWR288" s="5"/>
      <c r="VWS288" s="5"/>
      <c r="VWT288" s="5"/>
      <c r="VWU288" s="5"/>
      <c r="VWV288" s="5"/>
      <c r="VWW288" s="5"/>
      <c r="VWX288" s="5"/>
      <c r="VWY288" s="5"/>
      <c r="VWZ288" s="5"/>
      <c r="VXA288" s="5"/>
      <c r="VXB288" s="5"/>
      <c r="VXC288" s="5"/>
      <c r="VXD288" s="5"/>
      <c r="VXE288" s="5"/>
      <c r="VXF288" s="5"/>
      <c r="VXG288" s="5"/>
      <c r="VXH288" s="5"/>
      <c r="VXI288" s="5"/>
      <c r="VXJ288" s="5"/>
      <c r="VXK288" s="5"/>
      <c r="VXL288" s="5"/>
      <c r="VXM288" s="5"/>
      <c r="VXN288" s="5"/>
      <c r="VXO288" s="5"/>
      <c r="VXP288" s="5"/>
      <c r="VXQ288" s="5"/>
      <c r="VXR288" s="5"/>
      <c r="VXS288" s="5"/>
      <c r="VXT288" s="5"/>
      <c r="VXU288" s="5"/>
      <c r="VXV288" s="5"/>
      <c r="VXW288" s="5"/>
      <c r="VXX288" s="5"/>
      <c r="VXY288" s="5"/>
      <c r="VXZ288" s="5"/>
      <c r="VYA288" s="5"/>
      <c r="VYB288" s="5"/>
      <c r="VYC288" s="5"/>
      <c r="VYD288" s="5"/>
      <c r="VYE288" s="5"/>
      <c r="VYF288" s="5"/>
      <c r="VYG288" s="5"/>
      <c r="VYH288" s="5"/>
      <c r="VYI288" s="5"/>
      <c r="VYJ288" s="5"/>
      <c r="VYK288" s="5"/>
      <c r="VYL288" s="5"/>
      <c r="VYM288" s="5"/>
      <c r="VYN288" s="5"/>
      <c r="VYO288" s="5"/>
      <c r="VYP288" s="5"/>
      <c r="VYQ288" s="5"/>
      <c r="VYR288" s="5"/>
      <c r="VYS288" s="5"/>
      <c r="VYT288" s="5"/>
      <c r="VYU288" s="5"/>
      <c r="VYV288" s="5"/>
      <c r="VYW288" s="5"/>
      <c r="VYX288" s="5"/>
      <c r="VYY288" s="5"/>
      <c r="VYZ288" s="5"/>
      <c r="VZA288" s="5"/>
      <c r="VZB288" s="5"/>
      <c r="VZC288" s="5"/>
      <c r="VZD288" s="5"/>
      <c r="VZE288" s="5"/>
      <c r="VZF288" s="5"/>
      <c r="VZG288" s="5"/>
      <c r="VZH288" s="5"/>
      <c r="VZI288" s="5"/>
      <c r="VZJ288" s="5"/>
      <c r="VZK288" s="5"/>
      <c r="VZL288" s="5"/>
      <c r="VZM288" s="5"/>
      <c r="VZN288" s="5"/>
      <c r="VZO288" s="5"/>
      <c r="VZP288" s="5"/>
      <c r="VZQ288" s="5"/>
      <c r="VZR288" s="5"/>
      <c r="VZS288" s="5"/>
      <c r="VZT288" s="5"/>
      <c r="VZU288" s="5"/>
      <c r="VZV288" s="5"/>
      <c r="VZW288" s="5"/>
      <c r="VZX288" s="5"/>
      <c r="VZY288" s="5"/>
      <c r="VZZ288" s="5"/>
      <c r="WAA288" s="5"/>
      <c r="WAB288" s="5"/>
      <c r="WAC288" s="5"/>
      <c r="WAD288" s="5"/>
      <c r="WAE288" s="5"/>
      <c r="WAF288" s="5"/>
      <c r="WAG288" s="5"/>
      <c r="WAH288" s="5"/>
      <c r="WAI288" s="5"/>
      <c r="WAJ288" s="5"/>
      <c r="WAK288" s="5"/>
      <c r="WAL288" s="5"/>
      <c r="WAM288" s="5"/>
      <c r="WAN288" s="5"/>
      <c r="WAO288" s="5"/>
      <c r="WAP288" s="5"/>
      <c r="WAQ288" s="5"/>
      <c r="WAR288" s="5"/>
      <c r="WAS288" s="5"/>
      <c r="WAT288" s="5"/>
      <c r="WAU288" s="5"/>
      <c r="WAV288" s="5"/>
      <c r="WAW288" s="5"/>
      <c r="WAX288" s="5"/>
      <c r="WAY288" s="5"/>
      <c r="WAZ288" s="5"/>
      <c r="WBA288" s="5"/>
      <c r="WBB288" s="5"/>
      <c r="WBC288" s="5"/>
      <c r="WBD288" s="5"/>
      <c r="WBE288" s="5"/>
      <c r="WBF288" s="5"/>
      <c r="WBG288" s="5"/>
      <c r="WBH288" s="5"/>
      <c r="WBI288" s="5"/>
      <c r="WBJ288" s="5"/>
      <c r="WBK288" s="5"/>
      <c r="WBL288" s="5"/>
      <c r="WBM288" s="5"/>
      <c r="WBN288" s="5"/>
      <c r="WBO288" s="5"/>
      <c r="WBP288" s="5"/>
      <c r="WBQ288" s="5"/>
      <c r="WBR288" s="5"/>
      <c r="WBS288" s="5"/>
      <c r="WBT288" s="5"/>
      <c r="WBU288" s="5"/>
      <c r="WBV288" s="5"/>
      <c r="WBW288" s="5"/>
      <c r="WBX288" s="5"/>
      <c r="WBY288" s="5"/>
      <c r="WBZ288" s="5"/>
      <c r="WCA288" s="5"/>
      <c r="WCB288" s="5"/>
      <c r="WCC288" s="5"/>
      <c r="WCD288" s="5"/>
      <c r="WCE288" s="5"/>
      <c r="WCF288" s="5"/>
      <c r="WCG288" s="5"/>
      <c r="WCH288" s="5"/>
      <c r="WCI288" s="5"/>
      <c r="WCJ288" s="5"/>
      <c r="WCK288" s="5"/>
      <c r="WCL288" s="5"/>
      <c r="WCM288" s="5"/>
      <c r="WCN288" s="5"/>
      <c r="WCO288" s="5"/>
      <c r="WCP288" s="5"/>
      <c r="WCQ288" s="5"/>
      <c r="WCR288" s="5"/>
      <c r="WCS288" s="5"/>
      <c r="WCT288" s="5"/>
      <c r="WCU288" s="5"/>
      <c r="WCV288" s="5"/>
      <c r="WCW288" s="5"/>
      <c r="WCX288" s="5"/>
      <c r="WCY288" s="5"/>
      <c r="WCZ288" s="5"/>
      <c r="WDA288" s="5"/>
      <c r="WDB288" s="5"/>
      <c r="WDC288" s="5"/>
      <c r="WDD288" s="5"/>
      <c r="WDE288" s="5"/>
      <c r="WDF288" s="5"/>
      <c r="WDG288" s="5"/>
      <c r="WDH288" s="5"/>
      <c r="WDI288" s="5"/>
      <c r="WDJ288" s="5"/>
      <c r="WDK288" s="5"/>
      <c r="WDL288" s="5"/>
      <c r="WDM288" s="5"/>
      <c r="WDN288" s="5"/>
      <c r="WDO288" s="5"/>
      <c r="WDP288" s="5"/>
      <c r="WDQ288" s="5"/>
      <c r="WDR288" s="5"/>
      <c r="WDS288" s="5"/>
      <c r="WDT288" s="5"/>
      <c r="WDU288" s="5"/>
      <c r="WDV288" s="5"/>
      <c r="WDW288" s="5"/>
      <c r="WDX288" s="5"/>
      <c r="WDY288" s="5"/>
      <c r="WDZ288" s="5"/>
      <c r="WEA288" s="5"/>
      <c r="WEB288" s="5"/>
      <c r="WEC288" s="5"/>
      <c r="WED288" s="5"/>
      <c r="WEE288" s="5"/>
      <c r="WEF288" s="5"/>
      <c r="WEG288" s="5"/>
      <c r="WEH288" s="5"/>
      <c r="WEI288" s="5"/>
      <c r="WEJ288" s="5"/>
      <c r="WEK288" s="5"/>
      <c r="WEL288" s="5"/>
      <c r="WEM288" s="5"/>
      <c r="WEN288" s="5"/>
      <c r="WEO288" s="5"/>
      <c r="WEP288" s="5"/>
      <c r="WEQ288" s="5"/>
      <c r="WER288" s="5"/>
      <c r="WES288" s="5"/>
      <c r="WET288" s="5"/>
      <c r="WEU288" s="5"/>
      <c r="WEV288" s="5"/>
      <c r="WEW288" s="5"/>
      <c r="WEX288" s="5"/>
      <c r="WEY288" s="5"/>
      <c r="WEZ288" s="5"/>
      <c r="WFA288" s="5"/>
      <c r="WFB288" s="5"/>
      <c r="WFC288" s="5"/>
      <c r="WFD288" s="5"/>
      <c r="WFE288" s="5"/>
      <c r="WFF288" s="5"/>
      <c r="WFG288" s="5"/>
      <c r="WFH288" s="5"/>
      <c r="WFI288" s="5"/>
      <c r="WFJ288" s="5"/>
      <c r="WFK288" s="5"/>
      <c r="WFL288" s="5"/>
      <c r="WFM288" s="5"/>
      <c r="WFN288" s="5"/>
      <c r="WFO288" s="5"/>
      <c r="WFP288" s="5"/>
      <c r="WFQ288" s="5"/>
      <c r="WFR288" s="5"/>
      <c r="WFS288" s="5"/>
      <c r="WFT288" s="5"/>
      <c r="WFU288" s="5"/>
      <c r="WFV288" s="5"/>
      <c r="WFW288" s="5"/>
      <c r="WFX288" s="5"/>
      <c r="WFY288" s="5"/>
      <c r="WFZ288" s="5"/>
      <c r="WGA288" s="5"/>
      <c r="WGB288" s="5"/>
      <c r="WGC288" s="5"/>
      <c r="WGD288" s="5"/>
      <c r="WGE288" s="5"/>
      <c r="WGF288" s="5"/>
      <c r="WGG288" s="5"/>
      <c r="WGH288" s="5"/>
      <c r="WGI288" s="5"/>
      <c r="WGJ288" s="5"/>
      <c r="WGK288" s="5"/>
      <c r="WGL288" s="5"/>
      <c r="WGM288" s="5"/>
      <c r="WGN288" s="5"/>
      <c r="WGO288" s="5"/>
      <c r="WGP288" s="5"/>
      <c r="WGQ288" s="5"/>
      <c r="WGR288" s="5"/>
      <c r="WGS288" s="5"/>
      <c r="WGT288" s="5"/>
      <c r="WGU288" s="5"/>
      <c r="WGV288" s="5"/>
      <c r="WGW288" s="5"/>
      <c r="WGX288" s="5"/>
      <c r="WGY288" s="5"/>
      <c r="WGZ288" s="5"/>
      <c r="WHA288" s="5"/>
      <c r="WHB288" s="5"/>
      <c r="WHC288" s="5"/>
      <c r="WHD288" s="5"/>
      <c r="WHE288" s="5"/>
      <c r="WHF288" s="5"/>
      <c r="WHG288" s="5"/>
      <c r="WHH288" s="5"/>
      <c r="WHI288" s="5"/>
      <c r="WHJ288" s="5"/>
      <c r="WHK288" s="5"/>
      <c r="WHL288" s="5"/>
      <c r="WHM288" s="5"/>
      <c r="WHN288" s="5"/>
      <c r="WHO288" s="5"/>
      <c r="WHP288" s="5"/>
      <c r="WHQ288" s="5"/>
      <c r="WHR288" s="5"/>
      <c r="WHS288" s="5"/>
      <c r="WHT288" s="5"/>
      <c r="WHU288" s="5"/>
      <c r="WHV288" s="5"/>
      <c r="WHW288" s="5"/>
      <c r="WHX288" s="5"/>
      <c r="WHY288" s="5"/>
      <c r="WHZ288" s="5"/>
      <c r="WIA288" s="5"/>
      <c r="WIB288" s="5"/>
      <c r="WIC288" s="5"/>
      <c r="WID288" s="5"/>
      <c r="WIE288" s="5"/>
      <c r="WIF288" s="5"/>
      <c r="WIG288" s="5"/>
      <c r="WIH288" s="5"/>
      <c r="WII288" s="5"/>
      <c r="WIJ288" s="5"/>
      <c r="WIK288" s="5"/>
      <c r="WIL288" s="5"/>
      <c r="WIM288" s="5"/>
      <c r="WIN288" s="5"/>
      <c r="WIO288" s="5"/>
      <c r="WIP288" s="5"/>
      <c r="WIQ288" s="5"/>
      <c r="WIR288" s="5"/>
      <c r="WIS288" s="5"/>
      <c r="WIT288" s="5"/>
      <c r="WIU288" s="5"/>
      <c r="WIV288" s="5"/>
      <c r="WIW288" s="5"/>
      <c r="WIX288" s="5"/>
      <c r="WIY288" s="5"/>
      <c r="WIZ288" s="5"/>
      <c r="WJA288" s="5"/>
      <c r="WJB288" s="5"/>
      <c r="WJC288" s="5"/>
      <c r="WJD288" s="5"/>
      <c r="WJE288" s="5"/>
      <c r="WJF288" s="5"/>
      <c r="WJG288" s="5"/>
      <c r="WJH288" s="5"/>
      <c r="WJI288" s="5"/>
      <c r="WJJ288" s="5"/>
      <c r="WJK288" s="5"/>
      <c r="WJL288" s="5"/>
      <c r="WJM288" s="5"/>
      <c r="WJN288" s="5"/>
      <c r="WJO288" s="5"/>
      <c r="WJP288" s="5"/>
      <c r="WJQ288" s="5"/>
      <c r="WJR288" s="5"/>
      <c r="WJS288" s="5"/>
      <c r="WJT288" s="5"/>
      <c r="WJU288" s="5"/>
      <c r="WJV288" s="5"/>
      <c r="WJW288" s="5"/>
      <c r="WJX288" s="5"/>
      <c r="WJY288" s="5"/>
      <c r="WJZ288" s="5"/>
      <c r="WKA288" s="5"/>
      <c r="WKB288" s="5"/>
      <c r="WKC288" s="5"/>
      <c r="WKD288" s="5"/>
      <c r="WKE288" s="5"/>
      <c r="WKF288" s="5"/>
      <c r="WKG288" s="5"/>
      <c r="WKH288" s="5"/>
      <c r="WKI288" s="5"/>
      <c r="WKJ288" s="5"/>
      <c r="WKK288" s="5"/>
      <c r="WKL288" s="5"/>
      <c r="WKM288" s="5"/>
      <c r="WKN288" s="5"/>
      <c r="WKO288" s="5"/>
      <c r="WKP288" s="5"/>
      <c r="WKQ288" s="5"/>
      <c r="WKR288" s="5"/>
      <c r="WKS288" s="5"/>
      <c r="WKT288" s="5"/>
      <c r="WKU288" s="5"/>
      <c r="WKV288" s="5"/>
      <c r="WKW288" s="5"/>
      <c r="WKX288" s="5"/>
      <c r="WKY288" s="5"/>
      <c r="WKZ288" s="5"/>
      <c r="WLA288" s="5"/>
      <c r="WLB288" s="5"/>
      <c r="WLC288" s="5"/>
      <c r="WLD288" s="5"/>
      <c r="WLE288" s="5"/>
      <c r="WLF288" s="5"/>
      <c r="WLG288" s="5"/>
      <c r="WLH288" s="5"/>
      <c r="WLI288" s="5"/>
      <c r="WLJ288" s="5"/>
      <c r="WLK288" s="5"/>
      <c r="WLL288" s="5"/>
      <c r="WLM288" s="5"/>
      <c r="WLN288" s="5"/>
      <c r="WLO288" s="5"/>
      <c r="WLP288" s="5"/>
      <c r="WLQ288" s="5"/>
      <c r="WLR288" s="5"/>
      <c r="WLS288" s="5"/>
      <c r="WLT288" s="5"/>
      <c r="WLU288" s="5"/>
      <c r="WLV288" s="5"/>
      <c r="WLW288" s="5"/>
      <c r="WLX288" s="5"/>
      <c r="WLY288" s="5"/>
      <c r="WLZ288" s="5"/>
      <c r="WMA288" s="5"/>
      <c r="WMB288" s="5"/>
      <c r="WMC288" s="5"/>
      <c r="WMD288" s="5"/>
      <c r="WME288" s="5"/>
      <c r="WMF288" s="5"/>
      <c r="WMG288" s="5"/>
      <c r="WMH288" s="5"/>
      <c r="WMI288" s="5"/>
      <c r="WMJ288" s="5"/>
      <c r="WMK288" s="5"/>
      <c r="WML288" s="5"/>
      <c r="WMM288" s="5"/>
      <c r="WMN288" s="5"/>
      <c r="WMO288" s="5"/>
      <c r="WMP288" s="5"/>
      <c r="WMQ288" s="5"/>
      <c r="WMR288" s="5"/>
      <c r="WMS288" s="5"/>
      <c r="WMT288" s="5"/>
      <c r="WMU288" s="5"/>
      <c r="WMV288" s="5"/>
      <c r="WMW288" s="5"/>
      <c r="WMX288" s="5"/>
      <c r="WMY288" s="5"/>
      <c r="WMZ288" s="5"/>
      <c r="WNA288" s="5"/>
      <c r="WNB288" s="5"/>
      <c r="WNC288" s="5"/>
      <c r="WND288" s="5"/>
      <c r="WNE288" s="5"/>
      <c r="WNF288" s="5"/>
      <c r="WNG288" s="5"/>
      <c r="WNH288" s="5"/>
      <c r="WNI288" s="5"/>
      <c r="WNJ288" s="5"/>
      <c r="WNK288" s="5"/>
      <c r="WNL288" s="5"/>
      <c r="WNM288" s="5"/>
      <c r="WNN288" s="5"/>
      <c r="WNO288" s="5"/>
      <c r="WNP288" s="5"/>
      <c r="WNQ288" s="5"/>
      <c r="WNR288" s="5"/>
      <c r="WNS288" s="5"/>
      <c r="WNT288" s="5"/>
      <c r="WNU288" s="5"/>
      <c r="WNV288" s="5"/>
      <c r="WNW288" s="5"/>
      <c r="WNX288" s="5"/>
      <c r="WNY288" s="5"/>
      <c r="WNZ288" s="5"/>
      <c r="WOA288" s="5"/>
      <c r="WOB288" s="5"/>
      <c r="WOC288" s="5"/>
      <c r="WOD288" s="5"/>
      <c r="WOE288" s="5"/>
      <c r="WOF288" s="5"/>
      <c r="WOG288" s="5"/>
      <c r="WOH288" s="5"/>
      <c r="WOI288" s="5"/>
      <c r="WOJ288" s="5"/>
      <c r="WOK288" s="5"/>
      <c r="WOL288" s="5"/>
      <c r="WOM288" s="5"/>
      <c r="WON288" s="5"/>
      <c r="WOO288" s="5"/>
      <c r="WOP288" s="5"/>
      <c r="WOQ288" s="5"/>
      <c r="WOR288" s="5"/>
      <c r="WOS288" s="5"/>
      <c r="WOT288" s="5"/>
      <c r="WOU288" s="5"/>
      <c r="WOV288" s="5"/>
      <c r="WOW288" s="5"/>
      <c r="WOX288" s="5"/>
      <c r="WOY288" s="5"/>
      <c r="WOZ288" s="5"/>
      <c r="WPA288" s="5"/>
      <c r="WPB288" s="5"/>
      <c r="WPC288" s="5"/>
      <c r="WPD288" s="5"/>
      <c r="WPE288" s="5"/>
      <c r="WPF288" s="5"/>
      <c r="WPG288" s="5"/>
      <c r="WPH288" s="5"/>
      <c r="WPI288" s="5"/>
      <c r="WPJ288" s="5"/>
      <c r="WPK288" s="5"/>
      <c r="WPL288" s="5"/>
      <c r="WPM288" s="5"/>
      <c r="WPN288" s="5"/>
      <c r="WPO288" s="5"/>
      <c r="WPP288" s="5"/>
      <c r="WPQ288" s="5"/>
      <c r="WPR288" s="5"/>
      <c r="WPS288" s="5"/>
      <c r="WPT288" s="5"/>
      <c r="WPU288" s="5"/>
      <c r="WPV288" s="5"/>
      <c r="WPW288" s="5"/>
      <c r="WPX288" s="5"/>
      <c r="WPY288" s="5"/>
      <c r="WPZ288" s="5"/>
      <c r="WQA288" s="5"/>
      <c r="WQB288" s="5"/>
      <c r="WQC288" s="5"/>
      <c r="WQD288" s="5"/>
      <c r="WQE288" s="5"/>
      <c r="WQF288" s="5"/>
      <c r="WQG288" s="5"/>
      <c r="WQH288" s="5"/>
      <c r="WQI288" s="5"/>
      <c r="WQJ288" s="5"/>
      <c r="WQK288" s="5"/>
      <c r="WQL288" s="5"/>
      <c r="WQM288" s="5"/>
      <c r="WQN288" s="5"/>
      <c r="WQO288" s="5"/>
      <c r="WQP288" s="5"/>
      <c r="WQQ288" s="5"/>
      <c r="WQR288" s="5"/>
      <c r="WQS288" s="5"/>
      <c r="WQT288" s="5"/>
      <c r="WQU288" s="5"/>
      <c r="WQV288" s="5"/>
      <c r="WQW288" s="5"/>
      <c r="WQX288" s="5"/>
      <c r="WQY288" s="5"/>
      <c r="WQZ288" s="5"/>
      <c r="WRA288" s="5"/>
      <c r="WRB288" s="5"/>
      <c r="WRC288" s="5"/>
      <c r="WRD288" s="5"/>
      <c r="WRE288" s="5"/>
      <c r="WRF288" s="5"/>
      <c r="WRG288" s="5"/>
      <c r="WRH288" s="5"/>
      <c r="WRI288" s="5"/>
      <c r="WRJ288" s="5"/>
      <c r="WRK288" s="5"/>
      <c r="WRL288" s="5"/>
      <c r="WRM288" s="5"/>
      <c r="WRN288" s="5"/>
      <c r="WRO288" s="5"/>
      <c r="WRP288" s="5"/>
      <c r="WRQ288" s="5"/>
      <c r="WRR288" s="5"/>
      <c r="WRS288" s="5"/>
      <c r="WRT288" s="5"/>
      <c r="WRU288" s="5"/>
      <c r="WRV288" s="5"/>
      <c r="WRW288" s="5"/>
      <c r="WRX288" s="5"/>
      <c r="WRY288" s="5"/>
      <c r="WRZ288" s="5"/>
      <c r="WSA288" s="5"/>
      <c r="WSB288" s="5"/>
      <c r="WSC288" s="5"/>
      <c r="WSD288" s="5"/>
      <c r="WSE288" s="5"/>
      <c r="WSF288" s="5"/>
      <c r="WSG288" s="5"/>
      <c r="WSH288" s="5"/>
      <c r="WSI288" s="5"/>
      <c r="WSJ288" s="5"/>
      <c r="WSK288" s="5"/>
      <c r="WSL288" s="5"/>
      <c r="WSM288" s="5"/>
      <c r="WSN288" s="5"/>
      <c r="WSO288" s="5"/>
      <c r="WSP288" s="5"/>
      <c r="WSQ288" s="5"/>
      <c r="WSR288" s="5"/>
      <c r="WSS288" s="5"/>
      <c r="WST288" s="5"/>
      <c r="WSU288" s="5"/>
      <c r="WSV288" s="5"/>
      <c r="WSW288" s="5"/>
      <c r="WSX288" s="5"/>
      <c r="WSY288" s="5"/>
      <c r="WSZ288" s="5"/>
      <c r="WTA288" s="5"/>
      <c r="WTB288" s="5"/>
      <c r="WTC288" s="5"/>
      <c r="WTD288" s="5"/>
      <c r="WTE288" s="5"/>
      <c r="WTF288" s="5"/>
      <c r="WTG288" s="5"/>
      <c r="WTH288" s="5"/>
      <c r="WTI288" s="5"/>
      <c r="WTJ288" s="5"/>
      <c r="WTK288" s="5"/>
      <c r="WTL288" s="5"/>
      <c r="WTM288" s="5"/>
      <c r="WTN288" s="5"/>
      <c r="WTO288" s="5"/>
      <c r="WTP288" s="5"/>
      <c r="WTQ288" s="5"/>
      <c r="WTR288" s="5"/>
      <c r="WTS288" s="5"/>
      <c r="WTT288" s="5"/>
      <c r="WTU288" s="5"/>
      <c r="WTV288" s="5"/>
      <c r="WTW288" s="5"/>
      <c r="WTX288" s="5"/>
      <c r="WTY288" s="5"/>
      <c r="WTZ288" s="5"/>
      <c r="WUA288" s="5"/>
      <c r="WUB288" s="5"/>
      <c r="WUC288" s="5"/>
      <c r="WUD288" s="5"/>
      <c r="WUE288" s="5"/>
      <c r="WUF288" s="5"/>
      <c r="WUG288" s="5"/>
      <c r="WUH288" s="5"/>
      <c r="WUI288" s="5"/>
      <c r="WUJ288" s="5"/>
      <c r="WUK288" s="5"/>
      <c r="WUL288" s="5"/>
      <c r="WUM288" s="5"/>
      <c r="WUN288" s="5"/>
      <c r="WUO288" s="5"/>
      <c r="WUP288" s="5"/>
      <c r="WUQ288" s="5"/>
      <c r="WUR288" s="5"/>
      <c r="WUS288" s="5"/>
      <c r="WUT288" s="5"/>
      <c r="WUU288" s="5"/>
      <c r="WUV288" s="5"/>
      <c r="WUW288" s="5"/>
      <c r="WUX288" s="5"/>
      <c r="WUY288" s="5"/>
      <c r="WUZ288" s="5"/>
      <c r="WVA288" s="5"/>
      <c r="WVB288" s="5"/>
      <c r="WVC288" s="5"/>
      <c r="WVD288" s="5"/>
      <c r="WVE288" s="5"/>
      <c r="WVF288" s="5"/>
      <c r="WVG288" s="5"/>
      <c r="WVH288" s="5"/>
      <c r="WVI288" s="5"/>
      <c r="WVJ288" s="5"/>
      <c r="WVK288" s="5"/>
      <c r="WVL288" s="5"/>
      <c r="WVM288" s="5"/>
      <c r="WVN288" s="5"/>
      <c r="WVO288" s="5"/>
      <c r="WVP288" s="5"/>
      <c r="WVQ288" s="5"/>
      <c r="WVR288" s="5"/>
      <c r="WVS288" s="5"/>
      <c r="WVT288" s="5"/>
      <c r="WVU288" s="5"/>
      <c r="WVV288" s="5"/>
      <c r="WVW288" s="5"/>
      <c r="WVX288" s="5"/>
      <c r="WVY288" s="5"/>
      <c r="WVZ288" s="5"/>
      <c r="WWA288" s="5"/>
      <c r="WWB288" s="5"/>
      <c r="WWC288" s="5"/>
      <c r="WWD288" s="5"/>
      <c r="WWE288" s="5"/>
      <c r="WWF288" s="5"/>
      <c r="WWG288" s="5"/>
      <c r="WWH288" s="5"/>
      <c r="WWI288" s="5"/>
      <c r="WWJ288" s="5"/>
      <c r="WWK288" s="5"/>
      <c r="WWL288" s="5"/>
      <c r="WWM288" s="5"/>
      <c r="WWN288" s="5"/>
      <c r="WWO288" s="5"/>
      <c r="WWP288" s="5"/>
      <c r="WWQ288" s="5"/>
      <c r="WWR288" s="5"/>
      <c r="WWS288" s="5"/>
      <c r="WWT288" s="5"/>
      <c r="WWU288" s="5"/>
      <c r="WWV288" s="5"/>
      <c r="WWW288" s="5"/>
      <c r="WWX288" s="5"/>
      <c r="WWY288" s="5"/>
      <c r="WWZ288" s="5"/>
      <c r="WXA288" s="5"/>
      <c r="WXB288" s="5"/>
      <c r="WXC288" s="5"/>
      <c r="WXD288" s="5"/>
      <c r="WXE288" s="5"/>
      <c r="WXF288" s="5"/>
      <c r="WXG288" s="5"/>
      <c r="WXH288" s="5"/>
      <c r="WXI288" s="5"/>
      <c r="WXJ288" s="5"/>
      <c r="WXK288" s="5"/>
      <c r="WXL288" s="5"/>
      <c r="WXM288" s="5"/>
      <c r="WXN288" s="5"/>
      <c r="WXO288" s="5"/>
      <c r="WXP288" s="5"/>
      <c r="WXQ288" s="5"/>
      <c r="WXR288" s="5"/>
      <c r="WXS288" s="5"/>
      <c r="WXT288" s="5"/>
      <c r="WXU288" s="5"/>
      <c r="WXV288" s="5"/>
      <c r="WXW288" s="5"/>
      <c r="WXX288" s="5"/>
      <c r="WXY288" s="5"/>
      <c r="WXZ288" s="5"/>
      <c r="WYA288" s="5"/>
      <c r="WYB288" s="5"/>
      <c r="WYC288" s="5"/>
      <c r="WYD288" s="5"/>
      <c r="WYE288" s="5"/>
      <c r="WYF288" s="5"/>
      <c r="WYG288" s="5"/>
      <c r="WYH288" s="5"/>
      <c r="WYI288" s="5"/>
      <c r="WYJ288" s="5"/>
      <c r="WYK288" s="5"/>
      <c r="WYL288" s="5"/>
      <c r="WYM288" s="5"/>
      <c r="WYN288" s="5"/>
      <c r="WYO288" s="5"/>
      <c r="WYP288" s="5"/>
      <c r="WYQ288" s="5"/>
      <c r="WYR288" s="5"/>
      <c r="WYS288" s="5"/>
      <c r="WYT288" s="5"/>
      <c r="WYU288" s="5"/>
      <c r="WYV288" s="5"/>
      <c r="WYW288" s="5"/>
      <c r="WYX288" s="5"/>
      <c r="WYY288" s="5"/>
      <c r="WYZ288" s="5"/>
      <c r="WZA288" s="5"/>
      <c r="WZB288" s="5"/>
      <c r="WZC288" s="5"/>
      <c r="WZD288" s="5"/>
      <c r="WZE288" s="5"/>
      <c r="WZF288" s="5"/>
      <c r="WZG288" s="5"/>
      <c r="WZH288" s="5"/>
      <c r="WZI288" s="5"/>
      <c r="WZJ288" s="5"/>
      <c r="WZK288" s="5"/>
      <c r="WZL288" s="5"/>
      <c r="WZM288" s="5"/>
      <c r="WZN288" s="5"/>
      <c r="WZO288" s="5"/>
      <c r="WZP288" s="5"/>
      <c r="WZQ288" s="5"/>
      <c r="WZR288" s="5"/>
      <c r="WZS288" s="5"/>
      <c r="WZT288" s="5"/>
      <c r="WZU288" s="5"/>
      <c r="WZV288" s="5"/>
      <c r="WZW288" s="5"/>
      <c r="WZX288" s="5"/>
      <c r="WZY288" s="5"/>
      <c r="WZZ288" s="5"/>
      <c r="XAA288" s="5"/>
      <c r="XAB288" s="5"/>
      <c r="XAC288" s="5"/>
      <c r="XAD288" s="5"/>
      <c r="XAE288" s="5"/>
      <c r="XAF288" s="5"/>
      <c r="XAG288" s="5"/>
      <c r="XAH288" s="5"/>
      <c r="XAI288" s="5"/>
      <c r="XAJ288" s="5"/>
      <c r="XAK288" s="5"/>
      <c r="XAL288" s="5"/>
      <c r="XAM288" s="5"/>
      <c r="XAN288" s="5"/>
      <c r="XAO288" s="5"/>
      <c r="XAP288" s="5"/>
      <c r="XAQ288" s="5"/>
      <c r="XAR288" s="5"/>
      <c r="XAS288" s="5"/>
      <c r="XAT288" s="5"/>
      <c r="XAU288" s="5"/>
      <c r="XAV288" s="5"/>
      <c r="XAW288" s="5"/>
      <c r="XAX288" s="5"/>
      <c r="XAY288" s="5"/>
      <c r="XAZ288" s="5"/>
      <c r="XBA288" s="5"/>
      <c r="XBB288" s="5"/>
      <c r="XBC288" s="5"/>
      <c r="XBD288" s="5"/>
      <c r="XBE288" s="5"/>
      <c r="XBF288" s="5"/>
      <c r="XBG288" s="5"/>
      <c r="XBH288" s="5"/>
      <c r="XBI288" s="5"/>
      <c r="XBJ288" s="5"/>
      <c r="XBK288" s="5"/>
      <c r="XBL288" s="5"/>
      <c r="XBM288" s="5"/>
      <c r="XBN288" s="5"/>
      <c r="XBO288" s="5"/>
      <c r="XBP288" s="5"/>
      <c r="XBQ288" s="5"/>
      <c r="XBR288" s="5"/>
      <c r="XBS288" s="5"/>
      <c r="XBT288" s="5"/>
      <c r="XBU288" s="5"/>
      <c r="XBV288" s="5"/>
      <c r="XBW288" s="5"/>
      <c r="XBX288" s="5"/>
      <c r="XBY288" s="5"/>
      <c r="XBZ288" s="5"/>
      <c r="XCA288" s="5"/>
      <c r="XCB288" s="5"/>
      <c r="XCC288" s="5"/>
      <c r="XCD288" s="5"/>
      <c r="XCE288" s="5"/>
      <c r="XCF288" s="5"/>
      <c r="XCG288" s="5"/>
      <c r="XCH288" s="5"/>
      <c r="XCI288" s="5"/>
      <c r="XCJ288" s="5"/>
      <c r="XCK288" s="5"/>
      <c r="XCL288" s="5"/>
      <c r="XCM288" s="5"/>
      <c r="XCN288" s="5"/>
      <c r="XCO288" s="5"/>
      <c r="XCP288" s="5"/>
      <c r="XCQ288" s="5"/>
      <c r="XCR288" s="5"/>
      <c r="XCS288" s="5"/>
      <c r="XCT288" s="5"/>
      <c r="XCU288" s="5"/>
      <c r="XCV288" s="5"/>
      <c r="XCW288" s="5"/>
      <c r="XCX288" s="5"/>
      <c r="XCY288" s="5"/>
      <c r="XCZ288" s="5"/>
      <c r="XDA288" s="5"/>
      <c r="XDB288" s="5"/>
      <c r="XDC288" s="5"/>
      <c r="XDD288" s="5"/>
      <c r="XDE288" s="5"/>
      <c r="XDF288" s="5"/>
      <c r="XDG288" s="5"/>
      <c r="XDH288" s="5"/>
      <c r="XDI288" s="5"/>
      <c r="XDJ288" s="5"/>
      <c r="XDK288" s="5"/>
      <c r="XDL288" s="5"/>
      <c r="XDM288" s="5"/>
      <c r="XDN288" s="5"/>
      <c r="XDO288" s="5"/>
      <c r="XDP288" s="5"/>
      <c r="XDQ288" s="5"/>
      <c r="XDR288" s="5"/>
      <c r="XDS288" s="5"/>
      <c r="XDT288" s="5"/>
      <c r="XDU288" s="5"/>
      <c r="XDV288" s="5"/>
      <c r="XDW288" s="5"/>
      <c r="XDX288" s="5"/>
      <c r="XDY288" s="5"/>
      <c r="XDZ288" s="5"/>
      <c r="XEA288" s="5"/>
      <c r="XEB288" s="5"/>
      <c r="XEC288" s="5"/>
      <c r="XED288" s="5"/>
      <c r="XEE288" s="5"/>
      <c r="XEF288" s="5"/>
      <c r="XEG288" s="5"/>
      <c r="XEH288" s="5"/>
      <c r="XEI288" s="5"/>
      <c r="XEJ288" s="5"/>
      <c r="XEK288" s="5"/>
      <c r="XEL288" s="5"/>
      <c r="XEM288" s="5"/>
      <c r="XEN288" s="5"/>
      <c r="XEO288" s="5"/>
      <c r="XEP288" s="5"/>
      <c r="XEQ288" s="5"/>
      <c r="XER288" s="5"/>
      <c r="XES288" s="5"/>
      <c r="XET288" s="5"/>
      <c r="XEU288" s="5"/>
      <c r="XEV288" s="5"/>
      <c r="XEW288" s="5"/>
      <c r="XEX288" s="5"/>
      <c r="XEY288" s="5"/>
      <c r="XEZ288" s="5"/>
    </row>
    <row r="289" spans="1:22" x14ac:dyDescent="0.25">
      <c r="A289" s="55"/>
      <c r="B289" s="11"/>
      <c r="C289" s="11"/>
      <c r="D289" s="11"/>
      <c r="E289" s="305"/>
      <c r="F289" s="11"/>
      <c r="G289" s="11"/>
      <c r="H289" s="11"/>
      <c r="I289" s="11"/>
      <c r="K289" s="11"/>
      <c r="L289" s="11"/>
      <c r="M289" s="11"/>
      <c r="O289" s="391"/>
      <c r="P289" s="392"/>
      <c r="Q289" s="392"/>
      <c r="R289" s="393"/>
      <c r="U289" s="4"/>
      <c r="V289" s="4"/>
    </row>
    <row r="290" spans="1:22" ht="15.75" thickBot="1" x14ac:dyDescent="0.3">
      <c r="A290" s="55"/>
      <c r="B290" s="90"/>
      <c r="C290" s="90"/>
      <c r="D290" s="90"/>
      <c r="E290" s="307"/>
      <c r="F290" s="90"/>
      <c r="G290" s="90"/>
      <c r="H290" s="90"/>
      <c r="I290" s="90"/>
      <c r="K290" s="90"/>
      <c r="L290" s="90"/>
      <c r="M290" s="90"/>
      <c r="O290" s="397"/>
      <c r="P290" s="398"/>
      <c r="Q290" s="398"/>
      <c r="R290" s="399"/>
      <c r="U290" s="4"/>
      <c r="V290" s="4"/>
    </row>
    <row r="291" spans="1:22" ht="15.75" thickBot="1" x14ac:dyDescent="0.3">
      <c r="A291" s="55"/>
      <c r="B291" s="91" t="s">
        <v>51</v>
      </c>
      <c r="C291" s="92"/>
      <c r="D291" s="92"/>
      <c r="E291" s="306"/>
      <c r="F291" s="97" t="s">
        <v>214</v>
      </c>
      <c r="G291" s="97" t="s">
        <v>214</v>
      </c>
      <c r="H291" s="97" t="s">
        <v>214</v>
      </c>
      <c r="I291" s="97"/>
      <c r="K291" s="93"/>
      <c r="L291" s="93"/>
      <c r="M291" s="93"/>
      <c r="O291" s="379"/>
      <c r="P291" s="380"/>
      <c r="Q291" s="380"/>
      <c r="R291" s="381"/>
      <c r="U291" s="4"/>
      <c r="V291" s="4"/>
    </row>
    <row r="292" spans="1:22" s="4" customFormat="1" ht="13.5" thickBot="1" x14ac:dyDescent="0.25">
      <c r="A292" s="55"/>
      <c r="E292" s="302"/>
      <c r="K292" s="50"/>
    </row>
    <row r="293" spans="1:22" ht="63.75" x14ac:dyDescent="0.25">
      <c r="A293" s="257">
        <f>A16</f>
        <v>45231</v>
      </c>
      <c r="B293" s="56" t="s">
        <v>52</v>
      </c>
      <c r="C293" s="56" t="s">
        <v>34</v>
      </c>
      <c r="D293" s="56" t="s">
        <v>35</v>
      </c>
      <c r="E293" s="276" t="s">
        <v>36</v>
      </c>
      <c r="F293" s="57" t="s">
        <v>65</v>
      </c>
      <c r="G293" s="57" t="s">
        <v>66</v>
      </c>
      <c r="H293" s="57" t="s">
        <v>67</v>
      </c>
      <c r="I293" s="57" t="s">
        <v>68</v>
      </c>
      <c r="J293" s="72"/>
      <c r="K293" s="57" t="s">
        <v>69</v>
      </c>
      <c r="L293" s="57" t="s">
        <v>70</v>
      </c>
      <c r="M293" s="57" t="s">
        <v>71</v>
      </c>
      <c r="N293" s="72"/>
      <c r="O293" s="400" t="s">
        <v>72</v>
      </c>
      <c r="P293" s="401"/>
      <c r="Q293" s="401"/>
      <c r="R293" s="401"/>
      <c r="U293" s="4"/>
      <c r="V293" s="4"/>
    </row>
    <row r="294" spans="1:22" x14ac:dyDescent="0.25">
      <c r="A294" s="231"/>
      <c r="B294" s="232"/>
      <c r="C294" s="237" t="s">
        <v>602</v>
      </c>
      <c r="D294" s="237"/>
      <c r="E294" s="308">
        <v>8201</v>
      </c>
      <c r="F294" s="244">
        <v>2</v>
      </c>
      <c r="G294" s="244">
        <v>0</v>
      </c>
      <c r="H294" s="244">
        <v>1</v>
      </c>
      <c r="I294" s="233"/>
      <c r="J294" s="234"/>
      <c r="K294" s="233"/>
      <c r="L294" s="233"/>
      <c r="M294" s="233"/>
      <c r="N294" s="234"/>
      <c r="O294" s="235"/>
      <c r="P294" s="236"/>
      <c r="Q294" s="236"/>
      <c r="R294" s="236"/>
      <c r="S294" s="5"/>
      <c r="T294" s="5"/>
    </row>
    <row r="295" spans="1:22" x14ac:dyDescent="0.25">
      <c r="A295" s="231"/>
      <c r="B295" s="232"/>
      <c r="C295" s="237" t="s">
        <v>434</v>
      </c>
      <c r="D295" s="237"/>
      <c r="E295" s="308">
        <v>8004</v>
      </c>
      <c r="F295" s="244">
        <v>0</v>
      </c>
      <c r="G295" s="244">
        <v>2</v>
      </c>
      <c r="H295" s="244">
        <v>1</v>
      </c>
      <c r="I295" s="233"/>
      <c r="J295" s="234"/>
      <c r="K295" s="233"/>
      <c r="L295" s="233"/>
      <c r="M295" s="233"/>
      <c r="N295" s="234"/>
      <c r="O295" s="235"/>
      <c r="P295" s="236"/>
      <c r="Q295" s="236"/>
      <c r="R295" s="236"/>
      <c r="S295" s="5"/>
      <c r="T295" s="5"/>
    </row>
    <row r="296" spans="1:22" x14ac:dyDescent="0.25">
      <c r="A296" s="231"/>
      <c r="B296" s="232"/>
      <c r="C296" s="237" t="s">
        <v>435</v>
      </c>
      <c r="D296" s="237"/>
      <c r="E296" s="308">
        <v>8401</v>
      </c>
      <c r="F296" s="244">
        <v>9</v>
      </c>
      <c r="G296" s="244">
        <v>10</v>
      </c>
      <c r="H296" s="244">
        <v>5</v>
      </c>
      <c r="I296" s="233"/>
      <c r="J296" s="234"/>
      <c r="K296" s="233"/>
      <c r="L296" s="233"/>
      <c r="M296" s="233"/>
      <c r="N296" s="234"/>
      <c r="O296" s="235"/>
      <c r="P296" s="236"/>
      <c r="Q296" s="236"/>
      <c r="R296" s="236"/>
      <c r="S296" s="5"/>
      <c r="T296" s="5"/>
    </row>
    <row r="297" spans="1:22" x14ac:dyDescent="0.25">
      <c r="A297" s="231"/>
      <c r="B297" s="232"/>
      <c r="C297" s="237" t="s">
        <v>437</v>
      </c>
      <c r="D297" s="237"/>
      <c r="E297" s="308">
        <v>8009</v>
      </c>
      <c r="F297" s="244">
        <v>1</v>
      </c>
      <c r="G297" s="244">
        <v>3</v>
      </c>
      <c r="H297" s="244">
        <v>5</v>
      </c>
      <c r="I297" s="233"/>
      <c r="J297" s="234"/>
      <c r="K297" s="233"/>
      <c r="L297" s="233"/>
      <c r="M297" s="233"/>
      <c r="N297" s="234"/>
      <c r="O297" s="235"/>
      <c r="P297" s="236"/>
      <c r="Q297" s="236"/>
      <c r="R297" s="236"/>
      <c r="S297" s="5"/>
      <c r="T297" s="5"/>
    </row>
    <row r="298" spans="1:22" x14ac:dyDescent="0.25">
      <c r="A298" s="231"/>
      <c r="B298" s="232"/>
      <c r="C298" s="237" t="s">
        <v>439</v>
      </c>
      <c r="D298" s="237"/>
      <c r="E298" s="308">
        <v>8012</v>
      </c>
      <c r="F298" s="244">
        <v>1</v>
      </c>
      <c r="G298" s="244">
        <v>5</v>
      </c>
      <c r="H298" s="244">
        <v>7</v>
      </c>
      <c r="I298" s="233"/>
      <c r="J298" s="234"/>
      <c r="K298" s="233"/>
      <c r="L298" s="233"/>
      <c r="M298" s="233"/>
      <c r="N298" s="234"/>
      <c r="O298" s="235"/>
      <c r="P298" s="236"/>
      <c r="Q298" s="236"/>
      <c r="R298" s="236"/>
      <c r="S298" s="5"/>
      <c r="T298" s="5"/>
    </row>
    <row r="299" spans="1:22" x14ac:dyDescent="0.25">
      <c r="A299" s="231"/>
      <c r="B299" s="232"/>
      <c r="C299" s="237" t="s">
        <v>440</v>
      </c>
      <c r="D299" s="237"/>
      <c r="E299" s="308">
        <v>8014</v>
      </c>
      <c r="F299" s="244">
        <v>1</v>
      </c>
      <c r="G299" s="244">
        <v>0</v>
      </c>
      <c r="H299" s="244">
        <v>0</v>
      </c>
      <c r="I299" s="233"/>
      <c r="J299" s="234"/>
      <c r="K299" s="233"/>
      <c r="L299" s="233"/>
      <c r="M299" s="233"/>
      <c r="N299" s="234"/>
      <c r="O299" s="235"/>
      <c r="P299" s="236"/>
      <c r="Q299" s="236"/>
      <c r="R299" s="236"/>
      <c r="S299" s="5"/>
      <c r="T299" s="5"/>
    </row>
    <row r="300" spans="1:22" x14ac:dyDescent="0.25">
      <c r="A300" s="231"/>
      <c r="B300" s="232"/>
      <c r="C300" s="237" t="s">
        <v>681</v>
      </c>
      <c r="D300" s="237"/>
      <c r="E300" s="308">
        <v>8302</v>
      </c>
      <c r="F300" s="244">
        <v>5</v>
      </c>
      <c r="G300" s="244">
        <v>3</v>
      </c>
      <c r="H300" s="244">
        <v>5</v>
      </c>
      <c r="I300" s="233"/>
      <c r="J300" s="234"/>
      <c r="K300" s="233"/>
      <c r="L300" s="233"/>
      <c r="M300" s="233"/>
      <c r="N300" s="234"/>
      <c r="O300" s="235"/>
      <c r="P300" s="236"/>
      <c r="Q300" s="236"/>
      <c r="R300" s="236"/>
      <c r="S300" s="5"/>
      <c r="T300" s="5"/>
    </row>
    <row r="301" spans="1:22" x14ac:dyDescent="0.25">
      <c r="A301" s="231"/>
      <c r="B301" s="232"/>
      <c r="C301" s="237" t="s">
        <v>442</v>
      </c>
      <c r="D301" s="237"/>
      <c r="E301" s="308">
        <v>8203</v>
      </c>
      <c r="F301" s="244">
        <v>2</v>
      </c>
      <c r="G301" s="244">
        <v>2</v>
      </c>
      <c r="H301" s="244">
        <v>2</v>
      </c>
      <c r="I301" s="233"/>
      <c r="J301" s="234"/>
      <c r="K301" s="233"/>
      <c r="L301" s="233"/>
      <c r="M301" s="233"/>
      <c r="N301" s="234"/>
      <c r="O301" s="235"/>
      <c r="P301" s="236"/>
      <c r="Q301" s="236"/>
      <c r="R301" s="236"/>
      <c r="S301" s="5"/>
      <c r="T301" s="5"/>
    </row>
    <row r="302" spans="1:22" x14ac:dyDescent="0.25">
      <c r="A302" s="231"/>
      <c r="B302" s="232"/>
      <c r="C302" s="237" t="s">
        <v>443</v>
      </c>
      <c r="D302" s="237"/>
      <c r="E302" s="308">
        <v>8310</v>
      </c>
      <c r="F302" s="244">
        <v>0</v>
      </c>
      <c r="G302" s="244">
        <v>1</v>
      </c>
      <c r="H302" s="244">
        <v>1</v>
      </c>
      <c r="I302" s="233"/>
      <c r="J302" s="234"/>
      <c r="K302" s="233"/>
      <c r="L302" s="233"/>
      <c r="M302" s="233"/>
      <c r="N302" s="234"/>
      <c r="O302" s="235"/>
      <c r="P302" s="236"/>
      <c r="Q302" s="236"/>
      <c r="R302" s="236"/>
      <c r="S302" s="5"/>
      <c r="T302" s="5"/>
    </row>
    <row r="303" spans="1:22" x14ac:dyDescent="0.25">
      <c r="A303" s="231"/>
      <c r="B303" s="232"/>
      <c r="C303" s="237" t="s">
        <v>446</v>
      </c>
      <c r="D303" s="237"/>
      <c r="E303" s="308">
        <v>8204</v>
      </c>
      <c r="F303" s="244">
        <v>2</v>
      </c>
      <c r="G303" s="244">
        <v>5</v>
      </c>
      <c r="H303" s="244">
        <v>2</v>
      </c>
      <c r="I303" s="233"/>
      <c r="J303" s="234"/>
      <c r="K303" s="233"/>
      <c r="L303" s="233"/>
      <c r="M303" s="233"/>
      <c r="N303" s="234"/>
      <c r="O303" s="235"/>
      <c r="P303" s="236"/>
      <c r="Q303" s="236"/>
      <c r="R303" s="236"/>
      <c r="S303" s="5"/>
      <c r="T303" s="5"/>
    </row>
    <row r="304" spans="1:22" x14ac:dyDescent="0.25">
      <c r="A304" s="231"/>
      <c r="B304" s="232"/>
      <c r="C304" s="237" t="s">
        <v>447</v>
      </c>
      <c r="D304" s="237"/>
      <c r="E304" s="308">
        <v>8210</v>
      </c>
      <c r="F304" s="244">
        <v>1</v>
      </c>
      <c r="G304" s="244">
        <v>1</v>
      </c>
      <c r="H304" s="244">
        <v>1</v>
      </c>
      <c r="I304" s="233"/>
      <c r="J304" s="234"/>
      <c r="K304" s="233"/>
      <c r="L304" s="233"/>
      <c r="M304" s="233"/>
      <c r="N304" s="234"/>
      <c r="O304" s="235"/>
      <c r="P304" s="236"/>
      <c r="Q304" s="236"/>
      <c r="R304" s="236"/>
      <c r="S304" s="5"/>
      <c r="T304" s="5"/>
    </row>
    <row r="305" spans="1:20" x14ac:dyDescent="0.25">
      <c r="A305" s="231"/>
      <c r="B305" s="232"/>
      <c r="C305" s="237" t="s">
        <v>448</v>
      </c>
      <c r="D305" s="237"/>
      <c r="E305" s="308">
        <v>8069</v>
      </c>
      <c r="F305" s="244">
        <v>2</v>
      </c>
      <c r="G305" s="244">
        <v>1</v>
      </c>
      <c r="H305" s="244">
        <v>0</v>
      </c>
      <c r="I305" s="233"/>
      <c r="J305" s="234"/>
      <c r="K305" s="233"/>
      <c r="L305" s="233"/>
      <c r="M305" s="233"/>
      <c r="N305" s="234"/>
      <c r="O305" s="235"/>
      <c r="P305" s="236"/>
      <c r="Q305" s="236"/>
      <c r="R305" s="236"/>
      <c r="S305" s="5"/>
      <c r="T305" s="5"/>
    </row>
    <row r="306" spans="1:20" x14ac:dyDescent="0.25">
      <c r="A306" s="231"/>
      <c r="B306" s="232"/>
      <c r="C306" s="237" t="s">
        <v>451</v>
      </c>
      <c r="D306" s="237"/>
      <c r="E306" s="308">
        <v>8003</v>
      </c>
      <c r="F306" s="244">
        <v>1</v>
      </c>
      <c r="G306" s="244">
        <v>0</v>
      </c>
      <c r="H306" s="244">
        <v>0</v>
      </c>
      <c r="I306" s="233"/>
      <c r="J306" s="234"/>
      <c r="K306" s="233"/>
      <c r="L306" s="233"/>
      <c r="M306" s="233"/>
      <c r="N306" s="234"/>
      <c r="O306" s="235"/>
      <c r="P306" s="236"/>
      <c r="Q306" s="236"/>
      <c r="R306" s="236"/>
      <c r="S306" s="5"/>
      <c r="T306" s="5"/>
    </row>
    <row r="307" spans="1:20" x14ac:dyDescent="0.25">
      <c r="A307" s="231"/>
      <c r="B307" s="232"/>
      <c r="C307" s="237" t="s">
        <v>454</v>
      </c>
      <c r="D307" s="237"/>
      <c r="E307" s="308">
        <v>8312</v>
      </c>
      <c r="F307" s="244">
        <v>2</v>
      </c>
      <c r="G307" s="244">
        <v>0</v>
      </c>
      <c r="H307" s="244">
        <v>1</v>
      </c>
      <c r="I307" s="233"/>
      <c r="J307" s="234"/>
      <c r="K307" s="233"/>
      <c r="L307" s="233"/>
      <c r="M307" s="233"/>
      <c r="N307" s="234"/>
      <c r="O307" s="235"/>
      <c r="P307" s="236"/>
      <c r="Q307" s="236"/>
      <c r="R307" s="236"/>
      <c r="S307" s="5"/>
      <c r="T307" s="5"/>
    </row>
    <row r="308" spans="1:20" x14ac:dyDescent="0.25">
      <c r="A308" s="231"/>
      <c r="B308" s="232"/>
      <c r="C308" s="237" t="s">
        <v>455</v>
      </c>
      <c r="D308" s="237"/>
      <c r="E308" s="308">
        <v>8021</v>
      </c>
      <c r="F308" s="244">
        <v>0</v>
      </c>
      <c r="G308" s="244">
        <v>3</v>
      </c>
      <c r="H308" s="244">
        <v>3</v>
      </c>
      <c r="I308" s="233"/>
      <c r="J308" s="234"/>
      <c r="K308" s="233"/>
      <c r="L308" s="233"/>
      <c r="M308" s="233"/>
      <c r="N308" s="234"/>
      <c r="O308" s="235"/>
      <c r="P308" s="236"/>
      <c r="Q308" s="236"/>
      <c r="R308" s="236"/>
      <c r="S308" s="5"/>
      <c r="T308" s="5"/>
    </row>
    <row r="309" spans="1:20" x14ac:dyDescent="0.25">
      <c r="A309" s="231"/>
      <c r="B309" s="232"/>
      <c r="C309" s="237" t="s">
        <v>457</v>
      </c>
      <c r="D309" s="237"/>
      <c r="E309" s="308">
        <v>8023</v>
      </c>
      <c r="F309" s="244">
        <v>0</v>
      </c>
      <c r="G309" s="244">
        <v>1</v>
      </c>
      <c r="H309" s="244">
        <v>0</v>
      </c>
      <c r="I309" s="233"/>
      <c r="J309" s="234"/>
      <c r="K309" s="233"/>
      <c r="L309" s="233"/>
      <c r="M309" s="233"/>
      <c r="N309" s="234"/>
      <c r="O309" s="235"/>
      <c r="P309" s="236"/>
      <c r="Q309" s="236"/>
      <c r="R309" s="236"/>
      <c r="S309" s="5"/>
      <c r="T309" s="5"/>
    </row>
    <row r="310" spans="1:20" x14ac:dyDescent="0.25">
      <c r="A310" s="231"/>
      <c r="B310" s="232"/>
      <c r="C310" s="237" t="s">
        <v>459</v>
      </c>
      <c r="D310" s="237"/>
      <c r="E310" s="308">
        <v>8096</v>
      </c>
      <c r="F310" s="244">
        <v>2</v>
      </c>
      <c r="G310" s="244">
        <v>0</v>
      </c>
      <c r="H310" s="244">
        <v>3</v>
      </c>
      <c r="I310" s="233"/>
      <c r="J310" s="234"/>
      <c r="K310" s="233"/>
      <c r="L310" s="233"/>
      <c r="M310" s="233"/>
      <c r="N310" s="234"/>
      <c r="O310" s="235"/>
      <c r="P310" s="236"/>
      <c r="Q310" s="236"/>
      <c r="R310" s="236"/>
      <c r="S310" s="5"/>
      <c r="T310" s="5"/>
    </row>
    <row r="311" spans="1:20" x14ac:dyDescent="0.25">
      <c r="A311" s="231"/>
      <c r="B311" s="232"/>
      <c r="C311" s="237" t="s">
        <v>682</v>
      </c>
      <c r="D311" s="237"/>
      <c r="E311" s="308">
        <v>8215</v>
      </c>
      <c r="F311" s="244">
        <v>3</v>
      </c>
      <c r="G311" s="244">
        <v>4</v>
      </c>
      <c r="H311" s="244">
        <v>0</v>
      </c>
      <c r="I311" s="233"/>
      <c r="J311" s="234"/>
      <c r="K311" s="233"/>
      <c r="L311" s="233"/>
      <c r="M311" s="233"/>
      <c r="N311" s="234"/>
      <c r="O311" s="235"/>
      <c r="P311" s="236"/>
      <c r="Q311" s="236"/>
      <c r="R311" s="236"/>
      <c r="S311" s="5"/>
      <c r="T311" s="5"/>
    </row>
    <row r="312" spans="1:20" x14ac:dyDescent="0.25">
      <c r="A312" s="231"/>
      <c r="B312" s="232"/>
      <c r="C312" s="237" t="s">
        <v>467</v>
      </c>
      <c r="D312" s="237"/>
      <c r="E312" s="308">
        <v>8234</v>
      </c>
      <c r="F312" s="244">
        <v>2</v>
      </c>
      <c r="G312" s="244">
        <v>6</v>
      </c>
      <c r="H312" s="244">
        <v>7</v>
      </c>
      <c r="I312" s="233"/>
      <c r="J312" s="234"/>
      <c r="K312" s="233"/>
      <c r="L312" s="233"/>
      <c r="M312" s="233"/>
      <c r="N312" s="234"/>
      <c r="O312" s="235"/>
      <c r="P312" s="236"/>
      <c r="Q312" s="236"/>
      <c r="R312" s="236"/>
      <c r="S312" s="5"/>
      <c r="T312" s="5"/>
    </row>
    <row r="313" spans="1:20" x14ac:dyDescent="0.25">
      <c r="A313" s="231"/>
      <c r="B313" s="232"/>
      <c r="C313" s="237" t="s">
        <v>471</v>
      </c>
      <c r="D313" s="237"/>
      <c r="E313" s="308">
        <v>8318</v>
      </c>
      <c r="F313" s="244">
        <v>1</v>
      </c>
      <c r="G313" s="244">
        <v>1</v>
      </c>
      <c r="H313" s="244">
        <v>2</v>
      </c>
      <c r="I313" s="233"/>
      <c r="J313" s="234"/>
      <c r="K313" s="233"/>
      <c r="L313" s="233"/>
      <c r="M313" s="233"/>
      <c r="N313" s="234"/>
      <c r="O313" s="235"/>
      <c r="P313" s="236"/>
      <c r="Q313" s="236"/>
      <c r="R313" s="236"/>
      <c r="S313" s="5"/>
      <c r="T313" s="5"/>
    </row>
    <row r="314" spans="1:20" x14ac:dyDescent="0.25">
      <c r="A314" s="231"/>
      <c r="B314" s="232"/>
      <c r="C314" s="237" t="s">
        <v>478</v>
      </c>
      <c r="D314" s="237"/>
      <c r="E314" s="308">
        <v>8322</v>
      </c>
      <c r="F314" s="244">
        <v>1</v>
      </c>
      <c r="G314" s="244">
        <v>0</v>
      </c>
      <c r="H314" s="244">
        <v>0</v>
      </c>
      <c r="I314" s="233"/>
      <c r="J314" s="234"/>
      <c r="K314" s="233"/>
      <c r="L314" s="233"/>
      <c r="M314" s="233"/>
      <c r="N314" s="234"/>
      <c r="O314" s="235"/>
      <c r="P314" s="236"/>
      <c r="Q314" s="236"/>
      <c r="R314" s="236"/>
      <c r="S314" s="5"/>
      <c r="T314" s="5"/>
    </row>
    <row r="315" spans="1:20" x14ac:dyDescent="0.25">
      <c r="A315" s="231"/>
      <c r="B315" s="232"/>
      <c r="C315" s="237" t="s">
        <v>479</v>
      </c>
      <c r="D315" s="237"/>
      <c r="E315" s="308">
        <v>8205</v>
      </c>
      <c r="F315" s="244">
        <v>4</v>
      </c>
      <c r="G315" s="244">
        <v>2</v>
      </c>
      <c r="H315" s="244">
        <v>5</v>
      </c>
      <c r="I315" s="233"/>
      <c r="J315" s="234"/>
      <c r="K315" s="233"/>
      <c r="L315" s="233"/>
      <c r="M315" s="233"/>
      <c r="N315" s="234"/>
      <c r="O315" s="235"/>
      <c r="P315" s="236"/>
      <c r="Q315" s="236"/>
      <c r="R315" s="236"/>
      <c r="S315" s="5"/>
      <c r="T315" s="5"/>
    </row>
    <row r="316" spans="1:20" x14ac:dyDescent="0.25">
      <c r="A316" s="231"/>
      <c r="B316" s="232"/>
      <c r="C316" s="237" t="s">
        <v>480</v>
      </c>
      <c r="D316" s="237"/>
      <c r="E316" s="308">
        <v>8026</v>
      </c>
      <c r="F316" s="244">
        <v>1</v>
      </c>
      <c r="G316" s="244">
        <v>1</v>
      </c>
      <c r="H316" s="244">
        <v>1</v>
      </c>
      <c r="I316" s="233"/>
      <c r="J316" s="234"/>
      <c r="K316" s="233"/>
      <c r="L316" s="233"/>
      <c r="M316" s="233"/>
      <c r="N316" s="234"/>
      <c r="O316" s="235"/>
      <c r="P316" s="236"/>
      <c r="Q316" s="236"/>
      <c r="R316" s="236"/>
      <c r="S316" s="5"/>
      <c r="T316" s="5"/>
    </row>
    <row r="317" spans="1:20" x14ac:dyDescent="0.25">
      <c r="A317" s="231"/>
      <c r="B317" s="232"/>
      <c r="C317" s="237" t="s">
        <v>482</v>
      </c>
      <c r="D317" s="237"/>
      <c r="E317" s="308">
        <v>8028</v>
      </c>
      <c r="F317" s="244">
        <v>0</v>
      </c>
      <c r="G317" s="244">
        <v>0</v>
      </c>
      <c r="H317" s="244">
        <v>2</v>
      </c>
      <c r="I317" s="233"/>
      <c r="J317" s="234"/>
      <c r="K317" s="233"/>
      <c r="L317" s="233"/>
      <c r="M317" s="233"/>
      <c r="N317" s="234"/>
      <c r="O317" s="235"/>
      <c r="P317" s="236"/>
      <c r="Q317" s="236"/>
      <c r="R317" s="236"/>
      <c r="S317" s="5"/>
      <c r="T317" s="5"/>
    </row>
    <row r="318" spans="1:20" x14ac:dyDescent="0.25">
      <c r="A318" s="231"/>
      <c r="B318" s="232"/>
      <c r="C318" s="237" t="s">
        <v>483</v>
      </c>
      <c r="D318" s="237"/>
      <c r="E318" s="308">
        <v>8029</v>
      </c>
      <c r="F318" s="244">
        <v>2</v>
      </c>
      <c r="G318" s="244">
        <v>0</v>
      </c>
      <c r="H318" s="244">
        <v>0</v>
      </c>
      <c r="I318" s="233"/>
      <c r="J318" s="234"/>
      <c r="K318" s="233"/>
      <c r="L318" s="233"/>
      <c r="M318" s="233"/>
      <c r="N318" s="234"/>
      <c r="O318" s="235"/>
      <c r="P318" s="236"/>
      <c r="Q318" s="236"/>
      <c r="R318" s="236"/>
      <c r="S318" s="5"/>
      <c r="T318" s="5"/>
    </row>
    <row r="319" spans="1:20" ht="15.75" customHeight="1" x14ac:dyDescent="0.25">
      <c r="A319" s="231"/>
      <c r="B319" s="232"/>
      <c r="C319" s="237" t="s">
        <v>488</v>
      </c>
      <c r="D319" s="237"/>
      <c r="E319" s="308">
        <v>8037</v>
      </c>
      <c r="F319" s="244">
        <v>1</v>
      </c>
      <c r="G319" s="244">
        <v>5</v>
      </c>
      <c r="H319" s="244">
        <v>4</v>
      </c>
      <c r="I319" s="233"/>
      <c r="J319" s="234"/>
      <c r="K319" s="233"/>
      <c r="L319" s="233"/>
      <c r="M319" s="233"/>
      <c r="N319" s="234"/>
      <c r="O319" s="235"/>
      <c r="P319" s="236"/>
      <c r="Q319" s="236"/>
      <c r="R319" s="236"/>
      <c r="S319" s="5"/>
      <c r="T319" s="5"/>
    </row>
    <row r="320" spans="1:20" x14ac:dyDescent="0.25">
      <c r="A320" s="231"/>
      <c r="B320" s="232"/>
      <c r="C320" s="237" t="s">
        <v>496</v>
      </c>
      <c r="D320" s="237"/>
      <c r="E320" s="308">
        <v>8021</v>
      </c>
      <c r="F320" s="244">
        <v>1</v>
      </c>
      <c r="G320" s="244">
        <v>0</v>
      </c>
      <c r="H320" s="244">
        <v>1</v>
      </c>
      <c r="I320" s="233"/>
      <c r="J320" s="234"/>
      <c r="K320" s="233"/>
      <c r="L320" s="233"/>
      <c r="M320" s="233"/>
      <c r="N320" s="234"/>
      <c r="O320" s="235"/>
      <c r="P320" s="236"/>
      <c r="Q320" s="236"/>
      <c r="R320" s="236"/>
      <c r="S320" s="5"/>
      <c r="T320" s="5"/>
    </row>
    <row r="321" spans="1:20" x14ac:dyDescent="0.25">
      <c r="A321" s="231"/>
      <c r="B321" s="232"/>
      <c r="C321" s="237" t="s">
        <v>503</v>
      </c>
      <c r="D321" s="237"/>
      <c r="E321" s="308">
        <v>8328</v>
      </c>
      <c r="F321" s="244">
        <v>1</v>
      </c>
      <c r="G321" s="244">
        <v>2</v>
      </c>
      <c r="H321" s="244">
        <v>2</v>
      </c>
      <c r="I321" s="233"/>
      <c r="J321" s="234"/>
      <c r="K321" s="233"/>
      <c r="L321" s="233"/>
      <c r="M321" s="233"/>
      <c r="N321" s="234"/>
      <c r="O321" s="235"/>
      <c r="P321" s="236"/>
      <c r="Q321" s="236"/>
      <c r="R321" s="236"/>
      <c r="S321" s="5"/>
      <c r="T321" s="5"/>
    </row>
    <row r="322" spans="1:20" x14ac:dyDescent="0.25">
      <c r="A322" s="231"/>
      <c r="B322" s="232"/>
      <c r="C322" s="237" t="s">
        <v>504</v>
      </c>
      <c r="D322" s="237"/>
      <c r="E322" s="308">
        <v>8051</v>
      </c>
      <c r="F322" s="244">
        <v>1</v>
      </c>
      <c r="G322" s="244">
        <v>2</v>
      </c>
      <c r="H322" s="244">
        <v>3</v>
      </c>
      <c r="I322" s="233"/>
      <c r="J322" s="234"/>
      <c r="K322" s="233"/>
      <c r="L322" s="233"/>
      <c r="M322" s="233"/>
      <c r="N322" s="234"/>
      <c r="O322" s="235"/>
      <c r="P322" s="236"/>
      <c r="Q322" s="236"/>
      <c r="R322" s="236"/>
      <c r="S322" s="5"/>
      <c r="T322" s="5"/>
    </row>
    <row r="323" spans="1:20" x14ac:dyDescent="0.25">
      <c r="A323" s="231"/>
      <c r="B323" s="232"/>
      <c r="C323" s="237" t="s">
        <v>505</v>
      </c>
      <c r="D323" s="237"/>
      <c r="E323" s="308">
        <v>8402</v>
      </c>
      <c r="F323" s="244">
        <v>1</v>
      </c>
      <c r="G323" s="244">
        <v>0</v>
      </c>
      <c r="H323" s="244">
        <v>0</v>
      </c>
      <c r="I323" s="233"/>
      <c r="J323" s="234"/>
      <c r="K323" s="233"/>
      <c r="L323" s="233"/>
      <c r="M323" s="233"/>
      <c r="N323" s="234"/>
      <c r="O323" s="235"/>
      <c r="P323" s="236"/>
      <c r="Q323" s="236"/>
      <c r="R323" s="236"/>
      <c r="S323" s="5"/>
      <c r="T323" s="5"/>
    </row>
    <row r="324" spans="1:20" x14ac:dyDescent="0.25">
      <c r="A324" s="231"/>
      <c r="B324" s="232"/>
      <c r="C324" s="237" t="s">
        <v>506</v>
      </c>
      <c r="D324" s="237"/>
      <c r="E324" s="308">
        <v>8053</v>
      </c>
      <c r="F324" s="244">
        <v>0</v>
      </c>
      <c r="G324" s="244">
        <v>2</v>
      </c>
      <c r="H324" s="244">
        <v>5</v>
      </c>
      <c r="I324" s="233"/>
      <c r="J324" s="234"/>
      <c r="K324" s="233"/>
      <c r="L324" s="233"/>
      <c r="M324" s="233"/>
      <c r="N324" s="234"/>
      <c r="O324" s="235"/>
      <c r="P324" s="236"/>
      <c r="Q324" s="236"/>
      <c r="R324" s="236"/>
      <c r="S324" s="5"/>
      <c r="T324" s="5"/>
    </row>
    <row r="325" spans="1:20" x14ac:dyDescent="0.25">
      <c r="A325" s="231"/>
      <c r="B325" s="232"/>
      <c r="C325" s="237" t="s">
        <v>507</v>
      </c>
      <c r="D325" s="237"/>
      <c r="E325" s="308">
        <v>8223</v>
      </c>
      <c r="F325" s="244">
        <v>0</v>
      </c>
      <c r="G325" s="244">
        <v>0</v>
      </c>
      <c r="H325" s="244">
        <v>1</v>
      </c>
      <c r="I325" s="233"/>
      <c r="J325" s="234"/>
      <c r="K325" s="233"/>
      <c r="L325" s="233"/>
      <c r="M325" s="233"/>
      <c r="N325" s="234"/>
      <c r="O325" s="235"/>
      <c r="P325" s="236"/>
      <c r="Q325" s="236"/>
      <c r="R325" s="236"/>
      <c r="S325" s="5"/>
      <c r="T325" s="5"/>
    </row>
    <row r="326" spans="1:20" x14ac:dyDescent="0.25">
      <c r="A326" s="231"/>
      <c r="B326" s="232"/>
      <c r="C326" s="237" t="s">
        <v>510</v>
      </c>
      <c r="D326" s="237"/>
      <c r="E326" s="308">
        <v>8330</v>
      </c>
      <c r="F326" s="244">
        <v>3</v>
      </c>
      <c r="G326" s="244">
        <v>4</v>
      </c>
      <c r="H326" s="244">
        <v>3</v>
      </c>
      <c r="I326" s="233"/>
      <c r="J326" s="234"/>
      <c r="K326" s="233"/>
      <c r="L326" s="233"/>
      <c r="M326" s="233"/>
      <c r="N326" s="234"/>
      <c r="O326" s="235"/>
      <c r="P326" s="236"/>
      <c r="Q326" s="236"/>
      <c r="R326" s="236"/>
      <c r="S326" s="5"/>
      <c r="T326" s="5"/>
    </row>
    <row r="327" spans="1:20" x14ac:dyDescent="0.25">
      <c r="A327" s="231"/>
      <c r="B327" s="232"/>
      <c r="C327" s="237" t="s">
        <v>512</v>
      </c>
      <c r="D327" s="237"/>
      <c r="E327" s="308">
        <v>8055</v>
      </c>
      <c r="F327" s="244">
        <v>1</v>
      </c>
      <c r="G327" s="244">
        <v>2</v>
      </c>
      <c r="H327" s="244">
        <v>1</v>
      </c>
      <c r="I327" s="233"/>
      <c r="J327" s="234"/>
      <c r="K327" s="233"/>
      <c r="L327" s="233"/>
      <c r="M327" s="233"/>
      <c r="N327" s="234"/>
      <c r="O327" s="235"/>
      <c r="P327" s="236"/>
      <c r="Q327" s="236"/>
      <c r="R327" s="236"/>
      <c r="S327" s="5"/>
      <c r="T327" s="5"/>
    </row>
    <row r="328" spans="1:20" x14ac:dyDescent="0.25">
      <c r="A328" s="231"/>
      <c r="B328" s="232"/>
      <c r="C328" s="237" t="s">
        <v>516</v>
      </c>
      <c r="D328" s="237"/>
      <c r="E328" s="308">
        <v>8332</v>
      </c>
      <c r="F328" s="244">
        <v>4</v>
      </c>
      <c r="G328" s="244">
        <v>4</v>
      </c>
      <c r="H328" s="244">
        <v>7</v>
      </c>
      <c r="I328" s="233"/>
      <c r="J328" s="234"/>
      <c r="K328" s="233"/>
      <c r="L328" s="233"/>
      <c r="M328" s="233"/>
      <c r="N328" s="234"/>
      <c r="O328" s="235"/>
      <c r="P328" s="236"/>
      <c r="Q328" s="236"/>
      <c r="R328" s="236"/>
      <c r="S328" s="5"/>
      <c r="T328" s="5"/>
    </row>
    <row r="329" spans="1:20" x14ac:dyDescent="0.25">
      <c r="A329" s="231"/>
      <c r="B329" s="232"/>
      <c r="C329" s="237" t="s">
        <v>523</v>
      </c>
      <c r="D329" s="237"/>
      <c r="E329" s="308">
        <v>8062</v>
      </c>
      <c r="F329" s="244">
        <v>1</v>
      </c>
      <c r="G329" s="244">
        <v>2</v>
      </c>
      <c r="H329" s="244">
        <v>2</v>
      </c>
      <c r="I329" s="233"/>
      <c r="J329" s="234"/>
      <c r="K329" s="233"/>
      <c r="L329" s="233"/>
      <c r="M329" s="233"/>
      <c r="N329" s="234"/>
      <c r="O329" s="235"/>
      <c r="P329" s="236"/>
      <c r="Q329" s="236"/>
      <c r="R329" s="236"/>
      <c r="S329" s="5"/>
      <c r="T329" s="5"/>
    </row>
    <row r="330" spans="1:20" x14ac:dyDescent="0.25">
      <c r="A330" s="231"/>
      <c r="B330" s="232"/>
      <c r="C330" s="237" t="s">
        <v>524</v>
      </c>
      <c r="D330" s="237"/>
      <c r="E330" s="308">
        <v>8344</v>
      </c>
      <c r="F330" s="244">
        <v>1</v>
      </c>
      <c r="G330" s="244">
        <v>0</v>
      </c>
      <c r="H330" s="244">
        <v>0</v>
      </c>
      <c r="I330" s="233"/>
      <c r="J330" s="234"/>
      <c r="K330" s="233"/>
      <c r="L330" s="233"/>
      <c r="M330" s="233"/>
      <c r="N330" s="234"/>
      <c r="O330" s="235"/>
      <c r="P330" s="236"/>
      <c r="Q330" s="236"/>
      <c r="R330" s="236"/>
      <c r="S330" s="5"/>
      <c r="T330" s="5"/>
    </row>
    <row r="331" spans="1:20" x14ac:dyDescent="0.25">
      <c r="A331" s="231"/>
      <c r="B331" s="232"/>
      <c r="C331" s="237" t="s">
        <v>528</v>
      </c>
      <c r="D331" s="237"/>
      <c r="E331" s="308">
        <v>8204</v>
      </c>
      <c r="F331" s="244">
        <v>2</v>
      </c>
      <c r="G331" s="244">
        <v>0</v>
      </c>
      <c r="H331" s="244">
        <v>1</v>
      </c>
      <c r="I331" s="233"/>
      <c r="J331" s="234"/>
      <c r="K331" s="233"/>
      <c r="L331" s="233"/>
      <c r="M331" s="233"/>
      <c r="N331" s="234"/>
      <c r="O331" s="235"/>
      <c r="P331" s="236"/>
      <c r="Q331" s="236"/>
      <c r="R331" s="236"/>
      <c r="S331" s="5"/>
      <c r="T331" s="5"/>
    </row>
    <row r="332" spans="1:20" x14ac:dyDescent="0.25">
      <c r="A332" s="231"/>
      <c r="B332" s="232"/>
      <c r="C332" s="237" t="s">
        <v>529</v>
      </c>
      <c r="D332" s="237"/>
      <c r="E332" s="308">
        <v>8260</v>
      </c>
      <c r="F332" s="244">
        <v>0</v>
      </c>
      <c r="G332" s="244">
        <v>1</v>
      </c>
      <c r="H332" s="244">
        <v>0</v>
      </c>
      <c r="I332" s="233"/>
      <c r="J332" s="234"/>
      <c r="K332" s="233"/>
      <c r="L332" s="233"/>
      <c r="M332" s="233"/>
      <c r="N332" s="234"/>
      <c r="O332" s="235"/>
      <c r="P332" s="236"/>
      <c r="Q332" s="236"/>
      <c r="R332" s="236"/>
      <c r="S332" s="5"/>
      <c r="T332" s="5"/>
    </row>
    <row r="333" spans="1:20" x14ac:dyDescent="0.25">
      <c r="A333" s="231"/>
      <c r="B333" s="232"/>
      <c r="C333" s="237" t="s">
        <v>530</v>
      </c>
      <c r="D333" s="237"/>
      <c r="E333" s="308">
        <v>8225</v>
      </c>
      <c r="F333" s="244">
        <v>0</v>
      </c>
      <c r="G333" s="244">
        <v>0</v>
      </c>
      <c r="H333" s="244">
        <v>1</v>
      </c>
      <c r="I333" s="233"/>
      <c r="J333" s="234"/>
      <c r="K333" s="233"/>
      <c r="L333" s="233"/>
      <c r="M333" s="233"/>
      <c r="N333" s="234"/>
      <c r="O333" s="235"/>
      <c r="P333" s="236"/>
      <c r="Q333" s="236"/>
      <c r="R333" s="236"/>
      <c r="S333" s="5"/>
      <c r="T333" s="5"/>
    </row>
    <row r="334" spans="1:20" x14ac:dyDescent="0.25">
      <c r="A334" s="231"/>
      <c r="B334" s="232"/>
      <c r="C334" s="237" t="s">
        <v>531</v>
      </c>
      <c r="D334" s="237"/>
      <c r="E334" s="308">
        <v>8226</v>
      </c>
      <c r="F334" s="244">
        <v>5</v>
      </c>
      <c r="G334" s="244">
        <v>0</v>
      </c>
      <c r="H334" s="244">
        <v>2</v>
      </c>
      <c r="I334" s="233"/>
      <c r="J334" s="234"/>
      <c r="K334" s="233"/>
      <c r="L334" s="233"/>
      <c r="M334" s="233"/>
      <c r="N334" s="234"/>
      <c r="O334" s="235"/>
      <c r="P334" s="236"/>
      <c r="Q334" s="236"/>
      <c r="R334" s="236"/>
      <c r="S334" s="5"/>
      <c r="T334" s="5"/>
    </row>
    <row r="335" spans="1:20" x14ac:dyDescent="0.25">
      <c r="A335" s="231"/>
      <c r="B335" s="232"/>
      <c r="C335" s="237" t="s">
        <v>532</v>
      </c>
      <c r="D335" s="237"/>
      <c r="E335" s="308">
        <v>8230</v>
      </c>
      <c r="F335" s="244">
        <v>0</v>
      </c>
      <c r="G335" s="244">
        <v>1</v>
      </c>
      <c r="H335" s="244">
        <v>1</v>
      </c>
      <c r="I335" s="233"/>
      <c r="J335" s="234"/>
      <c r="K335" s="233"/>
      <c r="L335" s="233"/>
      <c r="M335" s="233"/>
      <c r="N335" s="234"/>
      <c r="O335" s="235"/>
      <c r="P335" s="236"/>
      <c r="Q335" s="236"/>
      <c r="R335" s="236"/>
      <c r="S335" s="5"/>
      <c r="T335" s="5"/>
    </row>
    <row r="336" spans="1:20" x14ac:dyDescent="0.25">
      <c r="A336" s="231"/>
      <c r="B336" s="232"/>
      <c r="C336" s="237" t="s">
        <v>534</v>
      </c>
      <c r="D336" s="237"/>
      <c r="E336" s="308">
        <v>8066</v>
      </c>
      <c r="F336" s="244">
        <v>0</v>
      </c>
      <c r="G336" s="244">
        <v>1</v>
      </c>
      <c r="H336" s="244">
        <v>0</v>
      </c>
      <c r="I336" s="233"/>
      <c r="J336" s="234"/>
      <c r="K336" s="233"/>
      <c r="L336" s="233"/>
      <c r="M336" s="233"/>
      <c r="N336" s="234"/>
      <c r="O336" s="235"/>
      <c r="P336" s="236"/>
      <c r="Q336" s="236"/>
      <c r="R336" s="236"/>
      <c r="S336" s="5"/>
      <c r="T336" s="5"/>
    </row>
    <row r="337" spans="1:20" x14ac:dyDescent="0.25">
      <c r="A337" s="231"/>
      <c r="B337" s="232"/>
      <c r="C337" s="237" t="s">
        <v>538</v>
      </c>
      <c r="D337" s="237"/>
      <c r="E337" s="308">
        <v>8070</v>
      </c>
      <c r="F337" s="244">
        <v>0</v>
      </c>
      <c r="G337" s="244">
        <v>1</v>
      </c>
      <c r="H337" s="244">
        <v>1</v>
      </c>
      <c r="I337" s="233"/>
      <c r="J337" s="234"/>
      <c r="K337" s="233"/>
      <c r="L337" s="233"/>
      <c r="M337" s="233"/>
      <c r="N337" s="234"/>
      <c r="O337" s="235"/>
      <c r="P337" s="236"/>
      <c r="Q337" s="236"/>
      <c r="R337" s="236"/>
      <c r="S337" s="5"/>
      <c r="T337" s="5"/>
    </row>
    <row r="338" spans="1:20" x14ac:dyDescent="0.25">
      <c r="A338" s="231"/>
      <c r="B338" s="232"/>
      <c r="C338" s="237" t="s">
        <v>687</v>
      </c>
      <c r="D338" s="237"/>
      <c r="E338" s="308">
        <v>8070</v>
      </c>
      <c r="F338" s="244">
        <v>1</v>
      </c>
      <c r="G338" s="244">
        <v>0</v>
      </c>
      <c r="H338" s="244">
        <v>0</v>
      </c>
      <c r="I338" s="233"/>
      <c r="J338" s="234"/>
      <c r="K338" s="233"/>
      <c r="L338" s="233"/>
      <c r="M338" s="233"/>
      <c r="N338" s="234"/>
      <c r="O338" s="235"/>
      <c r="P338" s="236"/>
      <c r="Q338" s="236"/>
      <c r="R338" s="236"/>
      <c r="S338" s="5"/>
      <c r="T338" s="5"/>
    </row>
    <row r="339" spans="1:20" x14ac:dyDescent="0.25">
      <c r="A339" s="231"/>
      <c r="B339" s="232"/>
      <c r="C339" s="237" t="s">
        <v>542</v>
      </c>
      <c r="D339" s="237"/>
      <c r="E339" s="308">
        <v>8318</v>
      </c>
      <c r="F339" s="244">
        <v>1</v>
      </c>
      <c r="G339" s="244">
        <v>0</v>
      </c>
      <c r="H339" s="244">
        <v>0</v>
      </c>
      <c r="I339" s="233"/>
      <c r="J339" s="234"/>
      <c r="K339" s="233"/>
      <c r="L339" s="233"/>
      <c r="M339" s="233"/>
      <c r="N339" s="234"/>
      <c r="O339" s="235"/>
      <c r="P339" s="236"/>
      <c r="Q339" s="236"/>
      <c r="R339" s="236"/>
      <c r="S339" s="5"/>
      <c r="T339" s="5"/>
    </row>
    <row r="340" spans="1:20" x14ac:dyDescent="0.25">
      <c r="A340" s="231"/>
      <c r="B340" s="232"/>
      <c r="C340" s="237" t="s">
        <v>544</v>
      </c>
      <c r="D340" s="237"/>
      <c r="E340" s="308">
        <v>8232</v>
      </c>
      <c r="F340" s="244">
        <v>2</v>
      </c>
      <c r="G340" s="244">
        <v>4</v>
      </c>
      <c r="H340" s="244">
        <v>4</v>
      </c>
      <c r="I340" s="233"/>
      <c r="J340" s="234"/>
      <c r="K340" s="233"/>
      <c r="L340" s="233"/>
      <c r="M340" s="233"/>
      <c r="N340" s="234"/>
      <c r="O340" s="235"/>
      <c r="P340" s="236"/>
      <c r="Q340" s="236"/>
      <c r="R340" s="236"/>
      <c r="S340" s="5"/>
      <c r="T340" s="5"/>
    </row>
    <row r="341" spans="1:20" x14ac:dyDescent="0.25">
      <c r="A341" s="231"/>
      <c r="B341" s="232"/>
      <c r="C341" s="237" t="s">
        <v>550</v>
      </c>
      <c r="D341" s="237"/>
      <c r="E341" s="308">
        <v>8242</v>
      </c>
      <c r="F341" s="244">
        <v>1</v>
      </c>
      <c r="G341" s="244">
        <v>2</v>
      </c>
      <c r="H341" s="244">
        <v>3</v>
      </c>
      <c r="I341" s="233"/>
      <c r="J341" s="234"/>
      <c r="K341" s="233"/>
      <c r="L341" s="233"/>
      <c r="M341" s="233"/>
      <c r="N341" s="234"/>
      <c r="O341" s="235"/>
      <c r="P341" s="236"/>
      <c r="Q341" s="236"/>
      <c r="R341" s="236"/>
      <c r="S341" s="5"/>
      <c r="T341" s="5"/>
    </row>
    <row r="342" spans="1:20" x14ac:dyDescent="0.25">
      <c r="A342" s="231"/>
      <c r="B342" s="232"/>
      <c r="C342" s="237" t="s">
        <v>552</v>
      </c>
      <c r="D342" s="237"/>
      <c r="E342" s="308">
        <v>8078</v>
      </c>
      <c r="F342" s="244">
        <v>0</v>
      </c>
      <c r="G342" s="244">
        <v>0</v>
      </c>
      <c r="H342" s="244">
        <v>1</v>
      </c>
      <c r="I342" s="233"/>
      <c r="J342" s="234"/>
      <c r="K342" s="233"/>
      <c r="L342" s="233"/>
      <c r="M342" s="233"/>
      <c r="N342" s="234"/>
      <c r="O342" s="235"/>
      <c r="P342" s="236"/>
      <c r="Q342" s="236"/>
      <c r="R342" s="236"/>
      <c r="S342" s="5"/>
      <c r="T342" s="5"/>
    </row>
    <row r="343" spans="1:20" x14ac:dyDescent="0.25">
      <c r="A343" s="231"/>
      <c r="B343" s="232"/>
      <c r="C343" s="237" t="s">
        <v>614</v>
      </c>
      <c r="D343" s="237"/>
      <c r="E343" s="308">
        <v>8079</v>
      </c>
      <c r="F343" s="244">
        <v>1</v>
      </c>
      <c r="G343" s="244">
        <v>2</v>
      </c>
      <c r="H343" s="244">
        <v>3</v>
      </c>
      <c r="I343" s="233"/>
      <c r="J343" s="234"/>
      <c r="K343" s="233"/>
      <c r="L343" s="233"/>
      <c r="M343" s="233"/>
      <c r="N343" s="234"/>
      <c r="O343" s="235"/>
      <c r="P343" s="236"/>
      <c r="Q343" s="236"/>
      <c r="R343" s="236"/>
      <c r="S343" s="5"/>
      <c r="T343" s="5"/>
    </row>
    <row r="344" spans="1:20" x14ac:dyDescent="0.25">
      <c r="A344" s="231"/>
      <c r="B344" s="232"/>
      <c r="C344" s="237" t="s">
        <v>554</v>
      </c>
      <c r="D344" s="237"/>
      <c r="E344" s="308">
        <v>8243</v>
      </c>
      <c r="F344" s="244">
        <v>1</v>
      </c>
      <c r="G344" s="244">
        <v>0</v>
      </c>
      <c r="H344" s="244">
        <v>0</v>
      </c>
      <c r="I344" s="233"/>
      <c r="J344" s="234"/>
      <c r="K344" s="233"/>
      <c r="L344" s="233"/>
      <c r="M344" s="233"/>
      <c r="N344" s="234"/>
      <c r="O344" s="235"/>
      <c r="P344" s="236"/>
      <c r="Q344" s="236"/>
      <c r="R344" s="236"/>
      <c r="S344" s="5"/>
      <c r="T344" s="5"/>
    </row>
    <row r="345" spans="1:20" x14ac:dyDescent="0.25">
      <c r="A345" s="231"/>
      <c r="B345" s="232"/>
      <c r="C345" s="237" t="s">
        <v>557</v>
      </c>
      <c r="D345" s="237"/>
      <c r="E345" s="308">
        <v>8080</v>
      </c>
      <c r="F345" s="244">
        <v>2</v>
      </c>
      <c r="G345" s="244">
        <v>6</v>
      </c>
      <c r="H345" s="244">
        <v>8</v>
      </c>
      <c r="I345" s="233"/>
      <c r="J345" s="234"/>
      <c r="K345" s="233"/>
      <c r="L345" s="233"/>
      <c r="M345" s="233"/>
      <c r="N345" s="234"/>
      <c r="O345" s="235"/>
      <c r="P345" s="236"/>
      <c r="Q345" s="236"/>
      <c r="R345" s="236"/>
      <c r="S345" s="5"/>
      <c r="T345" s="5"/>
    </row>
    <row r="346" spans="1:20" x14ac:dyDescent="0.25">
      <c r="A346" s="231"/>
      <c r="B346" s="232"/>
      <c r="C346" s="237" t="s">
        <v>616</v>
      </c>
      <c r="D346" s="237"/>
      <c r="E346" s="308">
        <v>8081</v>
      </c>
      <c r="F346" s="244">
        <v>3</v>
      </c>
      <c r="G346" s="244">
        <v>1</v>
      </c>
      <c r="H346" s="244">
        <v>4</v>
      </c>
      <c r="I346" s="233"/>
      <c r="J346" s="234"/>
      <c r="K346" s="233"/>
      <c r="L346" s="233"/>
      <c r="M346" s="233"/>
      <c r="N346" s="234"/>
      <c r="O346" s="235"/>
      <c r="P346" s="236"/>
      <c r="Q346" s="236"/>
      <c r="R346" s="236"/>
      <c r="S346" s="5"/>
      <c r="T346" s="5"/>
    </row>
    <row r="347" spans="1:20" x14ac:dyDescent="0.25">
      <c r="A347" s="231"/>
      <c r="B347" s="232"/>
      <c r="C347" s="237" t="s">
        <v>903</v>
      </c>
      <c r="D347" s="237"/>
      <c r="E347" s="308">
        <v>8083</v>
      </c>
      <c r="F347" s="244">
        <v>0</v>
      </c>
      <c r="G347" s="244">
        <v>0</v>
      </c>
      <c r="H347" s="244">
        <v>1</v>
      </c>
      <c r="I347" s="233"/>
      <c r="J347" s="234"/>
      <c r="K347" s="233"/>
      <c r="L347" s="233"/>
      <c r="M347" s="233"/>
      <c r="N347" s="234"/>
      <c r="O347" s="235"/>
      <c r="P347" s="236"/>
      <c r="Q347" s="236"/>
      <c r="R347" s="236"/>
      <c r="S347" s="5"/>
      <c r="T347" s="5"/>
    </row>
    <row r="348" spans="1:20" x14ac:dyDescent="0.25">
      <c r="A348" s="231"/>
      <c r="B348" s="232"/>
      <c r="C348" s="237" t="s">
        <v>565</v>
      </c>
      <c r="D348" s="237"/>
      <c r="E348" s="308">
        <v>8084</v>
      </c>
      <c r="F348" s="244">
        <v>1</v>
      </c>
      <c r="G348" s="244">
        <v>1</v>
      </c>
      <c r="H348" s="244">
        <v>1</v>
      </c>
      <c r="I348" s="233"/>
      <c r="J348" s="234"/>
      <c r="K348" s="233"/>
      <c r="L348" s="233"/>
      <c r="M348" s="233"/>
      <c r="N348" s="234"/>
      <c r="O348" s="235"/>
      <c r="P348" s="236"/>
      <c r="Q348" s="236"/>
      <c r="R348" s="236"/>
      <c r="S348" s="5"/>
      <c r="T348" s="5"/>
    </row>
    <row r="349" spans="1:20" x14ac:dyDescent="0.25">
      <c r="A349" s="231"/>
      <c r="B349" s="232"/>
      <c r="C349" s="237" t="s">
        <v>671</v>
      </c>
      <c r="D349" s="237"/>
      <c r="E349" s="308">
        <v>8085</v>
      </c>
      <c r="F349" s="244">
        <v>0</v>
      </c>
      <c r="G349" s="244">
        <v>1</v>
      </c>
      <c r="H349" s="244">
        <v>1</v>
      </c>
      <c r="I349" s="233"/>
      <c r="J349" s="234"/>
      <c r="K349" s="233"/>
      <c r="L349" s="233"/>
      <c r="M349" s="233"/>
      <c r="N349" s="234"/>
      <c r="O349" s="235"/>
      <c r="P349" s="236"/>
      <c r="Q349" s="236"/>
      <c r="R349" s="236"/>
      <c r="S349" s="5"/>
      <c r="T349" s="5"/>
    </row>
    <row r="350" spans="1:20" x14ac:dyDescent="0.25">
      <c r="A350" s="231"/>
      <c r="B350" s="232"/>
      <c r="C350" s="237" t="s">
        <v>568</v>
      </c>
      <c r="D350" s="237"/>
      <c r="E350" s="308">
        <v>8088</v>
      </c>
      <c r="F350" s="244">
        <v>1</v>
      </c>
      <c r="G350" s="244">
        <v>0</v>
      </c>
      <c r="H350" s="244">
        <v>0</v>
      </c>
      <c r="I350" s="233"/>
      <c r="J350" s="234"/>
      <c r="K350" s="233"/>
      <c r="L350" s="233"/>
      <c r="M350" s="233"/>
      <c r="N350" s="234"/>
      <c r="O350" s="235"/>
      <c r="P350" s="236"/>
      <c r="Q350" s="236"/>
      <c r="R350" s="236"/>
      <c r="S350" s="5"/>
      <c r="T350" s="5"/>
    </row>
    <row r="351" spans="1:20" x14ac:dyDescent="0.25">
      <c r="A351" s="231"/>
      <c r="B351" s="232"/>
      <c r="C351" s="237" t="s">
        <v>570</v>
      </c>
      <c r="D351" s="237"/>
      <c r="E351" s="308">
        <v>8012</v>
      </c>
      <c r="F351" s="244">
        <v>0</v>
      </c>
      <c r="G351" s="244">
        <v>0</v>
      </c>
      <c r="H351" s="244">
        <v>1</v>
      </c>
      <c r="I351" s="233"/>
      <c r="J351" s="234"/>
      <c r="K351" s="233"/>
      <c r="L351" s="233"/>
      <c r="M351" s="233"/>
      <c r="N351" s="234"/>
      <c r="O351" s="235"/>
      <c r="P351" s="236"/>
      <c r="Q351" s="236"/>
      <c r="R351" s="236"/>
      <c r="S351" s="5"/>
      <c r="T351" s="5"/>
    </row>
    <row r="352" spans="1:20" x14ac:dyDescent="0.25">
      <c r="A352" s="231"/>
      <c r="B352" s="232"/>
      <c r="C352" s="237" t="s">
        <v>574</v>
      </c>
      <c r="D352" s="237"/>
      <c r="E352" s="308">
        <v>8406</v>
      </c>
      <c r="F352" s="244">
        <v>2</v>
      </c>
      <c r="G352" s="244">
        <v>1</v>
      </c>
      <c r="H352" s="244">
        <v>1</v>
      </c>
      <c r="I352" s="233"/>
      <c r="J352" s="234"/>
      <c r="K352" s="233"/>
      <c r="L352" s="233"/>
      <c r="M352" s="233"/>
      <c r="N352" s="234"/>
      <c r="O352" s="235"/>
      <c r="P352" s="236"/>
      <c r="Q352" s="236"/>
      <c r="R352" s="236"/>
      <c r="S352" s="5"/>
      <c r="T352" s="5"/>
    </row>
    <row r="353" spans="1:22" x14ac:dyDescent="0.25">
      <c r="A353" s="231"/>
      <c r="B353" s="232"/>
      <c r="C353" s="237" t="s">
        <v>621</v>
      </c>
      <c r="D353" s="237"/>
      <c r="E353" s="308">
        <v>8360</v>
      </c>
      <c r="F353" s="244">
        <v>4</v>
      </c>
      <c r="G353" s="244">
        <v>12</v>
      </c>
      <c r="H353" s="244">
        <v>18</v>
      </c>
      <c r="I353" s="233"/>
      <c r="J353" s="234"/>
      <c r="K353" s="233"/>
      <c r="L353" s="233"/>
      <c r="M353" s="233"/>
      <c r="N353" s="234"/>
      <c r="O353" s="235"/>
      <c r="P353" s="236"/>
      <c r="Q353" s="236"/>
      <c r="R353" s="236"/>
      <c r="S353" s="5"/>
      <c r="T353" s="5"/>
    </row>
    <row r="354" spans="1:22" x14ac:dyDescent="0.25">
      <c r="A354" s="231"/>
      <c r="B354" s="232"/>
      <c r="C354" s="237" t="s">
        <v>621</v>
      </c>
      <c r="D354" s="237"/>
      <c r="E354" s="308">
        <v>8361</v>
      </c>
      <c r="F354" s="244">
        <v>0</v>
      </c>
      <c r="G354" s="244">
        <v>2</v>
      </c>
      <c r="H354" s="244">
        <v>1</v>
      </c>
      <c r="I354" s="233"/>
      <c r="J354" s="234"/>
      <c r="K354" s="233"/>
      <c r="L354" s="233"/>
      <c r="M354" s="233"/>
      <c r="N354" s="234"/>
      <c r="O354" s="235"/>
      <c r="P354" s="236"/>
      <c r="Q354" s="236"/>
      <c r="R354" s="236"/>
      <c r="S354" s="5"/>
      <c r="T354" s="5"/>
    </row>
    <row r="355" spans="1:22" x14ac:dyDescent="0.25">
      <c r="A355" s="231"/>
      <c r="B355" s="232"/>
      <c r="C355" s="237" t="s">
        <v>578</v>
      </c>
      <c r="D355" s="237"/>
      <c r="E355" s="308">
        <v>8043</v>
      </c>
      <c r="F355" s="244">
        <v>1</v>
      </c>
      <c r="G355" s="244">
        <v>0</v>
      </c>
      <c r="H355" s="244">
        <v>2</v>
      </c>
      <c r="I355" s="233"/>
      <c r="J355" s="234"/>
      <c r="K355" s="233"/>
      <c r="L355" s="233"/>
      <c r="M355" s="233"/>
      <c r="N355" s="234"/>
      <c r="O355" s="235"/>
      <c r="P355" s="236"/>
      <c r="Q355" s="236"/>
      <c r="R355" s="236"/>
      <c r="S355" s="5"/>
      <c r="T355" s="5"/>
    </row>
    <row r="356" spans="1:22" x14ac:dyDescent="0.25">
      <c r="A356" s="231"/>
      <c r="B356" s="232"/>
      <c r="C356" s="237" t="s">
        <v>581</v>
      </c>
      <c r="D356" s="237"/>
      <c r="E356" s="308">
        <v>8089</v>
      </c>
      <c r="F356" s="244">
        <v>0</v>
      </c>
      <c r="G356" s="244">
        <v>1</v>
      </c>
      <c r="H356" s="244">
        <v>1</v>
      </c>
      <c r="I356" s="233"/>
      <c r="J356" s="234"/>
      <c r="K356" s="233"/>
      <c r="L356" s="233"/>
      <c r="M356" s="233"/>
      <c r="N356" s="234"/>
      <c r="O356" s="235"/>
      <c r="P356" s="236"/>
      <c r="Q356" s="236"/>
      <c r="R356" s="236"/>
      <c r="S356" s="5"/>
      <c r="T356" s="5"/>
    </row>
    <row r="357" spans="1:22" x14ac:dyDescent="0.25">
      <c r="A357" s="231"/>
      <c r="B357" s="232"/>
      <c r="C357" s="237" t="s">
        <v>582</v>
      </c>
      <c r="D357" s="237"/>
      <c r="E357" s="308">
        <v>8090</v>
      </c>
      <c r="F357" s="244">
        <v>0</v>
      </c>
      <c r="G357" s="244">
        <v>1</v>
      </c>
      <c r="H357" s="244">
        <v>1</v>
      </c>
      <c r="I357" s="233"/>
      <c r="J357" s="234"/>
      <c r="K357" s="233"/>
      <c r="L357" s="233"/>
      <c r="M357" s="233"/>
      <c r="N357" s="234"/>
      <c r="O357" s="235"/>
      <c r="P357" s="236"/>
      <c r="Q357" s="236"/>
      <c r="R357" s="236"/>
      <c r="S357" s="5"/>
      <c r="T357" s="5"/>
    </row>
    <row r="358" spans="1:22" x14ac:dyDescent="0.25">
      <c r="A358" s="231"/>
      <c r="B358" s="232"/>
      <c r="C358" s="237" t="s">
        <v>583</v>
      </c>
      <c r="D358" s="237"/>
      <c r="E358" s="308">
        <v>8009</v>
      </c>
      <c r="F358" s="244">
        <v>0</v>
      </c>
      <c r="G358" s="244">
        <v>1</v>
      </c>
      <c r="H358" s="244">
        <v>1</v>
      </c>
      <c r="I358" s="233"/>
      <c r="J358" s="234"/>
      <c r="K358" s="233"/>
      <c r="L358" s="233"/>
      <c r="M358" s="233"/>
      <c r="N358" s="234"/>
      <c r="O358" s="235"/>
      <c r="P358" s="236"/>
      <c r="Q358" s="236"/>
      <c r="R358" s="236"/>
      <c r="S358" s="5"/>
      <c r="T358" s="5"/>
    </row>
    <row r="359" spans="1:22" x14ac:dyDescent="0.25">
      <c r="A359" s="231"/>
      <c r="B359" s="232"/>
      <c r="C359" s="237" t="s">
        <v>583</v>
      </c>
      <c r="D359" s="237"/>
      <c r="E359" s="308">
        <v>8091</v>
      </c>
      <c r="F359" s="244">
        <v>0</v>
      </c>
      <c r="G359" s="244">
        <v>3</v>
      </c>
      <c r="H359" s="244">
        <v>4</v>
      </c>
      <c r="I359" s="233"/>
      <c r="J359" s="234"/>
      <c r="K359" s="233"/>
      <c r="L359" s="233"/>
      <c r="M359" s="233"/>
      <c r="N359" s="234"/>
      <c r="O359" s="235"/>
      <c r="P359" s="236"/>
      <c r="Q359" s="236"/>
      <c r="R359" s="236"/>
      <c r="S359" s="5"/>
      <c r="T359" s="5"/>
    </row>
    <row r="360" spans="1:22" x14ac:dyDescent="0.25">
      <c r="A360" s="231"/>
      <c r="B360" s="232"/>
      <c r="C360" s="237" t="s">
        <v>590</v>
      </c>
      <c r="D360" s="237"/>
      <c r="E360" s="308">
        <v>8260</v>
      </c>
      <c r="F360" s="244">
        <v>2</v>
      </c>
      <c r="G360" s="244">
        <v>5</v>
      </c>
      <c r="H360" s="244">
        <v>0</v>
      </c>
      <c r="I360" s="233"/>
      <c r="J360" s="234"/>
      <c r="K360" s="233"/>
      <c r="L360" s="233"/>
      <c r="M360" s="233"/>
      <c r="N360" s="234"/>
      <c r="O360" s="235"/>
      <c r="P360" s="236"/>
      <c r="Q360" s="236"/>
      <c r="R360" s="236"/>
      <c r="S360" s="5"/>
      <c r="T360" s="5"/>
    </row>
    <row r="361" spans="1:22" x14ac:dyDescent="0.25">
      <c r="A361" s="231"/>
      <c r="B361" s="232"/>
      <c r="C361" s="237" t="s">
        <v>591</v>
      </c>
      <c r="D361" s="237"/>
      <c r="E361" s="308">
        <v>8094</v>
      </c>
      <c r="F361" s="244">
        <v>3</v>
      </c>
      <c r="G361" s="244">
        <v>4</v>
      </c>
      <c r="H361" s="244">
        <v>5</v>
      </c>
      <c r="I361" s="233"/>
      <c r="J361" s="234"/>
      <c r="K361" s="233"/>
      <c r="L361" s="233"/>
      <c r="M361" s="233"/>
      <c r="N361" s="234"/>
      <c r="O361" s="235"/>
      <c r="P361" s="236"/>
      <c r="Q361" s="236"/>
      <c r="R361" s="236"/>
      <c r="S361" s="5"/>
      <c r="T361" s="5"/>
    </row>
    <row r="362" spans="1:22" x14ac:dyDescent="0.25">
      <c r="A362" s="231"/>
      <c r="B362" s="232"/>
      <c r="C362" s="237" t="s">
        <v>594</v>
      </c>
      <c r="D362" s="237"/>
      <c r="E362" s="308">
        <v>8270</v>
      </c>
      <c r="F362" s="244">
        <v>0</v>
      </c>
      <c r="G362" s="244">
        <v>1</v>
      </c>
      <c r="H362" s="244">
        <v>2</v>
      </c>
      <c r="I362" s="233"/>
      <c r="J362" s="234"/>
      <c r="K362" s="233"/>
      <c r="L362" s="233"/>
      <c r="M362" s="233"/>
      <c r="N362" s="234"/>
      <c r="O362" s="235"/>
      <c r="P362" s="236"/>
      <c r="Q362" s="236"/>
      <c r="R362" s="236"/>
      <c r="S362" s="5"/>
      <c r="T362" s="5"/>
    </row>
    <row r="363" spans="1:22" ht="15.75" thickBot="1" x14ac:dyDescent="0.3">
      <c r="A363" s="231"/>
      <c r="B363" s="232"/>
      <c r="C363" s="237" t="s">
        <v>597</v>
      </c>
      <c r="D363" s="237"/>
      <c r="E363" s="308">
        <v>8098</v>
      </c>
      <c r="F363" s="244">
        <v>0</v>
      </c>
      <c r="G363" s="244">
        <v>1</v>
      </c>
      <c r="H363" s="244">
        <v>1</v>
      </c>
      <c r="I363" s="233"/>
      <c r="J363" s="234"/>
      <c r="K363" s="233"/>
      <c r="L363" s="233"/>
      <c r="M363" s="233"/>
      <c r="N363" s="234"/>
      <c r="O363" s="235"/>
      <c r="P363" s="236"/>
      <c r="Q363" s="236"/>
      <c r="R363" s="236"/>
      <c r="S363" s="5"/>
      <c r="T363" s="5"/>
    </row>
    <row r="364" spans="1:22" ht="15.75" thickBot="1" x14ac:dyDescent="0.3">
      <c r="A364" s="55"/>
      <c r="B364" s="91" t="s">
        <v>51</v>
      </c>
      <c r="C364" s="92"/>
      <c r="D364" s="92"/>
      <c r="E364" s="310"/>
      <c r="F364" s="311">
        <f>SUM(F294:F363)</f>
        <v>93</v>
      </c>
      <c r="G364" s="311">
        <f>SUM(G294:G363)</f>
        <v>127</v>
      </c>
      <c r="H364" s="311">
        <f>SUM(H294:H363)</f>
        <v>153</v>
      </c>
      <c r="I364" s="100"/>
      <c r="K364" s="93"/>
      <c r="L364" s="93"/>
      <c r="M364" s="93"/>
      <c r="O364" s="379"/>
      <c r="P364" s="380"/>
      <c r="Q364" s="380"/>
      <c r="R364" s="381"/>
      <c r="U364" s="4"/>
      <c r="V364" s="4"/>
    </row>
    <row r="365" spans="1:22" s="4" customFormat="1" ht="12.75" x14ac:dyDescent="0.2">
      <c r="A365" s="55"/>
      <c r="E365" s="302"/>
      <c r="K365" s="50"/>
    </row>
    <row r="366" spans="1:22" ht="63.75" x14ac:dyDescent="0.25">
      <c r="A366" s="257">
        <f>A173</f>
        <v>44866</v>
      </c>
      <c r="B366" s="56" t="s">
        <v>52</v>
      </c>
      <c r="C366" s="56" t="s">
        <v>34</v>
      </c>
      <c r="D366" s="56" t="s">
        <v>35</v>
      </c>
      <c r="E366" s="276" t="s">
        <v>36</v>
      </c>
      <c r="F366" s="57" t="s">
        <v>65</v>
      </c>
      <c r="G366" s="57" t="s">
        <v>66</v>
      </c>
      <c r="H366" s="57" t="s">
        <v>67</v>
      </c>
      <c r="I366" s="57" t="s">
        <v>68</v>
      </c>
      <c r="J366" s="72"/>
      <c r="K366" s="57" t="s">
        <v>69</v>
      </c>
      <c r="L366" s="57" t="s">
        <v>70</v>
      </c>
      <c r="M366" s="57" t="s">
        <v>71</v>
      </c>
      <c r="N366" s="72"/>
      <c r="O366" s="388" t="s">
        <v>72</v>
      </c>
      <c r="P366" s="389"/>
      <c r="Q366" s="389"/>
      <c r="R366" s="390"/>
      <c r="U366" s="4"/>
      <c r="V366" s="4"/>
    </row>
    <row r="367" spans="1:22" ht="15.75" customHeight="1" x14ac:dyDescent="0.25">
      <c r="A367" s="55"/>
      <c r="B367" s="90"/>
      <c r="C367" s="90" t="s">
        <v>433</v>
      </c>
      <c r="D367" s="90"/>
      <c r="E367" s="307">
        <v>8201</v>
      </c>
      <c r="F367" s="90">
        <v>7</v>
      </c>
      <c r="G367" s="90">
        <v>0</v>
      </c>
      <c r="H367" s="90">
        <v>0</v>
      </c>
      <c r="I367" s="90"/>
      <c r="K367" s="90"/>
      <c r="L367" s="90"/>
      <c r="M367" s="90"/>
      <c r="O367" s="313"/>
      <c r="P367" s="314"/>
      <c r="Q367" s="314"/>
      <c r="R367" s="315"/>
      <c r="U367" s="4"/>
      <c r="V367" s="4"/>
    </row>
    <row r="368" spans="1:22" ht="15.75" customHeight="1" x14ac:dyDescent="0.25">
      <c r="A368" s="55"/>
      <c r="B368" s="90"/>
      <c r="C368" s="90" t="s">
        <v>434</v>
      </c>
      <c r="D368" s="90"/>
      <c r="E368" s="307">
        <v>8004</v>
      </c>
      <c r="F368" s="90">
        <v>3</v>
      </c>
      <c r="G368" s="90">
        <v>0</v>
      </c>
      <c r="H368" s="90">
        <v>0</v>
      </c>
      <c r="I368" s="90"/>
      <c r="K368" s="90"/>
      <c r="L368" s="90"/>
      <c r="M368" s="90"/>
      <c r="O368" s="334"/>
      <c r="P368" s="335"/>
      <c r="Q368" s="335"/>
      <c r="R368" s="336"/>
      <c r="U368" s="4"/>
      <c r="V368" s="4"/>
    </row>
    <row r="369" spans="1:22" ht="15.75" customHeight="1" x14ac:dyDescent="0.25">
      <c r="A369" s="55"/>
      <c r="B369" s="90"/>
      <c r="C369" s="90" t="s">
        <v>435</v>
      </c>
      <c r="D369" s="90"/>
      <c r="E369" s="307">
        <v>8401</v>
      </c>
      <c r="F369" s="90">
        <v>45</v>
      </c>
      <c r="G369" s="90">
        <v>0</v>
      </c>
      <c r="H369" s="90">
        <v>0</v>
      </c>
      <c r="I369" s="90"/>
      <c r="K369" s="90"/>
      <c r="L369" s="90"/>
      <c r="M369" s="90"/>
      <c r="O369" s="334"/>
      <c r="P369" s="335"/>
      <c r="Q369" s="335"/>
      <c r="R369" s="336"/>
      <c r="U369" s="4"/>
      <c r="V369" s="4"/>
    </row>
    <row r="370" spans="1:22" ht="15.75" customHeight="1" x14ac:dyDescent="0.25">
      <c r="A370" s="55"/>
      <c r="B370" s="90"/>
      <c r="C370" s="90" t="s">
        <v>604</v>
      </c>
      <c r="D370" s="90"/>
      <c r="E370" s="307">
        <v>8202</v>
      </c>
      <c r="F370" s="90">
        <v>1</v>
      </c>
      <c r="G370" s="90">
        <v>0</v>
      </c>
      <c r="H370" s="90">
        <v>0</v>
      </c>
      <c r="I370" s="90"/>
      <c r="K370" s="90"/>
      <c r="L370" s="90"/>
      <c r="M370" s="90"/>
      <c r="O370" s="334"/>
      <c r="P370" s="335"/>
      <c r="Q370" s="335"/>
      <c r="R370" s="336"/>
      <c r="U370" s="4"/>
      <c r="V370" s="4"/>
    </row>
    <row r="371" spans="1:22" ht="15.75" customHeight="1" x14ac:dyDescent="0.25">
      <c r="A371" s="55"/>
      <c r="B371" s="90"/>
      <c r="C371" s="90" t="s">
        <v>654</v>
      </c>
      <c r="D371" s="90"/>
      <c r="E371" s="307">
        <v>8009</v>
      </c>
      <c r="F371" s="90">
        <v>9</v>
      </c>
      <c r="G371" s="90">
        <v>1</v>
      </c>
      <c r="H371" s="90">
        <v>0</v>
      </c>
      <c r="I371" s="90"/>
      <c r="K371" s="90"/>
      <c r="L371" s="90"/>
      <c r="M371" s="90"/>
      <c r="O371" s="334"/>
      <c r="P371" s="335"/>
      <c r="Q371" s="335"/>
      <c r="R371" s="336"/>
      <c r="U371" s="4"/>
      <c r="V371" s="4"/>
    </row>
    <row r="372" spans="1:22" ht="15.75" customHeight="1" x14ac:dyDescent="0.25">
      <c r="A372" s="55"/>
      <c r="B372" s="90"/>
      <c r="C372" s="90" t="s">
        <v>654</v>
      </c>
      <c r="D372" s="90"/>
      <c r="E372" s="307">
        <v>8089</v>
      </c>
      <c r="F372" s="90">
        <v>1</v>
      </c>
      <c r="G372" s="90">
        <v>0</v>
      </c>
      <c r="H372" s="90">
        <v>0</v>
      </c>
      <c r="I372" s="90"/>
      <c r="K372" s="90"/>
      <c r="L372" s="90"/>
      <c r="M372" s="90"/>
      <c r="O372" s="334"/>
      <c r="P372" s="335"/>
      <c r="Q372" s="335"/>
      <c r="R372" s="336"/>
      <c r="U372" s="4"/>
      <c r="V372" s="4"/>
    </row>
    <row r="373" spans="1:22" ht="15.75" customHeight="1" x14ac:dyDescent="0.25">
      <c r="A373" s="55"/>
      <c r="B373" s="90"/>
      <c r="C373" s="90" t="s">
        <v>439</v>
      </c>
      <c r="D373" s="90"/>
      <c r="E373" s="307">
        <v>8012</v>
      </c>
      <c r="F373" s="90">
        <v>35</v>
      </c>
      <c r="G373" s="90">
        <v>9</v>
      </c>
      <c r="H373" s="90">
        <v>3</v>
      </c>
      <c r="I373" s="90"/>
      <c r="K373" s="90"/>
      <c r="L373" s="90"/>
      <c r="M373" s="90"/>
      <c r="O373" s="334"/>
      <c r="P373" s="335"/>
      <c r="Q373" s="335"/>
      <c r="R373" s="336"/>
      <c r="U373" s="4"/>
      <c r="V373" s="4"/>
    </row>
    <row r="374" spans="1:22" ht="15.75" customHeight="1" x14ac:dyDescent="0.25">
      <c r="A374" s="55"/>
      <c r="B374" s="90"/>
      <c r="C374" s="90" t="s">
        <v>861</v>
      </c>
      <c r="D374" s="90"/>
      <c r="E374" s="307" t="s">
        <v>861</v>
      </c>
      <c r="F374" s="90">
        <v>32</v>
      </c>
      <c r="G374" s="90">
        <v>0</v>
      </c>
      <c r="H374" s="90">
        <v>0</v>
      </c>
      <c r="I374" s="90"/>
      <c r="K374" s="90"/>
      <c r="L374" s="90"/>
      <c r="M374" s="90"/>
      <c r="O374" s="334"/>
      <c r="P374" s="335"/>
      <c r="Q374" s="335"/>
      <c r="R374" s="336"/>
      <c r="U374" s="4"/>
      <c r="V374" s="4"/>
    </row>
    <row r="375" spans="1:22" ht="15.75" customHeight="1" x14ac:dyDescent="0.25">
      <c r="A375" s="55"/>
      <c r="B375" s="90"/>
      <c r="C375" s="90" t="s">
        <v>440</v>
      </c>
      <c r="D375" s="90"/>
      <c r="E375" s="307">
        <v>8014</v>
      </c>
      <c r="F375" s="90">
        <v>3</v>
      </c>
      <c r="G375" s="90">
        <v>3</v>
      </c>
      <c r="H375" s="90">
        <v>0</v>
      </c>
      <c r="I375" s="90"/>
      <c r="K375" s="90"/>
      <c r="L375" s="90"/>
      <c r="M375" s="90"/>
      <c r="O375" s="334"/>
      <c r="P375" s="335"/>
      <c r="Q375" s="335"/>
      <c r="R375" s="336"/>
      <c r="U375" s="4"/>
      <c r="V375" s="4"/>
    </row>
    <row r="376" spans="1:22" ht="15.75" customHeight="1" x14ac:dyDescent="0.25">
      <c r="A376" s="55"/>
      <c r="B376" s="90"/>
      <c r="C376" s="90" t="s">
        <v>441</v>
      </c>
      <c r="D376" s="90"/>
      <c r="E376" s="307">
        <v>8302</v>
      </c>
      <c r="F376" s="90">
        <v>21</v>
      </c>
      <c r="G376" s="90">
        <v>1</v>
      </c>
      <c r="H376" s="90">
        <v>1</v>
      </c>
      <c r="I376" s="90"/>
      <c r="K376" s="90"/>
      <c r="L376" s="90"/>
      <c r="M376" s="90"/>
      <c r="O376" s="334"/>
      <c r="P376" s="335"/>
      <c r="Q376" s="335"/>
      <c r="R376" s="336"/>
      <c r="U376" s="4"/>
      <c r="V376" s="4"/>
    </row>
    <row r="377" spans="1:22" ht="15.75" customHeight="1" x14ac:dyDescent="0.25">
      <c r="A377" s="55"/>
      <c r="B377" s="90"/>
      <c r="C377" s="90" t="s">
        <v>442</v>
      </c>
      <c r="D377" s="90"/>
      <c r="E377" s="307">
        <v>8203</v>
      </c>
      <c r="F377" s="90">
        <v>8</v>
      </c>
      <c r="G377" s="90">
        <v>0</v>
      </c>
      <c r="H377" s="90">
        <v>0</v>
      </c>
      <c r="I377" s="90"/>
      <c r="K377" s="90"/>
      <c r="L377" s="90"/>
      <c r="M377" s="90"/>
      <c r="O377" s="334"/>
      <c r="P377" s="335"/>
      <c r="Q377" s="335"/>
      <c r="R377" s="336"/>
      <c r="U377" s="4"/>
      <c r="V377" s="4"/>
    </row>
    <row r="378" spans="1:22" ht="15.75" customHeight="1" x14ac:dyDescent="0.25">
      <c r="A378" s="55"/>
      <c r="B378" s="90"/>
      <c r="C378" s="90" t="s">
        <v>443</v>
      </c>
      <c r="D378" s="90"/>
      <c r="E378" s="307">
        <v>8310</v>
      </c>
      <c r="F378" s="90">
        <v>1</v>
      </c>
      <c r="G378" s="90">
        <v>0</v>
      </c>
      <c r="H378" s="90">
        <v>0</v>
      </c>
      <c r="I378" s="90"/>
      <c r="K378" s="90"/>
      <c r="L378" s="90"/>
      <c r="M378" s="90"/>
      <c r="O378" s="334"/>
      <c r="P378" s="335"/>
      <c r="Q378" s="335"/>
      <c r="R378" s="336"/>
      <c r="U378" s="4"/>
      <c r="V378" s="4"/>
    </row>
    <row r="379" spans="1:22" ht="15.75" customHeight="1" x14ac:dyDescent="0.25">
      <c r="A379" s="55"/>
      <c r="B379" s="90"/>
      <c r="C379" s="90" t="s">
        <v>447</v>
      </c>
      <c r="D379" s="90"/>
      <c r="E379" s="307">
        <v>8210</v>
      </c>
      <c r="F379" s="90">
        <v>4</v>
      </c>
      <c r="G379" s="90">
        <v>0</v>
      </c>
      <c r="H379" s="90">
        <v>0</v>
      </c>
      <c r="I379" s="90"/>
      <c r="K379" s="90"/>
      <c r="L379" s="90"/>
      <c r="M379" s="90"/>
      <c r="O379" s="334"/>
      <c r="P379" s="335"/>
      <c r="Q379" s="335"/>
      <c r="R379" s="336"/>
      <c r="U379" s="4"/>
      <c r="V379" s="4"/>
    </row>
    <row r="380" spans="1:22" ht="15.75" customHeight="1" x14ac:dyDescent="0.25">
      <c r="A380" s="55"/>
      <c r="B380" s="90"/>
      <c r="C380" s="90" t="s">
        <v>446</v>
      </c>
      <c r="D380" s="90"/>
      <c r="E380" s="307">
        <v>8204</v>
      </c>
      <c r="F380" s="90">
        <v>5</v>
      </c>
      <c r="G380" s="90">
        <v>0</v>
      </c>
      <c r="H380" s="90">
        <v>0</v>
      </c>
      <c r="I380" s="90"/>
      <c r="K380" s="90"/>
      <c r="L380" s="90"/>
      <c r="M380" s="90"/>
      <c r="O380" s="334"/>
      <c r="P380" s="335"/>
      <c r="Q380" s="335"/>
      <c r="R380" s="336"/>
      <c r="U380" s="4"/>
      <c r="V380" s="4"/>
    </row>
    <row r="381" spans="1:22" ht="15.75" customHeight="1" x14ac:dyDescent="0.25">
      <c r="A381" s="55"/>
      <c r="B381" s="90"/>
      <c r="C381" s="90" t="s">
        <v>448</v>
      </c>
      <c r="D381" s="90"/>
      <c r="E381" s="307">
        <v>8069</v>
      </c>
      <c r="F381" s="90">
        <v>3</v>
      </c>
      <c r="G381" s="90">
        <v>0</v>
      </c>
      <c r="H381" s="90">
        <v>0</v>
      </c>
      <c r="I381" s="90"/>
      <c r="K381" s="90"/>
      <c r="L381" s="90"/>
      <c r="M381" s="90"/>
      <c r="O381" s="334"/>
      <c r="P381" s="335"/>
      <c r="Q381" s="335"/>
      <c r="R381" s="336"/>
      <c r="U381" s="4"/>
      <c r="V381" s="4"/>
    </row>
    <row r="382" spans="1:22" ht="15.75" customHeight="1" x14ac:dyDescent="0.25">
      <c r="A382" s="55"/>
      <c r="B382" s="90"/>
      <c r="C382" s="90" t="s">
        <v>449</v>
      </c>
      <c r="D382" s="90"/>
      <c r="E382" s="307">
        <v>8018</v>
      </c>
      <c r="F382" s="90">
        <v>1</v>
      </c>
      <c r="G382" s="90">
        <v>0</v>
      </c>
      <c r="H382" s="90">
        <v>0</v>
      </c>
      <c r="I382" s="90"/>
      <c r="K382" s="90"/>
      <c r="L382" s="90"/>
      <c r="M382" s="90"/>
      <c r="O382" s="334"/>
      <c r="P382" s="335"/>
      <c r="Q382" s="335"/>
      <c r="R382" s="336"/>
      <c r="U382" s="4"/>
      <c r="V382" s="4"/>
    </row>
    <row r="383" spans="1:22" ht="15.75" customHeight="1" x14ac:dyDescent="0.25">
      <c r="A383" s="55"/>
      <c r="B383" s="90"/>
      <c r="C383" s="90" t="s">
        <v>450</v>
      </c>
      <c r="D383" s="90"/>
      <c r="E383" s="307">
        <v>8311</v>
      </c>
      <c r="F383" s="90">
        <v>2</v>
      </c>
      <c r="G383" s="90">
        <v>0</v>
      </c>
      <c r="H383" s="90">
        <v>0</v>
      </c>
      <c r="I383" s="90"/>
      <c r="K383" s="90"/>
      <c r="L383" s="90"/>
      <c r="M383" s="90"/>
      <c r="O383" s="334"/>
      <c r="P383" s="335"/>
      <c r="Q383" s="335"/>
      <c r="R383" s="336"/>
      <c r="U383" s="4"/>
      <c r="V383" s="4"/>
    </row>
    <row r="384" spans="1:22" ht="15.75" customHeight="1" x14ac:dyDescent="0.25">
      <c r="A384" s="55"/>
      <c r="B384" s="90"/>
      <c r="C384" s="90" t="s">
        <v>452</v>
      </c>
      <c r="D384" s="90"/>
      <c r="E384" s="307">
        <v>8089</v>
      </c>
      <c r="F384" s="90">
        <v>1</v>
      </c>
      <c r="G384" s="90">
        <v>0</v>
      </c>
      <c r="H384" s="90">
        <v>0</v>
      </c>
      <c r="I384" s="90"/>
      <c r="K384" s="90"/>
      <c r="L384" s="90"/>
      <c r="M384" s="90"/>
      <c r="O384" s="334"/>
      <c r="P384" s="335"/>
      <c r="Q384" s="335"/>
      <c r="R384" s="336"/>
      <c r="U384" s="4"/>
      <c r="V384" s="4"/>
    </row>
    <row r="385" spans="1:22" ht="15.75" customHeight="1" x14ac:dyDescent="0.25">
      <c r="A385" s="55"/>
      <c r="B385" s="90"/>
      <c r="C385" s="90" t="s">
        <v>454</v>
      </c>
      <c r="D385" s="90"/>
      <c r="E385" s="307">
        <v>8312</v>
      </c>
      <c r="F385" s="90">
        <v>3</v>
      </c>
      <c r="G385" s="90">
        <v>0</v>
      </c>
      <c r="H385" s="90">
        <v>0</v>
      </c>
      <c r="I385" s="90"/>
      <c r="K385" s="90"/>
      <c r="L385" s="90"/>
      <c r="M385" s="90"/>
      <c r="O385" s="334"/>
      <c r="P385" s="335"/>
      <c r="Q385" s="335"/>
      <c r="R385" s="336"/>
      <c r="U385" s="4"/>
      <c r="V385" s="4"/>
    </row>
    <row r="386" spans="1:22" ht="15.75" customHeight="1" x14ac:dyDescent="0.25">
      <c r="A386" s="55"/>
      <c r="B386" s="90"/>
      <c r="C386" s="90" t="s">
        <v>455</v>
      </c>
      <c r="D386" s="90"/>
      <c r="E386" s="307">
        <v>8021</v>
      </c>
      <c r="F386" s="90">
        <v>6</v>
      </c>
      <c r="G386" s="90">
        <v>1</v>
      </c>
      <c r="H386" s="90">
        <v>0</v>
      </c>
      <c r="I386" s="90"/>
      <c r="K386" s="90"/>
      <c r="L386" s="90"/>
      <c r="M386" s="90"/>
      <c r="O386" s="334"/>
      <c r="P386" s="335"/>
      <c r="Q386" s="335"/>
      <c r="R386" s="336"/>
      <c r="U386" s="4"/>
      <c r="V386" s="4"/>
    </row>
    <row r="387" spans="1:22" ht="15.75" customHeight="1" x14ac:dyDescent="0.25">
      <c r="A387" s="55"/>
      <c r="B387" s="90"/>
      <c r="C387" s="90" t="s">
        <v>459</v>
      </c>
      <c r="D387" s="90"/>
      <c r="E387" s="307">
        <v>8096</v>
      </c>
      <c r="F387" s="90">
        <v>5</v>
      </c>
      <c r="G387" s="90">
        <v>0</v>
      </c>
      <c r="H387" s="90">
        <v>0</v>
      </c>
      <c r="I387" s="90"/>
      <c r="K387" s="90"/>
      <c r="L387" s="90"/>
      <c r="M387" s="90"/>
      <c r="O387" s="334"/>
      <c r="P387" s="335"/>
      <c r="Q387" s="335"/>
      <c r="R387" s="336"/>
      <c r="U387" s="4"/>
      <c r="V387" s="4"/>
    </row>
    <row r="388" spans="1:22" ht="15.75" customHeight="1" x14ac:dyDescent="0.25">
      <c r="A388" s="55"/>
      <c r="B388" s="90"/>
      <c r="C388" s="90" t="s">
        <v>466</v>
      </c>
      <c r="D388" s="90"/>
      <c r="E388" s="307">
        <v>8215</v>
      </c>
      <c r="F388" s="90">
        <v>8</v>
      </c>
      <c r="G388" s="90">
        <v>0</v>
      </c>
      <c r="H388" s="90">
        <v>0</v>
      </c>
      <c r="I388" s="90"/>
      <c r="K388" s="90"/>
      <c r="L388" s="90"/>
      <c r="M388" s="90"/>
      <c r="O388" s="334"/>
      <c r="P388" s="335"/>
      <c r="Q388" s="335"/>
      <c r="R388" s="336"/>
      <c r="U388" s="4"/>
      <c r="V388" s="4"/>
    </row>
    <row r="389" spans="1:22" ht="15.75" customHeight="1" x14ac:dyDescent="0.25">
      <c r="A389" s="55"/>
      <c r="B389" s="90"/>
      <c r="C389" s="90" t="s">
        <v>467</v>
      </c>
      <c r="D389" s="90"/>
      <c r="E389" s="307">
        <v>8234</v>
      </c>
      <c r="F389" s="90">
        <v>14</v>
      </c>
      <c r="G389" s="90">
        <v>0</v>
      </c>
      <c r="H389" s="90">
        <v>0</v>
      </c>
      <c r="I389" s="90"/>
      <c r="K389" s="90"/>
      <c r="L389" s="90"/>
      <c r="M389" s="90"/>
      <c r="O389" s="334"/>
      <c r="P389" s="335"/>
      <c r="Q389" s="335"/>
      <c r="R389" s="336"/>
      <c r="U389" s="4"/>
      <c r="V389" s="4"/>
    </row>
    <row r="390" spans="1:22" ht="15.75" customHeight="1" x14ac:dyDescent="0.25">
      <c r="A390" s="55"/>
      <c r="B390" s="90"/>
      <c r="C390" s="90" t="s">
        <v>478</v>
      </c>
      <c r="D390" s="90"/>
      <c r="E390" s="307">
        <v>8322</v>
      </c>
      <c r="F390" s="90">
        <v>1</v>
      </c>
      <c r="G390" s="90">
        <v>0</v>
      </c>
      <c r="H390" s="90">
        <v>0</v>
      </c>
      <c r="I390" s="90"/>
      <c r="K390" s="90"/>
      <c r="L390" s="90"/>
      <c r="M390" s="90"/>
      <c r="O390" s="334"/>
      <c r="P390" s="335"/>
      <c r="Q390" s="335"/>
      <c r="R390" s="336"/>
      <c r="U390" s="4"/>
      <c r="V390" s="4"/>
    </row>
    <row r="391" spans="1:22" ht="15.75" customHeight="1" x14ac:dyDescent="0.25">
      <c r="A391" s="55"/>
      <c r="B391" s="90"/>
      <c r="C391" s="90" t="s">
        <v>479</v>
      </c>
      <c r="D391" s="90"/>
      <c r="E391" s="307">
        <v>8205</v>
      </c>
      <c r="F391" s="90">
        <v>10</v>
      </c>
      <c r="G391" s="90">
        <v>0</v>
      </c>
      <c r="H391" s="90">
        <v>0</v>
      </c>
      <c r="I391" s="90"/>
      <c r="K391" s="90"/>
      <c r="L391" s="90"/>
      <c r="M391" s="90"/>
      <c r="O391" s="334"/>
      <c r="P391" s="335"/>
      <c r="Q391" s="335"/>
      <c r="R391" s="336"/>
      <c r="U391" s="4"/>
      <c r="V391" s="4"/>
    </row>
    <row r="392" spans="1:22" ht="15.75" customHeight="1" x14ac:dyDescent="0.25">
      <c r="A392" s="55"/>
      <c r="B392" s="90"/>
      <c r="C392" s="90" t="s">
        <v>480</v>
      </c>
      <c r="D392" s="90"/>
      <c r="E392" s="307">
        <v>8026</v>
      </c>
      <c r="F392" s="90">
        <v>1</v>
      </c>
      <c r="G392" s="90">
        <v>0</v>
      </c>
      <c r="H392" s="90">
        <v>0</v>
      </c>
      <c r="I392" s="90"/>
      <c r="K392" s="90"/>
      <c r="L392" s="90"/>
      <c r="M392" s="90"/>
      <c r="O392" s="334"/>
      <c r="P392" s="335"/>
      <c r="Q392" s="335"/>
      <c r="R392" s="336"/>
      <c r="U392" s="4"/>
      <c r="V392" s="4"/>
    </row>
    <row r="393" spans="1:22" ht="15.75" customHeight="1" x14ac:dyDescent="0.25">
      <c r="A393" s="55"/>
      <c r="B393" s="90"/>
      <c r="C393" s="90" t="s">
        <v>482</v>
      </c>
      <c r="D393" s="90"/>
      <c r="E393" s="307">
        <v>8028</v>
      </c>
      <c r="F393" s="90">
        <v>7</v>
      </c>
      <c r="G393" s="90">
        <v>1</v>
      </c>
      <c r="H393" s="90">
        <v>1</v>
      </c>
      <c r="I393" s="90"/>
      <c r="K393" s="90"/>
      <c r="L393" s="90"/>
      <c r="M393" s="90"/>
      <c r="O393" s="334"/>
      <c r="P393" s="335"/>
      <c r="Q393" s="335"/>
      <c r="R393" s="336"/>
      <c r="U393" s="4"/>
      <c r="V393" s="4"/>
    </row>
    <row r="394" spans="1:22" ht="15.75" customHeight="1" x14ac:dyDescent="0.25">
      <c r="A394" s="55"/>
      <c r="B394" s="90"/>
      <c r="C394" s="90" t="s">
        <v>483</v>
      </c>
      <c r="D394" s="90"/>
      <c r="E394" s="307">
        <v>8029</v>
      </c>
      <c r="F394" s="90">
        <v>1</v>
      </c>
      <c r="G394" s="90">
        <v>0</v>
      </c>
      <c r="H394" s="90">
        <v>0</v>
      </c>
      <c r="I394" s="90"/>
      <c r="K394" s="90"/>
      <c r="L394" s="90"/>
      <c r="M394" s="90"/>
      <c r="O394" s="334"/>
      <c r="P394" s="335"/>
      <c r="Q394" s="335"/>
      <c r="R394" s="336"/>
      <c r="U394" s="4"/>
      <c r="V394" s="4"/>
    </row>
    <row r="395" spans="1:22" ht="15.75" customHeight="1" x14ac:dyDescent="0.25">
      <c r="A395" s="55"/>
      <c r="B395" s="90"/>
      <c r="C395" s="90" t="s">
        <v>488</v>
      </c>
      <c r="D395" s="90"/>
      <c r="E395" s="307">
        <v>8037</v>
      </c>
      <c r="F395" s="90">
        <v>12</v>
      </c>
      <c r="G395" s="90">
        <v>0</v>
      </c>
      <c r="H395" s="90">
        <v>2</v>
      </c>
      <c r="I395" s="90"/>
      <c r="K395" s="90"/>
      <c r="L395" s="90"/>
      <c r="M395" s="90"/>
      <c r="O395" s="334"/>
      <c r="P395" s="335"/>
      <c r="Q395" s="335"/>
      <c r="R395" s="336"/>
      <c r="U395" s="4"/>
      <c r="V395" s="4"/>
    </row>
    <row r="396" spans="1:22" ht="15.75" customHeight="1" x14ac:dyDescent="0.25">
      <c r="A396" s="55"/>
      <c r="B396" s="90"/>
      <c r="C396" s="90" t="s">
        <v>492</v>
      </c>
      <c r="D396" s="90"/>
      <c r="E396" s="307">
        <v>8326</v>
      </c>
      <c r="F396" s="90">
        <v>1</v>
      </c>
      <c r="G396" s="90">
        <v>1</v>
      </c>
      <c r="H396" s="90">
        <v>1</v>
      </c>
      <c r="I396" s="90"/>
      <c r="K396" s="90"/>
      <c r="L396" s="90"/>
      <c r="M396" s="90"/>
      <c r="O396" s="334"/>
      <c r="P396" s="335"/>
      <c r="Q396" s="335"/>
      <c r="R396" s="336"/>
      <c r="U396" s="4"/>
      <c r="V396" s="4"/>
    </row>
    <row r="397" spans="1:22" ht="15.75" customHeight="1" x14ac:dyDescent="0.25">
      <c r="A397" s="55"/>
      <c r="B397" s="90"/>
      <c r="C397" s="90" t="s">
        <v>493</v>
      </c>
      <c r="D397" s="90"/>
      <c r="E397" s="307">
        <v>8021</v>
      </c>
      <c r="F397" s="90">
        <v>2</v>
      </c>
      <c r="G397" s="90">
        <v>1</v>
      </c>
      <c r="H397" s="90">
        <v>1</v>
      </c>
      <c r="I397" s="90"/>
      <c r="K397" s="90"/>
      <c r="L397" s="90"/>
      <c r="M397" s="90"/>
      <c r="O397" s="334"/>
      <c r="P397" s="335"/>
      <c r="Q397" s="335"/>
      <c r="R397" s="336"/>
      <c r="U397" s="4"/>
      <c r="V397" s="4"/>
    </row>
    <row r="398" spans="1:22" ht="15.75" customHeight="1" x14ac:dyDescent="0.25">
      <c r="A398" s="55"/>
      <c r="B398" s="90"/>
      <c r="C398" s="90" t="s">
        <v>496</v>
      </c>
      <c r="D398" s="90"/>
      <c r="E398" s="307">
        <v>8021</v>
      </c>
      <c r="F398" s="90">
        <v>7</v>
      </c>
      <c r="G398" s="90">
        <v>0</v>
      </c>
      <c r="H398" s="90">
        <v>0</v>
      </c>
      <c r="I398" s="90"/>
      <c r="K398" s="90"/>
      <c r="L398" s="90"/>
      <c r="M398" s="90"/>
      <c r="O398" s="334"/>
      <c r="P398" s="335"/>
      <c r="Q398" s="335"/>
      <c r="R398" s="336"/>
      <c r="U398" s="4"/>
      <c r="V398" s="4"/>
    </row>
    <row r="399" spans="1:22" ht="15.75" customHeight="1" x14ac:dyDescent="0.25">
      <c r="A399" s="55"/>
      <c r="B399" s="90"/>
      <c r="C399" s="90" t="s">
        <v>500</v>
      </c>
      <c r="D399" s="90"/>
      <c r="E399" s="307">
        <v>8403</v>
      </c>
      <c r="F399" s="90">
        <v>1</v>
      </c>
      <c r="G399" s="90">
        <v>0</v>
      </c>
      <c r="H399" s="90">
        <v>0</v>
      </c>
      <c r="I399" s="90"/>
      <c r="K399" s="90"/>
      <c r="L399" s="90"/>
      <c r="M399" s="90"/>
      <c r="O399" s="334"/>
      <c r="P399" s="335"/>
      <c r="Q399" s="335"/>
      <c r="R399" s="336"/>
      <c r="U399" s="4"/>
      <c r="V399" s="4"/>
    </row>
    <row r="400" spans="1:22" ht="15.75" customHeight="1" x14ac:dyDescent="0.25">
      <c r="A400" s="55"/>
      <c r="B400" s="90"/>
      <c r="C400" s="90" t="s">
        <v>503</v>
      </c>
      <c r="D400" s="90"/>
      <c r="E400" s="307">
        <v>8328</v>
      </c>
      <c r="F400" s="90">
        <v>2</v>
      </c>
      <c r="G400" s="90">
        <v>1</v>
      </c>
      <c r="H400" s="90">
        <v>1</v>
      </c>
      <c r="I400" s="90"/>
      <c r="K400" s="90"/>
      <c r="L400" s="90"/>
      <c r="M400" s="90"/>
      <c r="O400" s="334"/>
      <c r="P400" s="335"/>
      <c r="Q400" s="335"/>
      <c r="R400" s="336"/>
      <c r="U400" s="4"/>
      <c r="V400" s="4"/>
    </row>
    <row r="401" spans="1:22" ht="15.75" customHeight="1" x14ac:dyDescent="0.25">
      <c r="A401" s="55"/>
      <c r="B401" s="90"/>
      <c r="C401" s="90" t="s">
        <v>505</v>
      </c>
      <c r="D401" s="90"/>
      <c r="E401" s="307">
        <v>8402</v>
      </c>
      <c r="F401" s="90">
        <v>2</v>
      </c>
      <c r="G401" s="90">
        <v>0</v>
      </c>
      <c r="H401" s="90">
        <v>0</v>
      </c>
      <c r="I401" s="90"/>
      <c r="K401" s="90"/>
      <c r="L401" s="90"/>
      <c r="M401" s="90"/>
      <c r="O401" s="334"/>
      <c r="P401" s="335"/>
      <c r="Q401" s="335"/>
      <c r="R401" s="336"/>
      <c r="U401" s="4"/>
      <c r="V401" s="4"/>
    </row>
    <row r="402" spans="1:22" ht="15.75" customHeight="1" x14ac:dyDescent="0.25">
      <c r="A402" s="55"/>
      <c r="B402" s="90"/>
      <c r="C402" s="90" t="s">
        <v>506</v>
      </c>
      <c r="D402" s="90"/>
      <c r="E402" s="307">
        <v>8053</v>
      </c>
      <c r="F402" s="90">
        <v>5</v>
      </c>
      <c r="G402" s="90">
        <v>1</v>
      </c>
      <c r="H402" s="90">
        <v>0</v>
      </c>
      <c r="I402" s="90"/>
      <c r="K402" s="90"/>
      <c r="L402" s="90"/>
      <c r="M402" s="90"/>
      <c r="O402" s="334"/>
      <c r="P402" s="335"/>
      <c r="Q402" s="335"/>
      <c r="R402" s="336"/>
      <c r="U402" s="4"/>
      <c r="V402" s="4"/>
    </row>
    <row r="403" spans="1:22" ht="15.75" customHeight="1" x14ac:dyDescent="0.25">
      <c r="A403" s="55"/>
      <c r="B403" s="90"/>
      <c r="C403" s="90" t="s">
        <v>507</v>
      </c>
      <c r="D403" s="90"/>
      <c r="E403" s="307">
        <v>8223</v>
      </c>
      <c r="F403" s="90">
        <v>1</v>
      </c>
      <c r="G403" s="90">
        <v>0</v>
      </c>
      <c r="H403" s="90">
        <v>0</v>
      </c>
      <c r="I403" s="90"/>
      <c r="K403" s="90"/>
      <c r="L403" s="90"/>
      <c r="M403" s="90"/>
      <c r="O403" s="334"/>
      <c r="P403" s="335"/>
      <c r="Q403" s="335"/>
      <c r="R403" s="336"/>
      <c r="U403" s="4"/>
      <c r="V403" s="4"/>
    </row>
    <row r="404" spans="1:22" ht="15.75" customHeight="1" x14ac:dyDescent="0.25">
      <c r="A404" s="55"/>
      <c r="B404" s="90"/>
      <c r="C404" s="90" t="s">
        <v>640</v>
      </c>
      <c r="D404" s="90"/>
      <c r="E404" s="307">
        <v>8330</v>
      </c>
      <c r="F404" s="90">
        <v>5</v>
      </c>
      <c r="G404" s="90">
        <v>0</v>
      </c>
      <c r="H404" s="90">
        <v>0</v>
      </c>
      <c r="I404" s="90"/>
      <c r="K404" s="90"/>
      <c r="L404" s="90"/>
      <c r="M404" s="90"/>
      <c r="O404" s="334"/>
      <c r="P404" s="335"/>
      <c r="Q404" s="335"/>
      <c r="R404" s="336"/>
      <c r="U404" s="4"/>
      <c r="V404" s="4"/>
    </row>
    <row r="405" spans="1:22" ht="15.75" customHeight="1" x14ac:dyDescent="0.25">
      <c r="A405" s="55"/>
      <c r="B405" s="90"/>
      <c r="C405" s="90" t="s">
        <v>512</v>
      </c>
      <c r="D405" s="90"/>
      <c r="E405" s="307">
        <v>8055</v>
      </c>
      <c r="F405" s="90">
        <v>2</v>
      </c>
      <c r="G405" s="90">
        <v>1</v>
      </c>
      <c r="H405" s="90">
        <v>0</v>
      </c>
      <c r="I405" s="90"/>
      <c r="K405" s="90"/>
      <c r="L405" s="90"/>
      <c r="M405" s="90"/>
      <c r="O405" s="334"/>
      <c r="P405" s="335"/>
      <c r="Q405" s="335"/>
      <c r="R405" s="336"/>
      <c r="U405" s="4"/>
      <c r="V405" s="4"/>
    </row>
    <row r="406" spans="1:22" ht="15.75" customHeight="1" x14ac:dyDescent="0.25">
      <c r="A406" s="55"/>
      <c r="B406" s="90"/>
      <c r="C406" s="90" t="s">
        <v>516</v>
      </c>
      <c r="D406" s="90"/>
      <c r="E406" s="307">
        <v>8332</v>
      </c>
      <c r="F406" s="90">
        <v>39</v>
      </c>
      <c r="G406" s="90">
        <v>5</v>
      </c>
      <c r="H406" s="90">
        <v>1</v>
      </c>
      <c r="I406" s="90"/>
      <c r="K406" s="90"/>
      <c r="L406" s="90"/>
      <c r="M406" s="90"/>
      <c r="O406" s="334"/>
      <c r="P406" s="335"/>
      <c r="Q406" s="335"/>
      <c r="R406" s="336"/>
      <c r="U406" s="4"/>
      <c r="V406" s="4"/>
    </row>
    <row r="407" spans="1:22" ht="15.75" customHeight="1" x14ac:dyDescent="0.25">
      <c r="A407" s="55"/>
      <c r="B407" s="90"/>
      <c r="C407" s="90" t="s">
        <v>519</v>
      </c>
      <c r="D407" s="90"/>
      <c r="E407" s="307">
        <v>8342</v>
      </c>
      <c r="F407" s="90">
        <v>2</v>
      </c>
      <c r="G407" s="90">
        <v>0</v>
      </c>
      <c r="H407" s="90">
        <v>0</v>
      </c>
      <c r="I407" s="90"/>
      <c r="K407" s="90"/>
      <c r="L407" s="90"/>
      <c r="M407" s="90"/>
      <c r="O407" s="334"/>
      <c r="P407" s="335"/>
      <c r="Q407" s="335"/>
      <c r="R407" s="336"/>
      <c r="U407" s="4"/>
      <c r="V407" s="4"/>
    </row>
    <row r="408" spans="1:22" ht="15.75" customHeight="1" x14ac:dyDescent="0.25">
      <c r="A408" s="55"/>
      <c r="B408" s="90"/>
      <c r="C408" s="90" t="s">
        <v>520</v>
      </c>
      <c r="D408" s="90"/>
      <c r="E408" s="307">
        <v>8094</v>
      </c>
      <c r="F408" s="90">
        <v>1</v>
      </c>
      <c r="G408" s="90">
        <v>0</v>
      </c>
      <c r="H408" s="90">
        <v>0</v>
      </c>
      <c r="I408" s="90"/>
      <c r="K408" s="90"/>
      <c r="L408" s="90"/>
      <c r="M408" s="90"/>
      <c r="O408" s="334"/>
      <c r="P408" s="335"/>
      <c r="Q408" s="335"/>
      <c r="R408" s="336"/>
      <c r="U408" s="4"/>
      <c r="V408" s="4"/>
    </row>
    <row r="409" spans="1:22" ht="15.75" customHeight="1" x14ac:dyDescent="0.25">
      <c r="A409" s="55"/>
      <c r="B409" s="90"/>
      <c r="C409" s="90" t="s">
        <v>522</v>
      </c>
      <c r="D409" s="90"/>
      <c r="E409" s="307">
        <v>8061</v>
      </c>
      <c r="F409" s="90">
        <v>2</v>
      </c>
      <c r="G409" s="90">
        <v>2</v>
      </c>
      <c r="H409" s="90">
        <v>0</v>
      </c>
      <c r="I409" s="90"/>
      <c r="K409" s="90"/>
      <c r="L409" s="90"/>
      <c r="M409" s="90"/>
      <c r="O409" s="334"/>
      <c r="P409" s="335"/>
      <c r="Q409" s="335"/>
      <c r="R409" s="336"/>
      <c r="U409" s="4"/>
      <c r="V409" s="4"/>
    </row>
    <row r="410" spans="1:22" ht="15.75" customHeight="1" x14ac:dyDescent="0.25">
      <c r="A410" s="55"/>
      <c r="B410" s="90"/>
      <c r="C410" s="90" t="s">
        <v>523</v>
      </c>
      <c r="D410" s="90"/>
      <c r="E410" s="307">
        <v>8062</v>
      </c>
      <c r="F410" s="90">
        <v>2</v>
      </c>
      <c r="G410" s="90">
        <v>0</v>
      </c>
      <c r="H410" s="90">
        <v>0</v>
      </c>
      <c r="I410" s="90"/>
      <c r="K410" s="90"/>
      <c r="L410" s="90"/>
      <c r="M410" s="90"/>
      <c r="O410" s="334"/>
      <c r="P410" s="335"/>
      <c r="Q410" s="335"/>
      <c r="R410" s="336"/>
      <c r="U410" s="4"/>
      <c r="V410" s="4"/>
    </row>
    <row r="411" spans="1:22" ht="15.75" customHeight="1" x14ac:dyDescent="0.25">
      <c r="A411" s="55"/>
      <c r="B411" s="90"/>
      <c r="C411" s="90" t="s">
        <v>524</v>
      </c>
      <c r="D411" s="90"/>
      <c r="E411" s="307">
        <v>8344</v>
      </c>
      <c r="F411" s="90">
        <v>5</v>
      </c>
      <c r="G411" s="90">
        <v>1</v>
      </c>
      <c r="H411" s="90">
        <v>0</v>
      </c>
      <c r="I411" s="90"/>
      <c r="K411" s="90"/>
      <c r="L411" s="90"/>
      <c r="M411" s="90"/>
      <c r="O411" s="334"/>
      <c r="P411" s="335"/>
      <c r="Q411" s="335"/>
      <c r="R411" s="336"/>
      <c r="U411" s="4"/>
      <c r="V411" s="4"/>
    </row>
    <row r="412" spans="1:22" ht="15.75" customHeight="1" x14ac:dyDescent="0.25">
      <c r="A412" s="55"/>
      <c r="B412" s="90"/>
      <c r="C412" s="90" t="s">
        <v>528</v>
      </c>
      <c r="D412" s="90"/>
      <c r="E412" s="307">
        <v>8204</v>
      </c>
      <c r="F412" s="90">
        <v>5</v>
      </c>
      <c r="G412" s="90">
        <v>0</v>
      </c>
      <c r="H412" s="90">
        <v>0</v>
      </c>
      <c r="I412" s="90"/>
      <c r="K412" s="90"/>
      <c r="L412" s="90"/>
      <c r="M412" s="90"/>
      <c r="O412" s="334"/>
      <c r="P412" s="335"/>
      <c r="Q412" s="335"/>
      <c r="R412" s="336"/>
      <c r="U412" s="4"/>
      <c r="V412" s="4"/>
    </row>
    <row r="413" spans="1:22" ht="15.75" customHeight="1" x14ac:dyDescent="0.25">
      <c r="A413" s="55"/>
      <c r="B413" s="90"/>
      <c r="C413" s="90" t="s">
        <v>529</v>
      </c>
      <c r="D413" s="90"/>
      <c r="E413" s="307">
        <v>8260</v>
      </c>
      <c r="F413" s="90">
        <v>2</v>
      </c>
      <c r="G413" s="90">
        <v>0</v>
      </c>
      <c r="H413" s="90">
        <v>0</v>
      </c>
      <c r="I413" s="90"/>
      <c r="K413" s="90"/>
      <c r="L413" s="90"/>
      <c r="M413" s="90"/>
      <c r="O413" s="334"/>
      <c r="P413" s="335"/>
      <c r="Q413" s="335"/>
      <c r="R413" s="336"/>
      <c r="U413" s="4"/>
      <c r="V413" s="4"/>
    </row>
    <row r="414" spans="1:22" ht="15.75" customHeight="1" x14ac:dyDescent="0.25">
      <c r="A414" s="55"/>
      <c r="B414" s="90"/>
      <c r="C414" s="90" t="s">
        <v>530</v>
      </c>
      <c r="D414" s="90"/>
      <c r="E414" s="307">
        <v>8225</v>
      </c>
      <c r="F414" s="90">
        <v>5</v>
      </c>
      <c r="G414" s="90">
        <v>0</v>
      </c>
      <c r="H414" s="90">
        <v>4</v>
      </c>
      <c r="I414" s="90"/>
      <c r="K414" s="90"/>
      <c r="L414" s="90"/>
      <c r="M414" s="90"/>
      <c r="O414" s="334"/>
      <c r="P414" s="335"/>
      <c r="Q414" s="335"/>
      <c r="R414" s="336"/>
      <c r="U414" s="4"/>
      <c r="V414" s="4"/>
    </row>
    <row r="415" spans="1:22" ht="15.75" customHeight="1" x14ac:dyDescent="0.25">
      <c r="A415" s="55"/>
      <c r="B415" s="90"/>
      <c r="C415" s="90" t="s">
        <v>531</v>
      </c>
      <c r="D415" s="90"/>
      <c r="E415" s="307">
        <v>8226</v>
      </c>
      <c r="F415" s="90">
        <v>18</v>
      </c>
      <c r="G415" s="90">
        <v>0</v>
      </c>
      <c r="H415" s="90">
        <v>0</v>
      </c>
      <c r="I415" s="90"/>
      <c r="K415" s="90"/>
      <c r="L415" s="90"/>
      <c r="M415" s="90"/>
      <c r="O415" s="334"/>
      <c r="P415" s="335"/>
      <c r="Q415" s="335"/>
      <c r="R415" s="336"/>
      <c r="U415" s="4"/>
      <c r="V415" s="4"/>
    </row>
    <row r="416" spans="1:22" ht="15.75" customHeight="1" x14ac:dyDescent="0.25">
      <c r="A416" s="55"/>
      <c r="B416" s="90"/>
      <c r="C416" s="90" t="s">
        <v>532</v>
      </c>
      <c r="D416" s="90"/>
      <c r="E416" s="307">
        <v>8230</v>
      </c>
      <c r="F416" s="90">
        <v>2</v>
      </c>
      <c r="G416" s="90">
        <v>0</v>
      </c>
      <c r="H416" s="90">
        <v>1</v>
      </c>
      <c r="I416" s="90"/>
      <c r="K416" s="90"/>
      <c r="L416" s="90"/>
      <c r="M416" s="90"/>
      <c r="O416" s="334"/>
      <c r="P416" s="335"/>
      <c r="Q416" s="335"/>
      <c r="R416" s="336"/>
      <c r="U416" s="4"/>
      <c r="V416" s="4"/>
    </row>
    <row r="417" spans="1:22" ht="15.75" customHeight="1" x14ac:dyDescent="0.25">
      <c r="A417" s="55"/>
      <c r="B417" s="90"/>
      <c r="C417" s="90" t="s">
        <v>612</v>
      </c>
      <c r="D417" s="90"/>
      <c r="E417" s="307">
        <v>8066</v>
      </c>
      <c r="F417" s="90">
        <v>4</v>
      </c>
      <c r="G417" s="90">
        <v>0</v>
      </c>
      <c r="H417" s="90">
        <v>0</v>
      </c>
      <c r="I417" s="90"/>
      <c r="K417" s="90"/>
      <c r="L417" s="90"/>
      <c r="M417" s="90"/>
      <c r="O417" s="334"/>
      <c r="P417" s="335"/>
      <c r="Q417" s="335"/>
      <c r="R417" s="336"/>
      <c r="U417" s="4"/>
      <c r="V417" s="4"/>
    </row>
    <row r="418" spans="1:22" ht="15.75" customHeight="1" x14ac:dyDescent="0.25">
      <c r="A418" s="55"/>
      <c r="B418" s="90"/>
      <c r="C418" s="90" t="s">
        <v>535</v>
      </c>
      <c r="D418" s="90"/>
      <c r="E418" s="307">
        <v>8067</v>
      </c>
      <c r="F418" s="90">
        <v>1</v>
      </c>
      <c r="G418" s="90">
        <v>0</v>
      </c>
      <c r="H418" s="90">
        <v>0</v>
      </c>
      <c r="I418" s="90"/>
      <c r="K418" s="90"/>
      <c r="L418" s="90"/>
      <c r="M418" s="90"/>
      <c r="O418" s="334"/>
      <c r="P418" s="335"/>
      <c r="Q418" s="335"/>
      <c r="R418" s="336"/>
      <c r="U418" s="4"/>
      <c r="V418" s="4"/>
    </row>
    <row r="419" spans="1:22" ht="15.75" customHeight="1" x14ac:dyDescent="0.25">
      <c r="A419" s="55"/>
      <c r="B419" s="90"/>
      <c r="C419" s="90" t="s">
        <v>884</v>
      </c>
      <c r="D419" s="90"/>
      <c r="E419" s="307">
        <v>8069</v>
      </c>
      <c r="F419" s="90">
        <v>1</v>
      </c>
      <c r="G419" s="90">
        <v>0</v>
      </c>
      <c r="H419" s="90">
        <v>0</v>
      </c>
      <c r="I419" s="90"/>
      <c r="K419" s="90"/>
      <c r="L419" s="90"/>
      <c r="M419" s="90"/>
      <c r="O419" s="334"/>
      <c r="P419" s="335"/>
      <c r="Q419" s="335"/>
      <c r="R419" s="336"/>
      <c r="U419" s="4"/>
      <c r="V419" s="4"/>
    </row>
    <row r="420" spans="1:22" ht="15.75" customHeight="1" x14ac:dyDescent="0.25">
      <c r="A420" s="55"/>
      <c r="B420" s="90"/>
      <c r="C420" s="90" t="s">
        <v>538</v>
      </c>
      <c r="D420" s="90"/>
      <c r="E420" s="307">
        <v>8070</v>
      </c>
      <c r="F420" s="90">
        <v>2</v>
      </c>
      <c r="G420" s="90">
        <v>2</v>
      </c>
      <c r="H420" s="90">
        <v>0</v>
      </c>
      <c r="I420" s="90"/>
      <c r="K420" s="90"/>
      <c r="L420" s="90"/>
      <c r="M420" s="90"/>
      <c r="O420" s="334"/>
      <c r="P420" s="335"/>
      <c r="Q420" s="335"/>
      <c r="R420" s="336"/>
      <c r="U420" s="4"/>
      <c r="V420" s="4"/>
    </row>
    <row r="421" spans="1:22" ht="15.75" customHeight="1" x14ac:dyDescent="0.25">
      <c r="A421" s="55"/>
      <c r="B421" s="90"/>
      <c r="C421" s="90" t="s">
        <v>544</v>
      </c>
      <c r="D421" s="90"/>
      <c r="E421" s="307">
        <v>8232</v>
      </c>
      <c r="F421" s="90">
        <v>22</v>
      </c>
      <c r="G421" s="90">
        <v>0</v>
      </c>
      <c r="H421" s="90">
        <v>1</v>
      </c>
      <c r="I421" s="90"/>
      <c r="K421" s="90"/>
      <c r="L421" s="90"/>
      <c r="M421" s="90"/>
      <c r="O421" s="334"/>
      <c r="P421" s="335"/>
      <c r="Q421" s="335"/>
      <c r="R421" s="336"/>
      <c r="U421" s="4"/>
      <c r="V421" s="4"/>
    </row>
    <row r="422" spans="1:22" ht="15.75" customHeight="1" x14ac:dyDescent="0.25">
      <c r="A422" s="55"/>
      <c r="B422" s="90"/>
      <c r="C422" s="90" t="s">
        <v>545</v>
      </c>
      <c r="D422" s="90"/>
      <c r="E422" s="307">
        <v>8240</v>
      </c>
      <c r="F422" s="90">
        <v>3</v>
      </c>
      <c r="G422" s="90">
        <v>0</v>
      </c>
      <c r="H422" s="90">
        <v>0</v>
      </c>
      <c r="I422" s="90"/>
      <c r="K422" s="90"/>
      <c r="L422" s="90"/>
      <c r="M422" s="90"/>
      <c r="O422" s="334"/>
      <c r="P422" s="335"/>
      <c r="Q422" s="335"/>
      <c r="R422" s="336"/>
      <c r="U422" s="4"/>
      <c r="V422" s="4"/>
    </row>
    <row r="423" spans="1:22" ht="15.75" customHeight="1" x14ac:dyDescent="0.25">
      <c r="A423" s="55"/>
      <c r="B423" s="90"/>
      <c r="C423" s="90" t="s">
        <v>548</v>
      </c>
      <c r="D423" s="90"/>
      <c r="E423" s="307">
        <v>8350</v>
      </c>
      <c r="F423" s="90">
        <v>1</v>
      </c>
      <c r="G423" s="90">
        <v>0</v>
      </c>
      <c r="H423" s="90">
        <v>0</v>
      </c>
      <c r="I423" s="90"/>
      <c r="K423" s="90"/>
      <c r="L423" s="90"/>
      <c r="M423" s="90"/>
      <c r="O423" s="334"/>
      <c r="P423" s="335"/>
      <c r="Q423" s="335"/>
      <c r="R423" s="336"/>
      <c r="U423" s="4"/>
      <c r="V423" s="4"/>
    </row>
    <row r="424" spans="1:22" ht="15.75" customHeight="1" x14ac:dyDescent="0.25">
      <c r="A424" s="55"/>
      <c r="B424" s="90"/>
      <c r="C424" s="90" t="s">
        <v>549</v>
      </c>
      <c r="D424" s="90"/>
      <c r="E424" s="307">
        <v>8074</v>
      </c>
      <c r="F424" s="90">
        <v>1</v>
      </c>
      <c r="G424" s="90">
        <v>0</v>
      </c>
      <c r="H424" s="90">
        <v>0</v>
      </c>
      <c r="I424" s="90"/>
      <c r="K424" s="90"/>
      <c r="L424" s="90"/>
      <c r="M424" s="90"/>
      <c r="O424" s="334"/>
      <c r="P424" s="335"/>
      <c r="Q424" s="335"/>
      <c r="R424" s="336"/>
      <c r="U424" s="4"/>
      <c r="V424" s="4"/>
    </row>
    <row r="425" spans="1:22" ht="15.75" customHeight="1" x14ac:dyDescent="0.25">
      <c r="A425" s="55"/>
      <c r="B425" s="90"/>
      <c r="C425" s="90" t="s">
        <v>550</v>
      </c>
      <c r="D425" s="90"/>
      <c r="E425" s="307">
        <v>8242</v>
      </c>
      <c r="F425" s="90">
        <v>9</v>
      </c>
      <c r="G425" s="90">
        <v>0</v>
      </c>
      <c r="H425" s="90">
        <v>0</v>
      </c>
      <c r="I425" s="90"/>
      <c r="K425" s="90"/>
      <c r="L425" s="90"/>
      <c r="M425" s="90"/>
      <c r="O425" s="334"/>
      <c r="P425" s="335"/>
      <c r="Q425" s="335"/>
      <c r="R425" s="336"/>
      <c r="U425" s="4"/>
      <c r="V425" s="4"/>
    </row>
    <row r="426" spans="1:22" ht="15.75" customHeight="1" x14ac:dyDescent="0.25">
      <c r="A426" s="55"/>
      <c r="B426" s="90"/>
      <c r="C426" s="90" t="s">
        <v>551</v>
      </c>
      <c r="D426" s="90"/>
      <c r="E426" s="307">
        <v>8352</v>
      </c>
      <c r="F426" s="90">
        <v>1</v>
      </c>
      <c r="G426" s="90">
        <v>0</v>
      </c>
      <c r="H426" s="90">
        <v>0</v>
      </c>
      <c r="I426" s="90"/>
      <c r="K426" s="90"/>
      <c r="L426" s="90"/>
      <c r="M426" s="90"/>
      <c r="O426" s="334"/>
      <c r="P426" s="335"/>
      <c r="Q426" s="335"/>
      <c r="R426" s="336"/>
      <c r="U426" s="4"/>
      <c r="V426" s="4"/>
    </row>
    <row r="427" spans="1:22" ht="15.75" customHeight="1" x14ac:dyDescent="0.25">
      <c r="A427" s="55"/>
      <c r="B427" s="90"/>
      <c r="C427" s="90" t="s">
        <v>552</v>
      </c>
      <c r="D427" s="90"/>
      <c r="E427" s="307">
        <v>8078</v>
      </c>
      <c r="F427" s="90">
        <v>1</v>
      </c>
      <c r="G427" s="90">
        <v>0</v>
      </c>
      <c r="H427" s="90">
        <v>0</v>
      </c>
      <c r="I427" s="90"/>
      <c r="K427" s="90"/>
      <c r="L427" s="90"/>
      <c r="M427" s="90"/>
      <c r="O427" s="334"/>
      <c r="P427" s="335"/>
      <c r="Q427" s="335"/>
      <c r="R427" s="336"/>
      <c r="U427" s="4"/>
      <c r="V427" s="4"/>
    </row>
    <row r="428" spans="1:22" ht="15.75" customHeight="1" x14ac:dyDescent="0.25">
      <c r="A428" s="55"/>
      <c r="B428" s="90"/>
      <c r="C428" s="90" t="s">
        <v>553</v>
      </c>
      <c r="D428" s="90"/>
      <c r="E428" s="307">
        <v>8079</v>
      </c>
      <c r="F428" s="90">
        <v>6</v>
      </c>
      <c r="G428" s="90">
        <v>0</v>
      </c>
      <c r="H428" s="90">
        <v>0</v>
      </c>
      <c r="I428" s="90"/>
      <c r="K428" s="90"/>
      <c r="L428" s="90"/>
      <c r="M428" s="90"/>
      <c r="O428" s="334"/>
      <c r="P428" s="335"/>
      <c r="Q428" s="335"/>
      <c r="R428" s="336"/>
      <c r="U428" s="4"/>
      <c r="V428" s="4"/>
    </row>
    <row r="429" spans="1:22" ht="15.75" customHeight="1" x14ac:dyDescent="0.25">
      <c r="A429" s="55"/>
      <c r="B429" s="90"/>
      <c r="C429" s="90" t="s">
        <v>554</v>
      </c>
      <c r="D429" s="90"/>
      <c r="E429" s="307">
        <v>8243</v>
      </c>
      <c r="F429" s="90">
        <v>2</v>
      </c>
      <c r="G429" s="90">
        <v>0</v>
      </c>
      <c r="H429" s="90">
        <v>0</v>
      </c>
      <c r="I429" s="90"/>
      <c r="K429" s="90"/>
      <c r="L429" s="90"/>
      <c r="M429" s="90"/>
      <c r="O429" s="334"/>
      <c r="P429" s="335"/>
      <c r="Q429" s="335"/>
      <c r="R429" s="336"/>
      <c r="U429" s="4"/>
      <c r="V429" s="4"/>
    </row>
    <row r="430" spans="1:22" ht="15.75" customHeight="1" x14ac:dyDescent="0.25">
      <c r="A430" s="55"/>
      <c r="B430" s="90"/>
      <c r="C430" s="90" t="s">
        <v>557</v>
      </c>
      <c r="D430" s="90"/>
      <c r="E430" s="307">
        <v>8012</v>
      </c>
      <c r="F430" s="90">
        <v>1</v>
      </c>
      <c r="G430" s="90">
        <v>0</v>
      </c>
      <c r="H430" s="90">
        <v>0</v>
      </c>
      <c r="I430" s="90"/>
      <c r="K430" s="90"/>
      <c r="L430" s="90"/>
      <c r="M430" s="90"/>
      <c r="O430" s="334"/>
      <c r="P430" s="335"/>
      <c r="Q430" s="335"/>
      <c r="R430" s="336"/>
      <c r="U430" s="4"/>
      <c r="V430" s="4"/>
    </row>
    <row r="431" spans="1:22" ht="15.75" customHeight="1" x14ac:dyDescent="0.25">
      <c r="A431" s="55"/>
      <c r="B431" s="90"/>
      <c r="C431" s="90" t="s">
        <v>557</v>
      </c>
      <c r="D431" s="90"/>
      <c r="E431" s="307">
        <v>8080</v>
      </c>
      <c r="F431" s="90">
        <v>12</v>
      </c>
      <c r="G431" s="90">
        <v>4</v>
      </c>
      <c r="H431" s="90">
        <v>5</v>
      </c>
      <c r="I431" s="90"/>
      <c r="K431" s="90"/>
      <c r="L431" s="90"/>
      <c r="M431" s="90"/>
      <c r="O431" s="334"/>
      <c r="P431" s="335"/>
      <c r="Q431" s="335"/>
      <c r="R431" s="336"/>
      <c r="U431" s="4"/>
      <c r="V431" s="4"/>
    </row>
    <row r="432" spans="1:22" ht="15.75" customHeight="1" x14ac:dyDescent="0.25">
      <c r="A432" s="55"/>
      <c r="B432" s="90"/>
      <c r="C432" s="90" t="s">
        <v>616</v>
      </c>
      <c r="D432" s="90"/>
      <c r="E432" s="307">
        <v>8081</v>
      </c>
      <c r="F432" s="90">
        <v>13</v>
      </c>
      <c r="G432" s="90">
        <v>2</v>
      </c>
      <c r="H432" s="90">
        <v>2</v>
      </c>
      <c r="I432" s="90"/>
      <c r="K432" s="90"/>
      <c r="L432" s="90"/>
      <c r="M432" s="90"/>
      <c r="O432" s="334"/>
      <c r="P432" s="335"/>
      <c r="Q432" s="335"/>
      <c r="R432" s="336"/>
      <c r="U432" s="4"/>
      <c r="V432" s="4"/>
    </row>
    <row r="433" spans="1:22" ht="15.75" customHeight="1" x14ac:dyDescent="0.25">
      <c r="A433" s="55"/>
      <c r="B433" s="90"/>
      <c r="C433" s="90" t="s">
        <v>561</v>
      </c>
      <c r="D433" s="90"/>
      <c r="E433" s="307">
        <v>8083</v>
      </c>
      <c r="F433" s="90">
        <v>5</v>
      </c>
      <c r="G433" s="90">
        <v>0</v>
      </c>
      <c r="H433" s="90">
        <v>0</v>
      </c>
      <c r="I433" s="90"/>
      <c r="K433" s="90"/>
      <c r="L433" s="90"/>
      <c r="M433" s="90"/>
      <c r="O433" s="334"/>
      <c r="P433" s="335"/>
      <c r="Q433" s="335"/>
      <c r="R433" s="336"/>
      <c r="U433" s="4"/>
      <c r="V433" s="4"/>
    </row>
    <row r="434" spans="1:22" ht="15.75" customHeight="1" x14ac:dyDescent="0.25">
      <c r="A434" s="55"/>
      <c r="B434" s="90"/>
      <c r="C434" s="90" t="s">
        <v>562</v>
      </c>
      <c r="D434" s="90"/>
      <c r="E434" s="307">
        <v>8244</v>
      </c>
      <c r="F434" s="90">
        <v>4</v>
      </c>
      <c r="G434" s="90">
        <v>0</v>
      </c>
      <c r="H434" s="90">
        <v>0</v>
      </c>
      <c r="I434" s="90"/>
      <c r="K434" s="90"/>
      <c r="L434" s="90"/>
      <c r="M434" s="90"/>
      <c r="O434" s="334"/>
      <c r="P434" s="335"/>
      <c r="Q434" s="335"/>
      <c r="R434" s="336"/>
      <c r="U434" s="4"/>
      <c r="V434" s="4"/>
    </row>
    <row r="435" spans="1:22" ht="15.75" customHeight="1" x14ac:dyDescent="0.25">
      <c r="A435" s="55"/>
      <c r="B435" s="90"/>
      <c r="C435" s="90" t="s">
        <v>563</v>
      </c>
      <c r="D435" s="90"/>
      <c r="E435" s="307">
        <v>8062</v>
      </c>
      <c r="F435" s="90">
        <v>1</v>
      </c>
      <c r="G435" s="90">
        <v>0</v>
      </c>
      <c r="H435" s="90">
        <v>0</v>
      </c>
      <c r="I435" s="90"/>
      <c r="K435" s="90"/>
      <c r="L435" s="90"/>
      <c r="M435" s="90"/>
      <c r="O435" s="334"/>
      <c r="P435" s="335"/>
      <c r="Q435" s="335"/>
      <c r="R435" s="336"/>
      <c r="U435" s="4"/>
      <c r="V435" s="4"/>
    </row>
    <row r="436" spans="1:22" ht="15.75" customHeight="1" x14ac:dyDescent="0.25">
      <c r="A436" s="55"/>
      <c r="B436" s="90"/>
      <c r="C436" s="90" t="s">
        <v>617</v>
      </c>
      <c r="D436" s="90"/>
      <c r="E436" s="307">
        <v>8247</v>
      </c>
      <c r="F436" s="90">
        <v>1</v>
      </c>
      <c r="G436" s="90">
        <v>0</v>
      </c>
      <c r="H436" s="90">
        <v>0</v>
      </c>
      <c r="I436" s="90"/>
      <c r="K436" s="90"/>
      <c r="L436" s="90"/>
      <c r="M436" s="90"/>
      <c r="O436" s="334"/>
      <c r="P436" s="335"/>
      <c r="Q436" s="335"/>
      <c r="R436" s="336"/>
      <c r="U436" s="4"/>
      <c r="V436" s="4"/>
    </row>
    <row r="437" spans="1:22" ht="15.75" customHeight="1" x14ac:dyDescent="0.25">
      <c r="A437" s="55"/>
      <c r="B437" s="90"/>
      <c r="C437" s="90" t="s">
        <v>565</v>
      </c>
      <c r="D437" s="90"/>
      <c r="E437" s="307">
        <v>8084</v>
      </c>
      <c r="F437" s="90">
        <v>4</v>
      </c>
      <c r="G437" s="90">
        <v>0</v>
      </c>
      <c r="H437" s="90">
        <v>0</v>
      </c>
      <c r="I437" s="90"/>
      <c r="K437" s="90"/>
      <c r="L437" s="90"/>
      <c r="M437" s="90"/>
      <c r="O437" s="334"/>
      <c r="P437" s="335"/>
      <c r="Q437" s="335"/>
      <c r="R437" s="336"/>
      <c r="U437" s="4"/>
      <c r="V437" s="4"/>
    </row>
    <row r="438" spans="1:22" ht="15.75" customHeight="1" x14ac:dyDescent="0.25">
      <c r="A438" s="55"/>
      <c r="B438" s="90"/>
      <c r="C438" s="90" t="s">
        <v>567</v>
      </c>
      <c r="D438" s="90"/>
      <c r="E438" s="307">
        <v>8085</v>
      </c>
      <c r="F438" s="90">
        <v>6</v>
      </c>
      <c r="G438" s="90">
        <v>2</v>
      </c>
      <c r="H438" s="90">
        <v>2</v>
      </c>
      <c r="I438" s="90"/>
      <c r="K438" s="90"/>
      <c r="L438" s="90"/>
      <c r="M438" s="90"/>
      <c r="O438" s="334"/>
      <c r="P438" s="335"/>
      <c r="Q438" s="335"/>
      <c r="R438" s="336"/>
      <c r="U438" s="4"/>
      <c r="V438" s="4"/>
    </row>
    <row r="439" spans="1:22" ht="15.75" customHeight="1" x14ac:dyDescent="0.25">
      <c r="A439" s="55"/>
      <c r="B439" s="90"/>
      <c r="C439" s="90" t="s">
        <v>568</v>
      </c>
      <c r="D439" s="90"/>
      <c r="E439" s="307">
        <v>8088</v>
      </c>
      <c r="F439" s="90">
        <v>2</v>
      </c>
      <c r="G439" s="90">
        <v>0</v>
      </c>
      <c r="H439" s="90">
        <v>0</v>
      </c>
      <c r="I439" s="90"/>
      <c r="K439" s="90"/>
      <c r="L439" s="90"/>
      <c r="M439" s="90"/>
      <c r="O439" s="334"/>
      <c r="P439" s="335"/>
      <c r="Q439" s="335"/>
      <c r="R439" s="336"/>
      <c r="U439" s="4"/>
      <c r="V439" s="4"/>
    </row>
    <row r="440" spans="1:22" ht="15.75" customHeight="1" x14ac:dyDescent="0.25">
      <c r="A440" s="55"/>
      <c r="B440" s="90"/>
      <c r="C440" s="90" t="s">
        <v>570</v>
      </c>
      <c r="D440" s="90"/>
      <c r="E440" s="307">
        <v>8012</v>
      </c>
      <c r="F440" s="90">
        <v>5</v>
      </c>
      <c r="G440" s="90">
        <v>0</v>
      </c>
      <c r="H440" s="90">
        <v>0</v>
      </c>
      <c r="I440" s="90"/>
      <c r="K440" s="90"/>
      <c r="L440" s="90"/>
      <c r="M440" s="90"/>
      <c r="O440" s="334"/>
      <c r="P440" s="335"/>
      <c r="Q440" s="335"/>
      <c r="R440" s="336"/>
      <c r="U440" s="4"/>
      <c r="V440" s="4"/>
    </row>
    <row r="441" spans="1:22" ht="15.75" customHeight="1" x14ac:dyDescent="0.25">
      <c r="A441" s="55"/>
      <c r="B441" s="90"/>
      <c r="C441" s="90" t="s">
        <v>574</v>
      </c>
      <c r="D441" s="90"/>
      <c r="E441" s="307">
        <v>8406</v>
      </c>
      <c r="F441" s="90">
        <v>15</v>
      </c>
      <c r="G441" s="90">
        <v>0</v>
      </c>
      <c r="H441" s="90">
        <v>0</v>
      </c>
      <c r="I441" s="90"/>
      <c r="K441" s="90"/>
      <c r="L441" s="90"/>
      <c r="M441" s="90"/>
      <c r="O441" s="334"/>
      <c r="P441" s="335"/>
      <c r="Q441" s="335"/>
      <c r="R441" s="336"/>
      <c r="U441" s="4"/>
      <c r="V441" s="4"/>
    </row>
    <row r="442" spans="1:22" ht="15.75" customHeight="1" x14ac:dyDescent="0.25">
      <c r="A442" s="55"/>
      <c r="B442" s="90"/>
      <c r="C442" s="90" t="s">
        <v>575</v>
      </c>
      <c r="D442" s="90"/>
      <c r="E442" s="307">
        <v>8251</v>
      </c>
      <c r="F442" s="90">
        <v>2</v>
      </c>
      <c r="G442" s="90">
        <v>0</v>
      </c>
      <c r="H442" s="90">
        <v>0</v>
      </c>
      <c r="I442" s="90"/>
      <c r="K442" s="90"/>
      <c r="L442" s="90"/>
      <c r="M442" s="90"/>
      <c r="O442" s="334"/>
      <c r="P442" s="335"/>
      <c r="Q442" s="335"/>
      <c r="R442" s="336"/>
      <c r="U442" s="4"/>
      <c r="V442" s="4"/>
    </row>
    <row r="443" spans="1:22" ht="15.75" customHeight="1" x14ac:dyDescent="0.25">
      <c r="A443" s="55"/>
      <c r="B443" s="90"/>
      <c r="C443" s="90" t="s">
        <v>576</v>
      </c>
      <c r="D443" s="90"/>
      <c r="E443" s="307">
        <v>8088</v>
      </c>
      <c r="F443" s="90">
        <v>1</v>
      </c>
      <c r="G443" s="90">
        <v>0</v>
      </c>
      <c r="H443" s="90">
        <v>0</v>
      </c>
      <c r="I443" s="90"/>
      <c r="K443" s="90"/>
      <c r="L443" s="90"/>
      <c r="M443" s="90"/>
      <c r="O443" s="334"/>
      <c r="P443" s="335"/>
      <c r="Q443" s="335"/>
      <c r="R443" s="336"/>
      <c r="U443" s="4"/>
      <c r="V443" s="4"/>
    </row>
    <row r="444" spans="1:22" ht="15.75" customHeight="1" x14ac:dyDescent="0.25">
      <c r="A444" s="55"/>
      <c r="B444" s="90"/>
      <c r="C444" s="90" t="s">
        <v>621</v>
      </c>
      <c r="D444" s="90"/>
      <c r="E444" s="307">
        <v>8360</v>
      </c>
      <c r="F444" s="90">
        <v>48</v>
      </c>
      <c r="G444" s="90">
        <v>5</v>
      </c>
      <c r="H444" s="90">
        <v>2</v>
      </c>
      <c r="I444" s="90"/>
      <c r="K444" s="90"/>
      <c r="L444" s="90"/>
      <c r="M444" s="90"/>
      <c r="O444" s="334"/>
      <c r="P444" s="335"/>
      <c r="Q444" s="335"/>
      <c r="R444" s="336"/>
      <c r="U444" s="4"/>
      <c r="V444" s="4"/>
    </row>
    <row r="445" spans="1:22" ht="15.75" customHeight="1" x14ac:dyDescent="0.25">
      <c r="A445" s="55"/>
      <c r="B445" s="90"/>
      <c r="C445" s="90" t="s">
        <v>578</v>
      </c>
      <c r="D445" s="90"/>
      <c r="E445" s="307">
        <v>8043</v>
      </c>
      <c r="F445" s="90">
        <v>6</v>
      </c>
      <c r="G445" s="90">
        <v>1</v>
      </c>
      <c r="H445" s="90">
        <v>0</v>
      </c>
      <c r="I445" s="90"/>
      <c r="K445" s="90"/>
      <c r="L445" s="90"/>
      <c r="M445" s="90"/>
      <c r="O445" s="334"/>
      <c r="P445" s="335"/>
      <c r="Q445" s="335"/>
      <c r="R445" s="336"/>
      <c r="U445" s="4"/>
      <c r="V445" s="4"/>
    </row>
    <row r="446" spans="1:22" ht="15.75" customHeight="1" x14ac:dyDescent="0.25">
      <c r="A446" s="55"/>
      <c r="B446" s="90"/>
      <c r="C446" s="90" t="s">
        <v>581</v>
      </c>
      <c r="D446" s="90"/>
      <c r="E446" s="307">
        <v>8089</v>
      </c>
      <c r="F446" s="90">
        <v>2</v>
      </c>
      <c r="G446" s="90">
        <v>0</v>
      </c>
      <c r="H446" s="90">
        <v>0</v>
      </c>
      <c r="I446" s="90"/>
      <c r="K446" s="90"/>
      <c r="L446" s="90"/>
      <c r="M446" s="90"/>
      <c r="O446" s="334"/>
      <c r="P446" s="335"/>
      <c r="Q446" s="335"/>
      <c r="R446" s="336"/>
      <c r="U446" s="4"/>
      <c r="V446" s="4"/>
    </row>
    <row r="447" spans="1:22" ht="15.75" customHeight="1" x14ac:dyDescent="0.25">
      <c r="A447" s="55"/>
      <c r="B447" s="90"/>
      <c r="C447" s="90" t="s">
        <v>583</v>
      </c>
      <c r="D447" s="90"/>
      <c r="E447" s="307">
        <v>8091</v>
      </c>
      <c r="F447" s="90">
        <v>11</v>
      </c>
      <c r="G447" s="90">
        <v>3</v>
      </c>
      <c r="H447" s="90">
        <v>1</v>
      </c>
      <c r="I447" s="90"/>
      <c r="K447" s="90"/>
      <c r="L447" s="90"/>
      <c r="M447" s="90"/>
      <c r="O447" s="334"/>
      <c r="P447" s="335"/>
      <c r="Q447" s="335"/>
      <c r="R447" s="336"/>
      <c r="U447" s="4"/>
      <c r="V447" s="4"/>
    </row>
    <row r="448" spans="1:22" ht="15.75" customHeight="1" x14ac:dyDescent="0.25">
      <c r="A448" s="55"/>
      <c r="B448" s="90"/>
      <c r="C448" s="90" t="s">
        <v>589</v>
      </c>
      <c r="D448" s="90"/>
      <c r="E448" s="307">
        <v>8252</v>
      </c>
      <c r="F448" s="90">
        <v>1</v>
      </c>
      <c r="G448" s="90">
        <v>0</v>
      </c>
      <c r="H448" s="90">
        <v>0</v>
      </c>
      <c r="I448" s="90"/>
      <c r="K448" s="90"/>
      <c r="L448" s="90"/>
      <c r="M448" s="90"/>
      <c r="O448" s="334"/>
      <c r="P448" s="335"/>
      <c r="Q448" s="335"/>
      <c r="R448" s="336"/>
      <c r="U448" s="4"/>
      <c r="V448" s="4"/>
    </row>
    <row r="449" spans="1:22" ht="15.75" customHeight="1" x14ac:dyDescent="0.25">
      <c r="A449" s="55"/>
      <c r="B449" s="90"/>
      <c r="C449" s="90" t="s">
        <v>622</v>
      </c>
      <c r="D449" s="90"/>
      <c r="E449" s="307">
        <v>8260</v>
      </c>
      <c r="F449" s="90">
        <v>1</v>
      </c>
      <c r="G449" s="90">
        <v>0</v>
      </c>
      <c r="H449" s="90">
        <v>0</v>
      </c>
      <c r="I449" s="90"/>
      <c r="K449" s="90"/>
      <c r="L449" s="90"/>
      <c r="M449" s="90"/>
      <c r="O449" s="334"/>
      <c r="P449" s="335"/>
      <c r="Q449" s="335"/>
      <c r="R449" s="336"/>
      <c r="U449" s="4"/>
      <c r="V449" s="4"/>
    </row>
    <row r="450" spans="1:22" ht="15.75" customHeight="1" x14ac:dyDescent="0.25">
      <c r="A450" s="55"/>
      <c r="B450" s="90"/>
      <c r="C450" s="90" t="s">
        <v>590</v>
      </c>
      <c r="D450" s="90"/>
      <c r="E450" s="307">
        <v>8260</v>
      </c>
      <c r="F450" s="90">
        <v>16</v>
      </c>
      <c r="G450" s="90">
        <v>0</v>
      </c>
      <c r="H450" s="90">
        <v>0</v>
      </c>
      <c r="I450" s="90"/>
      <c r="K450" s="90"/>
      <c r="L450" s="90"/>
      <c r="M450" s="90"/>
      <c r="O450" s="334"/>
      <c r="P450" s="335"/>
      <c r="Q450" s="335"/>
      <c r="R450" s="336"/>
      <c r="U450" s="4"/>
      <c r="V450" s="4"/>
    </row>
    <row r="451" spans="1:22" ht="15.75" customHeight="1" x14ac:dyDescent="0.25">
      <c r="A451" s="55"/>
      <c r="B451" s="90"/>
      <c r="C451" s="90" t="s">
        <v>673</v>
      </c>
      <c r="D451" s="90"/>
      <c r="E451" s="307">
        <v>8094</v>
      </c>
      <c r="F451" s="90">
        <v>18</v>
      </c>
      <c r="G451" s="90">
        <v>0</v>
      </c>
      <c r="H451" s="90">
        <v>0</v>
      </c>
      <c r="I451" s="90"/>
      <c r="K451" s="90"/>
      <c r="L451" s="90"/>
      <c r="M451" s="90"/>
      <c r="O451" s="334"/>
      <c r="P451" s="335"/>
      <c r="Q451" s="335"/>
      <c r="R451" s="336"/>
      <c r="U451" s="4"/>
      <c r="V451" s="4"/>
    </row>
    <row r="452" spans="1:22" ht="15.75" customHeight="1" x14ac:dyDescent="0.25">
      <c r="A452" s="55"/>
      <c r="B452" s="90"/>
      <c r="C452" s="90" t="s">
        <v>592</v>
      </c>
      <c r="D452" s="90"/>
      <c r="E452" s="307">
        <v>8095</v>
      </c>
      <c r="F452" s="90">
        <v>1</v>
      </c>
      <c r="G452" s="90">
        <v>0</v>
      </c>
      <c r="H452" s="90">
        <v>0</v>
      </c>
      <c r="I452" s="90"/>
      <c r="K452" s="90"/>
      <c r="L452" s="90"/>
      <c r="M452" s="90"/>
      <c r="O452" s="334"/>
      <c r="P452" s="335"/>
      <c r="Q452" s="335"/>
      <c r="R452" s="336"/>
      <c r="U452" s="4"/>
      <c r="V452" s="4"/>
    </row>
    <row r="453" spans="1:22" ht="15.75" customHeight="1" x14ac:dyDescent="0.25">
      <c r="A453" s="55"/>
      <c r="B453" s="90"/>
      <c r="C453" s="90" t="s">
        <v>596</v>
      </c>
      <c r="D453" s="90"/>
      <c r="E453" s="307">
        <v>8097</v>
      </c>
      <c r="F453" s="90">
        <v>1</v>
      </c>
      <c r="G453" s="90">
        <v>1</v>
      </c>
      <c r="H453" s="90">
        <v>1</v>
      </c>
      <c r="I453" s="90"/>
      <c r="K453" s="90"/>
      <c r="L453" s="90"/>
      <c r="M453" s="90"/>
      <c r="O453" s="334"/>
      <c r="P453" s="335"/>
      <c r="Q453" s="335"/>
      <c r="R453" s="336"/>
      <c r="U453" s="4"/>
      <c r="V453" s="4"/>
    </row>
    <row r="454" spans="1:22" ht="15.75" customHeight="1" thickBot="1" x14ac:dyDescent="0.3">
      <c r="A454" s="55"/>
      <c r="B454" s="90"/>
      <c r="C454" s="90" t="s">
        <v>597</v>
      </c>
      <c r="D454" s="90"/>
      <c r="E454" s="307">
        <v>8098</v>
      </c>
      <c r="F454" s="90">
        <v>3</v>
      </c>
      <c r="G454" s="90">
        <v>0</v>
      </c>
      <c r="H454" s="90">
        <v>0</v>
      </c>
      <c r="I454" s="90"/>
      <c r="K454" s="90"/>
      <c r="L454" s="90"/>
      <c r="M454" s="90"/>
      <c r="O454" s="334"/>
      <c r="P454" s="335"/>
      <c r="Q454" s="335"/>
      <c r="R454" s="336"/>
      <c r="U454" s="4"/>
      <c r="V454" s="4"/>
    </row>
    <row r="455" spans="1:22" ht="15.75" thickBot="1" x14ac:dyDescent="0.3">
      <c r="A455" s="55"/>
      <c r="B455" s="91" t="s">
        <v>51</v>
      </c>
      <c r="C455" s="92"/>
      <c r="D455" s="92"/>
      <c r="E455" s="306"/>
      <c r="F455" s="97">
        <f>SUM(F367:F454)</f>
        <v>595</v>
      </c>
      <c r="G455" s="97">
        <f t="shared" ref="G455:H455" si="1">SUM(G367:G454)</f>
        <v>49</v>
      </c>
      <c r="H455" s="97">
        <f t="shared" si="1"/>
        <v>30</v>
      </c>
      <c r="I455" s="97"/>
      <c r="K455" s="93"/>
      <c r="L455" s="93"/>
      <c r="M455" s="93"/>
      <c r="O455" s="379"/>
      <c r="P455" s="380"/>
      <c r="Q455" s="380"/>
      <c r="R455" s="381"/>
      <c r="U455" s="4"/>
      <c r="V455" s="4"/>
    </row>
    <row r="456" spans="1:22" s="4" customFormat="1" ht="12.75" x14ac:dyDescent="0.2">
      <c r="A456" s="55"/>
      <c r="E456" s="302"/>
      <c r="K456" s="50"/>
    </row>
    <row r="457" spans="1:22" ht="63.75" x14ac:dyDescent="0.25">
      <c r="A457" s="257">
        <f>A288</f>
        <v>43770</v>
      </c>
      <c r="B457" s="56" t="s">
        <v>52</v>
      </c>
      <c r="C457" s="56" t="s">
        <v>34</v>
      </c>
      <c r="D457" s="56" t="s">
        <v>35</v>
      </c>
      <c r="E457" s="276" t="s">
        <v>36</v>
      </c>
      <c r="F457" s="57" t="s">
        <v>65</v>
      </c>
      <c r="G457" s="57" t="s">
        <v>66</v>
      </c>
      <c r="H457" s="57" t="s">
        <v>67</v>
      </c>
      <c r="I457" s="57" t="s">
        <v>68</v>
      </c>
      <c r="J457" s="72"/>
      <c r="K457" s="57" t="s">
        <v>69</v>
      </c>
      <c r="L457" s="57" t="s">
        <v>70</v>
      </c>
      <c r="M457" s="57" t="s">
        <v>71</v>
      </c>
      <c r="N457" s="72"/>
      <c r="O457" s="388" t="s">
        <v>72</v>
      </c>
      <c r="P457" s="389"/>
      <c r="Q457" s="389"/>
      <c r="R457" s="390"/>
      <c r="U457" s="4"/>
      <c r="V457" s="4"/>
    </row>
    <row r="458" spans="1:22" x14ac:dyDescent="0.25">
      <c r="A458" s="55"/>
      <c r="B458" s="11"/>
      <c r="C458" s="11"/>
      <c r="D458" s="11"/>
      <c r="E458" s="305"/>
      <c r="F458" s="11"/>
      <c r="G458" s="11"/>
      <c r="H458" s="11"/>
      <c r="I458" s="11"/>
      <c r="K458" s="11"/>
      <c r="L458" s="11"/>
      <c r="M458" s="11"/>
      <c r="O458" s="391"/>
      <c r="P458" s="392"/>
      <c r="Q458" s="392"/>
      <c r="R458" s="393"/>
      <c r="U458" s="4"/>
      <c r="V458" s="4"/>
    </row>
    <row r="459" spans="1:22" ht="15.75" thickBot="1" x14ac:dyDescent="0.3">
      <c r="A459" s="55"/>
      <c r="B459" s="90"/>
      <c r="C459" s="90"/>
      <c r="D459" s="90"/>
      <c r="E459" s="307"/>
      <c r="F459" s="90"/>
      <c r="G459" s="90"/>
      <c r="H459" s="90"/>
      <c r="I459" s="90"/>
      <c r="K459" s="90"/>
      <c r="L459" s="90"/>
      <c r="M459" s="90"/>
      <c r="O459" s="394"/>
      <c r="P459" s="395"/>
      <c r="Q459" s="395"/>
      <c r="R459" s="396"/>
      <c r="U459" s="4"/>
      <c r="V459" s="4"/>
    </row>
    <row r="460" spans="1:22" ht="15.75" thickBot="1" x14ac:dyDescent="0.3">
      <c r="A460" s="55"/>
      <c r="B460" s="91" t="s">
        <v>51</v>
      </c>
      <c r="C460" s="92"/>
      <c r="D460" s="92"/>
      <c r="E460" s="306"/>
      <c r="F460" s="97" t="s">
        <v>214</v>
      </c>
      <c r="G460" s="97" t="s">
        <v>214</v>
      </c>
      <c r="H460" s="97" t="s">
        <v>214</v>
      </c>
      <c r="I460" s="97" t="s">
        <v>214</v>
      </c>
      <c r="K460" s="95"/>
      <c r="L460" s="93"/>
      <c r="M460" s="94"/>
      <c r="O460" s="379"/>
      <c r="P460" s="380"/>
      <c r="Q460" s="380"/>
      <c r="R460" s="381"/>
      <c r="U460" s="4"/>
      <c r="V460" s="4"/>
    </row>
    <row r="461" spans="1:22" s="4" customFormat="1" ht="12.75" x14ac:dyDescent="0.2">
      <c r="A461" s="55"/>
      <c r="E461" s="302"/>
    </row>
    <row r="462" spans="1:22" s="4" customFormat="1" ht="12.75" x14ac:dyDescent="0.2">
      <c r="E462" s="302"/>
    </row>
    <row r="463" spans="1:22" s="4" customFormat="1" ht="12.75" hidden="1" x14ac:dyDescent="0.2">
      <c r="E463" s="302"/>
      <c r="K463" s="50"/>
      <c r="O463" s="50"/>
    </row>
    <row r="464" spans="1:22" s="4" customFormat="1" ht="12.75" hidden="1" x14ac:dyDescent="0.2">
      <c r="E464" s="302"/>
      <c r="K464" s="50"/>
      <c r="O464" s="50"/>
    </row>
    <row r="465" spans="5:15" s="4" customFormat="1" ht="12.75" hidden="1" x14ac:dyDescent="0.2">
      <c r="E465" s="302"/>
      <c r="K465" s="50"/>
      <c r="O465" s="50"/>
    </row>
    <row r="466" spans="5:15" s="4" customFormat="1" ht="12.75" hidden="1" x14ac:dyDescent="0.2">
      <c r="E466" s="302"/>
      <c r="K466" s="50"/>
      <c r="O466" s="50"/>
    </row>
    <row r="467" spans="5:15" s="4" customFormat="1" ht="12.75" hidden="1" x14ac:dyDescent="0.2">
      <c r="E467" s="302"/>
      <c r="K467" s="50"/>
      <c r="O467" s="50"/>
    </row>
    <row r="468" spans="5:15" x14ac:dyDescent="0.25"/>
    <row r="469" spans="5:15" x14ac:dyDescent="0.25"/>
    <row r="470" spans="5:15" x14ac:dyDescent="0.25"/>
    <row r="471" spans="5:15" x14ac:dyDescent="0.25"/>
    <row r="472" spans="5:15" x14ac:dyDescent="0.25"/>
    <row r="473" spans="5:15" x14ac:dyDescent="0.25"/>
    <row r="474" spans="5:15" x14ac:dyDescent="0.25"/>
    <row r="475" spans="5:15" x14ac:dyDescent="0.25"/>
    <row r="476" spans="5:15" x14ac:dyDescent="0.25"/>
    <row r="477" spans="5:15" x14ac:dyDescent="0.25"/>
    <row r="478" spans="5:15" x14ac:dyDescent="0.25"/>
    <row r="479" spans="5:15" x14ac:dyDescent="0.25"/>
    <row r="480" spans="5:15"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sheetData>
  <mergeCells count="4113">
    <mergeCell ref="A11:I13"/>
    <mergeCell ref="K8:N11"/>
    <mergeCell ref="O8:S11"/>
    <mergeCell ref="O457:R457"/>
    <mergeCell ref="O366:R366"/>
    <mergeCell ref="O458:R458"/>
    <mergeCell ref="O459:R459"/>
    <mergeCell ref="O460:R460"/>
    <mergeCell ref="O455:R455"/>
    <mergeCell ref="O364:R364"/>
    <mergeCell ref="O290:R290"/>
    <mergeCell ref="O291:R291"/>
    <mergeCell ref="O288:R288"/>
    <mergeCell ref="O293:R293"/>
    <mergeCell ref="O289:R289"/>
    <mergeCell ref="XEU286:XEX286"/>
    <mergeCell ref="XBS286:XBV286"/>
    <mergeCell ref="XBW286:XBZ286"/>
    <mergeCell ref="XCA286:XCD286"/>
    <mergeCell ref="XCE286:XCH286"/>
    <mergeCell ref="XCI286:XCL286"/>
    <mergeCell ref="XAY286:XBB286"/>
    <mergeCell ref="XBC286:XBF286"/>
    <mergeCell ref="XBG286:XBJ286"/>
    <mergeCell ref="XBK286:XBN286"/>
    <mergeCell ref="XBO286:XBR286"/>
    <mergeCell ref="XAE286:XAH286"/>
    <mergeCell ref="XAI286:XAL286"/>
    <mergeCell ref="XAM286:XAP286"/>
    <mergeCell ref="XAQ286:XAT286"/>
    <mergeCell ref="XAU286:XAX286"/>
    <mergeCell ref="WZK286:WZN286"/>
    <mergeCell ref="XEY286:XFB286"/>
    <mergeCell ref="XFC286:XFD286"/>
    <mergeCell ref="XEA286:XED286"/>
    <mergeCell ref="XEE286:XEH286"/>
    <mergeCell ref="XEI286:XEL286"/>
    <mergeCell ref="XEM286:XEP286"/>
    <mergeCell ref="XEQ286:XET286"/>
    <mergeCell ref="XDG286:XDJ286"/>
    <mergeCell ref="XDK286:XDN286"/>
    <mergeCell ref="XDO286:XDR286"/>
    <mergeCell ref="XDS286:XDV286"/>
    <mergeCell ref="XDW286:XDZ286"/>
    <mergeCell ref="XCM286:XCP286"/>
    <mergeCell ref="XCQ286:XCT286"/>
    <mergeCell ref="XCU286:XCX286"/>
    <mergeCell ref="XCY286:XDB286"/>
    <mergeCell ref="XDC286:XDF286"/>
    <mergeCell ref="WZO286:WZR286"/>
    <mergeCell ref="WZS286:WZV286"/>
    <mergeCell ref="WZW286:WZZ286"/>
    <mergeCell ref="XAA286:XAD286"/>
    <mergeCell ref="WYQ286:WYT286"/>
    <mergeCell ref="WYU286:WYX286"/>
    <mergeCell ref="WYY286:WZB286"/>
    <mergeCell ref="WZC286:WZF286"/>
    <mergeCell ref="WZG286:WZJ286"/>
    <mergeCell ref="WXW286:WXZ286"/>
    <mergeCell ref="WYA286:WYD286"/>
    <mergeCell ref="WYE286:WYH286"/>
    <mergeCell ref="WYI286:WYL286"/>
    <mergeCell ref="WYM286:WYP286"/>
    <mergeCell ref="WXC286:WXF286"/>
    <mergeCell ref="WXG286:WXJ286"/>
    <mergeCell ref="WXK286:WXN286"/>
    <mergeCell ref="WXO286:WXR286"/>
    <mergeCell ref="WXS286:WXV286"/>
    <mergeCell ref="WWI286:WWL286"/>
    <mergeCell ref="WWM286:WWP286"/>
    <mergeCell ref="WWQ286:WWT286"/>
    <mergeCell ref="WWU286:WWX286"/>
    <mergeCell ref="WWY286:WXB286"/>
    <mergeCell ref="WVO286:WVR286"/>
    <mergeCell ref="WVS286:WVV286"/>
    <mergeCell ref="WVW286:WVZ286"/>
    <mergeCell ref="WWA286:WWD286"/>
    <mergeCell ref="WWE286:WWH286"/>
    <mergeCell ref="WUU286:WUX286"/>
    <mergeCell ref="WUY286:WVB286"/>
    <mergeCell ref="WVC286:WVF286"/>
    <mergeCell ref="WVG286:WVJ286"/>
    <mergeCell ref="WVK286:WVN286"/>
    <mergeCell ref="WUA286:WUD286"/>
    <mergeCell ref="WUE286:WUH286"/>
    <mergeCell ref="WUI286:WUL286"/>
    <mergeCell ref="WUM286:WUP286"/>
    <mergeCell ref="WUQ286:WUT286"/>
    <mergeCell ref="WTG286:WTJ286"/>
    <mergeCell ref="WTK286:WTN286"/>
    <mergeCell ref="WTO286:WTR286"/>
    <mergeCell ref="WTS286:WTV286"/>
    <mergeCell ref="WTW286:WTZ286"/>
    <mergeCell ref="WSM286:WSP286"/>
    <mergeCell ref="WSQ286:WST286"/>
    <mergeCell ref="WSU286:WSX286"/>
    <mergeCell ref="WSY286:WTB286"/>
    <mergeCell ref="WTC286:WTF286"/>
    <mergeCell ref="WRS286:WRV286"/>
    <mergeCell ref="WRW286:WRZ286"/>
    <mergeCell ref="WSA286:WSD286"/>
    <mergeCell ref="WSE286:WSH286"/>
    <mergeCell ref="WSI286:WSL286"/>
    <mergeCell ref="WQY286:WRB286"/>
    <mergeCell ref="WRC286:WRF286"/>
    <mergeCell ref="WRG286:WRJ286"/>
    <mergeCell ref="WRK286:WRN286"/>
    <mergeCell ref="WRO286:WRR286"/>
    <mergeCell ref="WQE286:WQH286"/>
    <mergeCell ref="WQI286:WQL286"/>
    <mergeCell ref="WQM286:WQP286"/>
    <mergeCell ref="WQQ286:WQT286"/>
    <mergeCell ref="WQU286:WQX286"/>
    <mergeCell ref="WPK286:WPN286"/>
    <mergeCell ref="WPO286:WPR286"/>
    <mergeCell ref="WPS286:WPV286"/>
    <mergeCell ref="WPW286:WPZ286"/>
    <mergeCell ref="WQA286:WQD286"/>
    <mergeCell ref="WOQ286:WOT286"/>
    <mergeCell ref="WOU286:WOX286"/>
    <mergeCell ref="WOY286:WPB286"/>
    <mergeCell ref="WPC286:WPF286"/>
    <mergeCell ref="WPG286:WPJ286"/>
    <mergeCell ref="WNW286:WNZ286"/>
    <mergeCell ref="WOA286:WOD286"/>
    <mergeCell ref="WOE286:WOH286"/>
    <mergeCell ref="WOI286:WOL286"/>
    <mergeCell ref="WOM286:WOP286"/>
    <mergeCell ref="WNC286:WNF286"/>
    <mergeCell ref="WNG286:WNJ286"/>
    <mergeCell ref="WNK286:WNN286"/>
    <mergeCell ref="WNO286:WNR286"/>
    <mergeCell ref="WNS286:WNV286"/>
    <mergeCell ref="WMI286:WML286"/>
    <mergeCell ref="WMM286:WMP286"/>
    <mergeCell ref="WMQ286:WMT286"/>
    <mergeCell ref="WMU286:WMX286"/>
    <mergeCell ref="WMY286:WNB286"/>
    <mergeCell ref="WLO286:WLR286"/>
    <mergeCell ref="WLS286:WLV286"/>
    <mergeCell ref="WLW286:WLZ286"/>
    <mergeCell ref="WMA286:WMD286"/>
    <mergeCell ref="WME286:WMH286"/>
    <mergeCell ref="WKU286:WKX286"/>
    <mergeCell ref="WKY286:WLB286"/>
    <mergeCell ref="WLC286:WLF286"/>
    <mergeCell ref="WLG286:WLJ286"/>
    <mergeCell ref="WLK286:WLN286"/>
    <mergeCell ref="WKA286:WKD286"/>
    <mergeCell ref="WKE286:WKH286"/>
    <mergeCell ref="WKI286:WKL286"/>
    <mergeCell ref="WKM286:WKP286"/>
    <mergeCell ref="WKQ286:WKT286"/>
    <mergeCell ref="WJG286:WJJ286"/>
    <mergeCell ref="WJK286:WJN286"/>
    <mergeCell ref="WJO286:WJR286"/>
    <mergeCell ref="WJS286:WJV286"/>
    <mergeCell ref="WJW286:WJZ286"/>
    <mergeCell ref="WIM286:WIP286"/>
    <mergeCell ref="WIQ286:WIT286"/>
    <mergeCell ref="WIU286:WIX286"/>
    <mergeCell ref="WIY286:WJB286"/>
    <mergeCell ref="WJC286:WJF286"/>
    <mergeCell ref="WHS286:WHV286"/>
    <mergeCell ref="WHW286:WHZ286"/>
    <mergeCell ref="WIA286:WID286"/>
    <mergeCell ref="WIE286:WIH286"/>
    <mergeCell ref="WII286:WIL286"/>
    <mergeCell ref="WGY286:WHB286"/>
    <mergeCell ref="WHC286:WHF286"/>
    <mergeCell ref="WHG286:WHJ286"/>
    <mergeCell ref="WHK286:WHN286"/>
    <mergeCell ref="WHO286:WHR286"/>
    <mergeCell ref="WGE286:WGH286"/>
    <mergeCell ref="WGI286:WGL286"/>
    <mergeCell ref="WGM286:WGP286"/>
    <mergeCell ref="WGQ286:WGT286"/>
    <mergeCell ref="WGU286:WGX286"/>
    <mergeCell ref="WFK286:WFN286"/>
    <mergeCell ref="WFO286:WFR286"/>
    <mergeCell ref="WFS286:WFV286"/>
    <mergeCell ref="WFW286:WFZ286"/>
    <mergeCell ref="WGA286:WGD286"/>
    <mergeCell ref="WEQ286:WET286"/>
    <mergeCell ref="WEU286:WEX286"/>
    <mergeCell ref="WEY286:WFB286"/>
    <mergeCell ref="WFC286:WFF286"/>
    <mergeCell ref="WFG286:WFJ286"/>
    <mergeCell ref="WDW286:WDZ286"/>
    <mergeCell ref="WEA286:WED286"/>
    <mergeCell ref="WEE286:WEH286"/>
    <mergeCell ref="WEI286:WEL286"/>
    <mergeCell ref="WEM286:WEP286"/>
    <mergeCell ref="WDC286:WDF286"/>
    <mergeCell ref="WDG286:WDJ286"/>
    <mergeCell ref="WDK286:WDN286"/>
    <mergeCell ref="WDO286:WDR286"/>
    <mergeCell ref="WDS286:WDV286"/>
    <mergeCell ref="WCI286:WCL286"/>
    <mergeCell ref="WCM286:WCP286"/>
    <mergeCell ref="WCQ286:WCT286"/>
    <mergeCell ref="WCU286:WCX286"/>
    <mergeCell ref="WCY286:WDB286"/>
    <mergeCell ref="WBO286:WBR286"/>
    <mergeCell ref="WBS286:WBV286"/>
    <mergeCell ref="WBW286:WBZ286"/>
    <mergeCell ref="WCA286:WCD286"/>
    <mergeCell ref="WCE286:WCH286"/>
    <mergeCell ref="WAU286:WAX286"/>
    <mergeCell ref="WAY286:WBB286"/>
    <mergeCell ref="WBC286:WBF286"/>
    <mergeCell ref="WBG286:WBJ286"/>
    <mergeCell ref="WBK286:WBN286"/>
    <mergeCell ref="WAA286:WAD286"/>
    <mergeCell ref="WAE286:WAH286"/>
    <mergeCell ref="WAI286:WAL286"/>
    <mergeCell ref="WAM286:WAP286"/>
    <mergeCell ref="WAQ286:WAT286"/>
    <mergeCell ref="VZG286:VZJ286"/>
    <mergeCell ref="VZK286:VZN286"/>
    <mergeCell ref="VZO286:VZR286"/>
    <mergeCell ref="VZS286:VZV286"/>
    <mergeCell ref="VZW286:VZZ286"/>
    <mergeCell ref="VYM286:VYP286"/>
    <mergeCell ref="VYQ286:VYT286"/>
    <mergeCell ref="VYU286:VYX286"/>
    <mergeCell ref="VYY286:VZB286"/>
    <mergeCell ref="VZC286:VZF286"/>
    <mergeCell ref="VXS286:VXV286"/>
    <mergeCell ref="VXW286:VXZ286"/>
    <mergeCell ref="VYA286:VYD286"/>
    <mergeCell ref="VYE286:VYH286"/>
    <mergeCell ref="VYI286:VYL286"/>
    <mergeCell ref="VWY286:VXB286"/>
    <mergeCell ref="VXC286:VXF286"/>
    <mergeCell ref="VXG286:VXJ286"/>
    <mergeCell ref="VXK286:VXN286"/>
    <mergeCell ref="VXO286:VXR286"/>
    <mergeCell ref="VWE286:VWH286"/>
    <mergeCell ref="VWI286:VWL286"/>
    <mergeCell ref="VWM286:VWP286"/>
    <mergeCell ref="VWQ286:VWT286"/>
    <mergeCell ref="VWU286:VWX286"/>
    <mergeCell ref="VVK286:VVN286"/>
    <mergeCell ref="VVO286:VVR286"/>
    <mergeCell ref="VVS286:VVV286"/>
    <mergeCell ref="VVW286:VVZ286"/>
    <mergeCell ref="VWA286:VWD286"/>
    <mergeCell ref="VUQ286:VUT286"/>
    <mergeCell ref="VUU286:VUX286"/>
    <mergeCell ref="VUY286:VVB286"/>
    <mergeCell ref="VVC286:VVF286"/>
    <mergeCell ref="VVG286:VVJ286"/>
    <mergeCell ref="VTW286:VTZ286"/>
    <mergeCell ref="VUA286:VUD286"/>
    <mergeCell ref="VUE286:VUH286"/>
    <mergeCell ref="VUI286:VUL286"/>
    <mergeCell ref="VUM286:VUP286"/>
    <mergeCell ref="VTC286:VTF286"/>
    <mergeCell ref="VTG286:VTJ286"/>
    <mergeCell ref="VTK286:VTN286"/>
    <mergeCell ref="VTO286:VTR286"/>
    <mergeCell ref="VTS286:VTV286"/>
    <mergeCell ref="VSI286:VSL286"/>
    <mergeCell ref="VSM286:VSP286"/>
    <mergeCell ref="VSQ286:VST286"/>
    <mergeCell ref="VSU286:VSX286"/>
    <mergeCell ref="VSY286:VTB286"/>
    <mergeCell ref="VRO286:VRR286"/>
    <mergeCell ref="VRS286:VRV286"/>
    <mergeCell ref="VRW286:VRZ286"/>
    <mergeCell ref="VSA286:VSD286"/>
    <mergeCell ref="VSE286:VSH286"/>
    <mergeCell ref="VQU286:VQX286"/>
    <mergeCell ref="VQY286:VRB286"/>
    <mergeCell ref="VRC286:VRF286"/>
    <mergeCell ref="VRG286:VRJ286"/>
    <mergeCell ref="VRK286:VRN286"/>
    <mergeCell ref="VQA286:VQD286"/>
    <mergeCell ref="VQE286:VQH286"/>
    <mergeCell ref="VQI286:VQL286"/>
    <mergeCell ref="VQM286:VQP286"/>
    <mergeCell ref="VQQ286:VQT286"/>
    <mergeCell ref="VPG286:VPJ286"/>
    <mergeCell ref="VPK286:VPN286"/>
    <mergeCell ref="VPO286:VPR286"/>
    <mergeCell ref="VPS286:VPV286"/>
    <mergeCell ref="VPW286:VPZ286"/>
    <mergeCell ref="VOM286:VOP286"/>
    <mergeCell ref="VOQ286:VOT286"/>
    <mergeCell ref="VOU286:VOX286"/>
    <mergeCell ref="VOY286:VPB286"/>
    <mergeCell ref="VPC286:VPF286"/>
    <mergeCell ref="VNS286:VNV286"/>
    <mergeCell ref="VNW286:VNZ286"/>
    <mergeCell ref="VOA286:VOD286"/>
    <mergeCell ref="VOE286:VOH286"/>
    <mergeCell ref="VOI286:VOL286"/>
    <mergeCell ref="VMY286:VNB286"/>
    <mergeCell ref="VNC286:VNF286"/>
    <mergeCell ref="VNG286:VNJ286"/>
    <mergeCell ref="VNK286:VNN286"/>
    <mergeCell ref="VNO286:VNR286"/>
    <mergeCell ref="VME286:VMH286"/>
    <mergeCell ref="VMI286:VML286"/>
    <mergeCell ref="VMM286:VMP286"/>
    <mergeCell ref="VMQ286:VMT286"/>
    <mergeCell ref="VMU286:VMX286"/>
    <mergeCell ref="VLK286:VLN286"/>
    <mergeCell ref="VLO286:VLR286"/>
    <mergeCell ref="VLS286:VLV286"/>
    <mergeCell ref="VLW286:VLZ286"/>
    <mergeCell ref="VMA286:VMD286"/>
    <mergeCell ref="VKQ286:VKT286"/>
    <mergeCell ref="VKU286:VKX286"/>
    <mergeCell ref="VKY286:VLB286"/>
    <mergeCell ref="VLC286:VLF286"/>
    <mergeCell ref="VLG286:VLJ286"/>
    <mergeCell ref="VJW286:VJZ286"/>
    <mergeCell ref="VKA286:VKD286"/>
    <mergeCell ref="VKE286:VKH286"/>
    <mergeCell ref="VKI286:VKL286"/>
    <mergeCell ref="VKM286:VKP286"/>
    <mergeCell ref="VJC286:VJF286"/>
    <mergeCell ref="VJG286:VJJ286"/>
    <mergeCell ref="VJK286:VJN286"/>
    <mergeCell ref="VJO286:VJR286"/>
    <mergeCell ref="VJS286:VJV286"/>
    <mergeCell ref="VII286:VIL286"/>
    <mergeCell ref="VIM286:VIP286"/>
    <mergeCell ref="VIQ286:VIT286"/>
    <mergeCell ref="VIU286:VIX286"/>
    <mergeCell ref="VIY286:VJB286"/>
    <mergeCell ref="VHO286:VHR286"/>
    <mergeCell ref="VHS286:VHV286"/>
    <mergeCell ref="VHW286:VHZ286"/>
    <mergeCell ref="VIA286:VID286"/>
    <mergeCell ref="VIE286:VIH286"/>
    <mergeCell ref="VGU286:VGX286"/>
    <mergeCell ref="VGY286:VHB286"/>
    <mergeCell ref="VHC286:VHF286"/>
    <mergeCell ref="VHG286:VHJ286"/>
    <mergeCell ref="VHK286:VHN286"/>
    <mergeCell ref="VGA286:VGD286"/>
    <mergeCell ref="VGE286:VGH286"/>
    <mergeCell ref="VGI286:VGL286"/>
    <mergeCell ref="VGM286:VGP286"/>
    <mergeCell ref="VGQ286:VGT286"/>
    <mergeCell ref="VFG286:VFJ286"/>
    <mergeCell ref="VFK286:VFN286"/>
    <mergeCell ref="VFO286:VFR286"/>
    <mergeCell ref="VFS286:VFV286"/>
    <mergeCell ref="VFW286:VFZ286"/>
    <mergeCell ref="VEM286:VEP286"/>
    <mergeCell ref="VEQ286:VET286"/>
    <mergeCell ref="VEU286:VEX286"/>
    <mergeCell ref="VEY286:VFB286"/>
    <mergeCell ref="VFC286:VFF286"/>
    <mergeCell ref="VDS286:VDV286"/>
    <mergeCell ref="VDW286:VDZ286"/>
    <mergeCell ref="VEA286:VED286"/>
    <mergeCell ref="VEE286:VEH286"/>
    <mergeCell ref="VEI286:VEL286"/>
    <mergeCell ref="VCY286:VDB286"/>
    <mergeCell ref="VDC286:VDF286"/>
    <mergeCell ref="VDG286:VDJ286"/>
    <mergeCell ref="VDK286:VDN286"/>
    <mergeCell ref="VDO286:VDR286"/>
    <mergeCell ref="VCE286:VCH286"/>
    <mergeCell ref="VCI286:VCL286"/>
    <mergeCell ref="VCM286:VCP286"/>
    <mergeCell ref="VCQ286:VCT286"/>
    <mergeCell ref="VCU286:VCX286"/>
    <mergeCell ref="VBK286:VBN286"/>
    <mergeCell ref="VBO286:VBR286"/>
    <mergeCell ref="VBS286:VBV286"/>
    <mergeCell ref="VBW286:VBZ286"/>
    <mergeCell ref="VCA286:VCD286"/>
    <mergeCell ref="VAQ286:VAT286"/>
    <mergeCell ref="VAU286:VAX286"/>
    <mergeCell ref="VAY286:VBB286"/>
    <mergeCell ref="VBC286:VBF286"/>
    <mergeCell ref="VBG286:VBJ286"/>
    <mergeCell ref="UZW286:UZZ286"/>
    <mergeCell ref="VAA286:VAD286"/>
    <mergeCell ref="VAE286:VAH286"/>
    <mergeCell ref="VAI286:VAL286"/>
    <mergeCell ref="VAM286:VAP286"/>
    <mergeCell ref="UZC286:UZF286"/>
    <mergeCell ref="UZG286:UZJ286"/>
    <mergeCell ref="UZK286:UZN286"/>
    <mergeCell ref="UZO286:UZR286"/>
    <mergeCell ref="UZS286:UZV286"/>
    <mergeCell ref="UYI286:UYL286"/>
    <mergeCell ref="UYM286:UYP286"/>
    <mergeCell ref="UYQ286:UYT286"/>
    <mergeCell ref="UYU286:UYX286"/>
    <mergeCell ref="UYY286:UZB286"/>
    <mergeCell ref="UXO286:UXR286"/>
    <mergeCell ref="UXS286:UXV286"/>
    <mergeCell ref="UXW286:UXZ286"/>
    <mergeCell ref="UYA286:UYD286"/>
    <mergeCell ref="UYE286:UYH286"/>
    <mergeCell ref="UWU286:UWX286"/>
    <mergeCell ref="UWY286:UXB286"/>
    <mergeCell ref="UXC286:UXF286"/>
    <mergeCell ref="UXG286:UXJ286"/>
    <mergeCell ref="UXK286:UXN286"/>
    <mergeCell ref="UWA286:UWD286"/>
    <mergeCell ref="UWE286:UWH286"/>
    <mergeCell ref="UWI286:UWL286"/>
    <mergeCell ref="UWM286:UWP286"/>
    <mergeCell ref="UWQ286:UWT286"/>
    <mergeCell ref="UVG286:UVJ286"/>
    <mergeCell ref="UVK286:UVN286"/>
    <mergeCell ref="UVO286:UVR286"/>
    <mergeCell ref="UVS286:UVV286"/>
    <mergeCell ref="UVW286:UVZ286"/>
    <mergeCell ref="UUM286:UUP286"/>
    <mergeCell ref="UUQ286:UUT286"/>
    <mergeCell ref="UUU286:UUX286"/>
    <mergeCell ref="UUY286:UVB286"/>
    <mergeCell ref="UVC286:UVF286"/>
    <mergeCell ref="UTS286:UTV286"/>
    <mergeCell ref="UTW286:UTZ286"/>
    <mergeCell ref="UUA286:UUD286"/>
    <mergeCell ref="UUE286:UUH286"/>
    <mergeCell ref="UUI286:UUL286"/>
    <mergeCell ref="USY286:UTB286"/>
    <mergeCell ref="UTC286:UTF286"/>
    <mergeCell ref="UTG286:UTJ286"/>
    <mergeCell ref="UTK286:UTN286"/>
    <mergeCell ref="UTO286:UTR286"/>
    <mergeCell ref="USE286:USH286"/>
    <mergeCell ref="USI286:USL286"/>
    <mergeCell ref="USM286:USP286"/>
    <mergeCell ref="USQ286:UST286"/>
    <mergeCell ref="USU286:USX286"/>
    <mergeCell ref="URK286:URN286"/>
    <mergeCell ref="URO286:URR286"/>
    <mergeCell ref="URS286:URV286"/>
    <mergeCell ref="URW286:URZ286"/>
    <mergeCell ref="USA286:USD286"/>
    <mergeCell ref="UQQ286:UQT286"/>
    <mergeCell ref="UQU286:UQX286"/>
    <mergeCell ref="UQY286:URB286"/>
    <mergeCell ref="URC286:URF286"/>
    <mergeCell ref="URG286:URJ286"/>
    <mergeCell ref="UPW286:UPZ286"/>
    <mergeCell ref="UQA286:UQD286"/>
    <mergeCell ref="UQE286:UQH286"/>
    <mergeCell ref="UQI286:UQL286"/>
    <mergeCell ref="UQM286:UQP286"/>
    <mergeCell ref="UPC286:UPF286"/>
    <mergeCell ref="UPG286:UPJ286"/>
    <mergeCell ref="UPK286:UPN286"/>
    <mergeCell ref="UPO286:UPR286"/>
    <mergeCell ref="UPS286:UPV286"/>
    <mergeCell ref="UOI286:UOL286"/>
    <mergeCell ref="UOM286:UOP286"/>
    <mergeCell ref="UOQ286:UOT286"/>
    <mergeCell ref="UOU286:UOX286"/>
    <mergeCell ref="UOY286:UPB286"/>
    <mergeCell ref="UNO286:UNR286"/>
    <mergeCell ref="UNS286:UNV286"/>
    <mergeCell ref="UNW286:UNZ286"/>
    <mergeCell ref="UOA286:UOD286"/>
    <mergeCell ref="UOE286:UOH286"/>
    <mergeCell ref="UMU286:UMX286"/>
    <mergeCell ref="UMY286:UNB286"/>
    <mergeCell ref="UNC286:UNF286"/>
    <mergeCell ref="UNG286:UNJ286"/>
    <mergeCell ref="UNK286:UNN286"/>
    <mergeCell ref="UMA286:UMD286"/>
    <mergeCell ref="UME286:UMH286"/>
    <mergeCell ref="UMI286:UML286"/>
    <mergeCell ref="UMM286:UMP286"/>
    <mergeCell ref="UMQ286:UMT286"/>
    <mergeCell ref="ULG286:ULJ286"/>
    <mergeCell ref="ULK286:ULN286"/>
    <mergeCell ref="ULO286:ULR286"/>
    <mergeCell ref="ULS286:ULV286"/>
    <mergeCell ref="ULW286:ULZ286"/>
    <mergeCell ref="UKM286:UKP286"/>
    <mergeCell ref="UKQ286:UKT286"/>
    <mergeCell ref="UKU286:UKX286"/>
    <mergeCell ref="UKY286:ULB286"/>
    <mergeCell ref="ULC286:ULF286"/>
    <mergeCell ref="UJS286:UJV286"/>
    <mergeCell ref="UJW286:UJZ286"/>
    <mergeCell ref="UKA286:UKD286"/>
    <mergeCell ref="UKE286:UKH286"/>
    <mergeCell ref="UKI286:UKL286"/>
    <mergeCell ref="UIY286:UJB286"/>
    <mergeCell ref="UJC286:UJF286"/>
    <mergeCell ref="UJG286:UJJ286"/>
    <mergeCell ref="UJK286:UJN286"/>
    <mergeCell ref="UJO286:UJR286"/>
    <mergeCell ref="UIE286:UIH286"/>
    <mergeCell ref="UII286:UIL286"/>
    <mergeCell ref="UIM286:UIP286"/>
    <mergeCell ref="UIQ286:UIT286"/>
    <mergeCell ref="UIU286:UIX286"/>
    <mergeCell ref="UHK286:UHN286"/>
    <mergeCell ref="UHO286:UHR286"/>
    <mergeCell ref="UHS286:UHV286"/>
    <mergeCell ref="UHW286:UHZ286"/>
    <mergeCell ref="UIA286:UID286"/>
    <mergeCell ref="UGQ286:UGT286"/>
    <mergeCell ref="UGU286:UGX286"/>
    <mergeCell ref="UGY286:UHB286"/>
    <mergeCell ref="UHC286:UHF286"/>
    <mergeCell ref="UHG286:UHJ286"/>
    <mergeCell ref="UFW286:UFZ286"/>
    <mergeCell ref="UGA286:UGD286"/>
    <mergeCell ref="UGE286:UGH286"/>
    <mergeCell ref="UGI286:UGL286"/>
    <mergeCell ref="UGM286:UGP286"/>
    <mergeCell ref="UFC286:UFF286"/>
    <mergeCell ref="UFG286:UFJ286"/>
    <mergeCell ref="UFK286:UFN286"/>
    <mergeCell ref="UFO286:UFR286"/>
    <mergeCell ref="UFS286:UFV286"/>
    <mergeCell ref="UEI286:UEL286"/>
    <mergeCell ref="UEM286:UEP286"/>
    <mergeCell ref="UEQ286:UET286"/>
    <mergeCell ref="UEU286:UEX286"/>
    <mergeCell ref="UEY286:UFB286"/>
    <mergeCell ref="UDO286:UDR286"/>
    <mergeCell ref="UDS286:UDV286"/>
    <mergeCell ref="UDW286:UDZ286"/>
    <mergeCell ref="UEA286:UED286"/>
    <mergeCell ref="UEE286:UEH286"/>
    <mergeCell ref="UCU286:UCX286"/>
    <mergeCell ref="UCY286:UDB286"/>
    <mergeCell ref="UDC286:UDF286"/>
    <mergeCell ref="UDG286:UDJ286"/>
    <mergeCell ref="UDK286:UDN286"/>
    <mergeCell ref="UCA286:UCD286"/>
    <mergeCell ref="UCE286:UCH286"/>
    <mergeCell ref="UCI286:UCL286"/>
    <mergeCell ref="UCM286:UCP286"/>
    <mergeCell ref="UCQ286:UCT286"/>
    <mergeCell ref="UBG286:UBJ286"/>
    <mergeCell ref="UBK286:UBN286"/>
    <mergeCell ref="UBO286:UBR286"/>
    <mergeCell ref="UBS286:UBV286"/>
    <mergeCell ref="UBW286:UBZ286"/>
    <mergeCell ref="UAM286:UAP286"/>
    <mergeCell ref="UAQ286:UAT286"/>
    <mergeCell ref="UAU286:UAX286"/>
    <mergeCell ref="UAY286:UBB286"/>
    <mergeCell ref="UBC286:UBF286"/>
    <mergeCell ref="TZS286:TZV286"/>
    <mergeCell ref="TZW286:TZZ286"/>
    <mergeCell ref="UAA286:UAD286"/>
    <mergeCell ref="UAE286:UAH286"/>
    <mergeCell ref="UAI286:UAL286"/>
    <mergeCell ref="TYY286:TZB286"/>
    <mergeCell ref="TZC286:TZF286"/>
    <mergeCell ref="TZG286:TZJ286"/>
    <mergeCell ref="TZK286:TZN286"/>
    <mergeCell ref="TZO286:TZR286"/>
    <mergeCell ref="TYE286:TYH286"/>
    <mergeCell ref="TYI286:TYL286"/>
    <mergeCell ref="TYM286:TYP286"/>
    <mergeCell ref="TYQ286:TYT286"/>
    <mergeCell ref="TYU286:TYX286"/>
    <mergeCell ref="TXK286:TXN286"/>
    <mergeCell ref="TXO286:TXR286"/>
    <mergeCell ref="TXS286:TXV286"/>
    <mergeCell ref="TXW286:TXZ286"/>
    <mergeCell ref="TYA286:TYD286"/>
    <mergeCell ref="TWQ286:TWT286"/>
    <mergeCell ref="TWU286:TWX286"/>
    <mergeCell ref="TWY286:TXB286"/>
    <mergeCell ref="TXC286:TXF286"/>
    <mergeCell ref="TXG286:TXJ286"/>
    <mergeCell ref="TVW286:TVZ286"/>
    <mergeCell ref="TWA286:TWD286"/>
    <mergeCell ref="TWE286:TWH286"/>
    <mergeCell ref="TWI286:TWL286"/>
    <mergeCell ref="TWM286:TWP286"/>
    <mergeCell ref="TVC286:TVF286"/>
    <mergeCell ref="TVG286:TVJ286"/>
    <mergeCell ref="TVK286:TVN286"/>
    <mergeCell ref="TVO286:TVR286"/>
    <mergeCell ref="TVS286:TVV286"/>
    <mergeCell ref="TUI286:TUL286"/>
    <mergeCell ref="TUM286:TUP286"/>
    <mergeCell ref="TUQ286:TUT286"/>
    <mergeCell ref="TUU286:TUX286"/>
    <mergeCell ref="TUY286:TVB286"/>
    <mergeCell ref="TTO286:TTR286"/>
    <mergeCell ref="TTS286:TTV286"/>
    <mergeCell ref="TTW286:TTZ286"/>
    <mergeCell ref="TUA286:TUD286"/>
    <mergeCell ref="TUE286:TUH286"/>
    <mergeCell ref="TSU286:TSX286"/>
    <mergeCell ref="TSY286:TTB286"/>
    <mergeCell ref="TTC286:TTF286"/>
    <mergeCell ref="TTG286:TTJ286"/>
    <mergeCell ref="TTK286:TTN286"/>
    <mergeCell ref="TSA286:TSD286"/>
    <mergeCell ref="TSE286:TSH286"/>
    <mergeCell ref="TSI286:TSL286"/>
    <mergeCell ref="TSM286:TSP286"/>
    <mergeCell ref="TSQ286:TST286"/>
    <mergeCell ref="TRG286:TRJ286"/>
    <mergeCell ref="TRK286:TRN286"/>
    <mergeCell ref="TRO286:TRR286"/>
    <mergeCell ref="TRS286:TRV286"/>
    <mergeCell ref="TRW286:TRZ286"/>
    <mergeCell ref="TQM286:TQP286"/>
    <mergeCell ref="TQQ286:TQT286"/>
    <mergeCell ref="TQU286:TQX286"/>
    <mergeCell ref="TQY286:TRB286"/>
    <mergeCell ref="TRC286:TRF286"/>
    <mergeCell ref="TPS286:TPV286"/>
    <mergeCell ref="TPW286:TPZ286"/>
    <mergeCell ref="TQA286:TQD286"/>
    <mergeCell ref="TQE286:TQH286"/>
    <mergeCell ref="TQI286:TQL286"/>
    <mergeCell ref="TOY286:TPB286"/>
    <mergeCell ref="TPC286:TPF286"/>
    <mergeCell ref="TPG286:TPJ286"/>
    <mergeCell ref="TPK286:TPN286"/>
    <mergeCell ref="TPO286:TPR286"/>
    <mergeCell ref="TOE286:TOH286"/>
    <mergeCell ref="TOI286:TOL286"/>
    <mergeCell ref="TOM286:TOP286"/>
    <mergeCell ref="TOQ286:TOT286"/>
    <mergeCell ref="TOU286:TOX286"/>
    <mergeCell ref="TNK286:TNN286"/>
    <mergeCell ref="TNO286:TNR286"/>
    <mergeCell ref="TNS286:TNV286"/>
    <mergeCell ref="TNW286:TNZ286"/>
    <mergeCell ref="TOA286:TOD286"/>
    <mergeCell ref="TMQ286:TMT286"/>
    <mergeCell ref="TMU286:TMX286"/>
    <mergeCell ref="TMY286:TNB286"/>
    <mergeCell ref="TNC286:TNF286"/>
    <mergeCell ref="TNG286:TNJ286"/>
    <mergeCell ref="TLW286:TLZ286"/>
    <mergeCell ref="TMA286:TMD286"/>
    <mergeCell ref="TME286:TMH286"/>
    <mergeCell ref="TMI286:TML286"/>
    <mergeCell ref="TMM286:TMP286"/>
    <mergeCell ref="TLC286:TLF286"/>
    <mergeCell ref="TLG286:TLJ286"/>
    <mergeCell ref="TLK286:TLN286"/>
    <mergeCell ref="TLO286:TLR286"/>
    <mergeCell ref="TLS286:TLV286"/>
    <mergeCell ref="TKI286:TKL286"/>
    <mergeCell ref="TKM286:TKP286"/>
    <mergeCell ref="TKQ286:TKT286"/>
    <mergeCell ref="TKU286:TKX286"/>
    <mergeCell ref="TKY286:TLB286"/>
    <mergeCell ref="TJO286:TJR286"/>
    <mergeCell ref="TJS286:TJV286"/>
    <mergeCell ref="TJW286:TJZ286"/>
    <mergeCell ref="TKA286:TKD286"/>
    <mergeCell ref="TKE286:TKH286"/>
    <mergeCell ref="TIU286:TIX286"/>
    <mergeCell ref="TIY286:TJB286"/>
    <mergeCell ref="TJC286:TJF286"/>
    <mergeCell ref="TJG286:TJJ286"/>
    <mergeCell ref="TJK286:TJN286"/>
    <mergeCell ref="TIA286:TID286"/>
    <mergeCell ref="TIE286:TIH286"/>
    <mergeCell ref="TII286:TIL286"/>
    <mergeCell ref="TIM286:TIP286"/>
    <mergeCell ref="TIQ286:TIT286"/>
    <mergeCell ref="THG286:THJ286"/>
    <mergeCell ref="THK286:THN286"/>
    <mergeCell ref="THO286:THR286"/>
    <mergeCell ref="THS286:THV286"/>
    <mergeCell ref="THW286:THZ286"/>
    <mergeCell ref="TGM286:TGP286"/>
    <mergeCell ref="TGQ286:TGT286"/>
    <mergeCell ref="TGU286:TGX286"/>
    <mergeCell ref="TGY286:THB286"/>
    <mergeCell ref="THC286:THF286"/>
    <mergeCell ref="TFS286:TFV286"/>
    <mergeCell ref="TFW286:TFZ286"/>
    <mergeCell ref="TGA286:TGD286"/>
    <mergeCell ref="TGE286:TGH286"/>
    <mergeCell ref="TGI286:TGL286"/>
    <mergeCell ref="TEY286:TFB286"/>
    <mergeCell ref="TFC286:TFF286"/>
    <mergeCell ref="TFG286:TFJ286"/>
    <mergeCell ref="TFK286:TFN286"/>
    <mergeCell ref="TFO286:TFR286"/>
    <mergeCell ref="TEE286:TEH286"/>
    <mergeCell ref="TEI286:TEL286"/>
    <mergeCell ref="TEM286:TEP286"/>
    <mergeCell ref="TEQ286:TET286"/>
    <mergeCell ref="TEU286:TEX286"/>
    <mergeCell ref="TDK286:TDN286"/>
    <mergeCell ref="TDO286:TDR286"/>
    <mergeCell ref="TDS286:TDV286"/>
    <mergeCell ref="TDW286:TDZ286"/>
    <mergeCell ref="TEA286:TED286"/>
    <mergeCell ref="TCQ286:TCT286"/>
    <mergeCell ref="TCU286:TCX286"/>
    <mergeCell ref="TCY286:TDB286"/>
    <mergeCell ref="TDC286:TDF286"/>
    <mergeCell ref="TDG286:TDJ286"/>
    <mergeCell ref="TBW286:TBZ286"/>
    <mergeCell ref="TCA286:TCD286"/>
    <mergeCell ref="TCE286:TCH286"/>
    <mergeCell ref="TCI286:TCL286"/>
    <mergeCell ref="TCM286:TCP286"/>
    <mergeCell ref="TBC286:TBF286"/>
    <mergeCell ref="TBG286:TBJ286"/>
    <mergeCell ref="TBK286:TBN286"/>
    <mergeCell ref="TBO286:TBR286"/>
    <mergeCell ref="TBS286:TBV286"/>
    <mergeCell ref="TAI286:TAL286"/>
    <mergeCell ref="TAM286:TAP286"/>
    <mergeCell ref="TAQ286:TAT286"/>
    <mergeCell ref="TAU286:TAX286"/>
    <mergeCell ref="TAY286:TBB286"/>
    <mergeCell ref="SZO286:SZR286"/>
    <mergeCell ref="SZS286:SZV286"/>
    <mergeCell ref="SZW286:SZZ286"/>
    <mergeCell ref="TAA286:TAD286"/>
    <mergeCell ref="TAE286:TAH286"/>
    <mergeCell ref="SYU286:SYX286"/>
    <mergeCell ref="SYY286:SZB286"/>
    <mergeCell ref="SZC286:SZF286"/>
    <mergeCell ref="SZG286:SZJ286"/>
    <mergeCell ref="SZK286:SZN286"/>
    <mergeCell ref="SYA286:SYD286"/>
    <mergeCell ref="SYE286:SYH286"/>
    <mergeCell ref="SYI286:SYL286"/>
    <mergeCell ref="SYM286:SYP286"/>
    <mergeCell ref="SYQ286:SYT286"/>
    <mergeCell ref="SXG286:SXJ286"/>
    <mergeCell ref="SXK286:SXN286"/>
    <mergeCell ref="SXO286:SXR286"/>
    <mergeCell ref="SXS286:SXV286"/>
    <mergeCell ref="SXW286:SXZ286"/>
    <mergeCell ref="SWM286:SWP286"/>
    <mergeCell ref="SWQ286:SWT286"/>
    <mergeCell ref="SWU286:SWX286"/>
    <mergeCell ref="SWY286:SXB286"/>
    <mergeCell ref="SXC286:SXF286"/>
    <mergeCell ref="SVS286:SVV286"/>
    <mergeCell ref="SVW286:SVZ286"/>
    <mergeCell ref="SWA286:SWD286"/>
    <mergeCell ref="SWE286:SWH286"/>
    <mergeCell ref="SWI286:SWL286"/>
    <mergeCell ref="SUY286:SVB286"/>
    <mergeCell ref="SVC286:SVF286"/>
    <mergeCell ref="SVG286:SVJ286"/>
    <mergeCell ref="SVK286:SVN286"/>
    <mergeCell ref="SVO286:SVR286"/>
    <mergeCell ref="SUE286:SUH286"/>
    <mergeCell ref="SUI286:SUL286"/>
    <mergeCell ref="SUM286:SUP286"/>
    <mergeCell ref="SUQ286:SUT286"/>
    <mergeCell ref="SUU286:SUX286"/>
    <mergeCell ref="STK286:STN286"/>
    <mergeCell ref="STO286:STR286"/>
    <mergeCell ref="STS286:STV286"/>
    <mergeCell ref="STW286:STZ286"/>
    <mergeCell ref="SUA286:SUD286"/>
    <mergeCell ref="SSQ286:SST286"/>
    <mergeCell ref="SSU286:SSX286"/>
    <mergeCell ref="SSY286:STB286"/>
    <mergeCell ref="STC286:STF286"/>
    <mergeCell ref="STG286:STJ286"/>
    <mergeCell ref="SRW286:SRZ286"/>
    <mergeCell ref="SSA286:SSD286"/>
    <mergeCell ref="SSE286:SSH286"/>
    <mergeCell ref="SSI286:SSL286"/>
    <mergeCell ref="SSM286:SSP286"/>
    <mergeCell ref="SRC286:SRF286"/>
    <mergeCell ref="SRG286:SRJ286"/>
    <mergeCell ref="SRK286:SRN286"/>
    <mergeCell ref="SRO286:SRR286"/>
    <mergeCell ref="SRS286:SRV286"/>
    <mergeCell ref="SQI286:SQL286"/>
    <mergeCell ref="SQM286:SQP286"/>
    <mergeCell ref="SQQ286:SQT286"/>
    <mergeCell ref="SQU286:SQX286"/>
    <mergeCell ref="SQY286:SRB286"/>
    <mergeCell ref="SPO286:SPR286"/>
    <mergeCell ref="SPS286:SPV286"/>
    <mergeCell ref="SPW286:SPZ286"/>
    <mergeCell ref="SQA286:SQD286"/>
    <mergeCell ref="SQE286:SQH286"/>
    <mergeCell ref="SOU286:SOX286"/>
    <mergeCell ref="SOY286:SPB286"/>
    <mergeCell ref="SPC286:SPF286"/>
    <mergeCell ref="SPG286:SPJ286"/>
    <mergeCell ref="SPK286:SPN286"/>
    <mergeCell ref="SOA286:SOD286"/>
    <mergeCell ref="SOE286:SOH286"/>
    <mergeCell ref="SOI286:SOL286"/>
    <mergeCell ref="SOM286:SOP286"/>
    <mergeCell ref="SOQ286:SOT286"/>
    <mergeCell ref="SNG286:SNJ286"/>
    <mergeCell ref="SNK286:SNN286"/>
    <mergeCell ref="SNO286:SNR286"/>
    <mergeCell ref="SNS286:SNV286"/>
    <mergeCell ref="SNW286:SNZ286"/>
    <mergeCell ref="SMM286:SMP286"/>
    <mergeCell ref="SMQ286:SMT286"/>
    <mergeCell ref="SMU286:SMX286"/>
    <mergeCell ref="SMY286:SNB286"/>
    <mergeCell ref="SNC286:SNF286"/>
    <mergeCell ref="SLS286:SLV286"/>
    <mergeCell ref="SLW286:SLZ286"/>
    <mergeCell ref="SMA286:SMD286"/>
    <mergeCell ref="SME286:SMH286"/>
    <mergeCell ref="SMI286:SML286"/>
    <mergeCell ref="SKY286:SLB286"/>
    <mergeCell ref="SLC286:SLF286"/>
    <mergeCell ref="SLG286:SLJ286"/>
    <mergeCell ref="SLK286:SLN286"/>
    <mergeCell ref="SLO286:SLR286"/>
    <mergeCell ref="SKE286:SKH286"/>
    <mergeCell ref="SKI286:SKL286"/>
    <mergeCell ref="SKM286:SKP286"/>
    <mergeCell ref="SKQ286:SKT286"/>
    <mergeCell ref="SKU286:SKX286"/>
    <mergeCell ref="SJK286:SJN286"/>
    <mergeCell ref="SJO286:SJR286"/>
    <mergeCell ref="SJS286:SJV286"/>
    <mergeCell ref="SJW286:SJZ286"/>
    <mergeCell ref="SKA286:SKD286"/>
    <mergeCell ref="SIQ286:SIT286"/>
    <mergeCell ref="SIU286:SIX286"/>
    <mergeCell ref="SIY286:SJB286"/>
    <mergeCell ref="SJC286:SJF286"/>
    <mergeCell ref="SJG286:SJJ286"/>
    <mergeCell ref="SHW286:SHZ286"/>
    <mergeCell ref="SIA286:SID286"/>
    <mergeCell ref="SIE286:SIH286"/>
    <mergeCell ref="SII286:SIL286"/>
    <mergeCell ref="SIM286:SIP286"/>
    <mergeCell ref="SHC286:SHF286"/>
    <mergeCell ref="SHG286:SHJ286"/>
    <mergeCell ref="SHK286:SHN286"/>
    <mergeCell ref="SHO286:SHR286"/>
    <mergeCell ref="SHS286:SHV286"/>
    <mergeCell ref="SGI286:SGL286"/>
    <mergeCell ref="SGM286:SGP286"/>
    <mergeCell ref="SGQ286:SGT286"/>
    <mergeCell ref="SGU286:SGX286"/>
    <mergeCell ref="SGY286:SHB286"/>
    <mergeCell ref="SFO286:SFR286"/>
    <mergeCell ref="SFS286:SFV286"/>
    <mergeCell ref="SFW286:SFZ286"/>
    <mergeCell ref="SGA286:SGD286"/>
    <mergeCell ref="SGE286:SGH286"/>
    <mergeCell ref="SEU286:SEX286"/>
    <mergeCell ref="SEY286:SFB286"/>
    <mergeCell ref="SFC286:SFF286"/>
    <mergeCell ref="SFG286:SFJ286"/>
    <mergeCell ref="SFK286:SFN286"/>
    <mergeCell ref="SEA286:SED286"/>
    <mergeCell ref="SEE286:SEH286"/>
    <mergeCell ref="SEI286:SEL286"/>
    <mergeCell ref="SEM286:SEP286"/>
    <mergeCell ref="SEQ286:SET286"/>
    <mergeCell ref="SDG286:SDJ286"/>
    <mergeCell ref="SDK286:SDN286"/>
    <mergeCell ref="SDO286:SDR286"/>
    <mergeCell ref="SDS286:SDV286"/>
    <mergeCell ref="SDW286:SDZ286"/>
    <mergeCell ref="SCM286:SCP286"/>
    <mergeCell ref="SCQ286:SCT286"/>
    <mergeCell ref="SCU286:SCX286"/>
    <mergeCell ref="SCY286:SDB286"/>
    <mergeCell ref="SDC286:SDF286"/>
    <mergeCell ref="SBS286:SBV286"/>
    <mergeCell ref="SBW286:SBZ286"/>
    <mergeCell ref="SCA286:SCD286"/>
    <mergeCell ref="SCE286:SCH286"/>
    <mergeCell ref="SCI286:SCL286"/>
    <mergeCell ref="SAY286:SBB286"/>
    <mergeCell ref="SBC286:SBF286"/>
    <mergeCell ref="SBG286:SBJ286"/>
    <mergeCell ref="SBK286:SBN286"/>
    <mergeCell ref="SBO286:SBR286"/>
    <mergeCell ref="SAE286:SAH286"/>
    <mergeCell ref="SAI286:SAL286"/>
    <mergeCell ref="SAM286:SAP286"/>
    <mergeCell ref="SAQ286:SAT286"/>
    <mergeCell ref="SAU286:SAX286"/>
    <mergeCell ref="RZK286:RZN286"/>
    <mergeCell ref="RZO286:RZR286"/>
    <mergeCell ref="RZS286:RZV286"/>
    <mergeCell ref="RZW286:RZZ286"/>
    <mergeCell ref="SAA286:SAD286"/>
    <mergeCell ref="RYQ286:RYT286"/>
    <mergeCell ref="RYU286:RYX286"/>
    <mergeCell ref="RYY286:RZB286"/>
    <mergeCell ref="RZC286:RZF286"/>
    <mergeCell ref="RZG286:RZJ286"/>
    <mergeCell ref="RXW286:RXZ286"/>
    <mergeCell ref="RYA286:RYD286"/>
    <mergeCell ref="RYE286:RYH286"/>
    <mergeCell ref="RYI286:RYL286"/>
    <mergeCell ref="RYM286:RYP286"/>
    <mergeCell ref="RXC286:RXF286"/>
    <mergeCell ref="RXG286:RXJ286"/>
    <mergeCell ref="RXK286:RXN286"/>
    <mergeCell ref="RXO286:RXR286"/>
    <mergeCell ref="RXS286:RXV286"/>
    <mergeCell ref="RWI286:RWL286"/>
    <mergeCell ref="RWM286:RWP286"/>
    <mergeCell ref="RWQ286:RWT286"/>
    <mergeCell ref="RWU286:RWX286"/>
    <mergeCell ref="RWY286:RXB286"/>
    <mergeCell ref="RVO286:RVR286"/>
    <mergeCell ref="RVS286:RVV286"/>
    <mergeCell ref="RVW286:RVZ286"/>
    <mergeCell ref="RWA286:RWD286"/>
    <mergeCell ref="RWE286:RWH286"/>
    <mergeCell ref="RUU286:RUX286"/>
    <mergeCell ref="RUY286:RVB286"/>
    <mergeCell ref="RVC286:RVF286"/>
    <mergeCell ref="RVG286:RVJ286"/>
    <mergeCell ref="RVK286:RVN286"/>
    <mergeCell ref="RUA286:RUD286"/>
    <mergeCell ref="RUE286:RUH286"/>
    <mergeCell ref="RUI286:RUL286"/>
    <mergeCell ref="RUM286:RUP286"/>
    <mergeCell ref="RUQ286:RUT286"/>
    <mergeCell ref="RTG286:RTJ286"/>
    <mergeCell ref="RTK286:RTN286"/>
    <mergeCell ref="RTO286:RTR286"/>
    <mergeCell ref="RTS286:RTV286"/>
    <mergeCell ref="RTW286:RTZ286"/>
    <mergeCell ref="RSM286:RSP286"/>
    <mergeCell ref="RSQ286:RST286"/>
    <mergeCell ref="RSU286:RSX286"/>
    <mergeCell ref="RSY286:RTB286"/>
    <mergeCell ref="RTC286:RTF286"/>
    <mergeCell ref="RRS286:RRV286"/>
    <mergeCell ref="RRW286:RRZ286"/>
    <mergeCell ref="RSA286:RSD286"/>
    <mergeCell ref="RSE286:RSH286"/>
    <mergeCell ref="RSI286:RSL286"/>
    <mergeCell ref="RQY286:RRB286"/>
    <mergeCell ref="RRC286:RRF286"/>
    <mergeCell ref="RRG286:RRJ286"/>
    <mergeCell ref="RRK286:RRN286"/>
    <mergeCell ref="RRO286:RRR286"/>
    <mergeCell ref="RQE286:RQH286"/>
    <mergeCell ref="RQI286:RQL286"/>
    <mergeCell ref="RQM286:RQP286"/>
    <mergeCell ref="RQQ286:RQT286"/>
    <mergeCell ref="RQU286:RQX286"/>
    <mergeCell ref="RPK286:RPN286"/>
    <mergeCell ref="RPO286:RPR286"/>
    <mergeCell ref="RPS286:RPV286"/>
    <mergeCell ref="RPW286:RPZ286"/>
    <mergeCell ref="RQA286:RQD286"/>
    <mergeCell ref="ROQ286:ROT286"/>
    <mergeCell ref="ROU286:ROX286"/>
    <mergeCell ref="ROY286:RPB286"/>
    <mergeCell ref="RPC286:RPF286"/>
    <mergeCell ref="RPG286:RPJ286"/>
    <mergeCell ref="RNW286:RNZ286"/>
    <mergeCell ref="ROA286:ROD286"/>
    <mergeCell ref="ROE286:ROH286"/>
    <mergeCell ref="ROI286:ROL286"/>
    <mergeCell ref="ROM286:ROP286"/>
    <mergeCell ref="RNC286:RNF286"/>
    <mergeCell ref="RNG286:RNJ286"/>
    <mergeCell ref="RNK286:RNN286"/>
    <mergeCell ref="RNO286:RNR286"/>
    <mergeCell ref="RNS286:RNV286"/>
    <mergeCell ref="RMI286:RML286"/>
    <mergeCell ref="RMM286:RMP286"/>
    <mergeCell ref="RMQ286:RMT286"/>
    <mergeCell ref="RMU286:RMX286"/>
    <mergeCell ref="RMY286:RNB286"/>
    <mergeCell ref="RLO286:RLR286"/>
    <mergeCell ref="RLS286:RLV286"/>
    <mergeCell ref="RLW286:RLZ286"/>
    <mergeCell ref="RMA286:RMD286"/>
    <mergeCell ref="RME286:RMH286"/>
    <mergeCell ref="RKU286:RKX286"/>
    <mergeCell ref="RKY286:RLB286"/>
    <mergeCell ref="RLC286:RLF286"/>
    <mergeCell ref="RLG286:RLJ286"/>
    <mergeCell ref="RLK286:RLN286"/>
    <mergeCell ref="RKA286:RKD286"/>
    <mergeCell ref="RKE286:RKH286"/>
    <mergeCell ref="RKI286:RKL286"/>
    <mergeCell ref="RKM286:RKP286"/>
    <mergeCell ref="RKQ286:RKT286"/>
    <mergeCell ref="RJG286:RJJ286"/>
    <mergeCell ref="RJK286:RJN286"/>
    <mergeCell ref="RJO286:RJR286"/>
    <mergeCell ref="RJS286:RJV286"/>
    <mergeCell ref="RJW286:RJZ286"/>
    <mergeCell ref="RIM286:RIP286"/>
    <mergeCell ref="RIQ286:RIT286"/>
    <mergeCell ref="RIU286:RIX286"/>
    <mergeCell ref="RIY286:RJB286"/>
    <mergeCell ref="RJC286:RJF286"/>
    <mergeCell ref="RHS286:RHV286"/>
    <mergeCell ref="RHW286:RHZ286"/>
    <mergeCell ref="RIA286:RID286"/>
    <mergeCell ref="RIE286:RIH286"/>
    <mergeCell ref="RII286:RIL286"/>
    <mergeCell ref="RGY286:RHB286"/>
    <mergeCell ref="RHC286:RHF286"/>
    <mergeCell ref="RHG286:RHJ286"/>
    <mergeCell ref="RHK286:RHN286"/>
    <mergeCell ref="RHO286:RHR286"/>
    <mergeCell ref="RGE286:RGH286"/>
    <mergeCell ref="RGI286:RGL286"/>
    <mergeCell ref="RGM286:RGP286"/>
    <mergeCell ref="RGQ286:RGT286"/>
    <mergeCell ref="RGU286:RGX286"/>
    <mergeCell ref="RFK286:RFN286"/>
    <mergeCell ref="RFO286:RFR286"/>
    <mergeCell ref="RFS286:RFV286"/>
    <mergeCell ref="RFW286:RFZ286"/>
    <mergeCell ref="RGA286:RGD286"/>
    <mergeCell ref="REQ286:RET286"/>
    <mergeCell ref="REU286:REX286"/>
    <mergeCell ref="REY286:RFB286"/>
    <mergeCell ref="RFC286:RFF286"/>
    <mergeCell ref="RFG286:RFJ286"/>
    <mergeCell ref="RDW286:RDZ286"/>
    <mergeCell ref="REA286:RED286"/>
    <mergeCell ref="REE286:REH286"/>
    <mergeCell ref="REI286:REL286"/>
    <mergeCell ref="REM286:REP286"/>
    <mergeCell ref="RDC286:RDF286"/>
    <mergeCell ref="RDG286:RDJ286"/>
    <mergeCell ref="RDK286:RDN286"/>
    <mergeCell ref="RDO286:RDR286"/>
    <mergeCell ref="RDS286:RDV286"/>
    <mergeCell ref="RCI286:RCL286"/>
    <mergeCell ref="RCM286:RCP286"/>
    <mergeCell ref="RCQ286:RCT286"/>
    <mergeCell ref="RCU286:RCX286"/>
    <mergeCell ref="RCY286:RDB286"/>
    <mergeCell ref="RBO286:RBR286"/>
    <mergeCell ref="RBS286:RBV286"/>
    <mergeCell ref="RBW286:RBZ286"/>
    <mergeCell ref="RCA286:RCD286"/>
    <mergeCell ref="RCE286:RCH286"/>
    <mergeCell ref="RAU286:RAX286"/>
    <mergeCell ref="RAY286:RBB286"/>
    <mergeCell ref="RBC286:RBF286"/>
    <mergeCell ref="RBG286:RBJ286"/>
    <mergeCell ref="RBK286:RBN286"/>
    <mergeCell ref="RAA286:RAD286"/>
    <mergeCell ref="RAE286:RAH286"/>
    <mergeCell ref="RAI286:RAL286"/>
    <mergeCell ref="RAM286:RAP286"/>
    <mergeCell ref="RAQ286:RAT286"/>
    <mergeCell ref="QZG286:QZJ286"/>
    <mergeCell ref="QZK286:QZN286"/>
    <mergeCell ref="QZO286:QZR286"/>
    <mergeCell ref="QZS286:QZV286"/>
    <mergeCell ref="QZW286:QZZ286"/>
    <mergeCell ref="QYM286:QYP286"/>
    <mergeCell ref="QYQ286:QYT286"/>
    <mergeCell ref="QYU286:QYX286"/>
    <mergeCell ref="QYY286:QZB286"/>
    <mergeCell ref="QZC286:QZF286"/>
    <mergeCell ref="QXS286:QXV286"/>
    <mergeCell ref="QXW286:QXZ286"/>
    <mergeCell ref="QYA286:QYD286"/>
    <mergeCell ref="QYE286:QYH286"/>
    <mergeCell ref="QYI286:QYL286"/>
    <mergeCell ref="QWY286:QXB286"/>
    <mergeCell ref="QXC286:QXF286"/>
    <mergeCell ref="QXG286:QXJ286"/>
    <mergeCell ref="QXK286:QXN286"/>
    <mergeCell ref="QXO286:QXR286"/>
    <mergeCell ref="QWE286:QWH286"/>
    <mergeCell ref="QWI286:QWL286"/>
    <mergeCell ref="QWM286:QWP286"/>
    <mergeCell ref="QWQ286:QWT286"/>
    <mergeCell ref="QWU286:QWX286"/>
    <mergeCell ref="QVK286:QVN286"/>
    <mergeCell ref="QVO286:QVR286"/>
    <mergeCell ref="QVS286:QVV286"/>
    <mergeCell ref="QVW286:QVZ286"/>
    <mergeCell ref="QWA286:QWD286"/>
    <mergeCell ref="QUQ286:QUT286"/>
    <mergeCell ref="QUU286:QUX286"/>
    <mergeCell ref="QUY286:QVB286"/>
    <mergeCell ref="QVC286:QVF286"/>
    <mergeCell ref="QVG286:QVJ286"/>
    <mergeCell ref="QTW286:QTZ286"/>
    <mergeCell ref="QUA286:QUD286"/>
    <mergeCell ref="QUE286:QUH286"/>
    <mergeCell ref="QUI286:QUL286"/>
    <mergeCell ref="QUM286:QUP286"/>
    <mergeCell ref="QTC286:QTF286"/>
    <mergeCell ref="QTG286:QTJ286"/>
    <mergeCell ref="QTK286:QTN286"/>
    <mergeCell ref="QTO286:QTR286"/>
    <mergeCell ref="QTS286:QTV286"/>
    <mergeCell ref="QSI286:QSL286"/>
    <mergeCell ref="QSM286:QSP286"/>
    <mergeCell ref="QSQ286:QST286"/>
    <mergeCell ref="QSU286:QSX286"/>
    <mergeCell ref="QSY286:QTB286"/>
    <mergeCell ref="QRO286:QRR286"/>
    <mergeCell ref="QRS286:QRV286"/>
    <mergeCell ref="QRW286:QRZ286"/>
    <mergeCell ref="QSA286:QSD286"/>
    <mergeCell ref="QSE286:QSH286"/>
    <mergeCell ref="QQU286:QQX286"/>
    <mergeCell ref="QQY286:QRB286"/>
    <mergeCell ref="QRC286:QRF286"/>
    <mergeCell ref="QRG286:QRJ286"/>
    <mergeCell ref="QRK286:QRN286"/>
    <mergeCell ref="QQA286:QQD286"/>
    <mergeCell ref="QQE286:QQH286"/>
    <mergeCell ref="QQI286:QQL286"/>
    <mergeCell ref="QQM286:QQP286"/>
    <mergeCell ref="QQQ286:QQT286"/>
    <mergeCell ref="QPG286:QPJ286"/>
    <mergeCell ref="QPK286:QPN286"/>
    <mergeCell ref="QPO286:QPR286"/>
    <mergeCell ref="QPS286:QPV286"/>
    <mergeCell ref="QPW286:QPZ286"/>
    <mergeCell ref="QOM286:QOP286"/>
    <mergeCell ref="QOQ286:QOT286"/>
    <mergeCell ref="QOU286:QOX286"/>
    <mergeCell ref="QOY286:QPB286"/>
    <mergeCell ref="QPC286:QPF286"/>
    <mergeCell ref="QNS286:QNV286"/>
    <mergeCell ref="QNW286:QNZ286"/>
    <mergeCell ref="QOA286:QOD286"/>
    <mergeCell ref="QOE286:QOH286"/>
    <mergeCell ref="QOI286:QOL286"/>
    <mergeCell ref="QMY286:QNB286"/>
    <mergeCell ref="QNC286:QNF286"/>
    <mergeCell ref="QNG286:QNJ286"/>
    <mergeCell ref="QNK286:QNN286"/>
    <mergeCell ref="QNO286:QNR286"/>
    <mergeCell ref="QME286:QMH286"/>
    <mergeCell ref="QMI286:QML286"/>
    <mergeCell ref="QMM286:QMP286"/>
    <mergeCell ref="QMQ286:QMT286"/>
    <mergeCell ref="QMU286:QMX286"/>
    <mergeCell ref="QLK286:QLN286"/>
    <mergeCell ref="QLO286:QLR286"/>
    <mergeCell ref="QLS286:QLV286"/>
    <mergeCell ref="QLW286:QLZ286"/>
    <mergeCell ref="QMA286:QMD286"/>
    <mergeCell ref="QKQ286:QKT286"/>
    <mergeCell ref="QKU286:QKX286"/>
    <mergeCell ref="QKY286:QLB286"/>
    <mergeCell ref="QLC286:QLF286"/>
    <mergeCell ref="QLG286:QLJ286"/>
    <mergeCell ref="QJW286:QJZ286"/>
    <mergeCell ref="QKA286:QKD286"/>
    <mergeCell ref="QKE286:QKH286"/>
    <mergeCell ref="QKI286:QKL286"/>
    <mergeCell ref="QKM286:QKP286"/>
    <mergeCell ref="QJC286:QJF286"/>
    <mergeCell ref="QJG286:QJJ286"/>
    <mergeCell ref="QJK286:QJN286"/>
    <mergeCell ref="QJO286:QJR286"/>
    <mergeCell ref="QJS286:QJV286"/>
    <mergeCell ref="QII286:QIL286"/>
    <mergeCell ref="QIM286:QIP286"/>
    <mergeCell ref="QIQ286:QIT286"/>
    <mergeCell ref="QIU286:QIX286"/>
    <mergeCell ref="QIY286:QJB286"/>
    <mergeCell ref="QHO286:QHR286"/>
    <mergeCell ref="QHS286:QHV286"/>
    <mergeCell ref="QHW286:QHZ286"/>
    <mergeCell ref="QIA286:QID286"/>
    <mergeCell ref="QIE286:QIH286"/>
    <mergeCell ref="QGU286:QGX286"/>
    <mergeCell ref="QGY286:QHB286"/>
    <mergeCell ref="QHC286:QHF286"/>
    <mergeCell ref="QHG286:QHJ286"/>
    <mergeCell ref="QHK286:QHN286"/>
    <mergeCell ref="QGA286:QGD286"/>
    <mergeCell ref="QGE286:QGH286"/>
    <mergeCell ref="QGI286:QGL286"/>
    <mergeCell ref="QGM286:QGP286"/>
    <mergeCell ref="QGQ286:QGT286"/>
    <mergeCell ref="QFG286:QFJ286"/>
    <mergeCell ref="QFK286:QFN286"/>
    <mergeCell ref="QFO286:QFR286"/>
    <mergeCell ref="QFS286:QFV286"/>
    <mergeCell ref="QFW286:QFZ286"/>
    <mergeCell ref="QEM286:QEP286"/>
    <mergeCell ref="QEQ286:QET286"/>
    <mergeCell ref="QEU286:QEX286"/>
    <mergeCell ref="QEY286:QFB286"/>
    <mergeCell ref="QFC286:QFF286"/>
    <mergeCell ref="QDS286:QDV286"/>
    <mergeCell ref="QDW286:QDZ286"/>
    <mergeCell ref="QEA286:QED286"/>
    <mergeCell ref="QEE286:QEH286"/>
    <mergeCell ref="QEI286:QEL286"/>
    <mergeCell ref="QCY286:QDB286"/>
    <mergeCell ref="QDC286:QDF286"/>
    <mergeCell ref="QDG286:QDJ286"/>
    <mergeCell ref="QDK286:QDN286"/>
    <mergeCell ref="QDO286:QDR286"/>
    <mergeCell ref="QCE286:QCH286"/>
    <mergeCell ref="QCI286:QCL286"/>
    <mergeCell ref="QCM286:QCP286"/>
    <mergeCell ref="QCQ286:QCT286"/>
    <mergeCell ref="QCU286:QCX286"/>
    <mergeCell ref="QBK286:QBN286"/>
    <mergeCell ref="QBO286:QBR286"/>
    <mergeCell ref="QBS286:QBV286"/>
    <mergeCell ref="QBW286:QBZ286"/>
    <mergeCell ref="QCA286:QCD286"/>
    <mergeCell ref="QAQ286:QAT286"/>
    <mergeCell ref="QAU286:QAX286"/>
    <mergeCell ref="QAY286:QBB286"/>
    <mergeCell ref="QBC286:QBF286"/>
    <mergeCell ref="QBG286:QBJ286"/>
    <mergeCell ref="PZW286:PZZ286"/>
    <mergeCell ref="QAA286:QAD286"/>
    <mergeCell ref="QAE286:QAH286"/>
    <mergeCell ref="QAI286:QAL286"/>
    <mergeCell ref="QAM286:QAP286"/>
    <mergeCell ref="PZC286:PZF286"/>
    <mergeCell ref="PZG286:PZJ286"/>
    <mergeCell ref="PZK286:PZN286"/>
    <mergeCell ref="PZO286:PZR286"/>
    <mergeCell ref="PZS286:PZV286"/>
    <mergeCell ref="PYI286:PYL286"/>
    <mergeCell ref="PYM286:PYP286"/>
    <mergeCell ref="PYQ286:PYT286"/>
    <mergeCell ref="PYU286:PYX286"/>
    <mergeCell ref="PYY286:PZB286"/>
    <mergeCell ref="PXO286:PXR286"/>
    <mergeCell ref="PXS286:PXV286"/>
    <mergeCell ref="PXW286:PXZ286"/>
    <mergeCell ref="PYA286:PYD286"/>
    <mergeCell ref="PYE286:PYH286"/>
    <mergeCell ref="PWU286:PWX286"/>
    <mergeCell ref="PWY286:PXB286"/>
    <mergeCell ref="PXC286:PXF286"/>
    <mergeCell ref="PXG286:PXJ286"/>
    <mergeCell ref="PXK286:PXN286"/>
    <mergeCell ref="PWA286:PWD286"/>
    <mergeCell ref="PWE286:PWH286"/>
    <mergeCell ref="PWI286:PWL286"/>
    <mergeCell ref="PWM286:PWP286"/>
    <mergeCell ref="PWQ286:PWT286"/>
    <mergeCell ref="PVG286:PVJ286"/>
    <mergeCell ref="PVK286:PVN286"/>
    <mergeCell ref="PVO286:PVR286"/>
    <mergeCell ref="PVS286:PVV286"/>
    <mergeCell ref="PVW286:PVZ286"/>
    <mergeCell ref="PUM286:PUP286"/>
    <mergeCell ref="PUQ286:PUT286"/>
    <mergeCell ref="PUU286:PUX286"/>
    <mergeCell ref="PUY286:PVB286"/>
    <mergeCell ref="PVC286:PVF286"/>
    <mergeCell ref="PTS286:PTV286"/>
    <mergeCell ref="PTW286:PTZ286"/>
    <mergeCell ref="PUA286:PUD286"/>
    <mergeCell ref="PUE286:PUH286"/>
    <mergeCell ref="PUI286:PUL286"/>
    <mergeCell ref="PSY286:PTB286"/>
    <mergeCell ref="PTC286:PTF286"/>
    <mergeCell ref="PTG286:PTJ286"/>
    <mergeCell ref="PTK286:PTN286"/>
    <mergeCell ref="PTO286:PTR286"/>
    <mergeCell ref="PSE286:PSH286"/>
    <mergeCell ref="PSI286:PSL286"/>
    <mergeCell ref="PSM286:PSP286"/>
    <mergeCell ref="PSQ286:PST286"/>
    <mergeCell ref="PSU286:PSX286"/>
    <mergeCell ref="PRK286:PRN286"/>
    <mergeCell ref="PRO286:PRR286"/>
    <mergeCell ref="PRS286:PRV286"/>
    <mergeCell ref="PRW286:PRZ286"/>
    <mergeCell ref="PSA286:PSD286"/>
    <mergeCell ref="PQQ286:PQT286"/>
    <mergeCell ref="PQU286:PQX286"/>
    <mergeCell ref="PQY286:PRB286"/>
    <mergeCell ref="PRC286:PRF286"/>
    <mergeCell ref="PRG286:PRJ286"/>
    <mergeCell ref="PPW286:PPZ286"/>
    <mergeCell ref="PQA286:PQD286"/>
    <mergeCell ref="PQE286:PQH286"/>
    <mergeCell ref="PQI286:PQL286"/>
    <mergeCell ref="PQM286:PQP286"/>
    <mergeCell ref="PPC286:PPF286"/>
    <mergeCell ref="PPG286:PPJ286"/>
    <mergeCell ref="PPK286:PPN286"/>
    <mergeCell ref="PPO286:PPR286"/>
    <mergeCell ref="PPS286:PPV286"/>
    <mergeCell ref="POI286:POL286"/>
    <mergeCell ref="POM286:POP286"/>
    <mergeCell ref="POQ286:POT286"/>
    <mergeCell ref="POU286:POX286"/>
    <mergeCell ref="POY286:PPB286"/>
    <mergeCell ref="PNO286:PNR286"/>
    <mergeCell ref="PNS286:PNV286"/>
    <mergeCell ref="PNW286:PNZ286"/>
    <mergeCell ref="POA286:POD286"/>
    <mergeCell ref="POE286:POH286"/>
    <mergeCell ref="PMU286:PMX286"/>
    <mergeCell ref="PMY286:PNB286"/>
    <mergeCell ref="PNC286:PNF286"/>
    <mergeCell ref="PNG286:PNJ286"/>
    <mergeCell ref="PNK286:PNN286"/>
    <mergeCell ref="PMA286:PMD286"/>
    <mergeCell ref="PME286:PMH286"/>
    <mergeCell ref="PMI286:PML286"/>
    <mergeCell ref="PMM286:PMP286"/>
    <mergeCell ref="PMQ286:PMT286"/>
    <mergeCell ref="PLG286:PLJ286"/>
    <mergeCell ref="PLK286:PLN286"/>
    <mergeCell ref="PLO286:PLR286"/>
    <mergeCell ref="PLS286:PLV286"/>
    <mergeCell ref="PLW286:PLZ286"/>
    <mergeCell ref="PKM286:PKP286"/>
    <mergeCell ref="PKQ286:PKT286"/>
    <mergeCell ref="PKU286:PKX286"/>
    <mergeCell ref="PKY286:PLB286"/>
    <mergeCell ref="PLC286:PLF286"/>
    <mergeCell ref="PJS286:PJV286"/>
    <mergeCell ref="PJW286:PJZ286"/>
    <mergeCell ref="PKA286:PKD286"/>
    <mergeCell ref="PKE286:PKH286"/>
    <mergeCell ref="PKI286:PKL286"/>
    <mergeCell ref="PIY286:PJB286"/>
    <mergeCell ref="PJC286:PJF286"/>
    <mergeCell ref="PJG286:PJJ286"/>
    <mergeCell ref="PJK286:PJN286"/>
    <mergeCell ref="PJO286:PJR286"/>
    <mergeCell ref="PIE286:PIH286"/>
    <mergeCell ref="PII286:PIL286"/>
    <mergeCell ref="PIM286:PIP286"/>
    <mergeCell ref="PIQ286:PIT286"/>
    <mergeCell ref="PIU286:PIX286"/>
    <mergeCell ref="PHK286:PHN286"/>
    <mergeCell ref="PHO286:PHR286"/>
    <mergeCell ref="PHS286:PHV286"/>
    <mergeCell ref="PHW286:PHZ286"/>
    <mergeCell ref="PIA286:PID286"/>
    <mergeCell ref="PGQ286:PGT286"/>
    <mergeCell ref="PGU286:PGX286"/>
    <mergeCell ref="PGY286:PHB286"/>
    <mergeCell ref="PHC286:PHF286"/>
    <mergeCell ref="PHG286:PHJ286"/>
    <mergeCell ref="PFW286:PFZ286"/>
    <mergeCell ref="PGA286:PGD286"/>
    <mergeCell ref="PGE286:PGH286"/>
    <mergeCell ref="PGI286:PGL286"/>
    <mergeCell ref="PGM286:PGP286"/>
    <mergeCell ref="PFC286:PFF286"/>
    <mergeCell ref="PFG286:PFJ286"/>
    <mergeCell ref="PFK286:PFN286"/>
    <mergeCell ref="PFO286:PFR286"/>
    <mergeCell ref="PFS286:PFV286"/>
    <mergeCell ref="PEI286:PEL286"/>
    <mergeCell ref="PEM286:PEP286"/>
    <mergeCell ref="PEQ286:PET286"/>
    <mergeCell ref="PEU286:PEX286"/>
    <mergeCell ref="PEY286:PFB286"/>
    <mergeCell ref="PDO286:PDR286"/>
    <mergeCell ref="PDS286:PDV286"/>
    <mergeCell ref="PDW286:PDZ286"/>
    <mergeCell ref="PEA286:PED286"/>
    <mergeCell ref="PEE286:PEH286"/>
    <mergeCell ref="PCU286:PCX286"/>
    <mergeCell ref="PCY286:PDB286"/>
    <mergeCell ref="PDC286:PDF286"/>
    <mergeCell ref="PDG286:PDJ286"/>
    <mergeCell ref="PDK286:PDN286"/>
    <mergeCell ref="PCA286:PCD286"/>
    <mergeCell ref="PCE286:PCH286"/>
    <mergeCell ref="PCI286:PCL286"/>
    <mergeCell ref="PCM286:PCP286"/>
    <mergeCell ref="PCQ286:PCT286"/>
    <mergeCell ref="PBG286:PBJ286"/>
    <mergeCell ref="PBK286:PBN286"/>
    <mergeCell ref="PBO286:PBR286"/>
    <mergeCell ref="PBS286:PBV286"/>
    <mergeCell ref="PBW286:PBZ286"/>
    <mergeCell ref="PAM286:PAP286"/>
    <mergeCell ref="PAQ286:PAT286"/>
    <mergeCell ref="PAU286:PAX286"/>
    <mergeCell ref="PAY286:PBB286"/>
    <mergeCell ref="PBC286:PBF286"/>
    <mergeCell ref="OZS286:OZV286"/>
    <mergeCell ref="OZW286:OZZ286"/>
    <mergeCell ref="PAA286:PAD286"/>
    <mergeCell ref="PAE286:PAH286"/>
    <mergeCell ref="PAI286:PAL286"/>
    <mergeCell ref="OYY286:OZB286"/>
    <mergeCell ref="OZC286:OZF286"/>
    <mergeCell ref="OZG286:OZJ286"/>
    <mergeCell ref="OZK286:OZN286"/>
    <mergeCell ref="OZO286:OZR286"/>
    <mergeCell ref="OYE286:OYH286"/>
    <mergeCell ref="OYI286:OYL286"/>
    <mergeCell ref="OYM286:OYP286"/>
    <mergeCell ref="OYQ286:OYT286"/>
    <mergeCell ref="OYU286:OYX286"/>
    <mergeCell ref="OXK286:OXN286"/>
    <mergeCell ref="OXO286:OXR286"/>
    <mergeCell ref="OXS286:OXV286"/>
    <mergeCell ref="OXW286:OXZ286"/>
    <mergeCell ref="OYA286:OYD286"/>
    <mergeCell ref="OWQ286:OWT286"/>
    <mergeCell ref="OWU286:OWX286"/>
    <mergeCell ref="OWY286:OXB286"/>
    <mergeCell ref="OXC286:OXF286"/>
    <mergeCell ref="OXG286:OXJ286"/>
    <mergeCell ref="OVW286:OVZ286"/>
    <mergeCell ref="OWA286:OWD286"/>
    <mergeCell ref="OWE286:OWH286"/>
    <mergeCell ref="OWI286:OWL286"/>
    <mergeCell ref="OWM286:OWP286"/>
    <mergeCell ref="OVC286:OVF286"/>
    <mergeCell ref="OVG286:OVJ286"/>
    <mergeCell ref="OVK286:OVN286"/>
    <mergeCell ref="OVO286:OVR286"/>
    <mergeCell ref="OVS286:OVV286"/>
    <mergeCell ref="OUI286:OUL286"/>
    <mergeCell ref="OUM286:OUP286"/>
    <mergeCell ref="OUQ286:OUT286"/>
    <mergeCell ref="OUU286:OUX286"/>
    <mergeCell ref="OUY286:OVB286"/>
    <mergeCell ref="OTO286:OTR286"/>
    <mergeCell ref="OTS286:OTV286"/>
    <mergeCell ref="OTW286:OTZ286"/>
    <mergeCell ref="OUA286:OUD286"/>
    <mergeCell ref="OUE286:OUH286"/>
    <mergeCell ref="OSU286:OSX286"/>
    <mergeCell ref="OSY286:OTB286"/>
    <mergeCell ref="OTC286:OTF286"/>
    <mergeCell ref="OTG286:OTJ286"/>
    <mergeCell ref="OTK286:OTN286"/>
    <mergeCell ref="OSA286:OSD286"/>
    <mergeCell ref="OSE286:OSH286"/>
    <mergeCell ref="OSI286:OSL286"/>
    <mergeCell ref="OSM286:OSP286"/>
    <mergeCell ref="OSQ286:OST286"/>
    <mergeCell ref="ORG286:ORJ286"/>
    <mergeCell ref="ORK286:ORN286"/>
    <mergeCell ref="ORO286:ORR286"/>
    <mergeCell ref="ORS286:ORV286"/>
    <mergeCell ref="ORW286:ORZ286"/>
    <mergeCell ref="OQM286:OQP286"/>
    <mergeCell ref="OQQ286:OQT286"/>
    <mergeCell ref="OQU286:OQX286"/>
    <mergeCell ref="OQY286:ORB286"/>
    <mergeCell ref="ORC286:ORF286"/>
    <mergeCell ref="OPS286:OPV286"/>
    <mergeCell ref="OPW286:OPZ286"/>
    <mergeCell ref="OQA286:OQD286"/>
    <mergeCell ref="OQE286:OQH286"/>
    <mergeCell ref="OQI286:OQL286"/>
    <mergeCell ref="OOY286:OPB286"/>
    <mergeCell ref="OPC286:OPF286"/>
    <mergeCell ref="OPG286:OPJ286"/>
    <mergeCell ref="OPK286:OPN286"/>
    <mergeCell ref="OPO286:OPR286"/>
    <mergeCell ref="OOE286:OOH286"/>
    <mergeCell ref="OOI286:OOL286"/>
    <mergeCell ref="OOM286:OOP286"/>
    <mergeCell ref="OOQ286:OOT286"/>
    <mergeCell ref="OOU286:OOX286"/>
    <mergeCell ref="ONK286:ONN286"/>
    <mergeCell ref="ONO286:ONR286"/>
    <mergeCell ref="ONS286:ONV286"/>
    <mergeCell ref="ONW286:ONZ286"/>
    <mergeCell ref="OOA286:OOD286"/>
    <mergeCell ref="OMQ286:OMT286"/>
    <mergeCell ref="OMU286:OMX286"/>
    <mergeCell ref="OMY286:ONB286"/>
    <mergeCell ref="ONC286:ONF286"/>
    <mergeCell ref="ONG286:ONJ286"/>
    <mergeCell ref="OLW286:OLZ286"/>
    <mergeCell ref="OMA286:OMD286"/>
    <mergeCell ref="OME286:OMH286"/>
    <mergeCell ref="OMI286:OML286"/>
    <mergeCell ref="OMM286:OMP286"/>
    <mergeCell ref="OLC286:OLF286"/>
    <mergeCell ref="OLG286:OLJ286"/>
    <mergeCell ref="OLK286:OLN286"/>
    <mergeCell ref="OLO286:OLR286"/>
    <mergeCell ref="OLS286:OLV286"/>
    <mergeCell ref="OKI286:OKL286"/>
    <mergeCell ref="OKM286:OKP286"/>
    <mergeCell ref="OKQ286:OKT286"/>
    <mergeCell ref="OKU286:OKX286"/>
    <mergeCell ref="OKY286:OLB286"/>
    <mergeCell ref="OJO286:OJR286"/>
    <mergeCell ref="OJS286:OJV286"/>
    <mergeCell ref="OJW286:OJZ286"/>
    <mergeCell ref="OKA286:OKD286"/>
    <mergeCell ref="OKE286:OKH286"/>
    <mergeCell ref="OIU286:OIX286"/>
    <mergeCell ref="OIY286:OJB286"/>
    <mergeCell ref="OJC286:OJF286"/>
    <mergeCell ref="OJG286:OJJ286"/>
    <mergeCell ref="OJK286:OJN286"/>
    <mergeCell ref="OIA286:OID286"/>
    <mergeCell ref="OIE286:OIH286"/>
    <mergeCell ref="OII286:OIL286"/>
    <mergeCell ref="OIM286:OIP286"/>
    <mergeCell ref="OIQ286:OIT286"/>
    <mergeCell ref="OHG286:OHJ286"/>
    <mergeCell ref="OHK286:OHN286"/>
    <mergeCell ref="OHO286:OHR286"/>
    <mergeCell ref="OHS286:OHV286"/>
    <mergeCell ref="OHW286:OHZ286"/>
    <mergeCell ref="OGM286:OGP286"/>
    <mergeCell ref="OGQ286:OGT286"/>
    <mergeCell ref="OGU286:OGX286"/>
    <mergeCell ref="OGY286:OHB286"/>
    <mergeCell ref="OHC286:OHF286"/>
    <mergeCell ref="OFS286:OFV286"/>
    <mergeCell ref="OFW286:OFZ286"/>
    <mergeCell ref="OGA286:OGD286"/>
    <mergeCell ref="OGE286:OGH286"/>
    <mergeCell ref="OGI286:OGL286"/>
    <mergeCell ref="OEY286:OFB286"/>
    <mergeCell ref="OFC286:OFF286"/>
    <mergeCell ref="OFG286:OFJ286"/>
    <mergeCell ref="OFK286:OFN286"/>
    <mergeCell ref="OFO286:OFR286"/>
    <mergeCell ref="OEE286:OEH286"/>
    <mergeCell ref="OEI286:OEL286"/>
    <mergeCell ref="OEM286:OEP286"/>
    <mergeCell ref="OEQ286:OET286"/>
    <mergeCell ref="OEU286:OEX286"/>
    <mergeCell ref="ODK286:ODN286"/>
    <mergeCell ref="ODO286:ODR286"/>
    <mergeCell ref="ODS286:ODV286"/>
    <mergeCell ref="ODW286:ODZ286"/>
    <mergeCell ref="OEA286:OED286"/>
    <mergeCell ref="OCQ286:OCT286"/>
    <mergeCell ref="OCU286:OCX286"/>
    <mergeCell ref="OCY286:ODB286"/>
    <mergeCell ref="ODC286:ODF286"/>
    <mergeCell ref="ODG286:ODJ286"/>
    <mergeCell ref="OBW286:OBZ286"/>
    <mergeCell ref="OCA286:OCD286"/>
    <mergeCell ref="OCE286:OCH286"/>
    <mergeCell ref="OCI286:OCL286"/>
    <mergeCell ref="OCM286:OCP286"/>
    <mergeCell ref="OBC286:OBF286"/>
    <mergeCell ref="OBG286:OBJ286"/>
    <mergeCell ref="OBK286:OBN286"/>
    <mergeCell ref="OBO286:OBR286"/>
    <mergeCell ref="OBS286:OBV286"/>
    <mergeCell ref="OAI286:OAL286"/>
    <mergeCell ref="OAM286:OAP286"/>
    <mergeCell ref="OAQ286:OAT286"/>
    <mergeCell ref="OAU286:OAX286"/>
    <mergeCell ref="OAY286:OBB286"/>
    <mergeCell ref="NZO286:NZR286"/>
    <mergeCell ref="NZS286:NZV286"/>
    <mergeCell ref="NZW286:NZZ286"/>
    <mergeCell ref="OAA286:OAD286"/>
    <mergeCell ref="OAE286:OAH286"/>
    <mergeCell ref="NYU286:NYX286"/>
    <mergeCell ref="NYY286:NZB286"/>
    <mergeCell ref="NZC286:NZF286"/>
    <mergeCell ref="NZG286:NZJ286"/>
    <mergeCell ref="NZK286:NZN286"/>
    <mergeCell ref="NYA286:NYD286"/>
    <mergeCell ref="NYE286:NYH286"/>
    <mergeCell ref="NYI286:NYL286"/>
    <mergeCell ref="NYM286:NYP286"/>
    <mergeCell ref="NYQ286:NYT286"/>
    <mergeCell ref="NXG286:NXJ286"/>
    <mergeCell ref="NXK286:NXN286"/>
    <mergeCell ref="NXO286:NXR286"/>
    <mergeCell ref="NXS286:NXV286"/>
    <mergeCell ref="NXW286:NXZ286"/>
    <mergeCell ref="NWM286:NWP286"/>
    <mergeCell ref="NWQ286:NWT286"/>
    <mergeCell ref="NWU286:NWX286"/>
    <mergeCell ref="NWY286:NXB286"/>
    <mergeCell ref="NXC286:NXF286"/>
    <mergeCell ref="NVS286:NVV286"/>
    <mergeCell ref="NVW286:NVZ286"/>
    <mergeCell ref="NWA286:NWD286"/>
    <mergeCell ref="NWE286:NWH286"/>
    <mergeCell ref="NWI286:NWL286"/>
    <mergeCell ref="NUY286:NVB286"/>
    <mergeCell ref="NVC286:NVF286"/>
    <mergeCell ref="NVG286:NVJ286"/>
    <mergeCell ref="NVK286:NVN286"/>
    <mergeCell ref="NVO286:NVR286"/>
    <mergeCell ref="NUE286:NUH286"/>
    <mergeCell ref="NUI286:NUL286"/>
    <mergeCell ref="NUM286:NUP286"/>
    <mergeCell ref="NUQ286:NUT286"/>
    <mergeCell ref="NUU286:NUX286"/>
    <mergeCell ref="NTK286:NTN286"/>
    <mergeCell ref="NTO286:NTR286"/>
    <mergeCell ref="NTS286:NTV286"/>
    <mergeCell ref="NTW286:NTZ286"/>
    <mergeCell ref="NUA286:NUD286"/>
    <mergeCell ref="NSQ286:NST286"/>
    <mergeCell ref="NSU286:NSX286"/>
    <mergeCell ref="NSY286:NTB286"/>
    <mergeCell ref="NTC286:NTF286"/>
    <mergeCell ref="NTG286:NTJ286"/>
    <mergeCell ref="NRW286:NRZ286"/>
    <mergeCell ref="NSA286:NSD286"/>
    <mergeCell ref="NSE286:NSH286"/>
    <mergeCell ref="NSI286:NSL286"/>
    <mergeCell ref="NSM286:NSP286"/>
    <mergeCell ref="NRC286:NRF286"/>
    <mergeCell ref="NRG286:NRJ286"/>
    <mergeCell ref="NRK286:NRN286"/>
    <mergeCell ref="NRO286:NRR286"/>
    <mergeCell ref="NRS286:NRV286"/>
    <mergeCell ref="NQI286:NQL286"/>
    <mergeCell ref="NQM286:NQP286"/>
    <mergeCell ref="NQQ286:NQT286"/>
    <mergeCell ref="NQU286:NQX286"/>
    <mergeCell ref="NQY286:NRB286"/>
    <mergeCell ref="NPO286:NPR286"/>
    <mergeCell ref="NPS286:NPV286"/>
    <mergeCell ref="NPW286:NPZ286"/>
    <mergeCell ref="NQA286:NQD286"/>
    <mergeCell ref="NQE286:NQH286"/>
    <mergeCell ref="NOU286:NOX286"/>
    <mergeCell ref="NOY286:NPB286"/>
    <mergeCell ref="NPC286:NPF286"/>
    <mergeCell ref="NPG286:NPJ286"/>
    <mergeCell ref="NPK286:NPN286"/>
    <mergeCell ref="NOA286:NOD286"/>
    <mergeCell ref="NOE286:NOH286"/>
    <mergeCell ref="NOI286:NOL286"/>
    <mergeCell ref="NOM286:NOP286"/>
    <mergeCell ref="NOQ286:NOT286"/>
    <mergeCell ref="NNG286:NNJ286"/>
    <mergeCell ref="NNK286:NNN286"/>
    <mergeCell ref="NNO286:NNR286"/>
    <mergeCell ref="NNS286:NNV286"/>
    <mergeCell ref="NNW286:NNZ286"/>
    <mergeCell ref="NMM286:NMP286"/>
    <mergeCell ref="NMQ286:NMT286"/>
    <mergeCell ref="NMU286:NMX286"/>
    <mergeCell ref="NMY286:NNB286"/>
    <mergeCell ref="NNC286:NNF286"/>
    <mergeCell ref="NLS286:NLV286"/>
    <mergeCell ref="NLW286:NLZ286"/>
    <mergeCell ref="NMA286:NMD286"/>
    <mergeCell ref="NME286:NMH286"/>
    <mergeCell ref="NMI286:NML286"/>
    <mergeCell ref="NKY286:NLB286"/>
    <mergeCell ref="NLC286:NLF286"/>
    <mergeCell ref="NLG286:NLJ286"/>
    <mergeCell ref="NLK286:NLN286"/>
    <mergeCell ref="NLO286:NLR286"/>
    <mergeCell ref="NKE286:NKH286"/>
    <mergeCell ref="NKI286:NKL286"/>
    <mergeCell ref="NKM286:NKP286"/>
    <mergeCell ref="NKQ286:NKT286"/>
    <mergeCell ref="NKU286:NKX286"/>
    <mergeCell ref="NJK286:NJN286"/>
    <mergeCell ref="NJO286:NJR286"/>
    <mergeCell ref="NJS286:NJV286"/>
    <mergeCell ref="NJW286:NJZ286"/>
    <mergeCell ref="NKA286:NKD286"/>
    <mergeCell ref="NIQ286:NIT286"/>
    <mergeCell ref="NIU286:NIX286"/>
    <mergeCell ref="NIY286:NJB286"/>
    <mergeCell ref="NJC286:NJF286"/>
    <mergeCell ref="NJG286:NJJ286"/>
    <mergeCell ref="NHW286:NHZ286"/>
    <mergeCell ref="NIA286:NID286"/>
    <mergeCell ref="NIE286:NIH286"/>
    <mergeCell ref="NII286:NIL286"/>
    <mergeCell ref="NIM286:NIP286"/>
    <mergeCell ref="NHC286:NHF286"/>
    <mergeCell ref="NHG286:NHJ286"/>
    <mergeCell ref="NHK286:NHN286"/>
    <mergeCell ref="NHO286:NHR286"/>
    <mergeCell ref="NHS286:NHV286"/>
    <mergeCell ref="NGI286:NGL286"/>
    <mergeCell ref="NGM286:NGP286"/>
    <mergeCell ref="NGQ286:NGT286"/>
    <mergeCell ref="NGU286:NGX286"/>
    <mergeCell ref="NGY286:NHB286"/>
    <mergeCell ref="NFO286:NFR286"/>
    <mergeCell ref="NFS286:NFV286"/>
    <mergeCell ref="NFW286:NFZ286"/>
    <mergeCell ref="NGA286:NGD286"/>
    <mergeCell ref="NGE286:NGH286"/>
    <mergeCell ref="NEU286:NEX286"/>
    <mergeCell ref="NEY286:NFB286"/>
    <mergeCell ref="NFC286:NFF286"/>
    <mergeCell ref="NFG286:NFJ286"/>
    <mergeCell ref="NFK286:NFN286"/>
    <mergeCell ref="NEA286:NED286"/>
    <mergeCell ref="NEE286:NEH286"/>
    <mergeCell ref="NEI286:NEL286"/>
    <mergeCell ref="NEM286:NEP286"/>
    <mergeCell ref="NEQ286:NET286"/>
    <mergeCell ref="NDG286:NDJ286"/>
    <mergeCell ref="NDK286:NDN286"/>
    <mergeCell ref="NDO286:NDR286"/>
    <mergeCell ref="NDS286:NDV286"/>
    <mergeCell ref="NDW286:NDZ286"/>
    <mergeCell ref="NCM286:NCP286"/>
    <mergeCell ref="NCQ286:NCT286"/>
    <mergeCell ref="NCU286:NCX286"/>
    <mergeCell ref="NCY286:NDB286"/>
    <mergeCell ref="NDC286:NDF286"/>
    <mergeCell ref="NBS286:NBV286"/>
    <mergeCell ref="NBW286:NBZ286"/>
    <mergeCell ref="NCA286:NCD286"/>
    <mergeCell ref="NCE286:NCH286"/>
    <mergeCell ref="NCI286:NCL286"/>
    <mergeCell ref="NAY286:NBB286"/>
    <mergeCell ref="NBC286:NBF286"/>
    <mergeCell ref="NBG286:NBJ286"/>
    <mergeCell ref="NBK286:NBN286"/>
    <mergeCell ref="NBO286:NBR286"/>
    <mergeCell ref="NAE286:NAH286"/>
    <mergeCell ref="NAI286:NAL286"/>
    <mergeCell ref="NAM286:NAP286"/>
    <mergeCell ref="NAQ286:NAT286"/>
    <mergeCell ref="NAU286:NAX286"/>
    <mergeCell ref="MZK286:MZN286"/>
    <mergeCell ref="MZO286:MZR286"/>
    <mergeCell ref="MZS286:MZV286"/>
    <mergeCell ref="MZW286:MZZ286"/>
    <mergeCell ref="NAA286:NAD286"/>
    <mergeCell ref="MYQ286:MYT286"/>
    <mergeCell ref="MYU286:MYX286"/>
    <mergeCell ref="MYY286:MZB286"/>
    <mergeCell ref="MZC286:MZF286"/>
    <mergeCell ref="MZG286:MZJ286"/>
    <mergeCell ref="MXW286:MXZ286"/>
    <mergeCell ref="MYA286:MYD286"/>
    <mergeCell ref="MYE286:MYH286"/>
    <mergeCell ref="MYI286:MYL286"/>
    <mergeCell ref="MYM286:MYP286"/>
    <mergeCell ref="MXC286:MXF286"/>
    <mergeCell ref="MXG286:MXJ286"/>
    <mergeCell ref="MXK286:MXN286"/>
    <mergeCell ref="MXO286:MXR286"/>
    <mergeCell ref="MXS286:MXV286"/>
    <mergeCell ref="MWI286:MWL286"/>
    <mergeCell ref="MWM286:MWP286"/>
    <mergeCell ref="MWQ286:MWT286"/>
    <mergeCell ref="MWU286:MWX286"/>
    <mergeCell ref="MWY286:MXB286"/>
    <mergeCell ref="MVO286:MVR286"/>
    <mergeCell ref="MVS286:MVV286"/>
    <mergeCell ref="MVW286:MVZ286"/>
    <mergeCell ref="MWA286:MWD286"/>
    <mergeCell ref="MWE286:MWH286"/>
    <mergeCell ref="MUU286:MUX286"/>
    <mergeCell ref="MUY286:MVB286"/>
    <mergeCell ref="MVC286:MVF286"/>
    <mergeCell ref="MVG286:MVJ286"/>
    <mergeCell ref="MVK286:MVN286"/>
    <mergeCell ref="MUA286:MUD286"/>
    <mergeCell ref="MUE286:MUH286"/>
    <mergeCell ref="MUI286:MUL286"/>
    <mergeCell ref="MUM286:MUP286"/>
    <mergeCell ref="MUQ286:MUT286"/>
    <mergeCell ref="MTG286:MTJ286"/>
    <mergeCell ref="MTK286:MTN286"/>
    <mergeCell ref="MTO286:MTR286"/>
    <mergeCell ref="MTS286:MTV286"/>
    <mergeCell ref="MTW286:MTZ286"/>
    <mergeCell ref="MSM286:MSP286"/>
    <mergeCell ref="MSQ286:MST286"/>
    <mergeCell ref="MSU286:MSX286"/>
    <mergeCell ref="MSY286:MTB286"/>
    <mergeCell ref="MTC286:MTF286"/>
    <mergeCell ref="MRS286:MRV286"/>
    <mergeCell ref="MRW286:MRZ286"/>
    <mergeCell ref="MSA286:MSD286"/>
    <mergeCell ref="MSE286:MSH286"/>
    <mergeCell ref="MSI286:MSL286"/>
    <mergeCell ref="MQY286:MRB286"/>
    <mergeCell ref="MRC286:MRF286"/>
    <mergeCell ref="MRG286:MRJ286"/>
    <mergeCell ref="MRK286:MRN286"/>
    <mergeCell ref="MRO286:MRR286"/>
    <mergeCell ref="MQE286:MQH286"/>
    <mergeCell ref="MQI286:MQL286"/>
    <mergeCell ref="MQM286:MQP286"/>
    <mergeCell ref="MQQ286:MQT286"/>
    <mergeCell ref="MQU286:MQX286"/>
    <mergeCell ref="MPK286:MPN286"/>
    <mergeCell ref="MPO286:MPR286"/>
    <mergeCell ref="MPS286:MPV286"/>
    <mergeCell ref="MPW286:MPZ286"/>
    <mergeCell ref="MQA286:MQD286"/>
    <mergeCell ref="MOQ286:MOT286"/>
    <mergeCell ref="MOU286:MOX286"/>
    <mergeCell ref="MOY286:MPB286"/>
    <mergeCell ref="MPC286:MPF286"/>
    <mergeCell ref="MPG286:MPJ286"/>
    <mergeCell ref="MNW286:MNZ286"/>
    <mergeCell ref="MOA286:MOD286"/>
    <mergeCell ref="MOE286:MOH286"/>
    <mergeCell ref="MOI286:MOL286"/>
    <mergeCell ref="MOM286:MOP286"/>
    <mergeCell ref="MNC286:MNF286"/>
    <mergeCell ref="MNG286:MNJ286"/>
    <mergeCell ref="MNK286:MNN286"/>
    <mergeCell ref="MNO286:MNR286"/>
    <mergeCell ref="MNS286:MNV286"/>
    <mergeCell ref="MMI286:MML286"/>
    <mergeCell ref="MMM286:MMP286"/>
    <mergeCell ref="MMQ286:MMT286"/>
    <mergeCell ref="MMU286:MMX286"/>
    <mergeCell ref="MMY286:MNB286"/>
    <mergeCell ref="MLO286:MLR286"/>
    <mergeCell ref="MLS286:MLV286"/>
    <mergeCell ref="MLW286:MLZ286"/>
    <mergeCell ref="MMA286:MMD286"/>
    <mergeCell ref="MME286:MMH286"/>
    <mergeCell ref="MKU286:MKX286"/>
    <mergeCell ref="MKY286:MLB286"/>
    <mergeCell ref="MLC286:MLF286"/>
    <mergeCell ref="MLG286:MLJ286"/>
    <mergeCell ref="MLK286:MLN286"/>
    <mergeCell ref="MKA286:MKD286"/>
    <mergeCell ref="MKE286:MKH286"/>
    <mergeCell ref="MKI286:MKL286"/>
    <mergeCell ref="MKM286:MKP286"/>
    <mergeCell ref="MKQ286:MKT286"/>
    <mergeCell ref="MJG286:MJJ286"/>
    <mergeCell ref="MJK286:MJN286"/>
    <mergeCell ref="MJO286:MJR286"/>
    <mergeCell ref="MJS286:MJV286"/>
    <mergeCell ref="MJW286:MJZ286"/>
    <mergeCell ref="MIM286:MIP286"/>
    <mergeCell ref="MIQ286:MIT286"/>
    <mergeCell ref="MIU286:MIX286"/>
    <mergeCell ref="MIY286:MJB286"/>
    <mergeCell ref="MJC286:MJF286"/>
    <mergeCell ref="MHS286:MHV286"/>
    <mergeCell ref="MHW286:MHZ286"/>
    <mergeCell ref="MIA286:MID286"/>
    <mergeCell ref="MIE286:MIH286"/>
    <mergeCell ref="MII286:MIL286"/>
    <mergeCell ref="MGY286:MHB286"/>
    <mergeCell ref="MHC286:MHF286"/>
    <mergeCell ref="MHG286:MHJ286"/>
    <mergeCell ref="MHK286:MHN286"/>
    <mergeCell ref="MHO286:MHR286"/>
    <mergeCell ref="MGE286:MGH286"/>
    <mergeCell ref="MGI286:MGL286"/>
    <mergeCell ref="MGM286:MGP286"/>
    <mergeCell ref="MGQ286:MGT286"/>
    <mergeCell ref="MGU286:MGX286"/>
    <mergeCell ref="MFK286:MFN286"/>
    <mergeCell ref="MFO286:MFR286"/>
    <mergeCell ref="MFS286:MFV286"/>
    <mergeCell ref="MFW286:MFZ286"/>
    <mergeCell ref="MGA286:MGD286"/>
    <mergeCell ref="MEQ286:MET286"/>
    <mergeCell ref="MEU286:MEX286"/>
    <mergeCell ref="MEY286:MFB286"/>
    <mergeCell ref="MFC286:MFF286"/>
    <mergeCell ref="MFG286:MFJ286"/>
    <mergeCell ref="MDW286:MDZ286"/>
    <mergeCell ref="MEA286:MED286"/>
    <mergeCell ref="MEE286:MEH286"/>
    <mergeCell ref="MEI286:MEL286"/>
    <mergeCell ref="MEM286:MEP286"/>
    <mergeCell ref="MDC286:MDF286"/>
    <mergeCell ref="MDG286:MDJ286"/>
    <mergeCell ref="MDK286:MDN286"/>
    <mergeCell ref="MDO286:MDR286"/>
    <mergeCell ref="MDS286:MDV286"/>
    <mergeCell ref="MCI286:MCL286"/>
    <mergeCell ref="MCM286:MCP286"/>
    <mergeCell ref="MCQ286:MCT286"/>
    <mergeCell ref="MCU286:MCX286"/>
    <mergeCell ref="MCY286:MDB286"/>
    <mergeCell ref="MBO286:MBR286"/>
    <mergeCell ref="MBS286:MBV286"/>
    <mergeCell ref="MBW286:MBZ286"/>
    <mergeCell ref="MCA286:MCD286"/>
    <mergeCell ref="MCE286:MCH286"/>
    <mergeCell ref="MAU286:MAX286"/>
    <mergeCell ref="MAY286:MBB286"/>
    <mergeCell ref="MBC286:MBF286"/>
    <mergeCell ref="MBG286:MBJ286"/>
    <mergeCell ref="MBK286:MBN286"/>
    <mergeCell ref="MAA286:MAD286"/>
    <mergeCell ref="MAE286:MAH286"/>
    <mergeCell ref="MAI286:MAL286"/>
    <mergeCell ref="MAM286:MAP286"/>
    <mergeCell ref="MAQ286:MAT286"/>
    <mergeCell ref="LZG286:LZJ286"/>
    <mergeCell ref="LZK286:LZN286"/>
    <mergeCell ref="LZO286:LZR286"/>
    <mergeCell ref="LZS286:LZV286"/>
    <mergeCell ref="LZW286:LZZ286"/>
    <mergeCell ref="LYM286:LYP286"/>
    <mergeCell ref="LYQ286:LYT286"/>
    <mergeCell ref="LYU286:LYX286"/>
    <mergeCell ref="LYY286:LZB286"/>
    <mergeCell ref="LZC286:LZF286"/>
    <mergeCell ref="LXS286:LXV286"/>
    <mergeCell ref="LXW286:LXZ286"/>
    <mergeCell ref="LYA286:LYD286"/>
    <mergeCell ref="LYE286:LYH286"/>
    <mergeCell ref="LYI286:LYL286"/>
    <mergeCell ref="LWY286:LXB286"/>
    <mergeCell ref="LXC286:LXF286"/>
    <mergeCell ref="LXG286:LXJ286"/>
    <mergeCell ref="LXK286:LXN286"/>
    <mergeCell ref="LXO286:LXR286"/>
    <mergeCell ref="LWE286:LWH286"/>
    <mergeCell ref="LWI286:LWL286"/>
    <mergeCell ref="LWM286:LWP286"/>
    <mergeCell ref="LWQ286:LWT286"/>
    <mergeCell ref="LWU286:LWX286"/>
    <mergeCell ref="LVK286:LVN286"/>
    <mergeCell ref="LVO286:LVR286"/>
    <mergeCell ref="LVS286:LVV286"/>
    <mergeCell ref="LVW286:LVZ286"/>
    <mergeCell ref="LWA286:LWD286"/>
    <mergeCell ref="LUQ286:LUT286"/>
    <mergeCell ref="LUU286:LUX286"/>
    <mergeCell ref="LUY286:LVB286"/>
    <mergeCell ref="LVC286:LVF286"/>
    <mergeCell ref="LVG286:LVJ286"/>
    <mergeCell ref="LTW286:LTZ286"/>
    <mergeCell ref="LUA286:LUD286"/>
    <mergeCell ref="LUE286:LUH286"/>
    <mergeCell ref="LUI286:LUL286"/>
    <mergeCell ref="LUM286:LUP286"/>
    <mergeCell ref="LTC286:LTF286"/>
    <mergeCell ref="LTG286:LTJ286"/>
    <mergeCell ref="LTK286:LTN286"/>
    <mergeCell ref="LTO286:LTR286"/>
    <mergeCell ref="LTS286:LTV286"/>
    <mergeCell ref="LSI286:LSL286"/>
    <mergeCell ref="LSM286:LSP286"/>
    <mergeCell ref="LSQ286:LST286"/>
    <mergeCell ref="LSU286:LSX286"/>
    <mergeCell ref="LSY286:LTB286"/>
    <mergeCell ref="LRO286:LRR286"/>
    <mergeCell ref="LRS286:LRV286"/>
    <mergeCell ref="LRW286:LRZ286"/>
    <mergeCell ref="LSA286:LSD286"/>
    <mergeCell ref="LSE286:LSH286"/>
    <mergeCell ref="LQU286:LQX286"/>
    <mergeCell ref="LQY286:LRB286"/>
    <mergeCell ref="LRC286:LRF286"/>
    <mergeCell ref="LRG286:LRJ286"/>
    <mergeCell ref="LRK286:LRN286"/>
    <mergeCell ref="LQA286:LQD286"/>
    <mergeCell ref="LQE286:LQH286"/>
    <mergeCell ref="LQI286:LQL286"/>
    <mergeCell ref="LQM286:LQP286"/>
    <mergeCell ref="LQQ286:LQT286"/>
    <mergeCell ref="LPG286:LPJ286"/>
    <mergeCell ref="LPK286:LPN286"/>
    <mergeCell ref="LPO286:LPR286"/>
    <mergeCell ref="LPS286:LPV286"/>
    <mergeCell ref="LPW286:LPZ286"/>
    <mergeCell ref="LOM286:LOP286"/>
    <mergeCell ref="LOQ286:LOT286"/>
    <mergeCell ref="LOU286:LOX286"/>
    <mergeCell ref="LOY286:LPB286"/>
    <mergeCell ref="LPC286:LPF286"/>
    <mergeCell ref="LNS286:LNV286"/>
    <mergeCell ref="LNW286:LNZ286"/>
    <mergeCell ref="LOA286:LOD286"/>
    <mergeCell ref="LOE286:LOH286"/>
    <mergeCell ref="LOI286:LOL286"/>
    <mergeCell ref="LMY286:LNB286"/>
    <mergeCell ref="LNC286:LNF286"/>
    <mergeCell ref="LNG286:LNJ286"/>
    <mergeCell ref="LNK286:LNN286"/>
    <mergeCell ref="LNO286:LNR286"/>
    <mergeCell ref="LME286:LMH286"/>
    <mergeCell ref="LMI286:LML286"/>
    <mergeCell ref="LMM286:LMP286"/>
    <mergeCell ref="LMQ286:LMT286"/>
    <mergeCell ref="LMU286:LMX286"/>
    <mergeCell ref="LLK286:LLN286"/>
    <mergeCell ref="LLO286:LLR286"/>
    <mergeCell ref="LLS286:LLV286"/>
    <mergeCell ref="LLW286:LLZ286"/>
    <mergeCell ref="LMA286:LMD286"/>
    <mergeCell ref="LKQ286:LKT286"/>
    <mergeCell ref="LKU286:LKX286"/>
    <mergeCell ref="LKY286:LLB286"/>
    <mergeCell ref="LLC286:LLF286"/>
    <mergeCell ref="LLG286:LLJ286"/>
    <mergeCell ref="LJW286:LJZ286"/>
    <mergeCell ref="LKA286:LKD286"/>
    <mergeCell ref="LKE286:LKH286"/>
    <mergeCell ref="LKI286:LKL286"/>
    <mergeCell ref="LKM286:LKP286"/>
    <mergeCell ref="LJC286:LJF286"/>
    <mergeCell ref="LJG286:LJJ286"/>
    <mergeCell ref="LJK286:LJN286"/>
    <mergeCell ref="LJO286:LJR286"/>
    <mergeCell ref="LJS286:LJV286"/>
    <mergeCell ref="LII286:LIL286"/>
    <mergeCell ref="LIM286:LIP286"/>
    <mergeCell ref="LIQ286:LIT286"/>
    <mergeCell ref="LIU286:LIX286"/>
    <mergeCell ref="LIY286:LJB286"/>
    <mergeCell ref="LHO286:LHR286"/>
    <mergeCell ref="LHS286:LHV286"/>
    <mergeCell ref="LHW286:LHZ286"/>
    <mergeCell ref="LIA286:LID286"/>
    <mergeCell ref="LIE286:LIH286"/>
    <mergeCell ref="LGU286:LGX286"/>
    <mergeCell ref="LGY286:LHB286"/>
    <mergeCell ref="LHC286:LHF286"/>
    <mergeCell ref="LHG286:LHJ286"/>
    <mergeCell ref="LHK286:LHN286"/>
    <mergeCell ref="LGA286:LGD286"/>
    <mergeCell ref="LGE286:LGH286"/>
    <mergeCell ref="LGI286:LGL286"/>
    <mergeCell ref="LGM286:LGP286"/>
    <mergeCell ref="LGQ286:LGT286"/>
    <mergeCell ref="LFG286:LFJ286"/>
    <mergeCell ref="LFK286:LFN286"/>
    <mergeCell ref="LFO286:LFR286"/>
    <mergeCell ref="LFS286:LFV286"/>
    <mergeCell ref="LFW286:LFZ286"/>
    <mergeCell ref="LEM286:LEP286"/>
    <mergeCell ref="LEQ286:LET286"/>
    <mergeCell ref="LEU286:LEX286"/>
    <mergeCell ref="LEY286:LFB286"/>
    <mergeCell ref="LFC286:LFF286"/>
    <mergeCell ref="LDS286:LDV286"/>
    <mergeCell ref="LDW286:LDZ286"/>
    <mergeCell ref="LEA286:LED286"/>
    <mergeCell ref="LEE286:LEH286"/>
    <mergeCell ref="LEI286:LEL286"/>
    <mergeCell ref="LCY286:LDB286"/>
    <mergeCell ref="LDC286:LDF286"/>
    <mergeCell ref="LDG286:LDJ286"/>
    <mergeCell ref="LDK286:LDN286"/>
    <mergeCell ref="LDO286:LDR286"/>
    <mergeCell ref="LCE286:LCH286"/>
    <mergeCell ref="LCI286:LCL286"/>
    <mergeCell ref="LCM286:LCP286"/>
    <mergeCell ref="LCQ286:LCT286"/>
    <mergeCell ref="LCU286:LCX286"/>
    <mergeCell ref="LBK286:LBN286"/>
    <mergeCell ref="LBO286:LBR286"/>
    <mergeCell ref="LBS286:LBV286"/>
    <mergeCell ref="LBW286:LBZ286"/>
    <mergeCell ref="LCA286:LCD286"/>
    <mergeCell ref="LAQ286:LAT286"/>
    <mergeCell ref="LAU286:LAX286"/>
    <mergeCell ref="LAY286:LBB286"/>
    <mergeCell ref="LBC286:LBF286"/>
    <mergeCell ref="LBG286:LBJ286"/>
    <mergeCell ref="KZW286:KZZ286"/>
    <mergeCell ref="LAA286:LAD286"/>
    <mergeCell ref="LAE286:LAH286"/>
    <mergeCell ref="LAI286:LAL286"/>
    <mergeCell ref="LAM286:LAP286"/>
    <mergeCell ref="KZC286:KZF286"/>
    <mergeCell ref="KZG286:KZJ286"/>
    <mergeCell ref="KZK286:KZN286"/>
    <mergeCell ref="KZO286:KZR286"/>
    <mergeCell ref="KZS286:KZV286"/>
    <mergeCell ref="KYI286:KYL286"/>
    <mergeCell ref="KYM286:KYP286"/>
    <mergeCell ref="KYQ286:KYT286"/>
    <mergeCell ref="KYU286:KYX286"/>
    <mergeCell ref="KYY286:KZB286"/>
    <mergeCell ref="KXO286:KXR286"/>
    <mergeCell ref="KXS286:KXV286"/>
    <mergeCell ref="KXW286:KXZ286"/>
    <mergeCell ref="KYA286:KYD286"/>
    <mergeCell ref="KYE286:KYH286"/>
    <mergeCell ref="KWU286:KWX286"/>
    <mergeCell ref="KWY286:KXB286"/>
    <mergeCell ref="KXC286:KXF286"/>
    <mergeCell ref="KXG286:KXJ286"/>
    <mergeCell ref="KXK286:KXN286"/>
    <mergeCell ref="KWA286:KWD286"/>
    <mergeCell ref="KWE286:KWH286"/>
    <mergeCell ref="KWI286:KWL286"/>
    <mergeCell ref="KWM286:KWP286"/>
    <mergeCell ref="KWQ286:KWT286"/>
    <mergeCell ref="KVG286:KVJ286"/>
    <mergeCell ref="KVK286:KVN286"/>
    <mergeCell ref="KVO286:KVR286"/>
    <mergeCell ref="KVS286:KVV286"/>
    <mergeCell ref="KVW286:KVZ286"/>
    <mergeCell ref="KUM286:KUP286"/>
    <mergeCell ref="KUQ286:KUT286"/>
    <mergeCell ref="KUU286:KUX286"/>
    <mergeCell ref="KUY286:KVB286"/>
    <mergeCell ref="KVC286:KVF286"/>
    <mergeCell ref="KTS286:KTV286"/>
    <mergeCell ref="KTW286:KTZ286"/>
    <mergeCell ref="KUA286:KUD286"/>
    <mergeCell ref="KUE286:KUH286"/>
    <mergeCell ref="KUI286:KUL286"/>
    <mergeCell ref="KSY286:KTB286"/>
    <mergeCell ref="KTC286:KTF286"/>
    <mergeCell ref="KTG286:KTJ286"/>
    <mergeCell ref="KTK286:KTN286"/>
    <mergeCell ref="KTO286:KTR286"/>
    <mergeCell ref="KSE286:KSH286"/>
    <mergeCell ref="KSI286:KSL286"/>
    <mergeCell ref="KSM286:KSP286"/>
    <mergeCell ref="KSQ286:KST286"/>
    <mergeCell ref="KSU286:KSX286"/>
    <mergeCell ref="KRK286:KRN286"/>
    <mergeCell ref="KRO286:KRR286"/>
    <mergeCell ref="KRS286:KRV286"/>
    <mergeCell ref="KRW286:KRZ286"/>
    <mergeCell ref="KSA286:KSD286"/>
    <mergeCell ref="KQQ286:KQT286"/>
    <mergeCell ref="KQU286:KQX286"/>
    <mergeCell ref="KQY286:KRB286"/>
    <mergeCell ref="KRC286:KRF286"/>
    <mergeCell ref="KRG286:KRJ286"/>
    <mergeCell ref="KPW286:KPZ286"/>
    <mergeCell ref="KQA286:KQD286"/>
    <mergeCell ref="KQE286:KQH286"/>
    <mergeCell ref="KQI286:KQL286"/>
    <mergeCell ref="KQM286:KQP286"/>
    <mergeCell ref="KPC286:KPF286"/>
    <mergeCell ref="KPG286:KPJ286"/>
    <mergeCell ref="KPK286:KPN286"/>
    <mergeCell ref="KPO286:KPR286"/>
    <mergeCell ref="KPS286:KPV286"/>
    <mergeCell ref="KOI286:KOL286"/>
    <mergeCell ref="KOM286:KOP286"/>
    <mergeCell ref="KOQ286:KOT286"/>
    <mergeCell ref="KOU286:KOX286"/>
    <mergeCell ref="KOY286:KPB286"/>
    <mergeCell ref="KNO286:KNR286"/>
    <mergeCell ref="KNS286:KNV286"/>
    <mergeCell ref="KNW286:KNZ286"/>
    <mergeCell ref="KOA286:KOD286"/>
    <mergeCell ref="KOE286:KOH286"/>
    <mergeCell ref="KMU286:KMX286"/>
    <mergeCell ref="KMY286:KNB286"/>
    <mergeCell ref="KNC286:KNF286"/>
    <mergeCell ref="KNG286:KNJ286"/>
    <mergeCell ref="KNK286:KNN286"/>
    <mergeCell ref="KMA286:KMD286"/>
    <mergeCell ref="KME286:KMH286"/>
    <mergeCell ref="KMI286:KML286"/>
    <mergeCell ref="KMM286:KMP286"/>
    <mergeCell ref="KMQ286:KMT286"/>
    <mergeCell ref="KLG286:KLJ286"/>
    <mergeCell ref="KLK286:KLN286"/>
    <mergeCell ref="KLO286:KLR286"/>
    <mergeCell ref="KLS286:KLV286"/>
    <mergeCell ref="KLW286:KLZ286"/>
    <mergeCell ref="KKM286:KKP286"/>
    <mergeCell ref="KKQ286:KKT286"/>
    <mergeCell ref="KKU286:KKX286"/>
    <mergeCell ref="KKY286:KLB286"/>
    <mergeCell ref="KLC286:KLF286"/>
    <mergeCell ref="KJS286:KJV286"/>
    <mergeCell ref="KJW286:KJZ286"/>
    <mergeCell ref="KKA286:KKD286"/>
    <mergeCell ref="KKE286:KKH286"/>
    <mergeCell ref="KKI286:KKL286"/>
    <mergeCell ref="KIY286:KJB286"/>
    <mergeCell ref="KJC286:KJF286"/>
    <mergeCell ref="KJG286:KJJ286"/>
    <mergeCell ref="KJK286:KJN286"/>
    <mergeCell ref="KJO286:KJR286"/>
    <mergeCell ref="KIE286:KIH286"/>
    <mergeCell ref="KII286:KIL286"/>
    <mergeCell ref="KIM286:KIP286"/>
    <mergeCell ref="KIQ286:KIT286"/>
    <mergeCell ref="KIU286:KIX286"/>
    <mergeCell ref="KHK286:KHN286"/>
    <mergeCell ref="KHO286:KHR286"/>
    <mergeCell ref="KHS286:KHV286"/>
    <mergeCell ref="KHW286:KHZ286"/>
    <mergeCell ref="KIA286:KID286"/>
    <mergeCell ref="KGQ286:KGT286"/>
    <mergeCell ref="KGU286:KGX286"/>
    <mergeCell ref="KGY286:KHB286"/>
    <mergeCell ref="KHC286:KHF286"/>
    <mergeCell ref="KHG286:KHJ286"/>
    <mergeCell ref="KFW286:KFZ286"/>
    <mergeCell ref="KGA286:KGD286"/>
    <mergeCell ref="KGE286:KGH286"/>
    <mergeCell ref="KGI286:KGL286"/>
    <mergeCell ref="KGM286:KGP286"/>
    <mergeCell ref="KFC286:KFF286"/>
    <mergeCell ref="KFG286:KFJ286"/>
    <mergeCell ref="KFK286:KFN286"/>
    <mergeCell ref="KFO286:KFR286"/>
    <mergeCell ref="KFS286:KFV286"/>
    <mergeCell ref="KEI286:KEL286"/>
    <mergeCell ref="KEM286:KEP286"/>
    <mergeCell ref="KEQ286:KET286"/>
    <mergeCell ref="KEU286:KEX286"/>
    <mergeCell ref="KEY286:KFB286"/>
    <mergeCell ref="KDO286:KDR286"/>
    <mergeCell ref="KDS286:KDV286"/>
    <mergeCell ref="KDW286:KDZ286"/>
    <mergeCell ref="KEA286:KED286"/>
    <mergeCell ref="KEE286:KEH286"/>
    <mergeCell ref="KCU286:KCX286"/>
    <mergeCell ref="KCY286:KDB286"/>
    <mergeCell ref="KDC286:KDF286"/>
    <mergeCell ref="KDG286:KDJ286"/>
    <mergeCell ref="KDK286:KDN286"/>
    <mergeCell ref="KCA286:KCD286"/>
    <mergeCell ref="KCE286:KCH286"/>
    <mergeCell ref="KCI286:KCL286"/>
    <mergeCell ref="KCM286:KCP286"/>
    <mergeCell ref="KCQ286:KCT286"/>
    <mergeCell ref="KBG286:KBJ286"/>
    <mergeCell ref="KBK286:KBN286"/>
    <mergeCell ref="KBO286:KBR286"/>
    <mergeCell ref="KBS286:KBV286"/>
    <mergeCell ref="KBW286:KBZ286"/>
    <mergeCell ref="KAM286:KAP286"/>
    <mergeCell ref="KAQ286:KAT286"/>
    <mergeCell ref="KAU286:KAX286"/>
    <mergeCell ref="KAY286:KBB286"/>
    <mergeCell ref="KBC286:KBF286"/>
    <mergeCell ref="JZS286:JZV286"/>
    <mergeCell ref="JZW286:JZZ286"/>
    <mergeCell ref="KAA286:KAD286"/>
    <mergeCell ref="KAE286:KAH286"/>
    <mergeCell ref="KAI286:KAL286"/>
    <mergeCell ref="JYY286:JZB286"/>
    <mergeCell ref="JZC286:JZF286"/>
    <mergeCell ref="JZG286:JZJ286"/>
    <mergeCell ref="JZK286:JZN286"/>
    <mergeCell ref="JZO286:JZR286"/>
    <mergeCell ref="JYE286:JYH286"/>
    <mergeCell ref="JYI286:JYL286"/>
    <mergeCell ref="JYM286:JYP286"/>
    <mergeCell ref="JYQ286:JYT286"/>
    <mergeCell ref="JYU286:JYX286"/>
    <mergeCell ref="JXK286:JXN286"/>
    <mergeCell ref="JXO286:JXR286"/>
    <mergeCell ref="JXS286:JXV286"/>
    <mergeCell ref="JXW286:JXZ286"/>
    <mergeCell ref="JYA286:JYD286"/>
    <mergeCell ref="JWQ286:JWT286"/>
    <mergeCell ref="JWU286:JWX286"/>
    <mergeCell ref="JWY286:JXB286"/>
    <mergeCell ref="JXC286:JXF286"/>
    <mergeCell ref="JXG286:JXJ286"/>
    <mergeCell ref="JVW286:JVZ286"/>
    <mergeCell ref="JWA286:JWD286"/>
    <mergeCell ref="JWE286:JWH286"/>
    <mergeCell ref="JWI286:JWL286"/>
    <mergeCell ref="JWM286:JWP286"/>
    <mergeCell ref="JVC286:JVF286"/>
    <mergeCell ref="JVG286:JVJ286"/>
    <mergeCell ref="JVK286:JVN286"/>
    <mergeCell ref="JVO286:JVR286"/>
    <mergeCell ref="JVS286:JVV286"/>
    <mergeCell ref="JUI286:JUL286"/>
    <mergeCell ref="JUM286:JUP286"/>
    <mergeCell ref="JUQ286:JUT286"/>
    <mergeCell ref="JUU286:JUX286"/>
    <mergeCell ref="JUY286:JVB286"/>
    <mergeCell ref="JTO286:JTR286"/>
    <mergeCell ref="JTS286:JTV286"/>
    <mergeCell ref="JTW286:JTZ286"/>
    <mergeCell ref="JUA286:JUD286"/>
    <mergeCell ref="JUE286:JUH286"/>
    <mergeCell ref="JSU286:JSX286"/>
    <mergeCell ref="JSY286:JTB286"/>
    <mergeCell ref="JTC286:JTF286"/>
    <mergeCell ref="JTG286:JTJ286"/>
    <mergeCell ref="JTK286:JTN286"/>
    <mergeCell ref="JSA286:JSD286"/>
    <mergeCell ref="JSE286:JSH286"/>
    <mergeCell ref="JSI286:JSL286"/>
    <mergeCell ref="JSM286:JSP286"/>
    <mergeCell ref="JSQ286:JST286"/>
    <mergeCell ref="JRG286:JRJ286"/>
    <mergeCell ref="JRK286:JRN286"/>
    <mergeCell ref="JRO286:JRR286"/>
    <mergeCell ref="JRS286:JRV286"/>
    <mergeCell ref="JRW286:JRZ286"/>
    <mergeCell ref="JQM286:JQP286"/>
    <mergeCell ref="JQQ286:JQT286"/>
    <mergeCell ref="JQU286:JQX286"/>
    <mergeCell ref="JQY286:JRB286"/>
    <mergeCell ref="JRC286:JRF286"/>
    <mergeCell ref="JPS286:JPV286"/>
    <mergeCell ref="JPW286:JPZ286"/>
    <mergeCell ref="JQA286:JQD286"/>
    <mergeCell ref="JQE286:JQH286"/>
    <mergeCell ref="JQI286:JQL286"/>
    <mergeCell ref="JOY286:JPB286"/>
    <mergeCell ref="JPC286:JPF286"/>
    <mergeCell ref="JPG286:JPJ286"/>
    <mergeCell ref="JPK286:JPN286"/>
    <mergeCell ref="JPO286:JPR286"/>
    <mergeCell ref="JOE286:JOH286"/>
    <mergeCell ref="JOI286:JOL286"/>
    <mergeCell ref="JOM286:JOP286"/>
    <mergeCell ref="JOQ286:JOT286"/>
    <mergeCell ref="JOU286:JOX286"/>
    <mergeCell ref="JNK286:JNN286"/>
    <mergeCell ref="JNO286:JNR286"/>
    <mergeCell ref="JNS286:JNV286"/>
    <mergeCell ref="JNW286:JNZ286"/>
    <mergeCell ref="JOA286:JOD286"/>
    <mergeCell ref="JMQ286:JMT286"/>
    <mergeCell ref="JMU286:JMX286"/>
    <mergeCell ref="JMY286:JNB286"/>
    <mergeCell ref="JNC286:JNF286"/>
    <mergeCell ref="JNG286:JNJ286"/>
    <mergeCell ref="JLW286:JLZ286"/>
    <mergeCell ref="JMA286:JMD286"/>
    <mergeCell ref="JME286:JMH286"/>
    <mergeCell ref="JMI286:JML286"/>
    <mergeCell ref="JMM286:JMP286"/>
    <mergeCell ref="JLC286:JLF286"/>
    <mergeCell ref="JLG286:JLJ286"/>
    <mergeCell ref="JLK286:JLN286"/>
    <mergeCell ref="JLO286:JLR286"/>
    <mergeCell ref="JLS286:JLV286"/>
    <mergeCell ref="JKI286:JKL286"/>
    <mergeCell ref="JKM286:JKP286"/>
    <mergeCell ref="JKQ286:JKT286"/>
    <mergeCell ref="JKU286:JKX286"/>
    <mergeCell ref="JKY286:JLB286"/>
    <mergeCell ref="JJO286:JJR286"/>
    <mergeCell ref="JJS286:JJV286"/>
    <mergeCell ref="JJW286:JJZ286"/>
    <mergeCell ref="JKA286:JKD286"/>
    <mergeCell ref="JKE286:JKH286"/>
    <mergeCell ref="JIU286:JIX286"/>
    <mergeCell ref="JIY286:JJB286"/>
    <mergeCell ref="JJC286:JJF286"/>
    <mergeCell ref="JJG286:JJJ286"/>
    <mergeCell ref="JJK286:JJN286"/>
    <mergeCell ref="JIA286:JID286"/>
    <mergeCell ref="JIE286:JIH286"/>
    <mergeCell ref="JII286:JIL286"/>
    <mergeCell ref="JIM286:JIP286"/>
    <mergeCell ref="JIQ286:JIT286"/>
    <mergeCell ref="JHG286:JHJ286"/>
    <mergeCell ref="JHK286:JHN286"/>
    <mergeCell ref="JHO286:JHR286"/>
    <mergeCell ref="JHS286:JHV286"/>
    <mergeCell ref="JHW286:JHZ286"/>
    <mergeCell ref="JGM286:JGP286"/>
    <mergeCell ref="JGQ286:JGT286"/>
    <mergeCell ref="JGU286:JGX286"/>
    <mergeCell ref="JGY286:JHB286"/>
    <mergeCell ref="JHC286:JHF286"/>
    <mergeCell ref="JFS286:JFV286"/>
    <mergeCell ref="JFW286:JFZ286"/>
    <mergeCell ref="JGA286:JGD286"/>
    <mergeCell ref="JGE286:JGH286"/>
    <mergeCell ref="JGI286:JGL286"/>
    <mergeCell ref="JEY286:JFB286"/>
    <mergeCell ref="JFC286:JFF286"/>
    <mergeCell ref="JFG286:JFJ286"/>
    <mergeCell ref="JFK286:JFN286"/>
    <mergeCell ref="JFO286:JFR286"/>
    <mergeCell ref="JEE286:JEH286"/>
    <mergeCell ref="JEI286:JEL286"/>
    <mergeCell ref="JEM286:JEP286"/>
    <mergeCell ref="JEQ286:JET286"/>
    <mergeCell ref="JEU286:JEX286"/>
    <mergeCell ref="JDK286:JDN286"/>
    <mergeCell ref="JDO286:JDR286"/>
    <mergeCell ref="JDS286:JDV286"/>
    <mergeCell ref="JDW286:JDZ286"/>
    <mergeCell ref="JEA286:JED286"/>
    <mergeCell ref="JCQ286:JCT286"/>
    <mergeCell ref="JCU286:JCX286"/>
    <mergeCell ref="JCY286:JDB286"/>
    <mergeCell ref="JDC286:JDF286"/>
    <mergeCell ref="JDG286:JDJ286"/>
    <mergeCell ref="JBW286:JBZ286"/>
    <mergeCell ref="JCA286:JCD286"/>
    <mergeCell ref="JCE286:JCH286"/>
    <mergeCell ref="JCI286:JCL286"/>
    <mergeCell ref="JCM286:JCP286"/>
    <mergeCell ref="JBC286:JBF286"/>
    <mergeCell ref="JBG286:JBJ286"/>
    <mergeCell ref="JBK286:JBN286"/>
    <mergeCell ref="JBO286:JBR286"/>
    <mergeCell ref="JBS286:JBV286"/>
    <mergeCell ref="JAI286:JAL286"/>
    <mergeCell ref="JAM286:JAP286"/>
    <mergeCell ref="JAQ286:JAT286"/>
    <mergeCell ref="JAU286:JAX286"/>
    <mergeCell ref="JAY286:JBB286"/>
    <mergeCell ref="IZO286:IZR286"/>
    <mergeCell ref="IZS286:IZV286"/>
    <mergeCell ref="IZW286:IZZ286"/>
    <mergeCell ref="JAA286:JAD286"/>
    <mergeCell ref="JAE286:JAH286"/>
    <mergeCell ref="IYU286:IYX286"/>
    <mergeCell ref="IYY286:IZB286"/>
    <mergeCell ref="IZC286:IZF286"/>
    <mergeCell ref="IZG286:IZJ286"/>
    <mergeCell ref="IZK286:IZN286"/>
    <mergeCell ref="IYA286:IYD286"/>
    <mergeCell ref="IYE286:IYH286"/>
    <mergeCell ref="IYI286:IYL286"/>
    <mergeCell ref="IYM286:IYP286"/>
    <mergeCell ref="IYQ286:IYT286"/>
    <mergeCell ref="IXG286:IXJ286"/>
    <mergeCell ref="IXK286:IXN286"/>
    <mergeCell ref="IXO286:IXR286"/>
    <mergeCell ref="IXS286:IXV286"/>
    <mergeCell ref="IXW286:IXZ286"/>
    <mergeCell ref="IWM286:IWP286"/>
    <mergeCell ref="IWQ286:IWT286"/>
    <mergeCell ref="IWU286:IWX286"/>
    <mergeCell ref="IWY286:IXB286"/>
    <mergeCell ref="IXC286:IXF286"/>
    <mergeCell ref="IVS286:IVV286"/>
    <mergeCell ref="IVW286:IVZ286"/>
    <mergeCell ref="IWA286:IWD286"/>
    <mergeCell ref="IWE286:IWH286"/>
    <mergeCell ref="IWI286:IWL286"/>
    <mergeCell ref="IUY286:IVB286"/>
    <mergeCell ref="IVC286:IVF286"/>
    <mergeCell ref="IVG286:IVJ286"/>
    <mergeCell ref="IVK286:IVN286"/>
    <mergeCell ref="IVO286:IVR286"/>
    <mergeCell ref="IUE286:IUH286"/>
    <mergeCell ref="IUI286:IUL286"/>
    <mergeCell ref="IUM286:IUP286"/>
    <mergeCell ref="IUQ286:IUT286"/>
    <mergeCell ref="IUU286:IUX286"/>
    <mergeCell ref="ITK286:ITN286"/>
    <mergeCell ref="ITO286:ITR286"/>
    <mergeCell ref="ITS286:ITV286"/>
    <mergeCell ref="ITW286:ITZ286"/>
    <mergeCell ref="IUA286:IUD286"/>
    <mergeCell ref="ISQ286:IST286"/>
    <mergeCell ref="ISU286:ISX286"/>
    <mergeCell ref="ISY286:ITB286"/>
    <mergeCell ref="ITC286:ITF286"/>
    <mergeCell ref="ITG286:ITJ286"/>
    <mergeCell ref="IRW286:IRZ286"/>
    <mergeCell ref="ISA286:ISD286"/>
    <mergeCell ref="ISE286:ISH286"/>
    <mergeCell ref="ISI286:ISL286"/>
    <mergeCell ref="ISM286:ISP286"/>
    <mergeCell ref="IRC286:IRF286"/>
    <mergeCell ref="IRG286:IRJ286"/>
    <mergeCell ref="IRK286:IRN286"/>
    <mergeCell ref="IRO286:IRR286"/>
    <mergeCell ref="IRS286:IRV286"/>
    <mergeCell ref="IQI286:IQL286"/>
    <mergeCell ref="IQM286:IQP286"/>
    <mergeCell ref="IQQ286:IQT286"/>
    <mergeCell ref="IQU286:IQX286"/>
    <mergeCell ref="IQY286:IRB286"/>
    <mergeCell ref="IPO286:IPR286"/>
    <mergeCell ref="IPS286:IPV286"/>
    <mergeCell ref="IPW286:IPZ286"/>
    <mergeCell ref="IQA286:IQD286"/>
    <mergeCell ref="IQE286:IQH286"/>
    <mergeCell ref="IOU286:IOX286"/>
    <mergeCell ref="IOY286:IPB286"/>
    <mergeCell ref="IPC286:IPF286"/>
    <mergeCell ref="IPG286:IPJ286"/>
    <mergeCell ref="IPK286:IPN286"/>
    <mergeCell ref="IOA286:IOD286"/>
    <mergeCell ref="IOE286:IOH286"/>
    <mergeCell ref="IOI286:IOL286"/>
    <mergeCell ref="IOM286:IOP286"/>
    <mergeCell ref="IOQ286:IOT286"/>
    <mergeCell ref="ING286:INJ286"/>
    <mergeCell ref="INK286:INN286"/>
    <mergeCell ref="INO286:INR286"/>
    <mergeCell ref="INS286:INV286"/>
    <mergeCell ref="INW286:INZ286"/>
    <mergeCell ref="IMM286:IMP286"/>
    <mergeCell ref="IMQ286:IMT286"/>
    <mergeCell ref="IMU286:IMX286"/>
    <mergeCell ref="IMY286:INB286"/>
    <mergeCell ref="INC286:INF286"/>
    <mergeCell ref="ILS286:ILV286"/>
    <mergeCell ref="ILW286:ILZ286"/>
    <mergeCell ref="IMA286:IMD286"/>
    <mergeCell ref="IME286:IMH286"/>
    <mergeCell ref="IMI286:IML286"/>
    <mergeCell ref="IKY286:ILB286"/>
    <mergeCell ref="ILC286:ILF286"/>
    <mergeCell ref="ILG286:ILJ286"/>
    <mergeCell ref="ILK286:ILN286"/>
    <mergeCell ref="ILO286:ILR286"/>
    <mergeCell ref="IKE286:IKH286"/>
    <mergeCell ref="IKI286:IKL286"/>
    <mergeCell ref="IKM286:IKP286"/>
    <mergeCell ref="IKQ286:IKT286"/>
    <mergeCell ref="IKU286:IKX286"/>
    <mergeCell ref="IJK286:IJN286"/>
    <mergeCell ref="IJO286:IJR286"/>
    <mergeCell ref="IJS286:IJV286"/>
    <mergeCell ref="IJW286:IJZ286"/>
    <mergeCell ref="IKA286:IKD286"/>
    <mergeCell ref="IIQ286:IIT286"/>
    <mergeCell ref="IIU286:IIX286"/>
    <mergeCell ref="IIY286:IJB286"/>
    <mergeCell ref="IJC286:IJF286"/>
    <mergeCell ref="IJG286:IJJ286"/>
    <mergeCell ref="IHW286:IHZ286"/>
    <mergeCell ref="IIA286:IID286"/>
    <mergeCell ref="IIE286:IIH286"/>
    <mergeCell ref="III286:IIL286"/>
    <mergeCell ref="IIM286:IIP286"/>
    <mergeCell ref="IHC286:IHF286"/>
    <mergeCell ref="IHG286:IHJ286"/>
    <mergeCell ref="IHK286:IHN286"/>
    <mergeCell ref="IHO286:IHR286"/>
    <mergeCell ref="IHS286:IHV286"/>
    <mergeCell ref="IGI286:IGL286"/>
    <mergeCell ref="IGM286:IGP286"/>
    <mergeCell ref="IGQ286:IGT286"/>
    <mergeCell ref="IGU286:IGX286"/>
    <mergeCell ref="IGY286:IHB286"/>
    <mergeCell ref="IFO286:IFR286"/>
    <mergeCell ref="IFS286:IFV286"/>
    <mergeCell ref="IFW286:IFZ286"/>
    <mergeCell ref="IGA286:IGD286"/>
    <mergeCell ref="IGE286:IGH286"/>
    <mergeCell ref="IEU286:IEX286"/>
    <mergeCell ref="IEY286:IFB286"/>
    <mergeCell ref="IFC286:IFF286"/>
    <mergeCell ref="IFG286:IFJ286"/>
    <mergeCell ref="IFK286:IFN286"/>
    <mergeCell ref="IEA286:IED286"/>
    <mergeCell ref="IEE286:IEH286"/>
    <mergeCell ref="IEI286:IEL286"/>
    <mergeCell ref="IEM286:IEP286"/>
    <mergeCell ref="IEQ286:IET286"/>
    <mergeCell ref="IDG286:IDJ286"/>
    <mergeCell ref="IDK286:IDN286"/>
    <mergeCell ref="IDO286:IDR286"/>
    <mergeCell ref="IDS286:IDV286"/>
    <mergeCell ref="IDW286:IDZ286"/>
    <mergeCell ref="ICM286:ICP286"/>
    <mergeCell ref="ICQ286:ICT286"/>
    <mergeCell ref="ICU286:ICX286"/>
    <mergeCell ref="ICY286:IDB286"/>
    <mergeCell ref="IDC286:IDF286"/>
    <mergeCell ref="IBS286:IBV286"/>
    <mergeCell ref="IBW286:IBZ286"/>
    <mergeCell ref="ICA286:ICD286"/>
    <mergeCell ref="ICE286:ICH286"/>
    <mergeCell ref="ICI286:ICL286"/>
    <mergeCell ref="IAY286:IBB286"/>
    <mergeCell ref="IBC286:IBF286"/>
    <mergeCell ref="IBG286:IBJ286"/>
    <mergeCell ref="IBK286:IBN286"/>
    <mergeCell ref="IBO286:IBR286"/>
    <mergeCell ref="IAE286:IAH286"/>
    <mergeCell ref="IAI286:IAL286"/>
    <mergeCell ref="IAM286:IAP286"/>
    <mergeCell ref="IAQ286:IAT286"/>
    <mergeCell ref="IAU286:IAX286"/>
    <mergeCell ref="HZK286:HZN286"/>
    <mergeCell ref="HZO286:HZR286"/>
    <mergeCell ref="HZS286:HZV286"/>
    <mergeCell ref="HZW286:HZZ286"/>
    <mergeCell ref="IAA286:IAD286"/>
    <mergeCell ref="HYQ286:HYT286"/>
    <mergeCell ref="HYU286:HYX286"/>
    <mergeCell ref="HYY286:HZB286"/>
    <mergeCell ref="HZC286:HZF286"/>
    <mergeCell ref="HZG286:HZJ286"/>
    <mergeCell ref="HXW286:HXZ286"/>
    <mergeCell ref="HYA286:HYD286"/>
    <mergeCell ref="HYE286:HYH286"/>
    <mergeCell ref="HYI286:HYL286"/>
    <mergeCell ref="HYM286:HYP286"/>
    <mergeCell ref="HXC286:HXF286"/>
    <mergeCell ref="HXG286:HXJ286"/>
    <mergeCell ref="HXK286:HXN286"/>
    <mergeCell ref="HXO286:HXR286"/>
    <mergeCell ref="HXS286:HXV286"/>
    <mergeCell ref="HWI286:HWL286"/>
    <mergeCell ref="HWM286:HWP286"/>
    <mergeCell ref="HWQ286:HWT286"/>
    <mergeCell ref="HWU286:HWX286"/>
    <mergeCell ref="HWY286:HXB286"/>
    <mergeCell ref="HVO286:HVR286"/>
    <mergeCell ref="HVS286:HVV286"/>
    <mergeCell ref="HVW286:HVZ286"/>
    <mergeCell ref="HWA286:HWD286"/>
    <mergeCell ref="HWE286:HWH286"/>
    <mergeCell ref="HUU286:HUX286"/>
    <mergeCell ref="HUY286:HVB286"/>
    <mergeCell ref="HVC286:HVF286"/>
    <mergeCell ref="HVG286:HVJ286"/>
    <mergeCell ref="HVK286:HVN286"/>
    <mergeCell ref="HUA286:HUD286"/>
    <mergeCell ref="HUE286:HUH286"/>
    <mergeCell ref="HUI286:HUL286"/>
    <mergeCell ref="HUM286:HUP286"/>
    <mergeCell ref="HUQ286:HUT286"/>
    <mergeCell ref="HTG286:HTJ286"/>
    <mergeCell ref="HTK286:HTN286"/>
    <mergeCell ref="HTO286:HTR286"/>
    <mergeCell ref="HTS286:HTV286"/>
    <mergeCell ref="HTW286:HTZ286"/>
    <mergeCell ref="HSM286:HSP286"/>
    <mergeCell ref="HSQ286:HST286"/>
    <mergeCell ref="HSU286:HSX286"/>
    <mergeCell ref="HSY286:HTB286"/>
    <mergeCell ref="HTC286:HTF286"/>
    <mergeCell ref="HRS286:HRV286"/>
    <mergeCell ref="HRW286:HRZ286"/>
    <mergeCell ref="HSA286:HSD286"/>
    <mergeCell ref="HSE286:HSH286"/>
    <mergeCell ref="HSI286:HSL286"/>
    <mergeCell ref="HQY286:HRB286"/>
    <mergeCell ref="HRC286:HRF286"/>
    <mergeCell ref="HRG286:HRJ286"/>
    <mergeCell ref="HRK286:HRN286"/>
    <mergeCell ref="HRO286:HRR286"/>
    <mergeCell ref="HQE286:HQH286"/>
    <mergeCell ref="HQI286:HQL286"/>
    <mergeCell ref="HQM286:HQP286"/>
    <mergeCell ref="HQQ286:HQT286"/>
    <mergeCell ref="HQU286:HQX286"/>
    <mergeCell ref="HPK286:HPN286"/>
    <mergeCell ref="HPO286:HPR286"/>
    <mergeCell ref="HPS286:HPV286"/>
    <mergeCell ref="HPW286:HPZ286"/>
    <mergeCell ref="HQA286:HQD286"/>
    <mergeCell ref="HOQ286:HOT286"/>
    <mergeCell ref="HOU286:HOX286"/>
    <mergeCell ref="HOY286:HPB286"/>
    <mergeCell ref="HPC286:HPF286"/>
    <mergeCell ref="HPG286:HPJ286"/>
    <mergeCell ref="HNW286:HNZ286"/>
    <mergeCell ref="HOA286:HOD286"/>
    <mergeCell ref="HOE286:HOH286"/>
    <mergeCell ref="HOI286:HOL286"/>
    <mergeCell ref="HOM286:HOP286"/>
    <mergeCell ref="HNC286:HNF286"/>
    <mergeCell ref="HNG286:HNJ286"/>
    <mergeCell ref="HNK286:HNN286"/>
    <mergeCell ref="HNO286:HNR286"/>
    <mergeCell ref="HNS286:HNV286"/>
    <mergeCell ref="HMI286:HML286"/>
    <mergeCell ref="HMM286:HMP286"/>
    <mergeCell ref="HMQ286:HMT286"/>
    <mergeCell ref="HMU286:HMX286"/>
    <mergeCell ref="HMY286:HNB286"/>
    <mergeCell ref="HLO286:HLR286"/>
    <mergeCell ref="HLS286:HLV286"/>
    <mergeCell ref="HLW286:HLZ286"/>
    <mergeCell ref="HMA286:HMD286"/>
    <mergeCell ref="HME286:HMH286"/>
    <mergeCell ref="HKU286:HKX286"/>
    <mergeCell ref="HKY286:HLB286"/>
    <mergeCell ref="HLC286:HLF286"/>
    <mergeCell ref="HLG286:HLJ286"/>
    <mergeCell ref="HLK286:HLN286"/>
    <mergeCell ref="HKA286:HKD286"/>
    <mergeCell ref="HKE286:HKH286"/>
    <mergeCell ref="HKI286:HKL286"/>
    <mergeCell ref="HKM286:HKP286"/>
    <mergeCell ref="HKQ286:HKT286"/>
    <mergeCell ref="HJG286:HJJ286"/>
    <mergeCell ref="HJK286:HJN286"/>
    <mergeCell ref="HJO286:HJR286"/>
    <mergeCell ref="HJS286:HJV286"/>
    <mergeCell ref="HJW286:HJZ286"/>
    <mergeCell ref="HIM286:HIP286"/>
    <mergeCell ref="HIQ286:HIT286"/>
    <mergeCell ref="HIU286:HIX286"/>
    <mergeCell ref="HIY286:HJB286"/>
    <mergeCell ref="HJC286:HJF286"/>
    <mergeCell ref="HHS286:HHV286"/>
    <mergeCell ref="HHW286:HHZ286"/>
    <mergeCell ref="HIA286:HID286"/>
    <mergeCell ref="HIE286:HIH286"/>
    <mergeCell ref="HII286:HIL286"/>
    <mergeCell ref="HGY286:HHB286"/>
    <mergeCell ref="HHC286:HHF286"/>
    <mergeCell ref="HHG286:HHJ286"/>
    <mergeCell ref="HHK286:HHN286"/>
    <mergeCell ref="HHO286:HHR286"/>
    <mergeCell ref="HGE286:HGH286"/>
    <mergeCell ref="HGI286:HGL286"/>
    <mergeCell ref="HGM286:HGP286"/>
    <mergeCell ref="HGQ286:HGT286"/>
    <mergeCell ref="HGU286:HGX286"/>
    <mergeCell ref="HFK286:HFN286"/>
    <mergeCell ref="HFO286:HFR286"/>
    <mergeCell ref="HFS286:HFV286"/>
    <mergeCell ref="HFW286:HFZ286"/>
    <mergeCell ref="HGA286:HGD286"/>
    <mergeCell ref="HEQ286:HET286"/>
    <mergeCell ref="HEU286:HEX286"/>
    <mergeCell ref="HEY286:HFB286"/>
    <mergeCell ref="HFC286:HFF286"/>
    <mergeCell ref="HFG286:HFJ286"/>
    <mergeCell ref="HDW286:HDZ286"/>
    <mergeCell ref="HEA286:HED286"/>
    <mergeCell ref="HEE286:HEH286"/>
    <mergeCell ref="HEI286:HEL286"/>
    <mergeCell ref="HEM286:HEP286"/>
    <mergeCell ref="HDC286:HDF286"/>
    <mergeCell ref="HDG286:HDJ286"/>
    <mergeCell ref="HDK286:HDN286"/>
    <mergeCell ref="HDO286:HDR286"/>
    <mergeCell ref="HDS286:HDV286"/>
    <mergeCell ref="HCI286:HCL286"/>
    <mergeCell ref="HCM286:HCP286"/>
    <mergeCell ref="HCQ286:HCT286"/>
    <mergeCell ref="HCU286:HCX286"/>
    <mergeCell ref="HCY286:HDB286"/>
    <mergeCell ref="HBO286:HBR286"/>
    <mergeCell ref="HBS286:HBV286"/>
    <mergeCell ref="HBW286:HBZ286"/>
    <mergeCell ref="HCA286:HCD286"/>
    <mergeCell ref="HCE286:HCH286"/>
    <mergeCell ref="HAU286:HAX286"/>
    <mergeCell ref="HAY286:HBB286"/>
    <mergeCell ref="HBC286:HBF286"/>
    <mergeCell ref="HBG286:HBJ286"/>
    <mergeCell ref="HBK286:HBN286"/>
    <mergeCell ref="HAA286:HAD286"/>
    <mergeCell ref="HAE286:HAH286"/>
    <mergeCell ref="HAI286:HAL286"/>
    <mergeCell ref="HAM286:HAP286"/>
    <mergeCell ref="HAQ286:HAT286"/>
    <mergeCell ref="GZG286:GZJ286"/>
    <mergeCell ref="GZK286:GZN286"/>
    <mergeCell ref="GZO286:GZR286"/>
    <mergeCell ref="GZS286:GZV286"/>
    <mergeCell ref="GZW286:GZZ286"/>
    <mergeCell ref="GYM286:GYP286"/>
    <mergeCell ref="GYQ286:GYT286"/>
    <mergeCell ref="GYU286:GYX286"/>
    <mergeCell ref="GYY286:GZB286"/>
    <mergeCell ref="GZC286:GZF286"/>
    <mergeCell ref="GXS286:GXV286"/>
    <mergeCell ref="GXW286:GXZ286"/>
    <mergeCell ref="GYA286:GYD286"/>
    <mergeCell ref="GYE286:GYH286"/>
    <mergeCell ref="GYI286:GYL286"/>
    <mergeCell ref="GWY286:GXB286"/>
    <mergeCell ref="GXC286:GXF286"/>
    <mergeCell ref="GXG286:GXJ286"/>
    <mergeCell ref="GXK286:GXN286"/>
    <mergeCell ref="GXO286:GXR286"/>
    <mergeCell ref="GWE286:GWH286"/>
    <mergeCell ref="GWI286:GWL286"/>
    <mergeCell ref="GWM286:GWP286"/>
    <mergeCell ref="GWQ286:GWT286"/>
    <mergeCell ref="GWU286:GWX286"/>
    <mergeCell ref="GVK286:GVN286"/>
    <mergeCell ref="GVO286:GVR286"/>
    <mergeCell ref="GVS286:GVV286"/>
    <mergeCell ref="GVW286:GVZ286"/>
    <mergeCell ref="GWA286:GWD286"/>
    <mergeCell ref="GUQ286:GUT286"/>
    <mergeCell ref="GUU286:GUX286"/>
    <mergeCell ref="GUY286:GVB286"/>
    <mergeCell ref="GVC286:GVF286"/>
    <mergeCell ref="GVG286:GVJ286"/>
    <mergeCell ref="GTW286:GTZ286"/>
    <mergeCell ref="GUA286:GUD286"/>
    <mergeCell ref="GUE286:GUH286"/>
    <mergeCell ref="GUI286:GUL286"/>
    <mergeCell ref="GUM286:GUP286"/>
    <mergeCell ref="GTC286:GTF286"/>
    <mergeCell ref="GTG286:GTJ286"/>
    <mergeCell ref="GTK286:GTN286"/>
    <mergeCell ref="GTO286:GTR286"/>
    <mergeCell ref="GTS286:GTV286"/>
    <mergeCell ref="GSI286:GSL286"/>
    <mergeCell ref="GSM286:GSP286"/>
    <mergeCell ref="GSQ286:GST286"/>
    <mergeCell ref="GSU286:GSX286"/>
    <mergeCell ref="GSY286:GTB286"/>
    <mergeCell ref="GRO286:GRR286"/>
    <mergeCell ref="GRS286:GRV286"/>
    <mergeCell ref="GRW286:GRZ286"/>
    <mergeCell ref="GSA286:GSD286"/>
    <mergeCell ref="GSE286:GSH286"/>
    <mergeCell ref="GQU286:GQX286"/>
    <mergeCell ref="GQY286:GRB286"/>
    <mergeCell ref="GRC286:GRF286"/>
    <mergeCell ref="GRG286:GRJ286"/>
    <mergeCell ref="GRK286:GRN286"/>
    <mergeCell ref="GQA286:GQD286"/>
    <mergeCell ref="GQE286:GQH286"/>
    <mergeCell ref="GQI286:GQL286"/>
    <mergeCell ref="GQM286:GQP286"/>
    <mergeCell ref="GQQ286:GQT286"/>
    <mergeCell ref="GPG286:GPJ286"/>
    <mergeCell ref="GPK286:GPN286"/>
    <mergeCell ref="GPO286:GPR286"/>
    <mergeCell ref="GPS286:GPV286"/>
    <mergeCell ref="GPW286:GPZ286"/>
    <mergeCell ref="GOM286:GOP286"/>
    <mergeCell ref="GOQ286:GOT286"/>
    <mergeCell ref="GOU286:GOX286"/>
    <mergeCell ref="GOY286:GPB286"/>
    <mergeCell ref="GPC286:GPF286"/>
    <mergeCell ref="GNS286:GNV286"/>
    <mergeCell ref="GNW286:GNZ286"/>
    <mergeCell ref="GOA286:GOD286"/>
    <mergeCell ref="GOE286:GOH286"/>
    <mergeCell ref="GOI286:GOL286"/>
    <mergeCell ref="GMY286:GNB286"/>
    <mergeCell ref="GNC286:GNF286"/>
    <mergeCell ref="GNG286:GNJ286"/>
    <mergeCell ref="GNK286:GNN286"/>
    <mergeCell ref="GNO286:GNR286"/>
    <mergeCell ref="GME286:GMH286"/>
    <mergeCell ref="GMI286:GML286"/>
    <mergeCell ref="GMM286:GMP286"/>
    <mergeCell ref="GMQ286:GMT286"/>
    <mergeCell ref="GMU286:GMX286"/>
    <mergeCell ref="GLK286:GLN286"/>
    <mergeCell ref="GLO286:GLR286"/>
    <mergeCell ref="GLS286:GLV286"/>
    <mergeCell ref="GLW286:GLZ286"/>
    <mergeCell ref="GMA286:GMD286"/>
    <mergeCell ref="GKQ286:GKT286"/>
    <mergeCell ref="GKU286:GKX286"/>
    <mergeCell ref="GKY286:GLB286"/>
    <mergeCell ref="GLC286:GLF286"/>
    <mergeCell ref="GLG286:GLJ286"/>
    <mergeCell ref="GJW286:GJZ286"/>
    <mergeCell ref="GKA286:GKD286"/>
    <mergeCell ref="GKE286:GKH286"/>
    <mergeCell ref="GKI286:GKL286"/>
    <mergeCell ref="GKM286:GKP286"/>
    <mergeCell ref="GJC286:GJF286"/>
    <mergeCell ref="GJG286:GJJ286"/>
    <mergeCell ref="GJK286:GJN286"/>
    <mergeCell ref="GJO286:GJR286"/>
    <mergeCell ref="GJS286:GJV286"/>
    <mergeCell ref="GII286:GIL286"/>
    <mergeCell ref="GIM286:GIP286"/>
    <mergeCell ref="GIQ286:GIT286"/>
    <mergeCell ref="GIU286:GIX286"/>
    <mergeCell ref="GIY286:GJB286"/>
    <mergeCell ref="GHO286:GHR286"/>
    <mergeCell ref="GHS286:GHV286"/>
    <mergeCell ref="GHW286:GHZ286"/>
    <mergeCell ref="GIA286:GID286"/>
    <mergeCell ref="GIE286:GIH286"/>
    <mergeCell ref="GGU286:GGX286"/>
    <mergeCell ref="GGY286:GHB286"/>
    <mergeCell ref="GHC286:GHF286"/>
    <mergeCell ref="GHG286:GHJ286"/>
    <mergeCell ref="GHK286:GHN286"/>
    <mergeCell ref="GGA286:GGD286"/>
    <mergeCell ref="GGE286:GGH286"/>
    <mergeCell ref="GGI286:GGL286"/>
    <mergeCell ref="GGM286:GGP286"/>
    <mergeCell ref="GGQ286:GGT286"/>
    <mergeCell ref="GFG286:GFJ286"/>
    <mergeCell ref="GFK286:GFN286"/>
    <mergeCell ref="GFO286:GFR286"/>
    <mergeCell ref="GFS286:GFV286"/>
    <mergeCell ref="GFW286:GFZ286"/>
    <mergeCell ref="GEM286:GEP286"/>
    <mergeCell ref="GEQ286:GET286"/>
    <mergeCell ref="GEU286:GEX286"/>
    <mergeCell ref="GEY286:GFB286"/>
    <mergeCell ref="GFC286:GFF286"/>
    <mergeCell ref="GDS286:GDV286"/>
    <mergeCell ref="GDW286:GDZ286"/>
    <mergeCell ref="GEA286:GED286"/>
    <mergeCell ref="GEE286:GEH286"/>
    <mergeCell ref="GEI286:GEL286"/>
    <mergeCell ref="GCY286:GDB286"/>
    <mergeCell ref="GDC286:GDF286"/>
    <mergeCell ref="GDG286:GDJ286"/>
    <mergeCell ref="GDK286:GDN286"/>
    <mergeCell ref="GDO286:GDR286"/>
    <mergeCell ref="GCE286:GCH286"/>
    <mergeCell ref="GCI286:GCL286"/>
    <mergeCell ref="GCM286:GCP286"/>
    <mergeCell ref="GCQ286:GCT286"/>
    <mergeCell ref="GCU286:GCX286"/>
    <mergeCell ref="GBK286:GBN286"/>
    <mergeCell ref="GBO286:GBR286"/>
    <mergeCell ref="GBS286:GBV286"/>
    <mergeCell ref="GBW286:GBZ286"/>
    <mergeCell ref="GCA286:GCD286"/>
    <mergeCell ref="GAQ286:GAT286"/>
    <mergeCell ref="GAU286:GAX286"/>
    <mergeCell ref="GAY286:GBB286"/>
    <mergeCell ref="GBC286:GBF286"/>
    <mergeCell ref="GBG286:GBJ286"/>
    <mergeCell ref="FZW286:FZZ286"/>
    <mergeCell ref="GAA286:GAD286"/>
    <mergeCell ref="GAE286:GAH286"/>
    <mergeCell ref="GAI286:GAL286"/>
    <mergeCell ref="GAM286:GAP286"/>
    <mergeCell ref="FZC286:FZF286"/>
    <mergeCell ref="FZG286:FZJ286"/>
    <mergeCell ref="FZK286:FZN286"/>
    <mergeCell ref="FZO286:FZR286"/>
    <mergeCell ref="FZS286:FZV286"/>
    <mergeCell ref="FYI286:FYL286"/>
    <mergeCell ref="FYM286:FYP286"/>
    <mergeCell ref="FYQ286:FYT286"/>
    <mergeCell ref="FYU286:FYX286"/>
    <mergeCell ref="FYY286:FZB286"/>
    <mergeCell ref="FXO286:FXR286"/>
    <mergeCell ref="FXS286:FXV286"/>
    <mergeCell ref="FXW286:FXZ286"/>
    <mergeCell ref="FYA286:FYD286"/>
    <mergeCell ref="FYE286:FYH286"/>
    <mergeCell ref="FWU286:FWX286"/>
    <mergeCell ref="FWY286:FXB286"/>
    <mergeCell ref="FXC286:FXF286"/>
    <mergeCell ref="FXG286:FXJ286"/>
    <mergeCell ref="FXK286:FXN286"/>
    <mergeCell ref="FWA286:FWD286"/>
    <mergeCell ref="FWE286:FWH286"/>
    <mergeCell ref="FWI286:FWL286"/>
    <mergeCell ref="FWM286:FWP286"/>
    <mergeCell ref="FWQ286:FWT286"/>
    <mergeCell ref="FVG286:FVJ286"/>
    <mergeCell ref="FVK286:FVN286"/>
    <mergeCell ref="FVO286:FVR286"/>
    <mergeCell ref="FVS286:FVV286"/>
    <mergeCell ref="FVW286:FVZ286"/>
    <mergeCell ref="FUM286:FUP286"/>
    <mergeCell ref="FUQ286:FUT286"/>
    <mergeCell ref="FUU286:FUX286"/>
    <mergeCell ref="FUY286:FVB286"/>
    <mergeCell ref="FVC286:FVF286"/>
    <mergeCell ref="FTS286:FTV286"/>
    <mergeCell ref="FTW286:FTZ286"/>
    <mergeCell ref="FUA286:FUD286"/>
    <mergeCell ref="FUE286:FUH286"/>
    <mergeCell ref="FUI286:FUL286"/>
    <mergeCell ref="FSY286:FTB286"/>
    <mergeCell ref="FTC286:FTF286"/>
    <mergeCell ref="FTG286:FTJ286"/>
    <mergeCell ref="FTK286:FTN286"/>
    <mergeCell ref="FTO286:FTR286"/>
    <mergeCell ref="FSE286:FSH286"/>
    <mergeCell ref="FSI286:FSL286"/>
    <mergeCell ref="FSM286:FSP286"/>
    <mergeCell ref="FSQ286:FST286"/>
    <mergeCell ref="FSU286:FSX286"/>
    <mergeCell ref="FRK286:FRN286"/>
    <mergeCell ref="FRO286:FRR286"/>
    <mergeCell ref="FRS286:FRV286"/>
    <mergeCell ref="FRW286:FRZ286"/>
    <mergeCell ref="FSA286:FSD286"/>
    <mergeCell ref="FQQ286:FQT286"/>
    <mergeCell ref="FQU286:FQX286"/>
    <mergeCell ref="FQY286:FRB286"/>
    <mergeCell ref="FRC286:FRF286"/>
    <mergeCell ref="FRG286:FRJ286"/>
    <mergeCell ref="FPW286:FPZ286"/>
    <mergeCell ref="FQA286:FQD286"/>
    <mergeCell ref="FQE286:FQH286"/>
    <mergeCell ref="FQI286:FQL286"/>
    <mergeCell ref="FQM286:FQP286"/>
    <mergeCell ref="FPC286:FPF286"/>
    <mergeCell ref="FPG286:FPJ286"/>
    <mergeCell ref="FPK286:FPN286"/>
    <mergeCell ref="FPO286:FPR286"/>
    <mergeCell ref="FPS286:FPV286"/>
    <mergeCell ref="FOI286:FOL286"/>
    <mergeCell ref="FOM286:FOP286"/>
    <mergeCell ref="FOQ286:FOT286"/>
    <mergeCell ref="FOU286:FOX286"/>
    <mergeCell ref="FOY286:FPB286"/>
    <mergeCell ref="FNO286:FNR286"/>
    <mergeCell ref="FNS286:FNV286"/>
    <mergeCell ref="FNW286:FNZ286"/>
    <mergeCell ref="FOA286:FOD286"/>
    <mergeCell ref="FOE286:FOH286"/>
    <mergeCell ref="FMU286:FMX286"/>
    <mergeCell ref="FMY286:FNB286"/>
    <mergeCell ref="FNC286:FNF286"/>
    <mergeCell ref="FNG286:FNJ286"/>
    <mergeCell ref="FNK286:FNN286"/>
    <mergeCell ref="FMA286:FMD286"/>
    <mergeCell ref="FME286:FMH286"/>
    <mergeCell ref="FMI286:FML286"/>
    <mergeCell ref="FMM286:FMP286"/>
    <mergeCell ref="FMQ286:FMT286"/>
    <mergeCell ref="FLG286:FLJ286"/>
    <mergeCell ref="FLK286:FLN286"/>
    <mergeCell ref="FLO286:FLR286"/>
    <mergeCell ref="FLS286:FLV286"/>
    <mergeCell ref="FLW286:FLZ286"/>
    <mergeCell ref="FKM286:FKP286"/>
    <mergeCell ref="FKQ286:FKT286"/>
    <mergeCell ref="FKU286:FKX286"/>
    <mergeCell ref="FKY286:FLB286"/>
    <mergeCell ref="FLC286:FLF286"/>
    <mergeCell ref="FJS286:FJV286"/>
    <mergeCell ref="FJW286:FJZ286"/>
    <mergeCell ref="FKA286:FKD286"/>
    <mergeCell ref="FKE286:FKH286"/>
    <mergeCell ref="FKI286:FKL286"/>
    <mergeCell ref="FIY286:FJB286"/>
    <mergeCell ref="FJC286:FJF286"/>
    <mergeCell ref="FJG286:FJJ286"/>
    <mergeCell ref="FJK286:FJN286"/>
    <mergeCell ref="FJO286:FJR286"/>
    <mergeCell ref="FIE286:FIH286"/>
    <mergeCell ref="FII286:FIL286"/>
    <mergeCell ref="FIM286:FIP286"/>
    <mergeCell ref="FIQ286:FIT286"/>
    <mergeCell ref="FIU286:FIX286"/>
    <mergeCell ref="FHK286:FHN286"/>
    <mergeCell ref="FHO286:FHR286"/>
    <mergeCell ref="FHS286:FHV286"/>
    <mergeCell ref="FHW286:FHZ286"/>
    <mergeCell ref="FIA286:FID286"/>
    <mergeCell ref="FGQ286:FGT286"/>
    <mergeCell ref="FGU286:FGX286"/>
    <mergeCell ref="FGY286:FHB286"/>
    <mergeCell ref="FHC286:FHF286"/>
    <mergeCell ref="FHG286:FHJ286"/>
    <mergeCell ref="FFW286:FFZ286"/>
    <mergeCell ref="FGA286:FGD286"/>
    <mergeCell ref="FGE286:FGH286"/>
    <mergeCell ref="FGI286:FGL286"/>
    <mergeCell ref="FGM286:FGP286"/>
    <mergeCell ref="FFC286:FFF286"/>
    <mergeCell ref="FFG286:FFJ286"/>
    <mergeCell ref="FFK286:FFN286"/>
    <mergeCell ref="FFO286:FFR286"/>
    <mergeCell ref="FFS286:FFV286"/>
    <mergeCell ref="FEI286:FEL286"/>
    <mergeCell ref="FEM286:FEP286"/>
    <mergeCell ref="FEQ286:FET286"/>
    <mergeCell ref="FEU286:FEX286"/>
    <mergeCell ref="FEY286:FFB286"/>
    <mergeCell ref="FDO286:FDR286"/>
    <mergeCell ref="FDS286:FDV286"/>
    <mergeCell ref="FDW286:FDZ286"/>
    <mergeCell ref="FEA286:FED286"/>
    <mergeCell ref="FEE286:FEH286"/>
    <mergeCell ref="FCU286:FCX286"/>
    <mergeCell ref="FCY286:FDB286"/>
    <mergeCell ref="FDC286:FDF286"/>
    <mergeCell ref="FDG286:FDJ286"/>
    <mergeCell ref="FDK286:FDN286"/>
    <mergeCell ref="FCA286:FCD286"/>
    <mergeCell ref="FCE286:FCH286"/>
    <mergeCell ref="FCI286:FCL286"/>
    <mergeCell ref="FCM286:FCP286"/>
    <mergeCell ref="FCQ286:FCT286"/>
    <mergeCell ref="FBG286:FBJ286"/>
    <mergeCell ref="FBK286:FBN286"/>
    <mergeCell ref="FBO286:FBR286"/>
    <mergeCell ref="FBS286:FBV286"/>
    <mergeCell ref="FBW286:FBZ286"/>
    <mergeCell ref="FAM286:FAP286"/>
    <mergeCell ref="FAQ286:FAT286"/>
    <mergeCell ref="FAU286:FAX286"/>
    <mergeCell ref="FAY286:FBB286"/>
    <mergeCell ref="FBC286:FBF286"/>
    <mergeCell ref="EZS286:EZV286"/>
    <mergeCell ref="EZW286:EZZ286"/>
    <mergeCell ref="FAA286:FAD286"/>
    <mergeCell ref="FAE286:FAH286"/>
    <mergeCell ref="FAI286:FAL286"/>
    <mergeCell ref="EYY286:EZB286"/>
    <mergeCell ref="EZC286:EZF286"/>
    <mergeCell ref="EZG286:EZJ286"/>
    <mergeCell ref="EZK286:EZN286"/>
    <mergeCell ref="EZO286:EZR286"/>
    <mergeCell ref="EYE286:EYH286"/>
    <mergeCell ref="EYI286:EYL286"/>
    <mergeCell ref="EYM286:EYP286"/>
    <mergeCell ref="EYQ286:EYT286"/>
    <mergeCell ref="EYU286:EYX286"/>
    <mergeCell ref="EXK286:EXN286"/>
    <mergeCell ref="EXO286:EXR286"/>
    <mergeCell ref="EXS286:EXV286"/>
    <mergeCell ref="EXW286:EXZ286"/>
    <mergeCell ref="EYA286:EYD286"/>
    <mergeCell ref="EWQ286:EWT286"/>
    <mergeCell ref="EWU286:EWX286"/>
    <mergeCell ref="EWY286:EXB286"/>
    <mergeCell ref="EXC286:EXF286"/>
    <mergeCell ref="EXG286:EXJ286"/>
    <mergeCell ref="EVW286:EVZ286"/>
    <mergeCell ref="EWA286:EWD286"/>
    <mergeCell ref="EWE286:EWH286"/>
    <mergeCell ref="EWI286:EWL286"/>
    <mergeCell ref="EWM286:EWP286"/>
    <mergeCell ref="EVC286:EVF286"/>
    <mergeCell ref="EVG286:EVJ286"/>
    <mergeCell ref="EVK286:EVN286"/>
    <mergeCell ref="EVO286:EVR286"/>
    <mergeCell ref="EVS286:EVV286"/>
    <mergeCell ref="EUI286:EUL286"/>
    <mergeCell ref="EUM286:EUP286"/>
    <mergeCell ref="EUQ286:EUT286"/>
    <mergeCell ref="EUU286:EUX286"/>
    <mergeCell ref="EUY286:EVB286"/>
    <mergeCell ref="ETO286:ETR286"/>
    <mergeCell ref="ETS286:ETV286"/>
    <mergeCell ref="ETW286:ETZ286"/>
    <mergeCell ref="EUA286:EUD286"/>
    <mergeCell ref="EUE286:EUH286"/>
    <mergeCell ref="ESU286:ESX286"/>
    <mergeCell ref="ESY286:ETB286"/>
    <mergeCell ref="ETC286:ETF286"/>
    <mergeCell ref="ETG286:ETJ286"/>
    <mergeCell ref="ETK286:ETN286"/>
    <mergeCell ref="ESA286:ESD286"/>
    <mergeCell ref="ESE286:ESH286"/>
    <mergeCell ref="ESI286:ESL286"/>
    <mergeCell ref="ESM286:ESP286"/>
    <mergeCell ref="ESQ286:EST286"/>
    <mergeCell ref="ERG286:ERJ286"/>
    <mergeCell ref="ERK286:ERN286"/>
    <mergeCell ref="ERO286:ERR286"/>
    <mergeCell ref="ERS286:ERV286"/>
    <mergeCell ref="ERW286:ERZ286"/>
    <mergeCell ref="EQM286:EQP286"/>
    <mergeCell ref="EQQ286:EQT286"/>
    <mergeCell ref="EQU286:EQX286"/>
    <mergeCell ref="EQY286:ERB286"/>
    <mergeCell ref="ERC286:ERF286"/>
    <mergeCell ref="EPS286:EPV286"/>
    <mergeCell ref="EPW286:EPZ286"/>
    <mergeCell ref="EQA286:EQD286"/>
    <mergeCell ref="EQE286:EQH286"/>
    <mergeCell ref="EQI286:EQL286"/>
    <mergeCell ref="EOY286:EPB286"/>
    <mergeCell ref="EPC286:EPF286"/>
    <mergeCell ref="EPG286:EPJ286"/>
    <mergeCell ref="EPK286:EPN286"/>
    <mergeCell ref="EPO286:EPR286"/>
    <mergeCell ref="EOE286:EOH286"/>
    <mergeCell ref="EOI286:EOL286"/>
    <mergeCell ref="EOM286:EOP286"/>
    <mergeCell ref="EOQ286:EOT286"/>
    <mergeCell ref="EOU286:EOX286"/>
    <mergeCell ref="ENK286:ENN286"/>
    <mergeCell ref="ENO286:ENR286"/>
    <mergeCell ref="ENS286:ENV286"/>
    <mergeCell ref="ENW286:ENZ286"/>
    <mergeCell ref="EOA286:EOD286"/>
    <mergeCell ref="EMQ286:EMT286"/>
    <mergeCell ref="EMU286:EMX286"/>
    <mergeCell ref="EMY286:ENB286"/>
    <mergeCell ref="ENC286:ENF286"/>
    <mergeCell ref="ENG286:ENJ286"/>
    <mergeCell ref="ELW286:ELZ286"/>
    <mergeCell ref="EMA286:EMD286"/>
    <mergeCell ref="EME286:EMH286"/>
    <mergeCell ref="EMI286:EML286"/>
    <mergeCell ref="EMM286:EMP286"/>
    <mergeCell ref="ELC286:ELF286"/>
    <mergeCell ref="ELG286:ELJ286"/>
    <mergeCell ref="ELK286:ELN286"/>
    <mergeCell ref="ELO286:ELR286"/>
    <mergeCell ref="ELS286:ELV286"/>
    <mergeCell ref="EKI286:EKL286"/>
    <mergeCell ref="EKM286:EKP286"/>
    <mergeCell ref="EKQ286:EKT286"/>
    <mergeCell ref="EKU286:EKX286"/>
    <mergeCell ref="EKY286:ELB286"/>
    <mergeCell ref="EJO286:EJR286"/>
    <mergeCell ref="EJS286:EJV286"/>
    <mergeCell ref="EJW286:EJZ286"/>
    <mergeCell ref="EKA286:EKD286"/>
    <mergeCell ref="EKE286:EKH286"/>
    <mergeCell ref="EIU286:EIX286"/>
    <mergeCell ref="EIY286:EJB286"/>
    <mergeCell ref="EJC286:EJF286"/>
    <mergeCell ref="EJG286:EJJ286"/>
    <mergeCell ref="EJK286:EJN286"/>
    <mergeCell ref="EIA286:EID286"/>
    <mergeCell ref="EIE286:EIH286"/>
    <mergeCell ref="EII286:EIL286"/>
    <mergeCell ref="EIM286:EIP286"/>
    <mergeCell ref="EIQ286:EIT286"/>
    <mergeCell ref="EHG286:EHJ286"/>
    <mergeCell ref="EHK286:EHN286"/>
    <mergeCell ref="EHO286:EHR286"/>
    <mergeCell ref="EHS286:EHV286"/>
    <mergeCell ref="EHW286:EHZ286"/>
    <mergeCell ref="EGM286:EGP286"/>
    <mergeCell ref="EGQ286:EGT286"/>
    <mergeCell ref="EGU286:EGX286"/>
    <mergeCell ref="EGY286:EHB286"/>
    <mergeCell ref="EHC286:EHF286"/>
    <mergeCell ref="EFS286:EFV286"/>
    <mergeCell ref="EFW286:EFZ286"/>
    <mergeCell ref="EGA286:EGD286"/>
    <mergeCell ref="EGE286:EGH286"/>
    <mergeCell ref="EGI286:EGL286"/>
    <mergeCell ref="EEY286:EFB286"/>
    <mergeCell ref="EFC286:EFF286"/>
    <mergeCell ref="EFG286:EFJ286"/>
    <mergeCell ref="EFK286:EFN286"/>
    <mergeCell ref="EFO286:EFR286"/>
    <mergeCell ref="EEE286:EEH286"/>
    <mergeCell ref="EEI286:EEL286"/>
    <mergeCell ref="EEM286:EEP286"/>
    <mergeCell ref="EEQ286:EET286"/>
    <mergeCell ref="EEU286:EEX286"/>
    <mergeCell ref="EDK286:EDN286"/>
    <mergeCell ref="EDO286:EDR286"/>
    <mergeCell ref="EDS286:EDV286"/>
    <mergeCell ref="EDW286:EDZ286"/>
    <mergeCell ref="EEA286:EED286"/>
    <mergeCell ref="ECQ286:ECT286"/>
    <mergeCell ref="ECU286:ECX286"/>
    <mergeCell ref="ECY286:EDB286"/>
    <mergeCell ref="EDC286:EDF286"/>
    <mergeCell ref="EDG286:EDJ286"/>
    <mergeCell ref="EBW286:EBZ286"/>
    <mergeCell ref="ECA286:ECD286"/>
    <mergeCell ref="ECE286:ECH286"/>
    <mergeCell ref="ECI286:ECL286"/>
    <mergeCell ref="ECM286:ECP286"/>
    <mergeCell ref="EBC286:EBF286"/>
    <mergeCell ref="EBG286:EBJ286"/>
    <mergeCell ref="EBK286:EBN286"/>
    <mergeCell ref="EBO286:EBR286"/>
    <mergeCell ref="EBS286:EBV286"/>
    <mergeCell ref="EAI286:EAL286"/>
    <mergeCell ref="EAM286:EAP286"/>
    <mergeCell ref="EAQ286:EAT286"/>
    <mergeCell ref="EAU286:EAX286"/>
    <mergeCell ref="EAY286:EBB286"/>
    <mergeCell ref="DZO286:DZR286"/>
    <mergeCell ref="DZS286:DZV286"/>
    <mergeCell ref="DZW286:DZZ286"/>
    <mergeCell ref="EAA286:EAD286"/>
    <mergeCell ref="EAE286:EAH286"/>
    <mergeCell ref="DYU286:DYX286"/>
    <mergeCell ref="DYY286:DZB286"/>
    <mergeCell ref="DZC286:DZF286"/>
    <mergeCell ref="DZG286:DZJ286"/>
    <mergeCell ref="DZK286:DZN286"/>
    <mergeCell ref="DYA286:DYD286"/>
    <mergeCell ref="DYE286:DYH286"/>
    <mergeCell ref="DYI286:DYL286"/>
    <mergeCell ref="DYM286:DYP286"/>
    <mergeCell ref="DYQ286:DYT286"/>
    <mergeCell ref="DXG286:DXJ286"/>
    <mergeCell ref="DXK286:DXN286"/>
    <mergeCell ref="DXO286:DXR286"/>
    <mergeCell ref="DXS286:DXV286"/>
    <mergeCell ref="DXW286:DXZ286"/>
    <mergeCell ref="DWM286:DWP286"/>
    <mergeCell ref="DWQ286:DWT286"/>
    <mergeCell ref="DWU286:DWX286"/>
    <mergeCell ref="DWY286:DXB286"/>
    <mergeCell ref="DXC286:DXF286"/>
    <mergeCell ref="DVS286:DVV286"/>
    <mergeCell ref="DVW286:DVZ286"/>
    <mergeCell ref="DWA286:DWD286"/>
    <mergeCell ref="DWE286:DWH286"/>
    <mergeCell ref="DWI286:DWL286"/>
    <mergeCell ref="DUY286:DVB286"/>
    <mergeCell ref="DVC286:DVF286"/>
    <mergeCell ref="DVG286:DVJ286"/>
    <mergeCell ref="DVK286:DVN286"/>
    <mergeCell ref="DVO286:DVR286"/>
    <mergeCell ref="DUE286:DUH286"/>
    <mergeCell ref="DUI286:DUL286"/>
    <mergeCell ref="DUM286:DUP286"/>
    <mergeCell ref="DUQ286:DUT286"/>
    <mergeCell ref="DUU286:DUX286"/>
    <mergeCell ref="DTK286:DTN286"/>
    <mergeCell ref="DTO286:DTR286"/>
    <mergeCell ref="DTS286:DTV286"/>
    <mergeCell ref="DTW286:DTZ286"/>
    <mergeCell ref="DUA286:DUD286"/>
    <mergeCell ref="DSQ286:DST286"/>
    <mergeCell ref="DSU286:DSX286"/>
    <mergeCell ref="DSY286:DTB286"/>
    <mergeCell ref="DTC286:DTF286"/>
    <mergeCell ref="DTG286:DTJ286"/>
    <mergeCell ref="DRW286:DRZ286"/>
    <mergeCell ref="DSA286:DSD286"/>
    <mergeCell ref="DSE286:DSH286"/>
    <mergeCell ref="DSI286:DSL286"/>
    <mergeCell ref="DSM286:DSP286"/>
    <mergeCell ref="DRC286:DRF286"/>
    <mergeCell ref="DRG286:DRJ286"/>
    <mergeCell ref="DRK286:DRN286"/>
    <mergeCell ref="DRO286:DRR286"/>
    <mergeCell ref="DRS286:DRV286"/>
    <mergeCell ref="DQI286:DQL286"/>
    <mergeCell ref="DQM286:DQP286"/>
    <mergeCell ref="DQQ286:DQT286"/>
    <mergeCell ref="DQU286:DQX286"/>
    <mergeCell ref="DQY286:DRB286"/>
    <mergeCell ref="DPO286:DPR286"/>
    <mergeCell ref="DPS286:DPV286"/>
    <mergeCell ref="DPW286:DPZ286"/>
    <mergeCell ref="DQA286:DQD286"/>
    <mergeCell ref="DQE286:DQH286"/>
    <mergeCell ref="DOU286:DOX286"/>
    <mergeCell ref="DOY286:DPB286"/>
    <mergeCell ref="DPC286:DPF286"/>
    <mergeCell ref="DPG286:DPJ286"/>
    <mergeCell ref="DPK286:DPN286"/>
    <mergeCell ref="DOA286:DOD286"/>
    <mergeCell ref="DOE286:DOH286"/>
    <mergeCell ref="DOI286:DOL286"/>
    <mergeCell ref="DOM286:DOP286"/>
    <mergeCell ref="DOQ286:DOT286"/>
    <mergeCell ref="DNG286:DNJ286"/>
    <mergeCell ref="DNK286:DNN286"/>
    <mergeCell ref="DNO286:DNR286"/>
    <mergeCell ref="DNS286:DNV286"/>
    <mergeCell ref="DNW286:DNZ286"/>
    <mergeCell ref="DMM286:DMP286"/>
    <mergeCell ref="DMQ286:DMT286"/>
    <mergeCell ref="DMU286:DMX286"/>
    <mergeCell ref="DMY286:DNB286"/>
    <mergeCell ref="DNC286:DNF286"/>
    <mergeCell ref="DLS286:DLV286"/>
    <mergeCell ref="DLW286:DLZ286"/>
    <mergeCell ref="DMA286:DMD286"/>
    <mergeCell ref="DME286:DMH286"/>
    <mergeCell ref="DMI286:DML286"/>
    <mergeCell ref="DKY286:DLB286"/>
    <mergeCell ref="DLC286:DLF286"/>
    <mergeCell ref="DLG286:DLJ286"/>
    <mergeCell ref="DLK286:DLN286"/>
    <mergeCell ref="DLO286:DLR286"/>
    <mergeCell ref="DKE286:DKH286"/>
    <mergeCell ref="DKI286:DKL286"/>
    <mergeCell ref="DKM286:DKP286"/>
    <mergeCell ref="DKQ286:DKT286"/>
    <mergeCell ref="DKU286:DKX286"/>
    <mergeCell ref="DJK286:DJN286"/>
    <mergeCell ref="DJO286:DJR286"/>
    <mergeCell ref="DJS286:DJV286"/>
    <mergeCell ref="DJW286:DJZ286"/>
    <mergeCell ref="DKA286:DKD286"/>
    <mergeCell ref="DIQ286:DIT286"/>
    <mergeCell ref="DIU286:DIX286"/>
    <mergeCell ref="DIY286:DJB286"/>
    <mergeCell ref="DJC286:DJF286"/>
    <mergeCell ref="DJG286:DJJ286"/>
    <mergeCell ref="DHW286:DHZ286"/>
    <mergeCell ref="DIA286:DID286"/>
    <mergeCell ref="DIE286:DIH286"/>
    <mergeCell ref="DII286:DIL286"/>
    <mergeCell ref="DIM286:DIP286"/>
    <mergeCell ref="DHC286:DHF286"/>
    <mergeCell ref="DHG286:DHJ286"/>
    <mergeCell ref="DHK286:DHN286"/>
    <mergeCell ref="DHO286:DHR286"/>
    <mergeCell ref="DHS286:DHV286"/>
    <mergeCell ref="DGI286:DGL286"/>
    <mergeCell ref="DGM286:DGP286"/>
    <mergeCell ref="DGQ286:DGT286"/>
    <mergeCell ref="DGU286:DGX286"/>
    <mergeCell ref="DGY286:DHB286"/>
    <mergeCell ref="DFO286:DFR286"/>
    <mergeCell ref="DFS286:DFV286"/>
    <mergeCell ref="DFW286:DFZ286"/>
    <mergeCell ref="DGA286:DGD286"/>
    <mergeCell ref="DGE286:DGH286"/>
    <mergeCell ref="DEU286:DEX286"/>
    <mergeCell ref="DEY286:DFB286"/>
    <mergeCell ref="DFC286:DFF286"/>
    <mergeCell ref="DFG286:DFJ286"/>
    <mergeCell ref="DFK286:DFN286"/>
    <mergeCell ref="DEA286:DED286"/>
    <mergeCell ref="DEE286:DEH286"/>
    <mergeCell ref="DEI286:DEL286"/>
    <mergeCell ref="DEM286:DEP286"/>
    <mergeCell ref="DEQ286:DET286"/>
    <mergeCell ref="DDG286:DDJ286"/>
    <mergeCell ref="DDK286:DDN286"/>
    <mergeCell ref="DDO286:DDR286"/>
    <mergeCell ref="DDS286:DDV286"/>
    <mergeCell ref="DDW286:DDZ286"/>
    <mergeCell ref="DCM286:DCP286"/>
    <mergeCell ref="DCQ286:DCT286"/>
    <mergeCell ref="DCU286:DCX286"/>
    <mergeCell ref="DCY286:DDB286"/>
    <mergeCell ref="DDC286:DDF286"/>
    <mergeCell ref="DBS286:DBV286"/>
    <mergeCell ref="DBW286:DBZ286"/>
    <mergeCell ref="DCA286:DCD286"/>
    <mergeCell ref="DCE286:DCH286"/>
    <mergeCell ref="DCI286:DCL286"/>
    <mergeCell ref="DAY286:DBB286"/>
    <mergeCell ref="DBC286:DBF286"/>
    <mergeCell ref="DBG286:DBJ286"/>
    <mergeCell ref="DBK286:DBN286"/>
    <mergeCell ref="DBO286:DBR286"/>
    <mergeCell ref="DAE286:DAH286"/>
    <mergeCell ref="DAI286:DAL286"/>
    <mergeCell ref="DAM286:DAP286"/>
    <mergeCell ref="DAQ286:DAT286"/>
    <mergeCell ref="DAU286:DAX286"/>
    <mergeCell ref="CZK286:CZN286"/>
    <mergeCell ref="CZO286:CZR286"/>
    <mergeCell ref="CZS286:CZV286"/>
    <mergeCell ref="CZW286:CZZ286"/>
    <mergeCell ref="DAA286:DAD286"/>
    <mergeCell ref="CYQ286:CYT286"/>
    <mergeCell ref="CYU286:CYX286"/>
    <mergeCell ref="CYY286:CZB286"/>
    <mergeCell ref="CZC286:CZF286"/>
    <mergeCell ref="CZG286:CZJ286"/>
    <mergeCell ref="CXW286:CXZ286"/>
    <mergeCell ref="CYA286:CYD286"/>
    <mergeCell ref="CYE286:CYH286"/>
    <mergeCell ref="CYI286:CYL286"/>
    <mergeCell ref="CYM286:CYP286"/>
    <mergeCell ref="CXC286:CXF286"/>
    <mergeCell ref="CXG286:CXJ286"/>
    <mergeCell ref="CXK286:CXN286"/>
    <mergeCell ref="CXO286:CXR286"/>
    <mergeCell ref="CXS286:CXV286"/>
    <mergeCell ref="CWI286:CWL286"/>
    <mergeCell ref="CWM286:CWP286"/>
    <mergeCell ref="CWQ286:CWT286"/>
    <mergeCell ref="CWU286:CWX286"/>
    <mergeCell ref="CWY286:CXB286"/>
    <mergeCell ref="CVO286:CVR286"/>
    <mergeCell ref="CVS286:CVV286"/>
    <mergeCell ref="CVW286:CVZ286"/>
    <mergeCell ref="CWA286:CWD286"/>
    <mergeCell ref="CWE286:CWH286"/>
    <mergeCell ref="CUU286:CUX286"/>
    <mergeCell ref="CUY286:CVB286"/>
    <mergeCell ref="CVC286:CVF286"/>
    <mergeCell ref="CVG286:CVJ286"/>
    <mergeCell ref="CVK286:CVN286"/>
    <mergeCell ref="CUA286:CUD286"/>
    <mergeCell ref="CUE286:CUH286"/>
    <mergeCell ref="CUI286:CUL286"/>
    <mergeCell ref="CUM286:CUP286"/>
    <mergeCell ref="CUQ286:CUT286"/>
    <mergeCell ref="CTG286:CTJ286"/>
    <mergeCell ref="CTK286:CTN286"/>
    <mergeCell ref="CTO286:CTR286"/>
    <mergeCell ref="CTS286:CTV286"/>
    <mergeCell ref="CTW286:CTZ286"/>
    <mergeCell ref="CSM286:CSP286"/>
    <mergeCell ref="CSQ286:CST286"/>
    <mergeCell ref="CSU286:CSX286"/>
    <mergeCell ref="CSY286:CTB286"/>
    <mergeCell ref="CTC286:CTF286"/>
    <mergeCell ref="CRS286:CRV286"/>
    <mergeCell ref="CRW286:CRZ286"/>
    <mergeCell ref="CSA286:CSD286"/>
    <mergeCell ref="CSE286:CSH286"/>
    <mergeCell ref="CSI286:CSL286"/>
    <mergeCell ref="CQY286:CRB286"/>
    <mergeCell ref="CRC286:CRF286"/>
    <mergeCell ref="CRG286:CRJ286"/>
    <mergeCell ref="CRK286:CRN286"/>
    <mergeCell ref="CRO286:CRR286"/>
    <mergeCell ref="CQE286:CQH286"/>
    <mergeCell ref="CQI286:CQL286"/>
    <mergeCell ref="CQM286:CQP286"/>
    <mergeCell ref="CQQ286:CQT286"/>
    <mergeCell ref="CQU286:CQX286"/>
    <mergeCell ref="CPK286:CPN286"/>
    <mergeCell ref="CPO286:CPR286"/>
    <mergeCell ref="CPS286:CPV286"/>
    <mergeCell ref="CPW286:CPZ286"/>
    <mergeCell ref="CQA286:CQD286"/>
    <mergeCell ref="COQ286:COT286"/>
    <mergeCell ref="COU286:COX286"/>
    <mergeCell ref="COY286:CPB286"/>
    <mergeCell ref="CPC286:CPF286"/>
    <mergeCell ref="CPG286:CPJ286"/>
    <mergeCell ref="CNW286:CNZ286"/>
    <mergeCell ref="COA286:COD286"/>
    <mergeCell ref="COE286:COH286"/>
    <mergeCell ref="COI286:COL286"/>
    <mergeCell ref="COM286:COP286"/>
    <mergeCell ref="CNC286:CNF286"/>
    <mergeCell ref="CNG286:CNJ286"/>
    <mergeCell ref="CNK286:CNN286"/>
    <mergeCell ref="CNO286:CNR286"/>
    <mergeCell ref="CNS286:CNV286"/>
    <mergeCell ref="CMI286:CML286"/>
    <mergeCell ref="CMM286:CMP286"/>
    <mergeCell ref="CMQ286:CMT286"/>
    <mergeCell ref="CMU286:CMX286"/>
    <mergeCell ref="CMY286:CNB286"/>
    <mergeCell ref="CLO286:CLR286"/>
    <mergeCell ref="CLS286:CLV286"/>
    <mergeCell ref="CLW286:CLZ286"/>
    <mergeCell ref="CMA286:CMD286"/>
    <mergeCell ref="CME286:CMH286"/>
    <mergeCell ref="CKU286:CKX286"/>
    <mergeCell ref="CKY286:CLB286"/>
    <mergeCell ref="CLC286:CLF286"/>
    <mergeCell ref="CLG286:CLJ286"/>
    <mergeCell ref="CLK286:CLN286"/>
    <mergeCell ref="CKA286:CKD286"/>
    <mergeCell ref="CKE286:CKH286"/>
    <mergeCell ref="CKI286:CKL286"/>
    <mergeCell ref="CKM286:CKP286"/>
    <mergeCell ref="CKQ286:CKT286"/>
    <mergeCell ref="CJG286:CJJ286"/>
    <mergeCell ref="CJK286:CJN286"/>
    <mergeCell ref="CJO286:CJR286"/>
    <mergeCell ref="CJS286:CJV286"/>
    <mergeCell ref="CJW286:CJZ286"/>
    <mergeCell ref="CIM286:CIP286"/>
    <mergeCell ref="CIQ286:CIT286"/>
    <mergeCell ref="CIU286:CIX286"/>
    <mergeCell ref="CIY286:CJB286"/>
    <mergeCell ref="CJC286:CJF286"/>
    <mergeCell ref="CHS286:CHV286"/>
    <mergeCell ref="CHW286:CHZ286"/>
    <mergeCell ref="CIA286:CID286"/>
    <mergeCell ref="CIE286:CIH286"/>
    <mergeCell ref="CII286:CIL286"/>
    <mergeCell ref="CGY286:CHB286"/>
    <mergeCell ref="CHC286:CHF286"/>
    <mergeCell ref="CHG286:CHJ286"/>
    <mergeCell ref="CHK286:CHN286"/>
    <mergeCell ref="CHO286:CHR286"/>
    <mergeCell ref="CGE286:CGH286"/>
    <mergeCell ref="CGI286:CGL286"/>
    <mergeCell ref="CGM286:CGP286"/>
    <mergeCell ref="CGQ286:CGT286"/>
    <mergeCell ref="CGU286:CGX286"/>
    <mergeCell ref="CFK286:CFN286"/>
    <mergeCell ref="CFO286:CFR286"/>
    <mergeCell ref="CFS286:CFV286"/>
    <mergeCell ref="CFW286:CFZ286"/>
    <mergeCell ref="CGA286:CGD286"/>
    <mergeCell ref="CEQ286:CET286"/>
    <mergeCell ref="CEU286:CEX286"/>
    <mergeCell ref="CEY286:CFB286"/>
    <mergeCell ref="CFC286:CFF286"/>
    <mergeCell ref="CFG286:CFJ286"/>
    <mergeCell ref="CDW286:CDZ286"/>
    <mergeCell ref="CEA286:CED286"/>
    <mergeCell ref="CEE286:CEH286"/>
    <mergeCell ref="CEI286:CEL286"/>
    <mergeCell ref="CEM286:CEP286"/>
    <mergeCell ref="CDC286:CDF286"/>
    <mergeCell ref="CDG286:CDJ286"/>
    <mergeCell ref="CDK286:CDN286"/>
    <mergeCell ref="CDO286:CDR286"/>
    <mergeCell ref="CDS286:CDV286"/>
    <mergeCell ref="CCI286:CCL286"/>
    <mergeCell ref="CCM286:CCP286"/>
    <mergeCell ref="CCQ286:CCT286"/>
    <mergeCell ref="CCU286:CCX286"/>
    <mergeCell ref="CCY286:CDB286"/>
    <mergeCell ref="CBO286:CBR286"/>
    <mergeCell ref="CBS286:CBV286"/>
    <mergeCell ref="CBW286:CBZ286"/>
    <mergeCell ref="CCA286:CCD286"/>
    <mergeCell ref="CCE286:CCH286"/>
    <mergeCell ref="CAU286:CAX286"/>
    <mergeCell ref="CAY286:CBB286"/>
    <mergeCell ref="CBC286:CBF286"/>
    <mergeCell ref="CBG286:CBJ286"/>
    <mergeCell ref="CBK286:CBN286"/>
    <mergeCell ref="CAA286:CAD286"/>
    <mergeCell ref="CAE286:CAH286"/>
    <mergeCell ref="CAI286:CAL286"/>
    <mergeCell ref="CAM286:CAP286"/>
    <mergeCell ref="CAQ286:CAT286"/>
    <mergeCell ref="BZG286:BZJ286"/>
    <mergeCell ref="BZK286:BZN286"/>
    <mergeCell ref="BZO286:BZR286"/>
    <mergeCell ref="BZS286:BZV286"/>
    <mergeCell ref="BZW286:BZZ286"/>
    <mergeCell ref="BYM286:BYP286"/>
    <mergeCell ref="BYQ286:BYT286"/>
    <mergeCell ref="BYU286:BYX286"/>
    <mergeCell ref="BYY286:BZB286"/>
    <mergeCell ref="BZC286:BZF286"/>
    <mergeCell ref="BXS286:BXV286"/>
    <mergeCell ref="BXW286:BXZ286"/>
    <mergeCell ref="BYA286:BYD286"/>
    <mergeCell ref="BYE286:BYH286"/>
    <mergeCell ref="BYI286:BYL286"/>
    <mergeCell ref="BWY286:BXB286"/>
    <mergeCell ref="BXC286:BXF286"/>
    <mergeCell ref="BXG286:BXJ286"/>
    <mergeCell ref="BXK286:BXN286"/>
    <mergeCell ref="BXO286:BXR286"/>
    <mergeCell ref="BWE286:BWH286"/>
    <mergeCell ref="BWI286:BWL286"/>
    <mergeCell ref="BWM286:BWP286"/>
    <mergeCell ref="BWQ286:BWT286"/>
    <mergeCell ref="BWU286:BWX286"/>
    <mergeCell ref="BVK286:BVN286"/>
    <mergeCell ref="BVO286:BVR286"/>
    <mergeCell ref="BVS286:BVV286"/>
    <mergeCell ref="BVW286:BVZ286"/>
    <mergeCell ref="BWA286:BWD286"/>
    <mergeCell ref="BUQ286:BUT286"/>
    <mergeCell ref="BUU286:BUX286"/>
    <mergeCell ref="BUY286:BVB286"/>
    <mergeCell ref="BVC286:BVF286"/>
    <mergeCell ref="BVG286:BVJ286"/>
    <mergeCell ref="BTW286:BTZ286"/>
    <mergeCell ref="BUA286:BUD286"/>
    <mergeCell ref="BUE286:BUH286"/>
    <mergeCell ref="BUI286:BUL286"/>
    <mergeCell ref="BUM286:BUP286"/>
    <mergeCell ref="BTC286:BTF286"/>
    <mergeCell ref="BTG286:BTJ286"/>
    <mergeCell ref="BTK286:BTN286"/>
    <mergeCell ref="BTO286:BTR286"/>
    <mergeCell ref="BTS286:BTV286"/>
    <mergeCell ref="BSI286:BSL286"/>
    <mergeCell ref="BSM286:BSP286"/>
    <mergeCell ref="BSQ286:BST286"/>
    <mergeCell ref="BSU286:BSX286"/>
    <mergeCell ref="BSY286:BTB286"/>
    <mergeCell ref="BRO286:BRR286"/>
    <mergeCell ref="BRS286:BRV286"/>
    <mergeCell ref="BRW286:BRZ286"/>
    <mergeCell ref="BSA286:BSD286"/>
    <mergeCell ref="BSE286:BSH286"/>
    <mergeCell ref="BQU286:BQX286"/>
    <mergeCell ref="BQY286:BRB286"/>
    <mergeCell ref="BRC286:BRF286"/>
    <mergeCell ref="BRG286:BRJ286"/>
    <mergeCell ref="BRK286:BRN286"/>
    <mergeCell ref="BQA286:BQD286"/>
    <mergeCell ref="BQE286:BQH286"/>
    <mergeCell ref="BQI286:BQL286"/>
    <mergeCell ref="BQM286:BQP286"/>
    <mergeCell ref="BQQ286:BQT286"/>
    <mergeCell ref="BPG286:BPJ286"/>
    <mergeCell ref="BPK286:BPN286"/>
    <mergeCell ref="BPO286:BPR286"/>
    <mergeCell ref="BPS286:BPV286"/>
    <mergeCell ref="BPW286:BPZ286"/>
    <mergeCell ref="BOM286:BOP286"/>
    <mergeCell ref="BOQ286:BOT286"/>
    <mergeCell ref="BOU286:BOX286"/>
    <mergeCell ref="BOY286:BPB286"/>
    <mergeCell ref="BPC286:BPF286"/>
    <mergeCell ref="BNS286:BNV286"/>
    <mergeCell ref="BNW286:BNZ286"/>
    <mergeCell ref="BOA286:BOD286"/>
    <mergeCell ref="BOE286:BOH286"/>
    <mergeCell ref="BOI286:BOL286"/>
    <mergeCell ref="BMY286:BNB286"/>
    <mergeCell ref="BNC286:BNF286"/>
    <mergeCell ref="BNG286:BNJ286"/>
    <mergeCell ref="BNK286:BNN286"/>
    <mergeCell ref="BNO286:BNR286"/>
    <mergeCell ref="BME286:BMH286"/>
    <mergeCell ref="BMI286:BML286"/>
    <mergeCell ref="BMM286:BMP286"/>
    <mergeCell ref="BMQ286:BMT286"/>
    <mergeCell ref="BMU286:BMX286"/>
    <mergeCell ref="BLK286:BLN286"/>
    <mergeCell ref="BLO286:BLR286"/>
    <mergeCell ref="BLS286:BLV286"/>
    <mergeCell ref="BLW286:BLZ286"/>
    <mergeCell ref="BMA286:BMD286"/>
    <mergeCell ref="BKQ286:BKT286"/>
    <mergeCell ref="BKU286:BKX286"/>
    <mergeCell ref="BKY286:BLB286"/>
    <mergeCell ref="BLC286:BLF286"/>
    <mergeCell ref="BLG286:BLJ286"/>
    <mergeCell ref="BJW286:BJZ286"/>
    <mergeCell ref="BKA286:BKD286"/>
    <mergeCell ref="BKE286:BKH286"/>
    <mergeCell ref="BKI286:BKL286"/>
    <mergeCell ref="BKM286:BKP286"/>
    <mergeCell ref="BJC286:BJF286"/>
    <mergeCell ref="BJG286:BJJ286"/>
    <mergeCell ref="BJK286:BJN286"/>
    <mergeCell ref="BJO286:BJR286"/>
    <mergeCell ref="BJS286:BJV286"/>
    <mergeCell ref="BII286:BIL286"/>
    <mergeCell ref="BIM286:BIP286"/>
    <mergeCell ref="BIQ286:BIT286"/>
    <mergeCell ref="BIU286:BIX286"/>
    <mergeCell ref="BIY286:BJB286"/>
    <mergeCell ref="BHO286:BHR286"/>
    <mergeCell ref="BHS286:BHV286"/>
    <mergeCell ref="BHW286:BHZ286"/>
    <mergeCell ref="BIA286:BID286"/>
    <mergeCell ref="BIE286:BIH286"/>
    <mergeCell ref="BGU286:BGX286"/>
    <mergeCell ref="BGY286:BHB286"/>
    <mergeCell ref="BHC286:BHF286"/>
    <mergeCell ref="BHG286:BHJ286"/>
    <mergeCell ref="BHK286:BHN286"/>
    <mergeCell ref="BGA286:BGD286"/>
    <mergeCell ref="BGE286:BGH286"/>
    <mergeCell ref="BGI286:BGL286"/>
    <mergeCell ref="BGM286:BGP286"/>
    <mergeCell ref="BGQ286:BGT286"/>
    <mergeCell ref="BFG286:BFJ286"/>
    <mergeCell ref="BFK286:BFN286"/>
    <mergeCell ref="BFO286:BFR286"/>
    <mergeCell ref="BFS286:BFV286"/>
    <mergeCell ref="BFW286:BFZ286"/>
    <mergeCell ref="BEM286:BEP286"/>
    <mergeCell ref="BEQ286:BET286"/>
    <mergeCell ref="BEU286:BEX286"/>
    <mergeCell ref="BEY286:BFB286"/>
    <mergeCell ref="BFC286:BFF286"/>
    <mergeCell ref="BDS286:BDV286"/>
    <mergeCell ref="BDW286:BDZ286"/>
    <mergeCell ref="BEA286:BED286"/>
    <mergeCell ref="BEE286:BEH286"/>
    <mergeCell ref="BEI286:BEL286"/>
    <mergeCell ref="BCY286:BDB286"/>
    <mergeCell ref="BDC286:BDF286"/>
    <mergeCell ref="BDG286:BDJ286"/>
    <mergeCell ref="BDK286:BDN286"/>
    <mergeCell ref="BDO286:BDR286"/>
    <mergeCell ref="BCE286:BCH286"/>
    <mergeCell ref="BCI286:BCL286"/>
    <mergeCell ref="BCM286:BCP286"/>
    <mergeCell ref="BCQ286:BCT286"/>
    <mergeCell ref="BCU286:BCX286"/>
    <mergeCell ref="BBK286:BBN286"/>
    <mergeCell ref="BBO286:BBR286"/>
    <mergeCell ref="BBS286:BBV286"/>
    <mergeCell ref="BBW286:BBZ286"/>
    <mergeCell ref="BCA286:BCD286"/>
    <mergeCell ref="BAQ286:BAT286"/>
    <mergeCell ref="BAU286:BAX286"/>
    <mergeCell ref="BAY286:BBB286"/>
    <mergeCell ref="BBC286:BBF286"/>
    <mergeCell ref="BBG286:BBJ286"/>
    <mergeCell ref="AZW286:AZZ286"/>
    <mergeCell ref="BAA286:BAD286"/>
    <mergeCell ref="BAE286:BAH286"/>
    <mergeCell ref="BAI286:BAL286"/>
    <mergeCell ref="BAM286:BAP286"/>
    <mergeCell ref="AZC286:AZF286"/>
    <mergeCell ref="AZG286:AZJ286"/>
    <mergeCell ref="AZK286:AZN286"/>
    <mergeCell ref="AZO286:AZR286"/>
    <mergeCell ref="AZS286:AZV286"/>
    <mergeCell ref="AYI286:AYL286"/>
    <mergeCell ref="AYM286:AYP286"/>
    <mergeCell ref="AYQ286:AYT286"/>
    <mergeCell ref="AYU286:AYX286"/>
    <mergeCell ref="AYY286:AZB286"/>
    <mergeCell ref="AXO286:AXR286"/>
    <mergeCell ref="AXS286:AXV286"/>
    <mergeCell ref="AXW286:AXZ286"/>
    <mergeCell ref="AYA286:AYD286"/>
    <mergeCell ref="AYE286:AYH286"/>
    <mergeCell ref="AWU286:AWX286"/>
    <mergeCell ref="AWY286:AXB286"/>
    <mergeCell ref="AXC286:AXF286"/>
    <mergeCell ref="AXG286:AXJ286"/>
    <mergeCell ref="AXK286:AXN286"/>
    <mergeCell ref="AWA286:AWD286"/>
    <mergeCell ref="AWE286:AWH286"/>
    <mergeCell ref="AWI286:AWL286"/>
    <mergeCell ref="AWM286:AWP286"/>
    <mergeCell ref="AWQ286:AWT286"/>
    <mergeCell ref="AVG286:AVJ286"/>
    <mergeCell ref="AVK286:AVN286"/>
    <mergeCell ref="AVO286:AVR286"/>
    <mergeCell ref="AVS286:AVV286"/>
    <mergeCell ref="AVW286:AVZ286"/>
    <mergeCell ref="AUM286:AUP286"/>
    <mergeCell ref="AUQ286:AUT286"/>
    <mergeCell ref="AUU286:AUX286"/>
    <mergeCell ref="AUY286:AVB286"/>
    <mergeCell ref="AVC286:AVF286"/>
    <mergeCell ref="ATS286:ATV286"/>
    <mergeCell ref="ATW286:ATZ286"/>
    <mergeCell ref="AUA286:AUD286"/>
    <mergeCell ref="AUE286:AUH286"/>
    <mergeCell ref="AUI286:AUL286"/>
    <mergeCell ref="ASY286:ATB286"/>
    <mergeCell ref="ATC286:ATF286"/>
    <mergeCell ref="ATG286:ATJ286"/>
    <mergeCell ref="ATK286:ATN286"/>
    <mergeCell ref="ATO286:ATR286"/>
    <mergeCell ref="ASE286:ASH286"/>
    <mergeCell ref="ASI286:ASL286"/>
    <mergeCell ref="ASM286:ASP286"/>
    <mergeCell ref="ASQ286:AST286"/>
    <mergeCell ref="ASU286:ASX286"/>
    <mergeCell ref="ARK286:ARN286"/>
    <mergeCell ref="ARO286:ARR286"/>
    <mergeCell ref="ARS286:ARV286"/>
    <mergeCell ref="ARW286:ARZ286"/>
    <mergeCell ref="ASA286:ASD286"/>
    <mergeCell ref="AQQ286:AQT286"/>
    <mergeCell ref="AQU286:AQX286"/>
    <mergeCell ref="AQY286:ARB286"/>
    <mergeCell ref="ARC286:ARF286"/>
    <mergeCell ref="ARG286:ARJ286"/>
    <mergeCell ref="APW286:APZ286"/>
    <mergeCell ref="AQA286:AQD286"/>
    <mergeCell ref="AQE286:AQH286"/>
    <mergeCell ref="AQI286:AQL286"/>
    <mergeCell ref="AQM286:AQP286"/>
    <mergeCell ref="APC286:APF286"/>
    <mergeCell ref="APG286:APJ286"/>
    <mergeCell ref="APK286:APN286"/>
    <mergeCell ref="APO286:APR286"/>
    <mergeCell ref="APS286:APV286"/>
    <mergeCell ref="AOI286:AOL286"/>
    <mergeCell ref="AOM286:AOP286"/>
    <mergeCell ref="AOQ286:AOT286"/>
    <mergeCell ref="AOU286:AOX286"/>
    <mergeCell ref="AOY286:APB286"/>
    <mergeCell ref="ANO286:ANR286"/>
    <mergeCell ref="ANS286:ANV286"/>
    <mergeCell ref="ANW286:ANZ286"/>
    <mergeCell ref="AOA286:AOD286"/>
    <mergeCell ref="AOE286:AOH286"/>
    <mergeCell ref="AMU286:AMX286"/>
    <mergeCell ref="AMY286:ANB286"/>
    <mergeCell ref="ANC286:ANF286"/>
    <mergeCell ref="ANG286:ANJ286"/>
    <mergeCell ref="ANK286:ANN286"/>
    <mergeCell ref="AMA286:AMD286"/>
    <mergeCell ref="AME286:AMH286"/>
    <mergeCell ref="AMI286:AML286"/>
    <mergeCell ref="AMM286:AMP286"/>
    <mergeCell ref="AMQ286:AMT286"/>
    <mergeCell ref="ALG286:ALJ286"/>
    <mergeCell ref="ALK286:ALN286"/>
    <mergeCell ref="ALO286:ALR286"/>
    <mergeCell ref="ALS286:ALV286"/>
    <mergeCell ref="ALW286:ALZ286"/>
    <mergeCell ref="AKM286:AKP286"/>
    <mergeCell ref="AKQ286:AKT286"/>
    <mergeCell ref="AKU286:AKX286"/>
    <mergeCell ref="AKY286:ALB286"/>
    <mergeCell ref="ALC286:ALF286"/>
    <mergeCell ref="AJS286:AJV286"/>
    <mergeCell ref="AJW286:AJZ286"/>
    <mergeCell ref="AKA286:AKD286"/>
    <mergeCell ref="AKE286:AKH286"/>
    <mergeCell ref="AKI286:AKL286"/>
    <mergeCell ref="AIY286:AJB286"/>
    <mergeCell ref="AJC286:AJF286"/>
    <mergeCell ref="AJG286:AJJ286"/>
    <mergeCell ref="AJK286:AJN286"/>
    <mergeCell ref="AJO286:AJR286"/>
    <mergeCell ref="AIE286:AIH286"/>
    <mergeCell ref="AII286:AIL286"/>
    <mergeCell ref="AIM286:AIP286"/>
    <mergeCell ref="AIQ286:AIT286"/>
    <mergeCell ref="AIU286:AIX286"/>
    <mergeCell ref="AHK286:AHN286"/>
    <mergeCell ref="AHO286:AHR286"/>
    <mergeCell ref="AHS286:AHV286"/>
    <mergeCell ref="AHW286:AHZ286"/>
    <mergeCell ref="AIA286:AID286"/>
    <mergeCell ref="AGQ286:AGT286"/>
    <mergeCell ref="AGU286:AGX286"/>
    <mergeCell ref="AGY286:AHB286"/>
    <mergeCell ref="AHC286:AHF286"/>
    <mergeCell ref="AHG286:AHJ286"/>
    <mergeCell ref="AFW286:AFZ286"/>
    <mergeCell ref="AGA286:AGD286"/>
    <mergeCell ref="AGE286:AGH286"/>
    <mergeCell ref="AGI286:AGL286"/>
    <mergeCell ref="AGM286:AGP286"/>
    <mergeCell ref="AFC286:AFF286"/>
    <mergeCell ref="AFG286:AFJ286"/>
    <mergeCell ref="AFK286:AFN286"/>
    <mergeCell ref="AFO286:AFR286"/>
    <mergeCell ref="AFS286:AFV286"/>
    <mergeCell ref="AEI286:AEL286"/>
    <mergeCell ref="AEM286:AEP286"/>
    <mergeCell ref="AEQ286:AET286"/>
    <mergeCell ref="AEU286:AEX286"/>
    <mergeCell ref="AEY286:AFB286"/>
    <mergeCell ref="ADO286:ADR286"/>
    <mergeCell ref="ADS286:ADV286"/>
    <mergeCell ref="ADW286:ADZ286"/>
    <mergeCell ref="AEA286:AED286"/>
    <mergeCell ref="AEE286:AEH286"/>
    <mergeCell ref="ACU286:ACX286"/>
    <mergeCell ref="ACY286:ADB286"/>
    <mergeCell ref="ADC286:ADF286"/>
    <mergeCell ref="ADG286:ADJ286"/>
    <mergeCell ref="ADK286:ADN286"/>
    <mergeCell ref="ACA286:ACD286"/>
    <mergeCell ref="ACE286:ACH286"/>
    <mergeCell ref="ACI286:ACL286"/>
    <mergeCell ref="ACM286:ACP286"/>
    <mergeCell ref="ACQ286:ACT286"/>
    <mergeCell ref="ABG286:ABJ286"/>
    <mergeCell ref="ABK286:ABN286"/>
    <mergeCell ref="ABO286:ABR286"/>
    <mergeCell ref="ABS286:ABV286"/>
    <mergeCell ref="ABW286:ABZ286"/>
    <mergeCell ref="AAM286:AAP286"/>
    <mergeCell ref="AAQ286:AAT286"/>
    <mergeCell ref="AAU286:AAX286"/>
    <mergeCell ref="AAY286:ABB286"/>
    <mergeCell ref="ABC286:ABF286"/>
    <mergeCell ref="ZS286:ZV286"/>
    <mergeCell ref="ZW286:ZZ286"/>
    <mergeCell ref="AAA286:AAD286"/>
    <mergeCell ref="AAE286:AAH286"/>
    <mergeCell ref="AAI286:AAL286"/>
    <mergeCell ref="YY286:ZB286"/>
    <mergeCell ref="ZC286:ZF286"/>
    <mergeCell ref="ZG286:ZJ286"/>
    <mergeCell ref="ZK286:ZN286"/>
    <mergeCell ref="ZO286:ZR286"/>
    <mergeCell ref="YE286:YH286"/>
    <mergeCell ref="YI286:YL286"/>
    <mergeCell ref="YM286:YP286"/>
    <mergeCell ref="YQ286:YT286"/>
    <mergeCell ref="YU286:YX286"/>
    <mergeCell ref="XK286:XN286"/>
    <mergeCell ref="XO286:XR286"/>
    <mergeCell ref="XS286:XV286"/>
    <mergeCell ref="XW286:XZ286"/>
    <mergeCell ref="YA286:YD286"/>
    <mergeCell ref="WQ286:WT286"/>
    <mergeCell ref="WU286:WX286"/>
    <mergeCell ref="WY286:XB286"/>
    <mergeCell ref="XC286:XF286"/>
    <mergeCell ref="XG286:XJ286"/>
    <mergeCell ref="VW286:VZ286"/>
    <mergeCell ref="WA286:WD286"/>
    <mergeCell ref="WE286:WH286"/>
    <mergeCell ref="WI286:WL286"/>
    <mergeCell ref="WM286:WP286"/>
    <mergeCell ref="VC286:VF286"/>
    <mergeCell ref="VG286:VJ286"/>
    <mergeCell ref="VK286:VN286"/>
    <mergeCell ref="VO286:VR286"/>
    <mergeCell ref="VS286:VV286"/>
    <mergeCell ref="UI286:UL286"/>
    <mergeCell ref="UM286:UP286"/>
    <mergeCell ref="UQ286:UT286"/>
    <mergeCell ref="UU286:UX286"/>
    <mergeCell ref="UY286:VB286"/>
    <mergeCell ref="TO286:TR286"/>
    <mergeCell ref="TS286:TV286"/>
    <mergeCell ref="TW286:TZ286"/>
    <mergeCell ref="UA286:UD286"/>
    <mergeCell ref="UE286:UH286"/>
    <mergeCell ref="SU286:SX286"/>
    <mergeCell ref="SY286:TB286"/>
    <mergeCell ref="TC286:TF286"/>
    <mergeCell ref="TG286:TJ286"/>
    <mergeCell ref="TK286:TN286"/>
    <mergeCell ref="SA286:SD286"/>
    <mergeCell ref="SE286:SH286"/>
    <mergeCell ref="SI286:SL286"/>
    <mergeCell ref="SM286:SP286"/>
    <mergeCell ref="SQ286:ST286"/>
    <mergeCell ref="RG286:RJ286"/>
    <mergeCell ref="RK286:RN286"/>
    <mergeCell ref="RO286:RR286"/>
    <mergeCell ref="RS286:RV286"/>
    <mergeCell ref="RW286:RZ286"/>
    <mergeCell ref="QM286:QP286"/>
    <mergeCell ref="QQ286:QT286"/>
    <mergeCell ref="QU286:QX286"/>
    <mergeCell ref="QY286:RB286"/>
    <mergeCell ref="RC286:RF286"/>
    <mergeCell ref="PS286:PV286"/>
    <mergeCell ref="PW286:PZ286"/>
    <mergeCell ref="QA286:QD286"/>
    <mergeCell ref="QE286:QH286"/>
    <mergeCell ref="QI286:QL286"/>
    <mergeCell ref="OY286:PB286"/>
    <mergeCell ref="PC286:PF286"/>
    <mergeCell ref="PG286:PJ286"/>
    <mergeCell ref="PK286:PN286"/>
    <mergeCell ref="PO286:PR286"/>
    <mergeCell ref="OE286:OH286"/>
    <mergeCell ref="OI286:OL286"/>
    <mergeCell ref="OM286:OP286"/>
    <mergeCell ref="OQ286:OT286"/>
    <mergeCell ref="OU286:OX286"/>
    <mergeCell ref="NK286:NN286"/>
    <mergeCell ref="NO286:NR286"/>
    <mergeCell ref="NS286:NV286"/>
    <mergeCell ref="NW286:NZ286"/>
    <mergeCell ref="OA286:OD286"/>
    <mergeCell ref="MQ286:MT286"/>
    <mergeCell ref="MU286:MX286"/>
    <mergeCell ref="MY286:NB286"/>
    <mergeCell ref="NC286:NF286"/>
    <mergeCell ref="NG286:NJ286"/>
    <mergeCell ref="LW286:LZ286"/>
    <mergeCell ref="MA286:MD286"/>
    <mergeCell ref="ME286:MH286"/>
    <mergeCell ref="MI286:ML286"/>
    <mergeCell ref="MM286:MP286"/>
    <mergeCell ref="LC286:LF286"/>
    <mergeCell ref="LG286:LJ286"/>
    <mergeCell ref="LK286:LN286"/>
    <mergeCell ref="LO286:LR286"/>
    <mergeCell ref="LS286:LV286"/>
    <mergeCell ref="KI286:KL286"/>
    <mergeCell ref="KM286:KP286"/>
    <mergeCell ref="KQ286:KT286"/>
    <mergeCell ref="KU286:KX286"/>
    <mergeCell ref="KY286:LB286"/>
    <mergeCell ref="JO286:JR286"/>
    <mergeCell ref="JS286:JV286"/>
    <mergeCell ref="JW286:JZ286"/>
    <mergeCell ref="KA286:KD286"/>
    <mergeCell ref="KE286:KH286"/>
    <mergeCell ref="IU286:IX286"/>
    <mergeCell ref="IY286:JB286"/>
    <mergeCell ref="JC286:JF286"/>
    <mergeCell ref="JG286:JJ286"/>
    <mergeCell ref="JK286:JN286"/>
    <mergeCell ref="IA286:ID286"/>
    <mergeCell ref="IE286:IH286"/>
    <mergeCell ref="II286:IL286"/>
    <mergeCell ref="IM286:IP286"/>
    <mergeCell ref="IQ286:IT286"/>
    <mergeCell ref="HG286:HJ286"/>
    <mergeCell ref="HK286:HN286"/>
    <mergeCell ref="HO286:HR286"/>
    <mergeCell ref="HS286:HV286"/>
    <mergeCell ref="HW286:HZ286"/>
    <mergeCell ref="GM286:GP286"/>
    <mergeCell ref="GQ286:GT286"/>
    <mergeCell ref="GU286:GX286"/>
    <mergeCell ref="GY286:HB286"/>
    <mergeCell ref="HC286:HF286"/>
    <mergeCell ref="FS286:FV286"/>
    <mergeCell ref="FW286:FZ286"/>
    <mergeCell ref="GA286:GD286"/>
    <mergeCell ref="GE286:GH286"/>
    <mergeCell ref="GI286:GL286"/>
    <mergeCell ref="EY286:FB286"/>
    <mergeCell ref="FC286:FF286"/>
    <mergeCell ref="FG286:FJ286"/>
    <mergeCell ref="FK286:FN286"/>
    <mergeCell ref="FO286:FR286"/>
    <mergeCell ref="EE286:EH286"/>
    <mergeCell ref="EI286:EL286"/>
    <mergeCell ref="EM286:EP286"/>
    <mergeCell ref="EQ286:ET286"/>
    <mergeCell ref="EU286:EX286"/>
    <mergeCell ref="DK286:DN286"/>
    <mergeCell ref="DO286:DR286"/>
    <mergeCell ref="DS286:DV286"/>
    <mergeCell ref="DW286:DZ286"/>
    <mergeCell ref="EA286:ED286"/>
    <mergeCell ref="CQ286:CT286"/>
    <mergeCell ref="CU286:CX286"/>
    <mergeCell ref="CY286:DB286"/>
    <mergeCell ref="DC286:DF286"/>
    <mergeCell ref="DG286:DJ286"/>
    <mergeCell ref="K2:L5"/>
    <mergeCell ref="O16:R16"/>
    <mergeCell ref="O2:Q6"/>
    <mergeCell ref="O171:R171"/>
    <mergeCell ref="O173:R173"/>
    <mergeCell ref="BW286:BZ286"/>
    <mergeCell ref="CA286:CD286"/>
    <mergeCell ref="CE286:CH286"/>
    <mergeCell ref="CI286:CL286"/>
    <mergeCell ref="CM286:CP286"/>
    <mergeCell ref="BC286:BF286"/>
    <mergeCell ref="BG286:BJ286"/>
    <mergeCell ref="BK286:BN286"/>
    <mergeCell ref="BO286:BR286"/>
    <mergeCell ref="BS286:BV286"/>
    <mergeCell ref="AI286:AL286"/>
    <mergeCell ref="AM286:AP286"/>
    <mergeCell ref="AQ286:AT286"/>
    <mergeCell ref="AU286:AX286"/>
    <mergeCell ref="AY286:BB286"/>
    <mergeCell ref="O286:R286"/>
    <mergeCell ref="S286:V286"/>
    <mergeCell ref="W286:Z286"/>
    <mergeCell ref="AA286:AD286"/>
    <mergeCell ref="AE286:AH28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76"/>
  <sheetViews>
    <sheetView topLeftCell="AC17" zoomScale="80" zoomScaleNormal="80" zoomScalePageLayoutView="40" workbookViewId="0">
      <selection activeCell="BA17" sqref="BA1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1" bestFit="1" customWidth="1"/>
    <col min="18" max="18" width="17" style="75"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0.5703125"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8" t="s">
        <v>74</v>
      </c>
      <c r="B2" s="409"/>
      <c r="C2" s="409"/>
      <c r="D2" s="409"/>
      <c r="E2" s="410"/>
      <c r="H2" s="415"/>
      <c r="I2" s="415"/>
      <c r="J2" s="415"/>
      <c r="K2" s="415"/>
      <c r="L2" s="415"/>
      <c r="M2" s="415"/>
      <c r="N2" s="415"/>
      <c r="O2" s="415"/>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1"/>
      <c r="B3" s="412"/>
      <c r="C3" s="412"/>
      <c r="D3" s="412"/>
      <c r="E3" s="413"/>
      <c r="H3" s="415"/>
      <c r="I3" s="415"/>
      <c r="J3" s="415"/>
      <c r="K3" s="415"/>
      <c r="L3" s="415"/>
      <c r="M3" s="415"/>
      <c r="N3" s="415"/>
      <c r="O3" s="415"/>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85" t="s">
        <v>207</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414" t="s">
        <v>78</v>
      </c>
      <c r="F16" s="414"/>
      <c r="G16" s="414"/>
      <c r="H16" s="414"/>
      <c r="I16" s="414"/>
      <c r="J16" s="414"/>
      <c r="K16" s="60"/>
      <c r="L16" s="137"/>
      <c r="M16" s="414" t="s">
        <v>79</v>
      </c>
      <c r="N16" s="414"/>
      <c r="O16" s="414"/>
      <c r="P16" s="414"/>
      <c r="Q16" s="414"/>
      <c r="R16" s="414"/>
      <c r="S16" s="75"/>
      <c r="T16" s="60"/>
      <c r="U16" s="405" t="s">
        <v>80</v>
      </c>
      <c r="V16" s="406"/>
      <c r="W16" s="406"/>
      <c r="X16" s="406"/>
      <c r="Y16" s="406"/>
      <c r="Z16" s="407"/>
      <c r="AA16" s="4"/>
      <c r="AB16" s="4"/>
      <c r="AC16" s="4"/>
      <c r="AD16" s="177"/>
      <c r="AE16" s="402" t="s">
        <v>81</v>
      </c>
      <c r="AF16" s="403"/>
      <c r="AG16" s="403"/>
      <c r="AH16" s="403"/>
      <c r="AI16" s="403"/>
      <c r="AJ16" s="404"/>
      <c r="AK16" s="4"/>
      <c r="AL16" s="147"/>
      <c r="AM16" s="402" t="s">
        <v>82</v>
      </c>
      <c r="AN16" s="403"/>
      <c r="AO16" s="403"/>
      <c r="AP16" s="403"/>
      <c r="AQ16" s="403"/>
      <c r="AR16" s="404"/>
      <c r="AS16" s="4"/>
      <c r="AT16" s="147"/>
      <c r="AU16" s="402" t="s">
        <v>83</v>
      </c>
      <c r="AV16" s="403"/>
      <c r="AW16" s="403"/>
      <c r="AX16" s="403"/>
      <c r="AY16" s="403"/>
      <c r="AZ16" s="404"/>
      <c r="BA16" s="4"/>
    </row>
    <row r="17" spans="1:53" x14ac:dyDescent="0.2">
      <c r="B17" s="10" t="s">
        <v>84</v>
      </c>
      <c r="C17" s="10" t="s">
        <v>35</v>
      </c>
      <c r="D17" s="178"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8"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6">
        <f>'Cover Page'!A5</f>
        <v>45231</v>
      </c>
      <c r="B18" s="11" t="s">
        <v>583</v>
      </c>
      <c r="C18" s="11"/>
      <c r="D18" s="179">
        <v>8091</v>
      </c>
      <c r="E18" s="192">
        <v>74</v>
      </c>
      <c r="F18" s="192">
        <v>34</v>
      </c>
      <c r="G18" s="192">
        <v>24</v>
      </c>
      <c r="H18" s="192">
        <v>23</v>
      </c>
      <c r="I18" s="192">
        <v>19</v>
      </c>
      <c r="J18" s="192">
        <v>143</v>
      </c>
      <c r="M18" s="188">
        <v>16934.789999999997</v>
      </c>
      <c r="N18" s="188">
        <v>14791.089999999998</v>
      </c>
      <c r="O18" s="188">
        <v>8960.48</v>
      </c>
      <c r="P18" s="188">
        <v>7434.4699999999966</v>
      </c>
      <c r="Q18" s="188">
        <v>10465.919999999998</v>
      </c>
      <c r="R18" s="188">
        <v>70477.889999999985</v>
      </c>
      <c r="S18" s="75"/>
      <c r="T18" s="75"/>
      <c r="U18" s="189">
        <v>58.597889273356394</v>
      </c>
      <c r="V18" s="189">
        <v>67.849036697247698</v>
      </c>
      <c r="W18" s="189">
        <v>48.435027027027026</v>
      </c>
      <c r="X18" s="189">
        <v>47.964322580645138</v>
      </c>
      <c r="Y18" s="189">
        <v>75.294388489208615</v>
      </c>
      <c r="Z18" s="189">
        <v>222.32772870662455</v>
      </c>
      <c r="AA18" s="4"/>
      <c r="AB18" s="11" t="s">
        <v>583</v>
      </c>
      <c r="AC18" s="11"/>
      <c r="AD18" s="179">
        <v>8091</v>
      </c>
      <c r="AE18" s="183">
        <v>33</v>
      </c>
      <c r="AF18" s="183">
        <v>6</v>
      </c>
      <c r="AG18" s="183">
        <v>13</v>
      </c>
      <c r="AH18" s="183">
        <v>11</v>
      </c>
      <c r="AI18" s="183">
        <v>3</v>
      </c>
      <c r="AJ18" s="183">
        <v>10</v>
      </c>
      <c r="AK18" s="4"/>
      <c r="AL18" s="4"/>
      <c r="AM18" s="211">
        <v>7679.21</v>
      </c>
      <c r="AN18" s="211">
        <v>7619.7000000000035</v>
      </c>
      <c r="AO18" s="211">
        <v>3155.9799999999996</v>
      </c>
      <c r="AP18" s="211">
        <v>741.85999999999979</v>
      </c>
      <c r="AQ18" s="211">
        <v>389.47999999999996</v>
      </c>
      <c r="AR18" s="211">
        <v>4318.38</v>
      </c>
      <c r="AS18" s="4"/>
      <c r="AT18" s="4"/>
      <c r="AU18" s="211">
        <v>121.89222222222222</v>
      </c>
      <c r="AV18" s="211">
        <v>200.51842105263168</v>
      </c>
      <c r="AW18" s="211">
        <v>92.822941176470579</v>
      </c>
      <c r="AX18" s="211">
        <v>35.326666666666654</v>
      </c>
      <c r="AY18" s="211">
        <v>38.947999999999993</v>
      </c>
      <c r="AZ18" s="211">
        <v>56.820789473684215</v>
      </c>
      <c r="BA18" s="4"/>
    </row>
    <row r="19" spans="1:53" x14ac:dyDescent="0.2">
      <c r="B19" s="11" t="s">
        <v>482</v>
      </c>
      <c r="C19" s="11"/>
      <c r="D19" s="179">
        <v>8028</v>
      </c>
      <c r="E19" s="192">
        <v>381</v>
      </c>
      <c r="F19" s="192">
        <v>144</v>
      </c>
      <c r="G19" s="192">
        <v>119</v>
      </c>
      <c r="H19" s="192">
        <v>90</v>
      </c>
      <c r="I19" s="192">
        <v>89</v>
      </c>
      <c r="J19" s="192">
        <v>436</v>
      </c>
      <c r="M19" s="188">
        <v>90404.250000000131</v>
      </c>
      <c r="N19" s="188">
        <v>43357.659999999967</v>
      </c>
      <c r="O19" s="188">
        <v>34971.799999999886</v>
      </c>
      <c r="P19" s="188">
        <v>26591.20999999997</v>
      </c>
      <c r="Q19" s="188">
        <v>23186.209999999992</v>
      </c>
      <c r="R19" s="188">
        <v>167709.87999999998</v>
      </c>
      <c r="S19" s="75"/>
      <c r="T19" s="75"/>
      <c r="U19" s="189">
        <v>78.001941328731775</v>
      </c>
      <c r="V19" s="189">
        <v>55.873273195876244</v>
      </c>
      <c r="W19" s="189">
        <v>53.55558958652356</v>
      </c>
      <c r="X19" s="189">
        <v>49.061273062730571</v>
      </c>
      <c r="Y19" s="189">
        <v>49.970280172413773</v>
      </c>
      <c r="Z19" s="189">
        <v>133.20880063542492</v>
      </c>
      <c r="AA19" s="4"/>
      <c r="AB19" s="11" t="s">
        <v>482</v>
      </c>
      <c r="AC19" s="11"/>
      <c r="AD19" s="179">
        <v>8028</v>
      </c>
      <c r="AE19" s="183">
        <v>43</v>
      </c>
      <c r="AF19" s="183">
        <v>17</v>
      </c>
      <c r="AG19" s="183">
        <v>14</v>
      </c>
      <c r="AH19" s="183">
        <v>7</v>
      </c>
      <c r="AI19" s="183">
        <v>7</v>
      </c>
      <c r="AJ19" s="183">
        <v>22</v>
      </c>
      <c r="AK19" s="4"/>
      <c r="AL19" s="4"/>
      <c r="AM19" s="211">
        <v>27113.910000000003</v>
      </c>
      <c r="AN19" s="211">
        <v>7774.07</v>
      </c>
      <c r="AO19" s="211">
        <v>4275.3900000000003</v>
      </c>
      <c r="AP19" s="211">
        <v>5397.7199999999993</v>
      </c>
      <c r="AQ19" s="211">
        <v>4755.96</v>
      </c>
      <c r="AR19" s="211">
        <v>240565</v>
      </c>
      <c r="AS19" s="4"/>
      <c r="AT19" s="4"/>
      <c r="AU19" s="211">
        <v>265.82264705882358</v>
      </c>
      <c r="AV19" s="211">
        <v>121.46984375</v>
      </c>
      <c r="AW19" s="211">
        <v>90.965744680851074</v>
      </c>
      <c r="AX19" s="211">
        <v>163.56727272727269</v>
      </c>
      <c r="AY19" s="211">
        <v>182.92153846153846</v>
      </c>
      <c r="AZ19" s="211">
        <v>2186.9545454545455</v>
      </c>
      <c r="BA19" s="4"/>
    </row>
    <row r="20" spans="1:53" x14ac:dyDescent="0.2">
      <c r="B20" s="11" t="s">
        <v>488</v>
      </c>
      <c r="C20" s="11"/>
      <c r="D20" s="179">
        <v>8037</v>
      </c>
      <c r="E20" s="192">
        <v>368</v>
      </c>
      <c r="F20" s="192">
        <v>141</v>
      </c>
      <c r="G20" s="192">
        <v>101</v>
      </c>
      <c r="H20" s="192">
        <v>77</v>
      </c>
      <c r="I20" s="192">
        <v>66</v>
      </c>
      <c r="J20" s="192">
        <v>406</v>
      </c>
      <c r="M20" s="188">
        <v>82344.730000000112</v>
      </c>
      <c r="N20" s="188">
        <v>39950.959999999999</v>
      </c>
      <c r="O20" s="188">
        <v>32446.249999999967</v>
      </c>
      <c r="P20" s="188">
        <v>21555.269999999964</v>
      </c>
      <c r="Q20" s="188">
        <v>20421.919999999976</v>
      </c>
      <c r="R20" s="188">
        <v>187910.21000000008</v>
      </c>
      <c r="S20" s="75"/>
      <c r="T20" s="75"/>
      <c r="U20" s="189">
        <v>75.13205291970813</v>
      </c>
      <c r="V20" s="189">
        <v>55.028870523415975</v>
      </c>
      <c r="W20" s="189">
        <v>53.718956953642326</v>
      </c>
      <c r="X20" s="189">
        <v>42.348271119842757</v>
      </c>
      <c r="Y20" s="189">
        <v>47.272962962962907</v>
      </c>
      <c r="Z20" s="189">
        <v>162.13132873166529</v>
      </c>
      <c r="AA20" s="4"/>
      <c r="AB20" s="11" t="s">
        <v>488</v>
      </c>
      <c r="AC20" s="11"/>
      <c r="AD20" s="179">
        <v>8037</v>
      </c>
      <c r="AE20" s="183">
        <v>45</v>
      </c>
      <c r="AF20" s="183">
        <v>16</v>
      </c>
      <c r="AG20" s="183">
        <v>17</v>
      </c>
      <c r="AH20" s="183">
        <v>12</v>
      </c>
      <c r="AI20" s="183">
        <v>8</v>
      </c>
      <c r="AJ20" s="183">
        <v>30</v>
      </c>
      <c r="AK20" s="4"/>
      <c r="AL20" s="4"/>
      <c r="AM20" s="211">
        <v>47813.359999999986</v>
      </c>
      <c r="AN20" s="211">
        <v>12535.759999999995</v>
      </c>
      <c r="AO20" s="211">
        <v>15923.450000000004</v>
      </c>
      <c r="AP20" s="211">
        <v>4599.7599999999993</v>
      </c>
      <c r="AQ20" s="211">
        <v>5496.5399999999991</v>
      </c>
      <c r="AR20" s="211">
        <v>219459.96000000002</v>
      </c>
      <c r="AS20" s="4"/>
      <c r="AT20" s="4"/>
      <c r="AU20" s="211">
        <v>415.76834782608682</v>
      </c>
      <c r="AV20" s="211">
        <v>169.40216216216209</v>
      </c>
      <c r="AW20" s="211">
        <v>269.88898305084751</v>
      </c>
      <c r="AX20" s="211">
        <v>109.51809523809523</v>
      </c>
      <c r="AY20" s="211">
        <v>183.21799999999996</v>
      </c>
      <c r="AZ20" s="211">
        <v>1714.5309375000002</v>
      </c>
      <c r="BA20" s="4"/>
    </row>
    <row r="21" spans="1:53" x14ac:dyDescent="0.2">
      <c r="B21" s="11" t="s">
        <v>590</v>
      </c>
      <c r="C21" s="11"/>
      <c r="D21" s="179">
        <v>8260</v>
      </c>
      <c r="E21" s="192">
        <v>307</v>
      </c>
      <c r="F21" s="192">
        <v>182</v>
      </c>
      <c r="G21" s="192">
        <v>115</v>
      </c>
      <c r="H21" s="192">
        <v>97</v>
      </c>
      <c r="I21" s="192">
        <v>69</v>
      </c>
      <c r="J21" s="192">
        <v>343</v>
      </c>
      <c r="M21" s="188">
        <v>37562.199999999997</v>
      </c>
      <c r="N21" s="188">
        <v>31215.279999999999</v>
      </c>
      <c r="O21" s="188">
        <v>23244.259999999962</v>
      </c>
      <c r="P21" s="188">
        <v>19754.639999999981</v>
      </c>
      <c r="Q21" s="188">
        <v>11831.789999999986</v>
      </c>
      <c r="R21" s="188">
        <v>88019.09000000004</v>
      </c>
      <c r="S21" s="75"/>
      <c r="T21" s="75"/>
      <c r="U21" s="189">
        <v>35.671604938271599</v>
      </c>
      <c r="V21" s="189">
        <v>40.964934383202099</v>
      </c>
      <c r="W21" s="189">
        <v>39.870085763293247</v>
      </c>
      <c r="X21" s="189">
        <v>41.853050847457588</v>
      </c>
      <c r="Y21" s="189">
        <v>39.308272425249122</v>
      </c>
      <c r="Z21" s="189">
        <v>79.082740341419623</v>
      </c>
      <c r="AA21" s="4"/>
      <c r="AB21" s="11" t="s">
        <v>590</v>
      </c>
      <c r="AC21" s="11"/>
      <c r="AD21" s="179">
        <v>8260</v>
      </c>
      <c r="AE21" s="183">
        <v>49</v>
      </c>
      <c r="AF21" s="183">
        <v>23</v>
      </c>
      <c r="AG21" s="183">
        <v>20</v>
      </c>
      <c r="AH21" s="183">
        <v>25</v>
      </c>
      <c r="AI21" s="183">
        <v>6</v>
      </c>
      <c r="AJ21" s="183">
        <v>41</v>
      </c>
      <c r="AK21" s="4"/>
      <c r="AL21" s="4"/>
      <c r="AM21" s="211">
        <v>20004.410000000018</v>
      </c>
      <c r="AN21" s="211">
        <v>21407.01999999999</v>
      </c>
      <c r="AO21" s="211">
        <v>8620.6600000000017</v>
      </c>
      <c r="AP21" s="211">
        <v>6050.4000000000005</v>
      </c>
      <c r="AQ21" s="211">
        <v>3997.62</v>
      </c>
      <c r="AR21" s="211">
        <v>44168.71</v>
      </c>
      <c r="AS21" s="4"/>
      <c r="AT21" s="4"/>
      <c r="AU21" s="211">
        <v>136.08442176870761</v>
      </c>
      <c r="AV21" s="211">
        <v>207.83514563106786</v>
      </c>
      <c r="AW21" s="211">
        <v>103.86337349397593</v>
      </c>
      <c r="AX21" s="211">
        <v>94.537500000000009</v>
      </c>
      <c r="AY21" s="211">
        <v>142.77214285714285</v>
      </c>
      <c r="AZ21" s="211">
        <v>269.32140243902438</v>
      </c>
      <c r="BA21" s="4"/>
    </row>
    <row r="22" spans="1:53" x14ac:dyDescent="0.2">
      <c r="B22" s="11" t="s">
        <v>479</v>
      </c>
      <c r="C22" s="11"/>
      <c r="D22" s="179">
        <v>8213</v>
      </c>
      <c r="E22" s="192"/>
      <c r="F22" s="192"/>
      <c r="G22" s="192"/>
      <c r="H22" s="192">
        <v>1</v>
      </c>
      <c r="I22" s="192"/>
      <c r="J22" s="192">
        <v>0</v>
      </c>
      <c r="M22" s="188">
        <v>19.309999999999999</v>
      </c>
      <c r="N22" s="188">
        <v>24.04</v>
      </c>
      <c r="O22" s="188">
        <v>21.45</v>
      </c>
      <c r="P22" s="188">
        <v>26.26</v>
      </c>
      <c r="Q22" s="188"/>
      <c r="R22" s="188">
        <v>0</v>
      </c>
      <c r="S22" s="75"/>
      <c r="T22" s="75"/>
      <c r="U22" s="189">
        <v>19.309999999999999</v>
      </c>
      <c r="V22" s="189">
        <v>24.04</v>
      </c>
      <c r="W22" s="189">
        <v>21.45</v>
      </c>
      <c r="X22" s="189">
        <v>26.26</v>
      </c>
      <c r="Y22" s="189"/>
      <c r="Z22" s="189">
        <v>0</v>
      </c>
      <c r="AA22" s="4"/>
      <c r="AB22" s="11" t="s">
        <v>567</v>
      </c>
      <c r="AC22" s="11"/>
      <c r="AD22" s="179">
        <v>8085</v>
      </c>
      <c r="AE22" s="183">
        <v>27</v>
      </c>
      <c r="AF22" s="183">
        <v>1</v>
      </c>
      <c r="AG22" s="183">
        <v>4</v>
      </c>
      <c r="AH22" s="183">
        <v>6</v>
      </c>
      <c r="AI22" s="183"/>
      <c r="AJ22" s="183">
        <v>18</v>
      </c>
      <c r="AK22" s="4"/>
      <c r="AL22" s="4"/>
      <c r="AM22" s="211">
        <v>26443.539999999994</v>
      </c>
      <c r="AN22" s="211">
        <v>1442.23</v>
      </c>
      <c r="AO22" s="211">
        <v>1022.0699999999999</v>
      </c>
      <c r="AP22" s="211">
        <v>1210.23</v>
      </c>
      <c r="AQ22" s="211">
        <v>1092.8500000000001</v>
      </c>
      <c r="AR22" s="211">
        <v>44738.3</v>
      </c>
      <c r="AS22" s="4"/>
      <c r="AT22" s="4"/>
      <c r="AU22" s="211">
        <v>562.62851063829771</v>
      </c>
      <c r="AV22" s="211">
        <v>72.111500000000007</v>
      </c>
      <c r="AW22" s="211">
        <v>48.669999999999995</v>
      </c>
      <c r="AX22" s="211">
        <v>67.234999999999999</v>
      </c>
      <c r="AY22" s="211">
        <v>99.350000000000009</v>
      </c>
      <c r="AZ22" s="211">
        <v>798.89821428571429</v>
      </c>
      <c r="BA22" s="4"/>
    </row>
    <row r="23" spans="1:53" x14ac:dyDescent="0.2">
      <c r="B23" s="11" t="s">
        <v>567</v>
      </c>
      <c r="C23" s="11"/>
      <c r="D23" s="179">
        <v>8085</v>
      </c>
      <c r="E23" s="192">
        <v>214</v>
      </c>
      <c r="F23" s="192">
        <v>110</v>
      </c>
      <c r="G23" s="192">
        <v>67</v>
      </c>
      <c r="H23" s="192">
        <v>65</v>
      </c>
      <c r="I23" s="192">
        <v>54</v>
      </c>
      <c r="J23" s="192">
        <v>254</v>
      </c>
      <c r="M23" s="188">
        <v>42762.439999999981</v>
      </c>
      <c r="N23" s="188">
        <v>29796.159999999993</v>
      </c>
      <c r="O23" s="188">
        <v>16325.009999999993</v>
      </c>
      <c r="P23" s="188">
        <v>17759.579999999987</v>
      </c>
      <c r="Q23" s="188">
        <v>15292.419999999998</v>
      </c>
      <c r="R23" s="188">
        <v>129732.34000000003</v>
      </c>
      <c r="S23" s="75"/>
      <c r="T23" s="75"/>
      <c r="U23" s="189">
        <v>60.144078762306584</v>
      </c>
      <c r="V23" s="189">
        <v>58.769546351084799</v>
      </c>
      <c r="W23" s="189">
        <v>41.434035532994905</v>
      </c>
      <c r="X23" s="189">
        <v>51.928596491228035</v>
      </c>
      <c r="Y23" s="189">
        <v>57.92583333333333</v>
      </c>
      <c r="Z23" s="189">
        <v>169.80672774869115</v>
      </c>
      <c r="AA23" s="4"/>
      <c r="AB23" s="11" t="s">
        <v>581</v>
      </c>
      <c r="AC23" s="11"/>
      <c r="AD23" s="179">
        <v>8089</v>
      </c>
      <c r="AE23" s="183">
        <v>2</v>
      </c>
      <c r="AF23" s="183"/>
      <c r="AG23" s="183">
        <v>1</v>
      </c>
      <c r="AH23" s="183"/>
      <c r="AI23" s="183"/>
      <c r="AJ23" s="183">
        <v>1</v>
      </c>
      <c r="AK23" s="4"/>
      <c r="AL23" s="4"/>
      <c r="AM23" s="211">
        <v>199.64000000000001</v>
      </c>
      <c r="AN23" s="211">
        <v>46.68</v>
      </c>
      <c r="AO23" s="211">
        <v>46.690000000000005</v>
      </c>
      <c r="AP23" s="211">
        <v>44.42</v>
      </c>
      <c r="AQ23" s="211">
        <v>42.96</v>
      </c>
      <c r="AR23" s="211">
        <v>409.90000000000003</v>
      </c>
      <c r="AS23" s="4"/>
      <c r="AT23" s="4"/>
      <c r="AU23" s="211">
        <v>66.546666666666667</v>
      </c>
      <c r="AV23" s="211">
        <v>23.34</v>
      </c>
      <c r="AW23" s="211">
        <v>23.345000000000002</v>
      </c>
      <c r="AX23" s="211">
        <v>44.42</v>
      </c>
      <c r="AY23" s="211">
        <v>42.96</v>
      </c>
      <c r="AZ23" s="211">
        <v>102.47500000000001</v>
      </c>
      <c r="BA23" s="4"/>
    </row>
    <row r="24" spans="1:53" x14ac:dyDescent="0.2">
      <c r="B24" s="11" t="s">
        <v>581</v>
      </c>
      <c r="C24" s="11"/>
      <c r="D24" s="179">
        <v>8089</v>
      </c>
      <c r="E24" s="192">
        <v>49</v>
      </c>
      <c r="F24" s="192">
        <v>19</v>
      </c>
      <c r="G24" s="192">
        <v>15</v>
      </c>
      <c r="H24" s="192">
        <v>5</v>
      </c>
      <c r="I24" s="192">
        <v>6</v>
      </c>
      <c r="J24" s="192">
        <v>43</v>
      </c>
      <c r="M24" s="188">
        <v>9272.4399999999969</v>
      </c>
      <c r="N24" s="188">
        <v>5562.42</v>
      </c>
      <c r="O24" s="188">
        <v>3365.7300000000009</v>
      </c>
      <c r="P24" s="188">
        <v>1828.0600000000002</v>
      </c>
      <c r="Q24" s="188">
        <v>4432.2199999999993</v>
      </c>
      <c r="R24" s="188">
        <v>17085.400000000001</v>
      </c>
      <c r="S24" s="75"/>
      <c r="T24" s="75"/>
      <c r="U24" s="189">
        <v>73.011338582677141</v>
      </c>
      <c r="V24" s="189">
        <v>68.671851851851855</v>
      </c>
      <c r="W24" s="189">
        <v>52.589531250000014</v>
      </c>
      <c r="X24" s="189">
        <v>38.084583333333335</v>
      </c>
      <c r="Y24" s="189">
        <v>98.493777777777765</v>
      </c>
      <c r="Z24" s="189">
        <v>124.7109489051095</v>
      </c>
      <c r="AA24" s="4"/>
      <c r="AB24" s="11" t="s">
        <v>557</v>
      </c>
      <c r="AC24" s="11"/>
      <c r="AD24" s="179">
        <v>8080</v>
      </c>
      <c r="AE24" s="183">
        <v>69</v>
      </c>
      <c r="AF24" s="183">
        <v>18</v>
      </c>
      <c r="AG24" s="183">
        <v>19</v>
      </c>
      <c r="AH24" s="183">
        <v>16</v>
      </c>
      <c r="AI24" s="183">
        <v>2</v>
      </c>
      <c r="AJ24" s="183">
        <v>26</v>
      </c>
      <c r="AK24" s="4"/>
      <c r="AL24" s="4"/>
      <c r="AM24" s="211">
        <v>19041.30999999999</v>
      </c>
      <c r="AN24" s="211">
        <v>7749.7999999999984</v>
      </c>
      <c r="AO24" s="211">
        <v>3911.71</v>
      </c>
      <c r="AP24" s="211">
        <v>3669.05</v>
      </c>
      <c r="AQ24" s="211">
        <v>3032.34</v>
      </c>
      <c r="AR24" s="211">
        <v>21846.420000000002</v>
      </c>
      <c r="AS24" s="4"/>
      <c r="AT24" s="4"/>
      <c r="AU24" s="211">
        <v>142.09932835820888</v>
      </c>
      <c r="AV24" s="211">
        <v>104.72702702702701</v>
      </c>
      <c r="AW24" s="211">
        <v>71.122</v>
      </c>
      <c r="AX24" s="211">
        <v>94.078205128205127</v>
      </c>
      <c r="AY24" s="211">
        <v>126.34750000000001</v>
      </c>
      <c r="AZ24" s="211">
        <v>145.64280000000002</v>
      </c>
      <c r="BA24" s="4"/>
    </row>
    <row r="25" spans="1:53" x14ac:dyDescent="0.2">
      <c r="B25" s="11" t="s">
        <v>557</v>
      </c>
      <c r="C25" s="11"/>
      <c r="D25" s="179">
        <v>8080</v>
      </c>
      <c r="E25" s="192">
        <v>449</v>
      </c>
      <c r="F25" s="192">
        <v>223</v>
      </c>
      <c r="G25" s="192">
        <v>135</v>
      </c>
      <c r="H25" s="192">
        <v>129</v>
      </c>
      <c r="I25" s="192">
        <v>104</v>
      </c>
      <c r="J25" s="192">
        <v>575</v>
      </c>
      <c r="M25" s="188">
        <v>104130.69999999988</v>
      </c>
      <c r="N25" s="188">
        <v>65994.690000000046</v>
      </c>
      <c r="O25" s="188">
        <v>36115.229999999974</v>
      </c>
      <c r="P25" s="188">
        <v>41656.699999999866</v>
      </c>
      <c r="Q25" s="188">
        <v>36251.910000000018</v>
      </c>
      <c r="R25" s="188">
        <v>234543.13000000006</v>
      </c>
      <c r="S25" s="75"/>
      <c r="T25" s="75"/>
      <c r="U25" s="189">
        <v>80.596517027863683</v>
      </c>
      <c r="V25" s="189">
        <v>63.39547550432281</v>
      </c>
      <c r="W25" s="189">
        <v>48.217930574098766</v>
      </c>
      <c r="X25" s="189">
        <v>58.588888888888704</v>
      </c>
      <c r="Y25" s="189">
        <v>61.757938671209573</v>
      </c>
      <c r="Z25" s="189">
        <v>145.22794427244585</v>
      </c>
      <c r="AA25" s="4"/>
      <c r="AB25" s="11" t="s">
        <v>479</v>
      </c>
      <c r="AC25" s="11"/>
      <c r="AD25" s="179">
        <v>8205</v>
      </c>
      <c r="AE25" s="183">
        <v>40</v>
      </c>
      <c r="AF25" s="183">
        <v>11</v>
      </c>
      <c r="AG25" s="183">
        <v>16</v>
      </c>
      <c r="AH25" s="183">
        <v>16</v>
      </c>
      <c r="AI25" s="183">
        <v>1</v>
      </c>
      <c r="AJ25" s="183">
        <v>16</v>
      </c>
      <c r="AK25" s="4"/>
      <c r="AL25" s="4"/>
      <c r="AM25" s="211">
        <v>15162.240000000005</v>
      </c>
      <c r="AN25" s="211">
        <v>4181.49</v>
      </c>
      <c r="AO25" s="211">
        <v>3164.9100000000003</v>
      </c>
      <c r="AP25" s="211">
        <v>3692.2300000000005</v>
      </c>
      <c r="AQ25" s="211">
        <v>1389.3000000000002</v>
      </c>
      <c r="AR25" s="211">
        <v>9874.64</v>
      </c>
      <c r="AS25" s="4"/>
      <c r="AT25" s="4"/>
      <c r="AU25" s="211">
        <v>174.27862068965524</v>
      </c>
      <c r="AV25" s="211">
        <v>74.669464285714284</v>
      </c>
      <c r="AW25" s="211">
        <v>67.338510638297876</v>
      </c>
      <c r="AX25" s="211">
        <v>111.88575757575759</v>
      </c>
      <c r="AY25" s="211">
        <v>92.620000000000019</v>
      </c>
      <c r="AZ25" s="211">
        <v>98.746399999999994</v>
      </c>
      <c r="BA25" s="4"/>
    </row>
    <row r="26" spans="1:53" x14ac:dyDescent="0.2">
      <c r="B26" s="11" t="s">
        <v>479</v>
      </c>
      <c r="C26" s="11"/>
      <c r="D26" s="179">
        <v>8205</v>
      </c>
      <c r="E26" s="192">
        <v>614</v>
      </c>
      <c r="F26" s="192">
        <v>284</v>
      </c>
      <c r="G26" s="192">
        <v>209</v>
      </c>
      <c r="H26" s="192">
        <v>155</v>
      </c>
      <c r="I26" s="192">
        <v>121</v>
      </c>
      <c r="J26" s="192">
        <v>762</v>
      </c>
      <c r="M26" s="188">
        <v>168962.52999999965</v>
      </c>
      <c r="N26" s="188">
        <v>80751.940000000061</v>
      </c>
      <c r="O26" s="188">
        <v>65139.799999999872</v>
      </c>
      <c r="P26" s="188">
        <v>53772.709999999905</v>
      </c>
      <c r="Q26" s="188">
        <v>44983.189999999981</v>
      </c>
      <c r="R26" s="188">
        <v>319094.94000000012</v>
      </c>
      <c r="S26" s="75"/>
      <c r="T26" s="75"/>
      <c r="U26" s="189">
        <v>89.873686170212579</v>
      </c>
      <c r="V26" s="189">
        <v>67.518344481605396</v>
      </c>
      <c r="W26" s="189">
        <v>60.595162790697557</v>
      </c>
      <c r="X26" s="189">
        <v>59.813915461623921</v>
      </c>
      <c r="Y26" s="189">
        <v>63.805943262411319</v>
      </c>
      <c r="Z26" s="189">
        <v>148.76220979020985</v>
      </c>
      <c r="AA26" s="4"/>
      <c r="AB26" s="11" t="s">
        <v>512</v>
      </c>
      <c r="AC26" s="11"/>
      <c r="AD26" s="179">
        <v>8055</v>
      </c>
      <c r="AE26" s="183">
        <v>47</v>
      </c>
      <c r="AF26" s="183">
        <v>5</v>
      </c>
      <c r="AG26" s="183">
        <v>7</v>
      </c>
      <c r="AH26" s="183">
        <v>14</v>
      </c>
      <c r="AI26" s="183">
        <v>1</v>
      </c>
      <c r="AJ26" s="183">
        <v>18</v>
      </c>
      <c r="AK26" s="4"/>
      <c r="AL26" s="4"/>
      <c r="AM26" s="211">
        <v>13898.88</v>
      </c>
      <c r="AN26" s="211">
        <v>1562.0700000000004</v>
      </c>
      <c r="AO26" s="211">
        <v>1211.2099999999996</v>
      </c>
      <c r="AP26" s="211">
        <v>893.45</v>
      </c>
      <c r="AQ26" s="211">
        <v>435.32000000000005</v>
      </c>
      <c r="AR26" s="211">
        <v>26646.629999999997</v>
      </c>
      <c r="AS26" s="4"/>
      <c r="AT26" s="4"/>
      <c r="AU26" s="211">
        <v>169.49853658536585</v>
      </c>
      <c r="AV26" s="211">
        <v>43.390833333333347</v>
      </c>
      <c r="AW26" s="211">
        <v>35.623823529411752</v>
      </c>
      <c r="AX26" s="211">
        <v>33.090740740740742</v>
      </c>
      <c r="AY26" s="211">
        <v>54.415000000000006</v>
      </c>
      <c r="AZ26" s="211">
        <v>289.63728260869561</v>
      </c>
      <c r="BA26" s="4"/>
    </row>
    <row r="27" spans="1:53" x14ac:dyDescent="0.2">
      <c r="B27" s="11" t="s">
        <v>512</v>
      </c>
      <c r="C27" s="11"/>
      <c r="D27" s="179">
        <v>8055</v>
      </c>
      <c r="E27" s="192">
        <v>187</v>
      </c>
      <c r="F27" s="192">
        <v>112</v>
      </c>
      <c r="G27" s="192">
        <v>64</v>
      </c>
      <c r="H27" s="192">
        <v>65</v>
      </c>
      <c r="I27" s="192">
        <v>29</v>
      </c>
      <c r="J27" s="192">
        <v>223</v>
      </c>
      <c r="M27" s="188">
        <v>39088.829999999965</v>
      </c>
      <c r="N27" s="188">
        <v>28970.55999999999</v>
      </c>
      <c r="O27" s="188">
        <v>20456.759999999984</v>
      </c>
      <c r="P27" s="188">
        <v>13936.839999999987</v>
      </c>
      <c r="Q27" s="188">
        <v>10860.110000000002</v>
      </c>
      <c r="R27" s="188">
        <v>90667.280000000086</v>
      </c>
      <c r="S27" s="75"/>
      <c r="T27" s="75"/>
      <c r="U27" s="189">
        <v>62.342631578947312</v>
      </c>
      <c r="V27" s="189">
        <v>65.396297968397263</v>
      </c>
      <c r="W27" s="189">
        <v>60.883214285714239</v>
      </c>
      <c r="X27" s="189">
        <v>49.597295373665439</v>
      </c>
      <c r="Y27" s="189">
        <v>75.417430555555569</v>
      </c>
      <c r="Z27" s="189">
        <v>133.33423529411778</v>
      </c>
      <c r="AA27" s="4"/>
      <c r="AB27" s="11" t="s">
        <v>579</v>
      </c>
      <c r="AC27" s="11"/>
      <c r="AD27" s="179">
        <v>8080</v>
      </c>
      <c r="AE27" s="183">
        <v>6</v>
      </c>
      <c r="AF27" s="183"/>
      <c r="AG27" s="183">
        <v>2</v>
      </c>
      <c r="AH27" s="183">
        <v>1</v>
      </c>
      <c r="AI27" s="183"/>
      <c r="AJ27" s="183">
        <v>0</v>
      </c>
      <c r="AK27" s="4"/>
      <c r="AL27" s="4"/>
      <c r="AM27" s="211">
        <v>13348.409999999998</v>
      </c>
      <c r="AN27" s="211">
        <v>107.47</v>
      </c>
      <c r="AO27" s="211">
        <v>46.48</v>
      </c>
      <c r="AP27" s="211">
        <v>0.15</v>
      </c>
      <c r="AQ27" s="211"/>
      <c r="AR27" s="211">
        <v>0</v>
      </c>
      <c r="AS27" s="4"/>
      <c r="AT27" s="4"/>
      <c r="AU27" s="211">
        <v>1483.1566666666665</v>
      </c>
      <c r="AV27" s="211">
        <v>35.823333333333331</v>
      </c>
      <c r="AW27" s="211">
        <v>15.493333333333332</v>
      </c>
      <c r="AX27" s="211">
        <v>0.15</v>
      </c>
      <c r="AY27" s="211"/>
      <c r="AZ27" s="211">
        <v>0</v>
      </c>
      <c r="BA27" s="4"/>
    </row>
    <row r="28" spans="1:53" x14ac:dyDescent="0.2">
      <c r="B28" s="11" t="s">
        <v>579</v>
      </c>
      <c r="C28" s="11"/>
      <c r="D28" s="179">
        <v>8080</v>
      </c>
      <c r="E28" s="192">
        <v>62</v>
      </c>
      <c r="F28" s="192">
        <v>26</v>
      </c>
      <c r="G28" s="192">
        <v>10</v>
      </c>
      <c r="H28" s="192">
        <v>17</v>
      </c>
      <c r="I28" s="192">
        <v>7</v>
      </c>
      <c r="J28" s="192">
        <v>58</v>
      </c>
      <c r="M28" s="188">
        <v>10030.879999999997</v>
      </c>
      <c r="N28" s="188">
        <v>5003.1500000000015</v>
      </c>
      <c r="O28" s="188">
        <v>3694.2999999999997</v>
      </c>
      <c r="P28" s="188">
        <v>4036.9799999999996</v>
      </c>
      <c r="Q28" s="188">
        <v>2140.6999999999998</v>
      </c>
      <c r="R28" s="188">
        <v>12302.200000000003</v>
      </c>
      <c r="S28" s="75"/>
      <c r="T28" s="75"/>
      <c r="U28" s="189">
        <v>71.649142857142834</v>
      </c>
      <c r="V28" s="189">
        <v>48.57427184466021</v>
      </c>
      <c r="W28" s="189">
        <v>55.974242424242419</v>
      </c>
      <c r="X28" s="189">
        <v>60.253432835820888</v>
      </c>
      <c r="Y28" s="189">
        <v>44.597916666666663</v>
      </c>
      <c r="Z28" s="189">
        <v>68.345555555555563</v>
      </c>
      <c r="AA28" s="4"/>
      <c r="AB28" s="11" t="s">
        <v>531</v>
      </c>
      <c r="AC28" s="11"/>
      <c r="AD28" s="179">
        <v>8226</v>
      </c>
      <c r="AE28" s="183">
        <v>48</v>
      </c>
      <c r="AF28" s="183">
        <v>7</v>
      </c>
      <c r="AG28" s="183">
        <v>6</v>
      </c>
      <c r="AH28" s="183">
        <v>11</v>
      </c>
      <c r="AI28" s="183">
        <v>7</v>
      </c>
      <c r="AJ28" s="183">
        <v>17</v>
      </c>
      <c r="AK28" s="4"/>
      <c r="AL28" s="4"/>
      <c r="AM28" s="211">
        <v>15775.079999999996</v>
      </c>
      <c r="AN28" s="211">
        <v>5746.3600000000015</v>
      </c>
      <c r="AO28" s="211">
        <v>4188.3900000000003</v>
      </c>
      <c r="AP28" s="211">
        <v>2994.69</v>
      </c>
      <c r="AQ28" s="211">
        <v>1398.6899999999996</v>
      </c>
      <c r="AR28" s="211">
        <v>198465.49000000002</v>
      </c>
      <c r="AS28" s="4"/>
      <c r="AT28" s="4"/>
      <c r="AU28" s="211">
        <v>169.62451612903223</v>
      </c>
      <c r="AV28" s="211">
        <v>127.69688888888892</v>
      </c>
      <c r="AW28" s="211">
        <v>110.22078947368422</v>
      </c>
      <c r="AX28" s="211">
        <v>93.584062500000002</v>
      </c>
      <c r="AY28" s="211">
        <v>66.604285714285695</v>
      </c>
      <c r="AZ28" s="211">
        <v>2067.348854166667</v>
      </c>
      <c r="BA28" s="4"/>
    </row>
    <row r="29" spans="1:53" x14ac:dyDescent="0.2">
      <c r="B29" s="90" t="s">
        <v>531</v>
      </c>
      <c r="C29" s="90"/>
      <c r="D29" s="180">
        <v>8226</v>
      </c>
      <c r="E29" s="191">
        <v>538</v>
      </c>
      <c r="F29" s="191">
        <v>150</v>
      </c>
      <c r="G29" s="191">
        <v>103</v>
      </c>
      <c r="H29" s="191">
        <v>73</v>
      </c>
      <c r="I29" s="191">
        <v>52</v>
      </c>
      <c r="J29" s="191">
        <v>199</v>
      </c>
      <c r="M29" s="190">
        <v>38162.310000000027</v>
      </c>
      <c r="N29" s="188">
        <v>14682.229999999989</v>
      </c>
      <c r="O29" s="188">
        <v>17783.100000000002</v>
      </c>
      <c r="P29" s="188">
        <v>11718.799999999988</v>
      </c>
      <c r="Q29" s="188">
        <v>5734.700000000008</v>
      </c>
      <c r="R29" s="188">
        <v>45530.6</v>
      </c>
      <c r="S29" s="75"/>
      <c r="T29" s="75"/>
      <c r="U29" s="189">
        <v>35.011293577981675</v>
      </c>
      <c r="V29" s="189">
        <v>28.902027559055096</v>
      </c>
      <c r="W29" s="189">
        <v>46.431070496083557</v>
      </c>
      <c r="X29" s="189">
        <v>38.932890365448465</v>
      </c>
      <c r="Y29" s="189">
        <v>25.487555555555591</v>
      </c>
      <c r="Z29" s="189">
        <v>40.834618834080715</v>
      </c>
      <c r="AA29" s="4"/>
      <c r="AB29" s="90" t="s">
        <v>600</v>
      </c>
      <c r="AC29" s="90"/>
      <c r="AD29" s="180">
        <v>8085</v>
      </c>
      <c r="AE29" s="184">
        <v>1</v>
      </c>
      <c r="AF29" s="184"/>
      <c r="AG29" s="184"/>
      <c r="AH29" s="184">
        <v>1</v>
      </c>
      <c r="AI29" s="184"/>
      <c r="AJ29" s="184">
        <v>0</v>
      </c>
      <c r="AK29" s="4"/>
      <c r="AL29" s="4"/>
      <c r="AM29" s="212">
        <v>2338.7200000000003</v>
      </c>
      <c r="AN29" s="212">
        <v>944.5</v>
      </c>
      <c r="AO29" s="212">
        <v>58.49</v>
      </c>
      <c r="AP29" s="212">
        <v>16.23</v>
      </c>
      <c r="AQ29" s="212"/>
      <c r="AR29" s="212">
        <v>0</v>
      </c>
      <c r="AS29" s="4"/>
      <c r="AT29" s="4"/>
      <c r="AU29" s="212">
        <v>1169.3600000000001</v>
      </c>
      <c r="AV29" s="212">
        <v>944.5</v>
      </c>
      <c r="AW29" s="212">
        <v>58.49</v>
      </c>
      <c r="AX29" s="212">
        <v>16.23</v>
      </c>
      <c r="AY29" s="212"/>
      <c r="AZ29" s="212">
        <v>0</v>
      </c>
      <c r="BA29" s="4"/>
    </row>
    <row r="30" spans="1:53" x14ac:dyDescent="0.2">
      <c r="B30" s="90" t="s">
        <v>600</v>
      </c>
      <c r="C30" s="90"/>
      <c r="D30" s="180">
        <v>8085</v>
      </c>
      <c r="E30" s="191">
        <v>21</v>
      </c>
      <c r="F30" s="191">
        <v>11</v>
      </c>
      <c r="G30" s="191">
        <v>5</v>
      </c>
      <c r="H30" s="191">
        <v>3</v>
      </c>
      <c r="I30" s="191">
        <v>4</v>
      </c>
      <c r="J30" s="191">
        <v>13</v>
      </c>
      <c r="M30" s="190">
        <v>2227.4099999999994</v>
      </c>
      <c r="N30" s="188">
        <v>2880.6000000000004</v>
      </c>
      <c r="O30" s="188">
        <v>1001.41</v>
      </c>
      <c r="P30" s="188">
        <v>1251.0300000000002</v>
      </c>
      <c r="Q30" s="188">
        <v>763.07999999999993</v>
      </c>
      <c r="R30" s="188">
        <v>2694.33</v>
      </c>
      <c r="S30" s="75"/>
      <c r="T30" s="75"/>
      <c r="U30" s="189">
        <v>43.674705882352931</v>
      </c>
      <c r="V30" s="189">
        <v>96.02000000000001</v>
      </c>
      <c r="W30" s="189">
        <v>52.705789473684206</v>
      </c>
      <c r="X30" s="189">
        <v>78.189375000000013</v>
      </c>
      <c r="Y30" s="189">
        <v>58.69846153846153</v>
      </c>
      <c r="Z30" s="189">
        <v>47.268947368421053</v>
      </c>
      <c r="AA30" s="4"/>
      <c r="AB30" s="90" t="s">
        <v>585</v>
      </c>
      <c r="AC30" s="90"/>
      <c r="AD30" s="180">
        <v>8051</v>
      </c>
      <c r="AE30" s="184">
        <v>1</v>
      </c>
      <c r="AF30" s="184"/>
      <c r="AG30" s="184"/>
      <c r="AH30" s="184"/>
      <c r="AI30" s="184"/>
      <c r="AJ30" s="184">
        <v>0</v>
      </c>
      <c r="AK30" s="4"/>
      <c r="AL30" s="4"/>
      <c r="AM30" s="212">
        <v>33.6</v>
      </c>
      <c r="AN30" s="212"/>
      <c r="AO30" s="212"/>
      <c r="AP30" s="212"/>
      <c r="AQ30" s="212"/>
      <c r="AR30" s="212">
        <v>0</v>
      </c>
      <c r="AS30" s="4"/>
      <c r="AT30" s="4"/>
      <c r="AU30" s="212">
        <v>33.6</v>
      </c>
      <c r="AV30" s="212"/>
      <c r="AW30" s="212"/>
      <c r="AX30" s="212"/>
      <c r="AY30" s="212"/>
      <c r="AZ30" s="212">
        <v>0</v>
      </c>
      <c r="BA30" s="4"/>
    </row>
    <row r="31" spans="1:53" x14ac:dyDescent="0.2">
      <c r="B31" s="90" t="s">
        <v>585</v>
      </c>
      <c r="C31" s="90"/>
      <c r="D31" s="180">
        <v>8051</v>
      </c>
      <c r="E31" s="191">
        <v>12</v>
      </c>
      <c r="F31" s="191">
        <v>16</v>
      </c>
      <c r="G31" s="191">
        <v>6</v>
      </c>
      <c r="H31" s="191">
        <v>13</v>
      </c>
      <c r="I31" s="191">
        <v>10</v>
      </c>
      <c r="J31" s="191">
        <v>34</v>
      </c>
      <c r="M31" s="190">
        <v>4281.5199999999995</v>
      </c>
      <c r="N31" s="188">
        <v>3165.4900000000016</v>
      </c>
      <c r="O31" s="188">
        <v>5172.5799999999981</v>
      </c>
      <c r="P31" s="188">
        <v>2143.6900000000005</v>
      </c>
      <c r="Q31" s="188">
        <v>1858.3200000000002</v>
      </c>
      <c r="R31" s="188">
        <v>10330.25</v>
      </c>
      <c r="S31" s="75"/>
      <c r="T31" s="75"/>
      <c r="U31" s="189">
        <v>50.370823529411759</v>
      </c>
      <c r="V31" s="189">
        <v>42.776891891891914</v>
      </c>
      <c r="W31" s="189">
        <v>86.209666666666635</v>
      </c>
      <c r="X31" s="189">
        <v>38.280178571428578</v>
      </c>
      <c r="Y31" s="189">
        <v>43.216744186046519</v>
      </c>
      <c r="Z31" s="189">
        <v>113.51923076923077</v>
      </c>
      <c r="AA31" s="4"/>
      <c r="AB31" s="90" t="s">
        <v>574</v>
      </c>
      <c r="AC31" s="90"/>
      <c r="AD31" s="180">
        <v>8406</v>
      </c>
      <c r="AE31" s="184">
        <v>13</v>
      </c>
      <c r="AF31" s="184">
        <v>4</v>
      </c>
      <c r="AG31" s="184">
        <v>3</v>
      </c>
      <c r="AH31" s="184">
        <v>5</v>
      </c>
      <c r="AI31" s="184">
        <v>1</v>
      </c>
      <c r="AJ31" s="184">
        <v>19</v>
      </c>
      <c r="AK31" s="4"/>
      <c r="AL31" s="4"/>
      <c r="AM31" s="212">
        <v>19949.86</v>
      </c>
      <c r="AN31" s="212">
        <v>7656.21</v>
      </c>
      <c r="AO31" s="212">
        <v>5793.9400000000005</v>
      </c>
      <c r="AP31" s="212">
        <v>8316.2900000000027</v>
      </c>
      <c r="AQ31" s="212">
        <v>10327.6</v>
      </c>
      <c r="AR31" s="212">
        <v>30463.3</v>
      </c>
      <c r="AS31" s="4"/>
      <c r="AT31" s="4"/>
      <c r="AU31" s="212">
        <v>498.74650000000003</v>
      </c>
      <c r="AV31" s="212">
        <v>273.43607142857144</v>
      </c>
      <c r="AW31" s="212">
        <v>231.75760000000002</v>
      </c>
      <c r="AX31" s="212">
        <v>378.01318181818192</v>
      </c>
      <c r="AY31" s="212">
        <v>645.47500000000002</v>
      </c>
      <c r="AZ31" s="212">
        <v>676.96222222222218</v>
      </c>
      <c r="BA31" s="4"/>
    </row>
    <row r="32" spans="1:53" x14ac:dyDescent="0.2">
      <c r="B32" s="90" t="s">
        <v>574</v>
      </c>
      <c r="C32" s="90"/>
      <c r="D32" s="180">
        <v>8406</v>
      </c>
      <c r="E32" s="191">
        <v>168</v>
      </c>
      <c r="F32" s="191">
        <v>91</v>
      </c>
      <c r="G32" s="191">
        <v>59</v>
      </c>
      <c r="H32" s="191">
        <v>59</v>
      </c>
      <c r="I32" s="191">
        <v>50</v>
      </c>
      <c r="J32" s="191">
        <v>235</v>
      </c>
      <c r="M32" s="190">
        <v>33951.000000000015</v>
      </c>
      <c r="N32" s="188">
        <v>19486.199999999979</v>
      </c>
      <c r="O32" s="188">
        <v>15099.359999999982</v>
      </c>
      <c r="P32" s="188">
        <v>12086.06</v>
      </c>
      <c r="Q32" s="188">
        <v>13504.839999999987</v>
      </c>
      <c r="R32" s="188">
        <v>102343.27000000002</v>
      </c>
      <c r="S32" s="75"/>
      <c r="T32" s="75"/>
      <c r="U32" s="189">
        <v>54.234824281150182</v>
      </c>
      <c r="V32" s="189">
        <v>42.546288209606942</v>
      </c>
      <c r="W32" s="189">
        <v>40.372620320855567</v>
      </c>
      <c r="X32" s="189">
        <v>37.887335423197491</v>
      </c>
      <c r="Y32" s="189">
        <v>55.575473251028754</v>
      </c>
      <c r="Z32" s="189">
        <v>154.59708459214505</v>
      </c>
      <c r="AA32" s="4"/>
      <c r="AB32" s="90" t="s">
        <v>493</v>
      </c>
      <c r="AC32" s="90"/>
      <c r="AD32" s="180">
        <v>8021</v>
      </c>
      <c r="AE32" s="184">
        <v>4</v>
      </c>
      <c r="AF32" s="184">
        <v>1</v>
      </c>
      <c r="AG32" s="184"/>
      <c r="AH32" s="184">
        <v>4</v>
      </c>
      <c r="AI32" s="184"/>
      <c r="AJ32" s="184">
        <v>3</v>
      </c>
      <c r="AK32" s="4"/>
      <c r="AL32" s="4"/>
      <c r="AM32" s="212">
        <v>7171.74</v>
      </c>
      <c r="AN32" s="212">
        <v>244.57999999999998</v>
      </c>
      <c r="AO32" s="212">
        <v>215.83</v>
      </c>
      <c r="AP32" s="212">
        <v>202.96</v>
      </c>
      <c r="AQ32" s="212">
        <v>160.65</v>
      </c>
      <c r="AR32" s="212">
        <v>562.53</v>
      </c>
      <c r="AS32" s="4"/>
      <c r="AT32" s="4"/>
      <c r="AU32" s="212">
        <v>717.17399999999998</v>
      </c>
      <c r="AV32" s="212">
        <v>30.572499999999998</v>
      </c>
      <c r="AW32" s="212">
        <v>30.832857142857144</v>
      </c>
      <c r="AX32" s="212">
        <v>28.994285714285716</v>
      </c>
      <c r="AY32" s="212">
        <v>53.550000000000004</v>
      </c>
      <c r="AZ32" s="212">
        <v>46.877499999999998</v>
      </c>
      <c r="BA32" s="4"/>
    </row>
    <row r="33" spans="2:53" x14ac:dyDescent="0.2">
      <c r="B33" s="90" t="s">
        <v>493</v>
      </c>
      <c r="C33" s="90"/>
      <c r="D33" s="180">
        <v>8021</v>
      </c>
      <c r="E33" s="191">
        <v>42</v>
      </c>
      <c r="F33" s="191">
        <v>40</v>
      </c>
      <c r="G33" s="191">
        <v>25</v>
      </c>
      <c r="H33" s="191">
        <v>17</v>
      </c>
      <c r="I33" s="191">
        <v>16</v>
      </c>
      <c r="J33" s="191">
        <v>79</v>
      </c>
      <c r="M33" s="190">
        <v>11909.740000000002</v>
      </c>
      <c r="N33" s="188">
        <v>7997.6800000000021</v>
      </c>
      <c r="O33" s="188">
        <v>13523.959999999995</v>
      </c>
      <c r="P33" s="188">
        <v>6765.4100000000035</v>
      </c>
      <c r="Q33" s="188">
        <v>6702.3300000000008</v>
      </c>
      <c r="R33" s="188">
        <v>33921.200000000004</v>
      </c>
      <c r="S33" s="75"/>
      <c r="T33" s="75"/>
      <c r="U33" s="189">
        <v>64.376972972972979</v>
      </c>
      <c r="V33" s="189">
        <v>51.597935483870984</v>
      </c>
      <c r="W33" s="189">
        <v>110.85213114754094</v>
      </c>
      <c r="X33" s="189">
        <v>66.327549019607872</v>
      </c>
      <c r="Y33" s="189">
        <v>77.934069767441869</v>
      </c>
      <c r="Z33" s="189">
        <v>154.89132420091326</v>
      </c>
      <c r="AA33" s="4"/>
      <c r="AB33" s="90" t="s">
        <v>604</v>
      </c>
      <c r="AC33" s="90"/>
      <c r="AD33" s="180">
        <v>8202</v>
      </c>
      <c r="AE33" s="184">
        <v>17</v>
      </c>
      <c r="AF33" s="184">
        <v>1</v>
      </c>
      <c r="AG33" s="184">
        <v>2</v>
      </c>
      <c r="AH33" s="184">
        <v>3</v>
      </c>
      <c r="AI33" s="184"/>
      <c r="AJ33" s="184">
        <v>1</v>
      </c>
      <c r="AK33" s="4"/>
      <c r="AL33" s="4"/>
      <c r="AM33" s="212">
        <v>2146.63</v>
      </c>
      <c r="AN33" s="212">
        <v>230.03</v>
      </c>
      <c r="AO33" s="212">
        <v>235.92000000000002</v>
      </c>
      <c r="AP33" s="212">
        <v>170.56</v>
      </c>
      <c r="AQ33" s="212"/>
      <c r="AR33" s="212">
        <v>932.98</v>
      </c>
      <c r="AS33" s="4"/>
      <c r="AT33" s="4"/>
      <c r="AU33" s="212">
        <v>93.331739130434784</v>
      </c>
      <c r="AV33" s="212">
        <v>57.5075</v>
      </c>
      <c r="AW33" s="212">
        <v>47.184000000000005</v>
      </c>
      <c r="AX33" s="212">
        <v>56.853333333333332</v>
      </c>
      <c r="AY33" s="212"/>
      <c r="AZ33" s="212">
        <v>38.874166666666667</v>
      </c>
      <c r="BA33" s="4"/>
    </row>
    <row r="34" spans="2:53" x14ac:dyDescent="0.2">
      <c r="B34" s="90" t="s">
        <v>604</v>
      </c>
      <c r="C34" s="90"/>
      <c r="D34" s="180">
        <v>8202</v>
      </c>
      <c r="E34" s="191">
        <v>76</v>
      </c>
      <c r="F34" s="191">
        <v>46</v>
      </c>
      <c r="G34" s="191">
        <v>22</v>
      </c>
      <c r="H34" s="191">
        <v>14</v>
      </c>
      <c r="I34" s="191">
        <v>14</v>
      </c>
      <c r="J34" s="191">
        <v>27</v>
      </c>
      <c r="M34" s="190">
        <v>10516.409999999991</v>
      </c>
      <c r="N34" s="188">
        <v>9286.5099999999948</v>
      </c>
      <c r="O34" s="188">
        <v>3854.4100000000012</v>
      </c>
      <c r="P34" s="188">
        <v>2924.73</v>
      </c>
      <c r="Q34" s="188">
        <v>1222.7900000000002</v>
      </c>
      <c r="R34" s="188">
        <v>4410.8500000000004</v>
      </c>
      <c r="S34" s="75"/>
      <c r="T34" s="75"/>
      <c r="U34" s="189">
        <v>53.930307692307643</v>
      </c>
      <c r="V34" s="189">
        <v>77.387583333333296</v>
      </c>
      <c r="W34" s="189">
        <v>52.086621621621639</v>
      </c>
      <c r="X34" s="189">
        <v>56.244807692307695</v>
      </c>
      <c r="Y34" s="189">
        <v>40.759666666666675</v>
      </c>
      <c r="Z34" s="189">
        <v>22.165075376884424</v>
      </c>
      <c r="AA34" s="4"/>
      <c r="AB34" s="90" t="s">
        <v>468</v>
      </c>
      <c r="AC34" s="90"/>
      <c r="AD34" s="180">
        <v>8234</v>
      </c>
      <c r="AE34" s="184">
        <v>3</v>
      </c>
      <c r="AF34" s="184"/>
      <c r="AG34" s="184">
        <v>1</v>
      </c>
      <c r="AH34" s="184"/>
      <c r="AI34" s="184"/>
      <c r="AJ34" s="184">
        <v>0</v>
      </c>
      <c r="AK34" s="4"/>
      <c r="AL34" s="4"/>
      <c r="AM34" s="212">
        <v>120.69</v>
      </c>
      <c r="AN34" s="212">
        <v>42.16</v>
      </c>
      <c r="AO34" s="212">
        <v>43.19</v>
      </c>
      <c r="AP34" s="212"/>
      <c r="AQ34" s="212"/>
      <c r="AR34" s="212">
        <v>0</v>
      </c>
      <c r="AS34" s="4"/>
      <c r="AT34" s="4"/>
      <c r="AU34" s="212">
        <v>30.172499999999999</v>
      </c>
      <c r="AV34" s="212">
        <v>42.16</v>
      </c>
      <c r="AW34" s="212">
        <v>43.19</v>
      </c>
      <c r="AX34" s="212"/>
      <c r="AY34" s="212"/>
      <c r="AZ34" s="212">
        <v>0</v>
      </c>
      <c r="BA34" s="4"/>
    </row>
    <row r="35" spans="2:53" x14ac:dyDescent="0.2">
      <c r="B35" s="90" t="s">
        <v>468</v>
      </c>
      <c r="C35" s="90"/>
      <c r="D35" s="180">
        <v>8234</v>
      </c>
      <c r="E35" s="191">
        <v>108</v>
      </c>
      <c r="F35" s="191">
        <v>45</v>
      </c>
      <c r="G35" s="191">
        <v>31</v>
      </c>
      <c r="H35" s="191">
        <v>26</v>
      </c>
      <c r="I35" s="191">
        <v>27</v>
      </c>
      <c r="J35" s="191">
        <v>109</v>
      </c>
      <c r="M35" s="190">
        <v>19500.079999999994</v>
      </c>
      <c r="N35" s="188">
        <v>10911.039999999995</v>
      </c>
      <c r="O35" s="188">
        <v>10974.71999999999</v>
      </c>
      <c r="P35" s="188">
        <v>8700.8100000000031</v>
      </c>
      <c r="Q35" s="188">
        <v>6927.12</v>
      </c>
      <c r="R35" s="188">
        <v>28791.699999999997</v>
      </c>
      <c r="S35" s="75"/>
      <c r="T35" s="75"/>
      <c r="U35" s="189">
        <v>60.371764705882335</v>
      </c>
      <c r="V35" s="189">
        <v>53.485490196078409</v>
      </c>
      <c r="W35" s="189">
        <v>65.716886227544848</v>
      </c>
      <c r="X35" s="189">
        <v>62.595755395683476</v>
      </c>
      <c r="Y35" s="189">
        <v>60.764210526315786</v>
      </c>
      <c r="Z35" s="189">
        <v>83.213005780346819</v>
      </c>
      <c r="AA35" s="4"/>
      <c r="AB35" s="90" t="s">
        <v>596</v>
      </c>
      <c r="AC35" s="90"/>
      <c r="AD35" s="180">
        <v>8097</v>
      </c>
      <c r="AE35" s="184">
        <v>10</v>
      </c>
      <c r="AF35" s="184">
        <v>3</v>
      </c>
      <c r="AG35" s="184">
        <v>3</v>
      </c>
      <c r="AH35" s="184">
        <v>5</v>
      </c>
      <c r="AI35" s="184">
        <v>1</v>
      </c>
      <c r="AJ35" s="184">
        <v>5</v>
      </c>
      <c r="AK35" s="4"/>
      <c r="AL35" s="4"/>
      <c r="AM35" s="212">
        <v>5354.99</v>
      </c>
      <c r="AN35" s="212">
        <v>3706.9899999999993</v>
      </c>
      <c r="AO35" s="212">
        <v>918.84999999999991</v>
      </c>
      <c r="AP35" s="212">
        <v>371.7</v>
      </c>
      <c r="AQ35" s="212">
        <v>262.38</v>
      </c>
      <c r="AR35" s="212">
        <v>12264.41</v>
      </c>
      <c r="AS35" s="4"/>
      <c r="AT35" s="4"/>
      <c r="AU35" s="212">
        <v>214.1996</v>
      </c>
      <c r="AV35" s="212">
        <v>247.13266666666661</v>
      </c>
      <c r="AW35" s="212">
        <v>76.570833333333326</v>
      </c>
      <c r="AX35" s="212">
        <v>37.17</v>
      </c>
      <c r="AY35" s="212">
        <v>65.594999999999999</v>
      </c>
      <c r="AZ35" s="212">
        <v>454.23740740740737</v>
      </c>
      <c r="BA35" s="4"/>
    </row>
    <row r="36" spans="2:53" x14ac:dyDescent="0.2">
      <c r="B36" s="90" t="s">
        <v>474</v>
      </c>
      <c r="C36" s="90"/>
      <c r="D36" s="180">
        <v>8053</v>
      </c>
      <c r="E36" s="191">
        <v>18</v>
      </c>
      <c r="F36" s="191">
        <v>11</v>
      </c>
      <c r="G36" s="191">
        <v>6</v>
      </c>
      <c r="H36" s="191">
        <v>6</v>
      </c>
      <c r="I36" s="191">
        <v>2</v>
      </c>
      <c r="J36" s="191">
        <v>19</v>
      </c>
      <c r="M36" s="190">
        <v>3216.14</v>
      </c>
      <c r="N36" s="188">
        <v>1425.57</v>
      </c>
      <c r="O36" s="188">
        <v>780.04</v>
      </c>
      <c r="P36" s="188">
        <v>2554.5799999999995</v>
      </c>
      <c r="Q36" s="188">
        <v>784.17</v>
      </c>
      <c r="R36" s="188">
        <v>6157</v>
      </c>
      <c r="S36" s="75"/>
      <c r="T36" s="75"/>
      <c r="U36" s="189">
        <v>55.450689655172411</v>
      </c>
      <c r="V36" s="189">
        <v>35.639249999999997</v>
      </c>
      <c r="W36" s="189">
        <v>26.897931034482756</v>
      </c>
      <c r="X36" s="189">
        <v>106.44083333333332</v>
      </c>
      <c r="Y36" s="189">
        <v>56.012142857142855</v>
      </c>
      <c r="Z36" s="189">
        <v>99.306451612903231</v>
      </c>
      <c r="AA36" s="4"/>
      <c r="AB36" s="90" t="s">
        <v>467</v>
      </c>
      <c r="AC36" s="90"/>
      <c r="AD36" s="180">
        <v>8234</v>
      </c>
      <c r="AE36" s="184">
        <v>50</v>
      </c>
      <c r="AF36" s="184">
        <v>13</v>
      </c>
      <c r="AG36" s="184">
        <v>11</v>
      </c>
      <c r="AH36" s="184">
        <v>20</v>
      </c>
      <c r="AI36" s="184">
        <v>7</v>
      </c>
      <c r="AJ36" s="184">
        <v>30</v>
      </c>
      <c r="AK36" s="4"/>
      <c r="AL36" s="4"/>
      <c r="AM36" s="212">
        <v>20830.350000000002</v>
      </c>
      <c r="AN36" s="212">
        <v>7168.3999999999978</v>
      </c>
      <c r="AO36" s="212">
        <v>5587.0500000000029</v>
      </c>
      <c r="AP36" s="212">
        <v>7608.31</v>
      </c>
      <c r="AQ36" s="212">
        <v>2280.81</v>
      </c>
      <c r="AR36" s="212">
        <v>16919.29</v>
      </c>
      <c r="AS36" s="4"/>
      <c r="AT36" s="4"/>
      <c r="AU36" s="212">
        <v>185.98526785714287</v>
      </c>
      <c r="AV36" s="212">
        <v>102.40571428571425</v>
      </c>
      <c r="AW36" s="212">
        <v>96.328448275862115</v>
      </c>
      <c r="AX36" s="212">
        <v>158.50645833333334</v>
      </c>
      <c r="AY36" s="212">
        <v>78.648620689655175</v>
      </c>
      <c r="AZ36" s="212">
        <v>129.15488549618323</v>
      </c>
      <c r="BA36" s="4"/>
    </row>
    <row r="37" spans="2:53" x14ac:dyDescent="0.2">
      <c r="B37" s="90" t="s">
        <v>596</v>
      </c>
      <c r="C37" s="90"/>
      <c r="D37" s="180">
        <v>8097</v>
      </c>
      <c r="E37" s="191">
        <v>94</v>
      </c>
      <c r="F37" s="191">
        <v>28</v>
      </c>
      <c r="G37" s="191">
        <v>18</v>
      </c>
      <c r="H37" s="191">
        <v>9</v>
      </c>
      <c r="I37" s="191">
        <v>14</v>
      </c>
      <c r="J37" s="191">
        <v>80</v>
      </c>
      <c r="M37" s="190">
        <v>21262.700000000004</v>
      </c>
      <c r="N37" s="188">
        <v>9033.1499999999978</v>
      </c>
      <c r="O37" s="188">
        <v>8305.5500000000029</v>
      </c>
      <c r="P37" s="188">
        <v>7136.7600000000039</v>
      </c>
      <c r="Q37" s="188">
        <v>4411.7300000000014</v>
      </c>
      <c r="R37" s="188">
        <v>42261.06</v>
      </c>
      <c r="S37" s="75"/>
      <c r="T37" s="75"/>
      <c r="U37" s="189">
        <v>94.922767857142873</v>
      </c>
      <c r="V37" s="189">
        <v>68.955343511450366</v>
      </c>
      <c r="W37" s="189">
        <v>80.636407766990317</v>
      </c>
      <c r="X37" s="189">
        <v>82.031724137931079</v>
      </c>
      <c r="Y37" s="189">
        <v>55.844683544303813</v>
      </c>
      <c r="Z37" s="189">
        <v>173.91382716049381</v>
      </c>
      <c r="AA37" s="4"/>
      <c r="AB37" s="90" t="s">
        <v>529</v>
      </c>
      <c r="AC37" s="90"/>
      <c r="AD37" s="180">
        <v>8260</v>
      </c>
      <c r="AE37" s="184">
        <v>3</v>
      </c>
      <c r="AF37" s="184"/>
      <c r="AG37" s="184">
        <v>2</v>
      </c>
      <c r="AH37" s="184">
        <v>1</v>
      </c>
      <c r="AI37" s="184">
        <v>1</v>
      </c>
      <c r="AJ37" s="184">
        <v>3</v>
      </c>
      <c r="AK37" s="4"/>
      <c r="AL37" s="4"/>
      <c r="AM37" s="212">
        <v>627.9</v>
      </c>
      <c r="AN37" s="212">
        <v>357.33</v>
      </c>
      <c r="AO37" s="212">
        <v>350.91</v>
      </c>
      <c r="AP37" s="212">
        <v>234.91</v>
      </c>
      <c r="AQ37" s="212">
        <v>107.81</v>
      </c>
      <c r="AR37" s="212">
        <v>7099.7000000000007</v>
      </c>
      <c r="AS37" s="4"/>
      <c r="AT37" s="4"/>
      <c r="AU37" s="212">
        <v>62.79</v>
      </c>
      <c r="AV37" s="212">
        <v>59.555</v>
      </c>
      <c r="AW37" s="212">
        <v>58.485000000000007</v>
      </c>
      <c r="AX37" s="212">
        <v>46.981999999999999</v>
      </c>
      <c r="AY37" s="212">
        <v>53.905000000000001</v>
      </c>
      <c r="AZ37" s="212">
        <v>709.97</v>
      </c>
      <c r="BA37" s="4"/>
    </row>
    <row r="38" spans="2:53" x14ac:dyDescent="0.2">
      <c r="B38" s="90" t="s">
        <v>467</v>
      </c>
      <c r="C38" s="90"/>
      <c r="D38" s="180">
        <v>8234</v>
      </c>
      <c r="E38" s="191">
        <v>566</v>
      </c>
      <c r="F38" s="191">
        <v>294</v>
      </c>
      <c r="G38" s="191">
        <v>207</v>
      </c>
      <c r="H38" s="191">
        <v>159</v>
      </c>
      <c r="I38" s="191">
        <v>156</v>
      </c>
      <c r="J38" s="191">
        <v>822</v>
      </c>
      <c r="M38" s="190">
        <v>142574.49</v>
      </c>
      <c r="N38" s="188">
        <v>83105.980000000112</v>
      </c>
      <c r="O38" s="188">
        <v>69671.640000000247</v>
      </c>
      <c r="P38" s="188">
        <v>67493.069999999905</v>
      </c>
      <c r="Q38" s="188">
        <v>64329.97999999993</v>
      </c>
      <c r="R38" s="188">
        <v>352889.1799999997</v>
      </c>
      <c r="S38" s="75"/>
      <c r="T38" s="75"/>
      <c r="U38" s="189">
        <v>70.511617210682488</v>
      </c>
      <c r="V38" s="189">
        <v>56.921904109589121</v>
      </c>
      <c r="W38" s="189">
        <v>58.400368818105825</v>
      </c>
      <c r="X38" s="189">
        <v>66.89105054509406</v>
      </c>
      <c r="Y38" s="189">
        <v>74.889383003492355</v>
      </c>
      <c r="Z38" s="189">
        <v>160.11305807622492</v>
      </c>
      <c r="AA38" s="4"/>
      <c r="AB38" s="90" t="s">
        <v>451</v>
      </c>
      <c r="AC38" s="90"/>
      <c r="AD38" s="180">
        <v>8003</v>
      </c>
      <c r="AE38" s="184">
        <v>1</v>
      </c>
      <c r="AF38" s="184">
        <v>1</v>
      </c>
      <c r="AG38" s="184">
        <v>2</v>
      </c>
      <c r="AH38" s="184">
        <v>1</v>
      </c>
      <c r="AI38" s="184"/>
      <c r="AJ38" s="184">
        <v>2</v>
      </c>
      <c r="AK38" s="4"/>
      <c r="AL38" s="4"/>
      <c r="AM38" s="212">
        <v>3293.47</v>
      </c>
      <c r="AN38" s="212">
        <v>569.02</v>
      </c>
      <c r="AO38" s="212">
        <v>248.95</v>
      </c>
      <c r="AP38" s="212">
        <v>1796.9299999999998</v>
      </c>
      <c r="AQ38" s="212">
        <v>94.32</v>
      </c>
      <c r="AR38" s="212">
        <v>320.94</v>
      </c>
      <c r="AS38" s="4"/>
      <c r="AT38" s="4"/>
      <c r="AU38" s="212">
        <v>470.49571428571426</v>
      </c>
      <c r="AV38" s="212">
        <v>113.804</v>
      </c>
      <c r="AW38" s="212">
        <v>49.79</v>
      </c>
      <c r="AX38" s="212">
        <v>598.97666666666657</v>
      </c>
      <c r="AY38" s="212">
        <v>47.16</v>
      </c>
      <c r="AZ38" s="212">
        <v>45.848571428571425</v>
      </c>
      <c r="BA38" s="4"/>
    </row>
    <row r="39" spans="2:53" x14ac:dyDescent="0.2">
      <c r="B39" s="90" t="s">
        <v>529</v>
      </c>
      <c r="C39" s="90"/>
      <c r="D39" s="180">
        <v>8260</v>
      </c>
      <c r="E39" s="191">
        <v>33</v>
      </c>
      <c r="F39" s="191">
        <v>18</v>
      </c>
      <c r="G39" s="191">
        <v>12</v>
      </c>
      <c r="H39" s="191">
        <v>7</v>
      </c>
      <c r="I39" s="191">
        <v>2</v>
      </c>
      <c r="J39" s="191">
        <v>26</v>
      </c>
      <c r="M39" s="190">
        <v>2814.7900000000013</v>
      </c>
      <c r="N39" s="188">
        <v>2929.7200000000012</v>
      </c>
      <c r="O39" s="188">
        <v>1788.8799999999999</v>
      </c>
      <c r="P39" s="188">
        <v>1189.5200000000002</v>
      </c>
      <c r="Q39" s="188">
        <v>347.81</v>
      </c>
      <c r="R39" s="188">
        <v>4083.7100000000009</v>
      </c>
      <c r="S39" s="75"/>
      <c r="T39" s="75"/>
      <c r="U39" s="189">
        <v>30.595543478260883</v>
      </c>
      <c r="V39" s="189">
        <v>50.51241379310347</v>
      </c>
      <c r="W39" s="189">
        <v>44.721999999999994</v>
      </c>
      <c r="X39" s="189">
        <v>39.650666666666673</v>
      </c>
      <c r="Y39" s="189">
        <v>49.687142857142859</v>
      </c>
      <c r="Z39" s="189">
        <v>41.670510204081644</v>
      </c>
      <c r="AA39" s="4"/>
      <c r="AB39" s="90" t="s">
        <v>594</v>
      </c>
      <c r="AC39" s="90"/>
      <c r="AD39" s="180">
        <v>8270</v>
      </c>
      <c r="AE39" s="184">
        <v>8</v>
      </c>
      <c r="AF39" s="184">
        <v>1</v>
      </c>
      <c r="AG39" s="184">
        <v>4</v>
      </c>
      <c r="AH39" s="184">
        <v>1</v>
      </c>
      <c r="AI39" s="184">
        <v>1</v>
      </c>
      <c r="AJ39" s="184">
        <v>4</v>
      </c>
      <c r="AK39" s="4"/>
      <c r="AL39" s="4"/>
      <c r="AM39" s="212">
        <v>134170.99</v>
      </c>
      <c r="AN39" s="212">
        <v>1490.5200000000002</v>
      </c>
      <c r="AO39" s="212">
        <v>608.2299999999999</v>
      </c>
      <c r="AP39" s="212">
        <v>179.28</v>
      </c>
      <c r="AQ39" s="212">
        <v>136.16</v>
      </c>
      <c r="AR39" s="212">
        <v>2173.3200000000002</v>
      </c>
      <c r="AS39" s="4"/>
      <c r="AT39" s="4"/>
      <c r="AU39" s="212">
        <v>7892.4111764705876</v>
      </c>
      <c r="AV39" s="212">
        <v>165.61333333333334</v>
      </c>
      <c r="AW39" s="212">
        <v>76.028749999999988</v>
      </c>
      <c r="AX39" s="212">
        <v>44.82</v>
      </c>
      <c r="AY39" s="212">
        <v>45.386666666666663</v>
      </c>
      <c r="AZ39" s="212">
        <v>114.38526315789474</v>
      </c>
      <c r="BA39" s="4"/>
    </row>
    <row r="40" spans="2:53" x14ac:dyDescent="0.2">
      <c r="B40" s="90" t="s">
        <v>451</v>
      </c>
      <c r="C40" s="90"/>
      <c r="D40" s="180">
        <v>8003</v>
      </c>
      <c r="E40" s="191">
        <v>99</v>
      </c>
      <c r="F40" s="191">
        <v>50</v>
      </c>
      <c r="G40" s="191">
        <v>27</v>
      </c>
      <c r="H40" s="191">
        <v>29</v>
      </c>
      <c r="I40" s="191">
        <v>30</v>
      </c>
      <c r="J40" s="191">
        <v>99</v>
      </c>
      <c r="M40" s="190">
        <v>18637.000000000018</v>
      </c>
      <c r="N40" s="188">
        <v>10101.799999999997</v>
      </c>
      <c r="O40" s="188">
        <v>6171.7200000000021</v>
      </c>
      <c r="P40" s="188">
        <v>8477.0099999999984</v>
      </c>
      <c r="Q40" s="188">
        <v>7165.689999999996</v>
      </c>
      <c r="R40" s="188">
        <v>33168.36</v>
      </c>
      <c r="S40" s="75"/>
      <c r="T40" s="75"/>
      <c r="U40" s="189">
        <v>60.313915857605238</v>
      </c>
      <c r="V40" s="189">
        <v>48.566346153846141</v>
      </c>
      <c r="W40" s="189">
        <v>38.573250000000016</v>
      </c>
      <c r="X40" s="189">
        <v>60.120638297872333</v>
      </c>
      <c r="Y40" s="189">
        <v>62.856929824561369</v>
      </c>
      <c r="Z40" s="189">
        <v>99.306467065868262</v>
      </c>
      <c r="AA40" s="4"/>
      <c r="AB40" s="90" t="s">
        <v>466</v>
      </c>
      <c r="AC40" s="90"/>
      <c r="AD40" s="180">
        <v>8215</v>
      </c>
      <c r="AE40" s="184">
        <v>21</v>
      </c>
      <c r="AF40" s="184">
        <v>7</v>
      </c>
      <c r="AG40" s="184">
        <v>12</v>
      </c>
      <c r="AH40" s="184">
        <v>6</v>
      </c>
      <c r="AI40" s="184">
        <v>2</v>
      </c>
      <c r="AJ40" s="184">
        <v>12</v>
      </c>
      <c r="AK40" s="4"/>
      <c r="AL40" s="4"/>
      <c r="AM40" s="212">
        <v>6151.8200000000006</v>
      </c>
      <c r="AN40" s="212">
        <v>3127.19</v>
      </c>
      <c r="AO40" s="212">
        <v>2547.8200000000006</v>
      </c>
      <c r="AP40" s="212">
        <v>2407.65</v>
      </c>
      <c r="AQ40" s="212">
        <v>830.5</v>
      </c>
      <c r="AR40" s="212">
        <v>11231.529999999999</v>
      </c>
      <c r="AS40" s="4"/>
      <c r="AT40" s="4"/>
      <c r="AU40" s="212">
        <v>123.03640000000001</v>
      </c>
      <c r="AV40" s="212">
        <v>89.348285714285723</v>
      </c>
      <c r="AW40" s="212">
        <v>90.993571428571457</v>
      </c>
      <c r="AX40" s="212">
        <v>133.75833333333333</v>
      </c>
      <c r="AY40" s="212">
        <v>69.208333333333329</v>
      </c>
      <c r="AZ40" s="212">
        <v>187.19216666666665</v>
      </c>
      <c r="BA40" s="4"/>
    </row>
    <row r="41" spans="2:53" x14ac:dyDescent="0.2">
      <c r="B41" s="90" t="s">
        <v>594</v>
      </c>
      <c r="C41" s="90"/>
      <c r="D41" s="180">
        <v>8270</v>
      </c>
      <c r="E41" s="191">
        <v>53</v>
      </c>
      <c r="F41" s="191">
        <v>35</v>
      </c>
      <c r="G41" s="191">
        <v>13</v>
      </c>
      <c r="H41" s="191">
        <v>19</v>
      </c>
      <c r="I41" s="191">
        <v>16</v>
      </c>
      <c r="J41" s="191">
        <v>78</v>
      </c>
      <c r="M41" s="190">
        <v>14171.249999999971</v>
      </c>
      <c r="N41" s="188">
        <v>6380.6700000000064</v>
      </c>
      <c r="O41" s="188">
        <v>7333.4700000000021</v>
      </c>
      <c r="P41" s="188">
        <v>3272.4000000000024</v>
      </c>
      <c r="Q41" s="188">
        <v>2471</v>
      </c>
      <c r="R41" s="188">
        <v>20779.940000000006</v>
      </c>
      <c r="S41" s="75"/>
      <c r="T41" s="75"/>
      <c r="U41" s="189">
        <v>73.808593749999844</v>
      </c>
      <c r="V41" s="189">
        <v>45.252978723404304</v>
      </c>
      <c r="W41" s="189">
        <v>66.067297297297316</v>
      </c>
      <c r="X41" s="189">
        <v>32.724000000000025</v>
      </c>
      <c r="Y41" s="189">
        <v>29.416666666666668</v>
      </c>
      <c r="Z41" s="189">
        <v>97.102523364486004</v>
      </c>
      <c r="AA41" s="4"/>
      <c r="AB41" s="90" t="s">
        <v>681</v>
      </c>
      <c r="AC41" s="90"/>
      <c r="AD41" s="180">
        <v>8302</v>
      </c>
      <c r="AE41" s="184">
        <v>88</v>
      </c>
      <c r="AF41" s="184">
        <v>24</v>
      </c>
      <c r="AG41" s="184">
        <v>14</v>
      </c>
      <c r="AH41" s="184">
        <v>19</v>
      </c>
      <c r="AI41" s="184">
        <v>9</v>
      </c>
      <c r="AJ41" s="184">
        <v>51</v>
      </c>
      <c r="AK41" s="4"/>
      <c r="AL41" s="4"/>
      <c r="AM41" s="212">
        <v>60967.789999999957</v>
      </c>
      <c r="AN41" s="212">
        <v>13807.710000000003</v>
      </c>
      <c r="AO41" s="212">
        <v>7487.41</v>
      </c>
      <c r="AP41" s="212">
        <v>4766.3100000000004</v>
      </c>
      <c r="AQ41" s="212">
        <v>20995.16</v>
      </c>
      <c r="AR41" s="212">
        <v>74317.37999999999</v>
      </c>
      <c r="AS41" s="4"/>
      <c r="AT41" s="4"/>
      <c r="AU41" s="212">
        <v>340.60217877094948</v>
      </c>
      <c r="AV41" s="212">
        <v>134.0554368932039</v>
      </c>
      <c r="AW41" s="212">
        <v>99.832133333333331</v>
      </c>
      <c r="AX41" s="212">
        <v>78.136229508196735</v>
      </c>
      <c r="AY41" s="212">
        <v>466.55911111111112</v>
      </c>
      <c r="AZ41" s="212">
        <v>362.52380487804874</v>
      </c>
      <c r="BA41" s="4"/>
    </row>
    <row r="42" spans="2:53" x14ac:dyDescent="0.2">
      <c r="B42" s="90" t="s">
        <v>466</v>
      </c>
      <c r="C42" s="90"/>
      <c r="D42" s="180">
        <v>8215</v>
      </c>
      <c r="E42" s="191">
        <v>222</v>
      </c>
      <c r="F42" s="191">
        <v>89</v>
      </c>
      <c r="G42" s="191">
        <v>59</v>
      </c>
      <c r="H42" s="191">
        <v>65</v>
      </c>
      <c r="I42" s="191">
        <v>37</v>
      </c>
      <c r="J42" s="191">
        <v>263</v>
      </c>
      <c r="M42" s="190">
        <v>50970.729999999981</v>
      </c>
      <c r="N42" s="188">
        <v>31529.399999999987</v>
      </c>
      <c r="O42" s="188">
        <v>25966.189999999948</v>
      </c>
      <c r="P42" s="188">
        <v>18527.609999999971</v>
      </c>
      <c r="Q42" s="188">
        <v>16259.69999999999</v>
      </c>
      <c r="R42" s="188">
        <v>130378.62000000005</v>
      </c>
      <c r="S42" s="75"/>
      <c r="T42" s="75"/>
      <c r="U42" s="189">
        <v>73.657124277456617</v>
      </c>
      <c r="V42" s="189">
        <v>68.542173913043456</v>
      </c>
      <c r="W42" s="189">
        <v>67.096098191214338</v>
      </c>
      <c r="X42" s="189">
        <v>55.471886227544822</v>
      </c>
      <c r="Y42" s="189">
        <v>59.55934065934062</v>
      </c>
      <c r="Z42" s="189">
        <v>177.38587755102049</v>
      </c>
      <c r="AA42" s="4"/>
      <c r="AB42" s="90" t="s">
        <v>585</v>
      </c>
      <c r="AC42" s="90"/>
      <c r="AD42" s="180">
        <v>8096</v>
      </c>
      <c r="AE42" s="184">
        <v>1</v>
      </c>
      <c r="AF42" s="184">
        <v>1</v>
      </c>
      <c r="AG42" s="184"/>
      <c r="AH42" s="184"/>
      <c r="AI42" s="184"/>
      <c r="AJ42" s="184">
        <v>0</v>
      </c>
      <c r="AK42" s="4"/>
      <c r="AL42" s="4"/>
      <c r="AM42" s="212">
        <v>237.37</v>
      </c>
      <c r="AN42" s="212">
        <v>42.1</v>
      </c>
      <c r="AO42" s="212"/>
      <c r="AP42" s="212"/>
      <c r="AQ42" s="212"/>
      <c r="AR42" s="212">
        <v>0</v>
      </c>
      <c r="AS42" s="4"/>
      <c r="AT42" s="4"/>
      <c r="AU42" s="212">
        <v>118.685</v>
      </c>
      <c r="AV42" s="212">
        <v>42.1</v>
      </c>
      <c r="AW42" s="212"/>
      <c r="AX42" s="212"/>
      <c r="AY42" s="212"/>
      <c r="AZ42" s="212">
        <v>0</v>
      </c>
      <c r="BA42" s="4"/>
    </row>
    <row r="43" spans="2:53" x14ac:dyDescent="0.2">
      <c r="B43" s="90" t="s">
        <v>681</v>
      </c>
      <c r="C43" s="90"/>
      <c r="D43" s="180">
        <v>8302</v>
      </c>
      <c r="E43" s="191">
        <v>638</v>
      </c>
      <c r="F43" s="191">
        <v>220</v>
      </c>
      <c r="G43" s="191">
        <v>157</v>
      </c>
      <c r="H43" s="191">
        <v>147</v>
      </c>
      <c r="I43" s="191">
        <v>110</v>
      </c>
      <c r="J43" s="191">
        <v>1077</v>
      </c>
      <c r="M43" s="190">
        <v>174056.00999999966</v>
      </c>
      <c r="N43" s="188">
        <v>67804.98999999986</v>
      </c>
      <c r="O43" s="188">
        <v>66371.349999999788</v>
      </c>
      <c r="P43" s="188">
        <v>54492.810000000092</v>
      </c>
      <c r="Q43" s="188">
        <v>42856.909999999938</v>
      </c>
      <c r="R43" s="188">
        <v>477655.67999999988</v>
      </c>
      <c r="S43" s="75"/>
      <c r="T43" s="75"/>
      <c r="U43" s="189">
        <v>81.947274011299271</v>
      </c>
      <c r="V43" s="189">
        <v>45.752354925775883</v>
      </c>
      <c r="W43" s="189">
        <v>51.530551242235859</v>
      </c>
      <c r="X43" s="189">
        <v>46.141244707874762</v>
      </c>
      <c r="Y43" s="189">
        <v>41.090038350910774</v>
      </c>
      <c r="Z43" s="189">
        <v>203.34426564495524</v>
      </c>
      <c r="AA43" s="4"/>
      <c r="AB43" s="90" t="s">
        <v>621</v>
      </c>
      <c r="AC43" s="90"/>
      <c r="AD43" s="180">
        <v>8360</v>
      </c>
      <c r="AE43" s="184">
        <v>80</v>
      </c>
      <c r="AF43" s="184">
        <v>46</v>
      </c>
      <c r="AG43" s="184">
        <v>50</v>
      </c>
      <c r="AH43" s="184">
        <v>43</v>
      </c>
      <c r="AI43" s="184">
        <v>11</v>
      </c>
      <c r="AJ43" s="184">
        <v>81</v>
      </c>
      <c r="AK43" s="4"/>
      <c r="AL43" s="4"/>
      <c r="AM43" s="212">
        <v>72244.640000000043</v>
      </c>
      <c r="AN43" s="212">
        <v>41998.060000000012</v>
      </c>
      <c r="AO43" s="212">
        <v>36745.96</v>
      </c>
      <c r="AP43" s="212">
        <v>24268.409999999993</v>
      </c>
      <c r="AQ43" s="212">
        <v>6880.0199999999986</v>
      </c>
      <c r="AR43" s="212">
        <v>137861.47</v>
      </c>
      <c r="AS43" s="4"/>
      <c r="AT43" s="4"/>
      <c r="AU43" s="212">
        <v>274.69444866920168</v>
      </c>
      <c r="AV43" s="212">
        <v>206.88699507389168</v>
      </c>
      <c r="AW43" s="212">
        <v>225.43533742331289</v>
      </c>
      <c r="AX43" s="212">
        <v>211.02965217391298</v>
      </c>
      <c r="AY43" s="212">
        <v>98.285999999999987</v>
      </c>
      <c r="AZ43" s="212">
        <v>443.28446945337623</v>
      </c>
      <c r="BA43" s="4"/>
    </row>
    <row r="44" spans="2:53" x14ac:dyDescent="0.2">
      <c r="B44" s="90" t="s">
        <v>585</v>
      </c>
      <c r="C44" s="90"/>
      <c r="D44" s="180">
        <v>8096</v>
      </c>
      <c r="E44" s="191">
        <v>41</v>
      </c>
      <c r="F44" s="191">
        <v>15</v>
      </c>
      <c r="G44" s="191">
        <v>11</v>
      </c>
      <c r="H44" s="191">
        <v>7</v>
      </c>
      <c r="I44" s="191">
        <v>5</v>
      </c>
      <c r="J44" s="191">
        <v>36</v>
      </c>
      <c r="M44" s="190">
        <v>10467.459999999995</v>
      </c>
      <c r="N44" s="188">
        <v>2878.7100000000019</v>
      </c>
      <c r="O44" s="188">
        <v>3631.030000000002</v>
      </c>
      <c r="P44" s="188">
        <v>1788.9699999999998</v>
      </c>
      <c r="Q44" s="188">
        <v>2272.21</v>
      </c>
      <c r="R44" s="188">
        <v>11972.65</v>
      </c>
      <c r="S44" s="75"/>
      <c r="T44" s="75"/>
      <c r="U44" s="189">
        <v>99.690095238095196</v>
      </c>
      <c r="V44" s="189">
        <v>45.693809523809556</v>
      </c>
      <c r="W44" s="189">
        <v>72.620600000000039</v>
      </c>
      <c r="X44" s="189">
        <v>44.724249999999998</v>
      </c>
      <c r="Y44" s="189">
        <v>64.920285714285711</v>
      </c>
      <c r="Z44" s="189">
        <v>104.11</v>
      </c>
      <c r="AA44" s="4"/>
      <c r="AB44" s="90" t="s">
        <v>443</v>
      </c>
      <c r="AC44" s="90"/>
      <c r="AD44" s="180">
        <v>8310</v>
      </c>
      <c r="AE44" s="184">
        <v>8</v>
      </c>
      <c r="AF44" s="184">
        <v>1</v>
      </c>
      <c r="AG44" s="184"/>
      <c r="AH44" s="184">
        <v>3</v>
      </c>
      <c r="AI44" s="184"/>
      <c r="AJ44" s="184">
        <v>4</v>
      </c>
      <c r="AK44" s="4"/>
      <c r="AL44" s="4"/>
      <c r="AM44" s="212">
        <v>10806.62</v>
      </c>
      <c r="AN44" s="212">
        <v>611.41999999999996</v>
      </c>
      <c r="AO44" s="212">
        <v>157.97</v>
      </c>
      <c r="AP44" s="212">
        <v>203.56</v>
      </c>
      <c r="AQ44" s="212">
        <v>97.51</v>
      </c>
      <c r="AR44" s="212">
        <v>584.1</v>
      </c>
      <c r="AS44" s="4"/>
      <c r="AT44" s="4"/>
      <c r="AU44" s="212">
        <v>720.44133333333343</v>
      </c>
      <c r="AV44" s="212">
        <v>76.427499999999995</v>
      </c>
      <c r="AW44" s="212">
        <v>22.567142857142859</v>
      </c>
      <c r="AX44" s="212">
        <v>29.080000000000002</v>
      </c>
      <c r="AY44" s="212">
        <v>32.503333333333337</v>
      </c>
      <c r="AZ44" s="212">
        <v>36.506250000000001</v>
      </c>
      <c r="BA44" s="4"/>
    </row>
    <row r="45" spans="2:53" x14ac:dyDescent="0.2">
      <c r="B45" s="90" t="s">
        <v>621</v>
      </c>
      <c r="C45" s="90"/>
      <c r="D45" s="180">
        <v>8360</v>
      </c>
      <c r="E45" s="191">
        <v>644</v>
      </c>
      <c r="F45" s="191">
        <v>345</v>
      </c>
      <c r="G45" s="191">
        <v>264</v>
      </c>
      <c r="H45" s="191">
        <v>239</v>
      </c>
      <c r="I45" s="191">
        <v>206</v>
      </c>
      <c r="J45" s="191">
        <v>1313</v>
      </c>
      <c r="M45" s="190">
        <v>157718.95999999944</v>
      </c>
      <c r="N45" s="188">
        <v>115354.8500000007</v>
      </c>
      <c r="O45" s="188">
        <v>90074.050000000192</v>
      </c>
      <c r="P45" s="188">
        <v>79180.569999999992</v>
      </c>
      <c r="Q45" s="188">
        <v>72757.520000000135</v>
      </c>
      <c r="R45" s="188">
        <v>555232.56999999995</v>
      </c>
      <c r="S45" s="75"/>
      <c r="T45" s="75"/>
      <c r="U45" s="189">
        <v>57.984911764705679</v>
      </c>
      <c r="V45" s="189">
        <v>55.00946590367225</v>
      </c>
      <c r="W45" s="189">
        <v>50.574985962942279</v>
      </c>
      <c r="X45" s="189">
        <v>50.369319338422386</v>
      </c>
      <c r="Y45" s="189">
        <v>53.735243722304382</v>
      </c>
      <c r="Z45" s="189">
        <v>184.40138492195283</v>
      </c>
      <c r="AA45" s="4"/>
      <c r="AB45" s="90" t="s">
        <v>562</v>
      </c>
      <c r="AC45" s="90"/>
      <c r="AD45" s="180">
        <v>8244</v>
      </c>
      <c r="AE45" s="184">
        <v>25</v>
      </c>
      <c r="AF45" s="184">
        <v>6</v>
      </c>
      <c r="AG45" s="184">
        <v>11</v>
      </c>
      <c r="AH45" s="184">
        <v>13</v>
      </c>
      <c r="AI45" s="184">
        <v>1</v>
      </c>
      <c r="AJ45" s="184">
        <v>18</v>
      </c>
      <c r="AK45" s="4"/>
      <c r="AL45" s="4"/>
      <c r="AM45" s="212">
        <v>5139.82</v>
      </c>
      <c r="AN45" s="212">
        <v>2075.7899999999995</v>
      </c>
      <c r="AO45" s="212">
        <v>4055.9100000000003</v>
      </c>
      <c r="AP45" s="212">
        <v>2395.4900000000002</v>
      </c>
      <c r="AQ45" s="212">
        <v>33</v>
      </c>
      <c r="AR45" s="212">
        <v>16214.730000000001</v>
      </c>
      <c r="AS45" s="4"/>
      <c r="AT45" s="4"/>
      <c r="AU45" s="212">
        <v>76.713731343283584</v>
      </c>
      <c r="AV45" s="212">
        <v>48.274186046511616</v>
      </c>
      <c r="AW45" s="212">
        <v>98.924634146341475</v>
      </c>
      <c r="AX45" s="212">
        <v>79.849666666666678</v>
      </c>
      <c r="AY45" s="212">
        <v>33</v>
      </c>
      <c r="AZ45" s="212">
        <v>219.11797297297298</v>
      </c>
      <c r="BA45" s="4"/>
    </row>
    <row r="46" spans="2:53" x14ac:dyDescent="0.2">
      <c r="B46" s="90" t="s">
        <v>443</v>
      </c>
      <c r="C46" s="90"/>
      <c r="D46" s="180">
        <v>8310</v>
      </c>
      <c r="E46" s="191">
        <v>46</v>
      </c>
      <c r="F46" s="191">
        <v>14</v>
      </c>
      <c r="G46" s="191">
        <v>8</v>
      </c>
      <c r="H46" s="191">
        <v>8</v>
      </c>
      <c r="I46" s="191">
        <v>6</v>
      </c>
      <c r="J46" s="191">
        <v>26</v>
      </c>
      <c r="M46" s="190">
        <v>6864.989999999998</v>
      </c>
      <c r="N46" s="188">
        <v>1739.3400000000001</v>
      </c>
      <c r="O46" s="188">
        <v>1884.109999999999</v>
      </c>
      <c r="P46" s="188">
        <v>1954.8200000000002</v>
      </c>
      <c r="Q46" s="188">
        <v>2475.63</v>
      </c>
      <c r="R46" s="188">
        <v>13287.189999999999</v>
      </c>
      <c r="S46" s="75"/>
      <c r="T46" s="75"/>
      <c r="U46" s="189">
        <v>72.26305263157893</v>
      </c>
      <c r="V46" s="189">
        <v>31.059642857142858</v>
      </c>
      <c r="W46" s="189">
        <v>43.816511627906955</v>
      </c>
      <c r="X46" s="189">
        <v>52.832972972972975</v>
      </c>
      <c r="Y46" s="189">
        <v>85.366551724137935</v>
      </c>
      <c r="Z46" s="189">
        <v>123.02953703703703</v>
      </c>
      <c r="AA46" s="4"/>
      <c r="AB46" s="90" t="s">
        <v>578</v>
      </c>
      <c r="AC46" s="90"/>
      <c r="AD46" s="180">
        <v>8043</v>
      </c>
      <c r="AE46" s="184">
        <v>38</v>
      </c>
      <c r="AF46" s="184">
        <v>17</v>
      </c>
      <c r="AG46" s="184">
        <v>16</v>
      </c>
      <c r="AH46" s="184">
        <v>17</v>
      </c>
      <c r="AI46" s="184">
        <v>10</v>
      </c>
      <c r="AJ46" s="184">
        <v>20</v>
      </c>
      <c r="AK46" s="4"/>
      <c r="AL46" s="4"/>
      <c r="AM46" s="212">
        <v>17585.969999999998</v>
      </c>
      <c r="AN46" s="212">
        <v>10509.379999999997</v>
      </c>
      <c r="AO46" s="212">
        <v>2024.7799999999995</v>
      </c>
      <c r="AP46" s="212">
        <v>1836.1900000000003</v>
      </c>
      <c r="AQ46" s="212">
        <v>1992.9699999999998</v>
      </c>
      <c r="AR46" s="212">
        <v>12131.48</v>
      </c>
      <c r="AS46" s="4"/>
      <c r="AT46" s="4"/>
      <c r="AU46" s="212">
        <v>157.01758928571425</v>
      </c>
      <c r="AV46" s="212">
        <v>136.4854545454545</v>
      </c>
      <c r="AW46" s="212">
        <v>32.657741935483863</v>
      </c>
      <c r="AX46" s="212">
        <v>40.804222222222229</v>
      </c>
      <c r="AY46" s="212">
        <v>66.432333333333332</v>
      </c>
      <c r="AZ46" s="212">
        <v>102.80915254237287</v>
      </c>
      <c r="BA46" s="4"/>
    </row>
    <row r="47" spans="2:53" x14ac:dyDescent="0.2">
      <c r="B47" s="90" t="s">
        <v>562</v>
      </c>
      <c r="C47" s="90"/>
      <c r="D47" s="180">
        <v>8244</v>
      </c>
      <c r="E47" s="191">
        <v>102</v>
      </c>
      <c r="F47" s="191">
        <v>41</v>
      </c>
      <c r="G47" s="191">
        <v>45</v>
      </c>
      <c r="H47" s="191">
        <v>31</v>
      </c>
      <c r="I47" s="191">
        <v>2</v>
      </c>
      <c r="J47" s="191">
        <v>153</v>
      </c>
      <c r="M47" s="190">
        <v>19329.760000000013</v>
      </c>
      <c r="N47" s="188">
        <v>12428.140000000003</v>
      </c>
      <c r="O47" s="188">
        <v>10706.969999999998</v>
      </c>
      <c r="P47" s="188">
        <v>6919.81</v>
      </c>
      <c r="Q47" s="188">
        <v>839</v>
      </c>
      <c r="R47" s="188">
        <v>68461.919999999998</v>
      </c>
      <c r="S47" s="75"/>
      <c r="T47" s="75"/>
      <c r="U47" s="189">
        <v>56.354985422740562</v>
      </c>
      <c r="V47" s="189">
        <v>50.935000000000009</v>
      </c>
      <c r="W47" s="189">
        <v>51.975582524271836</v>
      </c>
      <c r="X47" s="189">
        <v>41.435988023952099</v>
      </c>
      <c r="Y47" s="189">
        <v>49.352941176470587</v>
      </c>
      <c r="Z47" s="189">
        <v>183.05326203208557</v>
      </c>
      <c r="AA47" s="4"/>
      <c r="AB47" s="90" t="s">
        <v>884</v>
      </c>
      <c r="AC47" s="90"/>
      <c r="AD47" s="180">
        <v>8069</v>
      </c>
      <c r="AE47" s="184">
        <v>27</v>
      </c>
      <c r="AF47" s="184">
        <v>4</v>
      </c>
      <c r="AG47" s="184">
        <v>3</v>
      </c>
      <c r="AH47" s="184">
        <v>4</v>
      </c>
      <c r="AI47" s="184">
        <v>2</v>
      </c>
      <c r="AJ47" s="184">
        <v>5</v>
      </c>
      <c r="AK47" s="4"/>
      <c r="AL47" s="4"/>
      <c r="AM47" s="212">
        <v>4483.18</v>
      </c>
      <c r="AN47" s="212">
        <v>1231.67</v>
      </c>
      <c r="AO47" s="212">
        <v>456.77999999999992</v>
      </c>
      <c r="AP47" s="212">
        <v>1908.49</v>
      </c>
      <c r="AQ47" s="212">
        <v>360.29</v>
      </c>
      <c r="AR47" s="212">
        <v>1595.04</v>
      </c>
      <c r="AS47" s="4"/>
      <c r="AT47" s="4"/>
      <c r="AU47" s="212">
        <v>106.74238095238096</v>
      </c>
      <c r="AV47" s="212">
        <v>82.111333333333334</v>
      </c>
      <c r="AW47" s="212">
        <v>35.136923076923068</v>
      </c>
      <c r="AX47" s="212">
        <v>173.49909090909091</v>
      </c>
      <c r="AY47" s="212">
        <v>51.470000000000006</v>
      </c>
      <c r="AZ47" s="212">
        <v>35.44533333333333</v>
      </c>
      <c r="BA47" s="4"/>
    </row>
    <row r="48" spans="2:53" x14ac:dyDescent="0.2">
      <c r="B48" s="90" t="s">
        <v>578</v>
      </c>
      <c r="C48" s="90"/>
      <c r="D48" s="180">
        <v>8043</v>
      </c>
      <c r="E48" s="191">
        <v>317</v>
      </c>
      <c r="F48" s="191">
        <v>156</v>
      </c>
      <c r="G48" s="191">
        <v>113</v>
      </c>
      <c r="H48" s="191">
        <v>97</v>
      </c>
      <c r="I48" s="191">
        <v>74</v>
      </c>
      <c r="J48" s="191">
        <v>401</v>
      </c>
      <c r="M48" s="190">
        <v>98275.440000000104</v>
      </c>
      <c r="N48" s="188">
        <v>34217.419999999904</v>
      </c>
      <c r="O48" s="188">
        <v>33366.859999999979</v>
      </c>
      <c r="P48" s="188">
        <v>34989.87000000001</v>
      </c>
      <c r="Q48" s="188">
        <v>22422.03</v>
      </c>
      <c r="R48" s="188">
        <v>177225.92000000007</v>
      </c>
      <c r="S48" s="75"/>
      <c r="T48" s="75"/>
      <c r="U48" s="189">
        <v>90.827578558225611</v>
      </c>
      <c r="V48" s="189">
        <v>44.845897771952693</v>
      </c>
      <c r="W48" s="189">
        <v>53.730853462157775</v>
      </c>
      <c r="X48" s="189">
        <v>67.288211538461553</v>
      </c>
      <c r="Y48" s="189">
        <v>53.258978622327788</v>
      </c>
      <c r="Z48" s="189">
        <v>153.04483592400697</v>
      </c>
      <c r="AA48" s="4"/>
      <c r="AB48" s="90" t="s">
        <v>770</v>
      </c>
      <c r="AC48" s="90"/>
      <c r="AD48" s="180">
        <v>8332</v>
      </c>
      <c r="AE48" s="184">
        <v>64</v>
      </c>
      <c r="AF48" s="184">
        <v>16</v>
      </c>
      <c r="AG48" s="184">
        <v>33</v>
      </c>
      <c r="AH48" s="184">
        <v>32</v>
      </c>
      <c r="AI48" s="184">
        <v>3</v>
      </c>
      <c r="AJ48" s="184">
        <v>60</v>
      </c>
      <c r="AK48" s="4"/>
      <c r="AL48" s="4"/>
      <c r="AM48" s="212">
        <v>34792.189999999988</v>
      </c>
      <c r="AN48" s="212">
        <v>10175.950000000004</v>
      </c>
      <c r="AO48" s="212">
        <v>6779.12</v>
      </c>
      <c r="AP48" s="212">
        <v>7313.6800000000012</v>
      </c>
      <c r="AQ48" s="212">
        <v>5972.6399999999994</v>
      </c>
      <c r="AR48" s="212">
        <v>232473.86000000004</v>
      </c>
      <c r="AS48" s="4"/>
      <c r="AT48" s="4"/>
      <c r="AU48" s="212">
        <v>204.65994117647051</v>
      </c>
      <c r="AV48" s="212">
        <v>80.761507936507968</v>
      </c>
      <c r="AW48" s="212">
        <v>61.07315315315315</v>
      </c>
      <c r="AX48" s="212">
        <v>92.578227848101278</v>
      </c>
      <c r="AY48" s="212">
        <v>153.14461538461538</v>
      </c>
      <c r="AZ48" s="212">
        <v>1117.6627884615386</v>
      </c>
      <c r="BA48" s="4"/>
    </row>
    <row r="49" spans="2:53" x14ac:dyDescent="0.2">
      <c r="B49" s="90" t="s">
        <v>884</v>
      </c>
      <c r="C49" s="90"/>
      <c r="D49" s="180">
        <v>8069</v>
      </c>
      <c r="E49" s="191">
        <v>104</v>
      </c>
      <c r="F49" s="191">
        <v>51</v>
      </c>
      <c r="G49" s="191">
        <v>35</v>
      </c>
      <c r="H49" s="191">
        <v>32</v>
      </c>
      <c r="I49" s="191">
        <v>30</v>
      </c>
      <c r="J49" s="191">
        <v>283</v>
      </c>
      <c r="M49" s="190">
        <v>27827.379999999903</v>
      </c>
      <c r="N49" s="188">
        <v>14389.649999999998</v>
      </c>
      <c r="O49" s="188">
        <v>14703.729999999994</v>
      </c>
      <c r="P49" s="188">
        <v>9675.6499999999869</v>
      </c>
      <c r="Q49" s="188">
        <v>14341.769999999995</v>
      </c>
      <c r="R49" s="188">
        <v>129948.61999999998</v>
      </c>
      <c r="S49" s="75"/>
      <c r="T49" s="75"/>
      <c r="U49" s="189">
        <v>58.583957894736635</v>
      </c>
      <c r="V49" s="189">
        <v>38.578150134048251</v>
      </c>
      <c r="W49" s="189">
        <v>48.208950819672111</v>
      </c>
      <c r="X49" s="189">
        <v>31.827796052631538</v>
      </c>
      <c r="Y49" s="189">
        <v>57.597469879518052</v>
      </c>
      <c r="Z49" s="189">
        <v>242.89461682242987</v>
      </c>
      <c r="AA49" s="4"/>
      <c r="AB49" s="90" t="s">
        <v>616</v>
      </c>
      <c r="AC49" s="90"/>
      <c r="AD49" s="180">
        <v>8081</v>
      </c>
      <c r="AE49" s="184">
        <v>36</v>
      </c>
      <c r="AF49" s="184">
        <v>20</v>
      </c>
      <c r="AG49" s="184">
        <v>14</v>
      </c>
      <c r="AH49" s="184">
        <v>9</v>
      </c>
      <c r="AI49" s="184">
        <v>4</v>
      </c>
      <c r="AJ49" s="184">
        <v>37</v>
      </c>
      <c r="AK49" s="4"/>
      <c r="AL49" s="4"/>
      <c r="AM49" s="212">
        <v>17920.87</v>
      </c>
      <c r="AN49" s="212">
        <v>7188.3200000000006</v>
      </c>
      <c r="AO49" s="212">
        <v>3684.8800000000006</v>
      </c>
      <c r="AP49" s="212">
        <v>4734.5700000000015</v>
      </c>
      <c r="AQ49" s="212">
        <v>3136.57</v>
      </c>
      <c r="AR49" s="212">
        <v>20221.18</v>
      </c>
      <c r="AS49" s="4"/>
      <c r="AT49" s="4"/>
      <c r="AU49" s="212">
        <v>167.48476635514018</v>
      </c>
      <c r="AV49" s="212">
        <v>92.157948717948727</v>
      </c>
      <c r="AW49" s="212">
        <v>63.532413793103458</v>
      </c>
      <c r="AX49" s="212">
        <v>105.21266666666671</v>
      </c>
      <c r="AY49" s="212">
        <v>89.616285714285723</v>
      </c>
      <c r="AZ49" s="212">
        <v>168.50983333333335</v>
      </c>
      <c r="BA49" s="4"/>
    </row>
    <row r="50" spans="2:53" x14ac:dyDescent="0.2">
      <c r="B50" s="90" t="s">
        <v>489</v>
      </c>
      <c r="C50" s="90"/>
      <c r="D50" s="180">
        <v>8062</v>
      </c>
      <c r="E50" s="191">
        <v>18</v>
      </c>
      <c r="F50" s="191">
        <v>10</v>
      </c>
      <c r="G50" s="191">
        <v>8</v>
      </c>
      <c r="H50" s="191">
        <v>4</v>
      </c>
      <c r="I50" s="191">
        <v>10</v>
      </c>
      <c r="J50" s="191">
        <v>14</v>
      </c>
      <c r="M50" s="190">
        <v>3041.65</v>
      </c>
      <c r="N50" s="188">
        <v>3033.6600000000008</v>
      </c>
      <c r="O50" s="188">
        <v>1228.52</v>
      </c>
      <c r="P50" s="188">
        <v>1246.9399999999998</v>
      </c>
      <c r="Q50" s="188">
        <v>1732.9099999999999</v>
      </c>
      <c r="R50" s="188">
        <v>4903.32</v>
      </c>
      <c r="S50" s="75"/>
      <c r="T50" s="75"/>
      <c r="U50" s="189">
        <v>49.863114754098362</v>
      </c>
      <c r="V50" s="189">
        <v>68.946818181818202</v>
      </c>
      <c r="W50" s="189">
        <v>36.132941176470588</v>
      </c>
      <c r="X50" s="189">
        <v>49.877599999999994</v>
      </c>
      <c r="Y50" s="189">
        <v>82.519523809523804</v>
      </c>
      <c r="Z50" s="189">
        <v>76.614374999999995</v>
      </c>
      <c r="AA50" s="4"/>
      <c r="AB50" s="90" t="s">
        <v>471</v>
      </c>
      <c r="AC50" s="90"/>
      <c r="AD50" s="180">
        <v>8318</v>
      </c>
      <c r="AE50" s="184">
        <v>15</v>
      </c>
      <c r="AF50" s="184">
        <v>3</v>
      </c>
      <c r="AG50" s="184">
        <v>8</v>
      </c>
      <c r="AH50" s="184">
        <v>4</v>
      </c>
      <c r="AI50" s="184">
        <v>1</v>
      </c>
      <c r="AJ50" s="184">
        <v>7</v>
      </c>
      <c r="AK50" s="4"/>
      <c r="AL50" s="4"/>
      <c r="AM50" s="212">
        <v>9119.6500000000015</v>
      </c>
      <c r="AN50" s="212">
        <v>3744.04</v>
      </c>
      <c r="AO50" s="212">
        <v>811.88999999999987</v>
      </c>
      <c r="AP50" s="212">
        <v>517.61</v>
      </c>
      <c r="AQ50" s="212">
        <v>385.31999999999994</v>
      </c>
      <c r="AR50" s="212">
        <v>13095.96</v>
      </c>
      <c r="AS50" s="4"/>
      <c r="AT50" s="4"/>
      <c r="AU50" s="212">
        <v>268.22500000000002</v>
      </c>
      <c r="AV50" s="212">
        <v>208.00222222222223</v>
      </c>
      <c r="AW50" s="212">
        <v>50.743124999999992</v>
      </c>
      <c r="AX50" s="212">
        <v>64.701250000000002</v>
      </c>
      <c r="AY50" s="212">
        <v>96.329999999999984</v>
      </c>
      <c r="AZ50" s="212">
        <v>344.63052631578944</v>
      </c>
      <c r="BA50" s="4"/>
    </row>
    <row r="51" spans="2:53" x14ac:dyDescent="0.2">
      <c r="B51" s="90" t="s">
        <v>770</v>
      </c>
      <c r="C51" s="90"/>
      <c r="D51" s="180">
        <v>8332</v>
      </c>
      <c r="E51" s="191">
        <v>651</v>
      </c>
      <c r="F51" s="191">
        <v>274</v>
      </c>
      <c r="G51" s="191">
        <v>213</v>
      </c>
      <c r="H51" s="191">
        <v>169</v>
      </c>
      <c r="I51" s="191">
        <v>157</v>
      </c>
      <c r="J51" s="191">
        <v>1149</v>
      </c>
      <c r="M51" s="190">
        <v>174015.22999999943</v>
      </c>
      <c r="N51" s="188">
        <v>84656.82000000072</v>
      </c>
      <c r="O51" s="188">
        <v>67286.749999999942</v>
      </c>
      <c r="P51" s="188">
        <v>68767.919999999955</v>
      </c>
      <c r="Q51" s="188">
        <v>60014.98999999986</v>
      </c>
      <c r="R51" s="188">
        <v>575605.45999999961</v>
      </c>
      <c r="S51" s="75"/>
      <c r="T51" s="75"/>
      <c r="U51" s="189">
        <v>73.424147679324648</v>
      </c>
      <c r="V51" s="189">
        <v>48.962880277617536</v>
      </c>
      <c r="W51" s="189">
        <v>46.857068245125305</v>
      </c>
      <c r="X51" s="189">
        <v>53.225944272445787</v>
      </c>
      <c r="Y51" s="189">
        <v>58.838225490195939</v>
      </c>
      <c r="Z51" s="189">
        <v>220.28528893991566</v>
      </c>
      <c r="AA51" s="4"/>
      <c r="AB51" s="90" t="s">
        <v>439</v>
      </c>
      <c r="AC51" s="90"/>
      <c r="AD51" s="180">
        <v>8012</v>
      </c>
      <c r="AE51" s="184">
        <v>71</v>
      </c>
      <c r="AF51" s="184">
        <v>17</v>
      </c>
      <c r="AG51" s="184">
        <v>23</v>
      </c>
      <c r="AH51" s="184">
        <v>35</v>
      </c>
      <c r="AI51" s="184">
        <v>2</v>
      </c>
      <c r="AJ51" s="184">
        <v>40</v>
      </c>
      <c r="AK51" s="4"/>
      <c r="AL51" s="4"/>
      <c r="AM51" s="212">
        <v>62119.42</v>
      </c>
      <c r="AN51" s="212">
        <v>31861.210000000003</v>
      </c>
      <c r="AO51" s="212">
        <v>32527.37</v>
      </c>
      <c r="AP51" s="212">
        <v>9116.7099999999973</v>
      </c>
      <c r="AQ51" s="212">
        <v>6086.7399999999989</v>
      </c>
      <c r="AR51" s="212">
        <v>120798.77000000002</v>
      </c>
      <c r="AS51" s="4"/>
      <c r="AT51" s="4"/>
      <c r="AU51" s="212">
        <v>403.37285714285713</v>
      </c>
      <c r="AV51" s="212">
        <v>306.35778846153846</v>
      </c>
      <c r="AW51" s="212">
        <v>365.47606741573031</v>
      </c>
      <c r="AX51" s="212">
        <v>123.19878378378375</v>
      </c>
      <c r="AY51" s="212">
        <v>202.89133333333331</v>
      </c>
      <c r="AZ51" s="212">
        <v>642.5466489361703</v>
      </c>
      <c r="BA51" s="4"/>
    </row>
    <row r="52" spans="2:53" x14ac:dyDescent="0.2">
      <c r="B52" s="90" t="s">
        <v>616</v>
      </c>
      <c r="C52" s="90"/>
      <c r="D52" s="180">
        <v>8081</v>
      </c>
      <c r="E52" s="191">
        <v>1053</v>
      </c>
      <c r="F52" s="191">
        <v>453</v>
      </c>
      <c r="G52" s="191">
        <v>339</v>
      </c>
      <c r="H52" s="191">
        <v>325</v>
      </c>
      <c r="I52" s="191">
        <v>203</v>
      </c>
      <c r="J52" s="191">
        <v>1458</v>
      </c>
      <c r="M52" s="190">
        <v>351585.05000000063</v>
      </c>
      <c r="N52" s="188">
        <v>167957.55000000019</v>
      </c>
      <c r="O52" s="188">
        <v>130688.33000000038</v>
      </c>
      <c r="P52" s="188">
        <v>145334.53999999989</v>
      </c>
      <c r="Q52" s="188">
        <v>91597.220000000147</v>
      </c>
      <c r="R52" s="188">
        <v>726756.48999999953</v>
      </c>
      <c r="S52" s="75"/>
      <c r="T52" s="75"/>
      <c r="U52" s="189">
        <v>108.54740660697766</v>
      </c>
      <c r="V52" s="189">
        <v>71.078099873042817</v>
      </c>
      <c r="W52" s="189">
        <v>69.404317578332652</v>
      </c>
      <c r="X52" s="189">
        <v>83.621714614499368</v>
      </c>
      <c r="Y52" s="189">
        <v>65.992233429394915</v>
      </c>
      <c r="Z52" s="189">
        <v>189.70412163925855</v>
      </c>
      <c r="AA52" s="4"/>
      <c r="AB52" s="90" t="s">
        <v>435</v>
      </c>
      <c r="AC52" s="90"/>
      <c r="AD52" s="180">
        <v>8401</v>
      </c>
      <c r="AE52" s="184">
        <v>109</v>
      </c>
      <c r="AF52" s="184">
        <v>37</v>
      </c>
      <c r="AG52" s="184">
        <v>49</v>
      </c>
      <c r="AH52" s="184">
        <v>44</v>
      </c>
      <c r="AI52" s="184">
        <v>21</v>
      </c>
      <c r="AJ52" s="184">
        <v>110</v>
      </c>
      <c r="AK52" s="4"/>
      <c r="AL52" s="4"/>
      <c r="AM52" s="212">
        <v>173392.47999999995</v>
      </c>
      <c r="AN52" s="212">
        <v>60696.669999999984</v>
      </c>
      <c r="AO52" s="212">
        <v>53490.770000000004</v>
      </c>
      <c r="AP52" s="212">
        <v>41606.620000000003</v>
      </c>
      <c r="AQ52" s="212">
        <v>33259.730000000003</v>
      </c>
      <c r="AR52" s="212">
        <v>1101240.78</v>
      </c>
      <c r="AS52" s="4"/>
      <c r="AT52" s="4"/>
      <c r="AU52" s="212">
        <v>520.69813813813801</v>
      </c>
      <c r="AV52" s="212">
        <v>250.81268595041317</v>
      </c>
      <c r="AW52" s="212">
        <v>248.79427906976747</v>
      </c>
      <c r="AX52" s="212">
        <v>244.74482352941178</v>
      </c>
      <c r="AY52" s="212">
        <v>274.87380165289261</v>
      </c>
      <c r="AZ52" s="212">
        <v>2976.3264324324323</v>
      </c>
      <c r="BA52" s="4"/>
    </row>
    <row r="53" spans="2:53" x14ac:dyDescent="0.2">
      <c r="B53" s="90" t="s">
        <v>471</v>
      </c>
      <c r="C53" s="90"/>
      <c r="D53" s="180">
        <v>8318</v>
      </c>
      <c r="E53" s="191">
        <v>109</v>
      </c>
      <c r="F53" s="191">
        <v>37</v>
      </c>
      <c r="G53" s="191">
        <v>24</v>
      </c>
      <c r="H53" s="191">
        <v>29</v>
      </c>
      <c r="I53" s="191">
        <v>21</v>
      </c>
      <c r="J53" s="191">
        <v>156</v>
      </c>
      <c r="M53" s="190">
        <v>19200.960000000003</v>
      </c>
      <c r="N53" s="188">
        <v>7704.6800000000176</v>
      </c>
      <c r="O53" s="188">
        <v>9160.6600000000053</v>
      </c>
      <c r="P53" s="188">
        <v>7841.7500000000036</v>
      </c>
      <c r="Q53" s="188">
        <v>5780.1400000000049</v>
      </c>
      <c r="R53" s="188">
        <v>69070.429999999978</v>
      </c>
      <c r="S53" s="75"/>
      <c r="T53" s="75"/>
      <c r="U53" s="189">
        <v>55.017077363896853</v>
      </c>
      <c r="V53" s="189">
        <v>31.837520661157097</v>
      </c>
      <c r="W53" s="189">
        <v>44.041634615384638</v>
      </c>
      <c r="X53" s="189">
        <v>41.272368421052654</v>
      </c>
      <c r="Y53" s="189">
        <v>35.244756097561009</v>
      </c>
      <c r="Z53" s="189">
        <v>183.69795212765951</v>
      </c>
      <c r="AA53" s="4"/>
      <c r="AB53" s="90" t="s">
        <v>448</v>
      </c>
      <c r="AC53" s="90"/>
      <c r="AD53" s="180">
        <v>8069</v>
      </c>
      <c r="AE53" s="184">
        <v>3</v>
      </c>
      <c r="AF53" s="184">
        <v>1</v>
      </c>
      <c r="AG53" s="184"/>
      <c r="AH53" s="184">
        <v>5</v>
      </c>
      <c r="AI53" s="184"/>
      <c r="AJ53" s="184">
        <v>7</v>
      </c>
      <c r="AK53" s="4"/>
      <c r="AL53" s="4"/>
      <c r="AM53" s="212">
        <v>995.47000000000014</v>
      </c>
      <c r="AN53" s="212">
        <v>819.81999999999994</v>
      </c>
      <c r="AO53" s="212">
        <v>696.95999999999992</v>
      </c>
      <c r="AP53" s="212">
        <v>707.07999999999993</v>
      </c>
      <c r="AQ53" s="212">
        <v>159.28</v>
      </c>
      <c r="AR53" s="212">
        <v>8921.89</v>
      </c>
      <c r="AS53" s="4"/>
      <c r="AT53" s="4"/>
      <c r="AU53" s="212">
        <v>76.574615384615399</v>
      </c>
      <c r="AV53" s="212">
        <v>68.318333333333328</v>
      </c>
      <c r="AW53" s="212">
        <v>63.359999999999992</v>
      </c>
      <c r="AX53" s="212">
        <v>64.279999999999987</v>
      </c>
      <c r="AY53" s="212">
        <v>39.82</v>
      </c>
      <c r="AZ53" s="212">
        <v>557.61812499999996</v>
      </c>
      <c r="BA53" s="4"/>
    </row>
    <row r="54" spans="2:53" x14ac:dyDescent="0.2">
      <c r="B54" s="90" t="s">
        <v>439</v>
      </c>
      <c r="C54" s="90"/>
      <c r="D54" s="180">
        <v>8012</v>
      </c>
      <c r="E54" s="191">
        <v>470</v>
      </c>
      <c r="F54" s="191">
        <v>257</v>
      </c>
      <c r="G54" s="191">
        <v>172</v>
      </c>
      <c r="H54" s="191">
        <v>143</v>
      </c>
      <c r="I54" s="191">
        <v>125</v>
      </c>
      <c r="J54" s="191">
        <v>664</v>
      </c>
      <c r="M54" s="190">
        <v>116129.60999999987</v>
      </c>
      <c r="N54" s="188">
        <v>80084.539999999935</v>
      </c>
      <c r="O54" s="188">
        <v>52442.519999999873</v>
      </c>
      <c r="P54" s="188">
        <v>49957.719999999921</v>
      </c>
      <c r="Q54" s="188">
        <v>35799.579999999973</v>
      </c>
      <c r="R54" s="188">
        <v>313884.05999999994</v>
      </c>
      <c r="S54" s="75"/>
      <c r="T54" s="75"/>
      <c r="U54" s="189">
        <v>85.264030837004313</v>
      </c>
      <c r="V54" s="189">
        <v>67.411228956228896</v>
      </c>
      <c r="W54" s="189">
        <v>70.392644295301849</v>
      </c>
      <c r="X54" s="189">
        <v>60.628300970873688</v>
      </c>
      <c r="Y54" s="189">
        <v>58.496045751633943</v>
      </c>
      <c r="Z54" s="189">
        <v>171.42766794101581</v>
      </c>
      <c r="AA54" s="4"/>
      <c r="AB54" s="90" t="s">
        <v>550</v>
      </c>
      <c r="AC54" s="90"/>
      <c r="AD54" s="180">
        <v>8242</v>
      </c>
      <c r="AE54" s="184">
        <v>15</v>
      </c>
      <c r="AF54" s="184">
        <v>12</v>
      </c>
      <c r="AG54" s="184">
        <v>3</v>
      </c>
      <c r="AH54" s="184">
        <v>7</v>
      </c>
      <c r="AI54" s="184"/>
      <c r="AJ54" s="184">
        <v>15</v>
      </c>
      <c r="AK54" s="4"/>
      <c r="AL54" s="4"/>
      <c r="AM54" s="212">
        <v>3500.1599999999994</v>
      </c>
      <c r="AN54" s="212">
        <v>1842.9699999999996</v>
      </c>
      <c r="AO54" s="212">
        <v>1115.07</v>
      </c>
      <c r="AP54" s="212">
        <v>923.65</v>
      </c>
      <c r="AQ54" s="212">
        <v>770.06999999999994</v>
      </c>
      <c r="AR54" s="212">
        <v>13454.7</v>
      </c>
      <c r="AS54" s="4"/>
      <c r="AT54" s="4"/>
      <c r="AU54" s="212">
        <v>74.471489361702112</v>
      </c>
      <c r="AV54" s="212">
        <v>52.656285714285701</v>
      </c>
      <c r="AW54" s="212">
        <v>46.46125</v>
      </c>
      <c r="AX54" s="212">
        <v>46.182499999999997</v>
      </c>
      <c r="AY54" s="212">
        <v>55.004999999999995</v>
      </c>
      <c r="AZ54" s="212">
        <v>258.7442307692308</v>
      </c>
      <c r="BA54" s="4"/>
    </row>
    <row r="55" spans="2:53" x14ac:dyDescent="0.2">
      <c r="B55" s="90" t="s">
        <v>435</v>
      </c>
      <c r="C55" s="90"/>
      <c r="D55" s="180">
        <v>8401</v>
      </c>
      <c r="E55" s="191">
        <v>720</v>
      </c>
      <c r="F55" s="191">
        <v>306</v>
      </c>
      <c r="G55" s="191">
        <v>232</v>
      </c>
      <c r="H55" s="191">
        <v>232</v>
      </c>
      <c r="I55" s="191">
        <v>168</v>
      </c>
      <c r="J55" s="191">
        <v>1572</v>
      </c>
      <c r="M55" s="190">
        <v>244556.33999999863</v>
      </c>
      <c r="N55" s="188">
        <v>124905.74999999949</v>
      </c>
      <c r="O55" s="188">
        <v>98920.340000000564</v>
      </c>
      <c r="P55" s="188">
        <v>110201.44000000015</v>
      </c>
      <c r="Q55" s="188">
        <v>86066.260000000038</v>
      </c>
      <c r="R55" s="188">
        <v>1026684.97</v>
      </c>
      <c r="S55" s="75"/>
      <c r="T55" s="75"/>
      <c r="U55" s="189">
        <v>82.203811764705421</v>
      </c>
      <c r="V55" s="189">
        <v>55.268030973451104</v>
      </c>
      <c r="W55" s="189">
        <v>49.683746860874216</v>
      </c>
      <c r="X55" s="189">
        <v>61.3252309404564</v>
      </c>
      <c r="Y55" s="189">
        <v>60.355021037868191</v>
      </c>
      <c r="Z55" s="189">
        <v>317.85912383900927</v>
      </c>
      <c r="AA55" s="4"/>
      <c r="AB55" s="90" t="s">
        <v>613</v>
      </c>
      <c r="AC55" s="90"/>
      <c r="AD55" s="180">
        <v>8021</v>
      </c>
      <c r="AE55" s="184">
        <v>10</v>
      </c>
      <c r="AF55" s="184">
        <v>3</v>
      </c>
      <c r="AG55" s="184">
        <v>1</v>
      </c>
      <c r="AH55" s="184">
        <v>7</v>
      </c>
      <c r="AI55" s="184"/>
      <c r="AJ55" s="184">
        <v>19</v>
      </c>
      <c r="AK55" s="4"/>
      <c r="AL55" s="4"/>
      <c r="AM55" s="212">
        <v>3983.51</v>
      </c>
      <c r="AN55" s="212">
        <v>1266.2199999999998</v>
      </c>
      <c r="AO55" s="212">
        <v>462.1</v>
      </c>
      <c r="AP55" s="212">
        <v>1289.2000000000005</v>
      </c>
      <c r="AQ55" s="212">
        <v>892.24</v>
      </c>
      <c r="AR55" s="212">
        <v>19187.72</v>
      </c>
      <c r="AS55" s="4"/>
      <c r="AT55" s="4"/>
      <c r="AU55" s="212">
        <v>102.14128205128206</v>
      </c>
      <c r="AV55" s="212">
        <v>45.222142857142849</v>
      </c>
      <c r="AW55" s="212">
        <v>33.00714285714286</v>
      </c>
      <c r="AX55" s="212">
        <v>53.71666666666669</v>
      </c>
      <c r="AY55" s="212">
        <v>59.482666666666667</v>
      </c>
      <c r="AZ55" s="212">
        <v>479.69300000000004</v>
      </c>
      <c r="BA55" s="4"/>
    </row>
    <row r="56" spans="2:53" x14ac:dyDescent="0.2">
      <c r="B56" s="90" t="s">
        <v>448</v>
      </c>
      <c r="C56" s="90"/>
      <c r="D56" s="180">
        <v>8069</v>
      </c>
      <c r="E56" s="191">
        <v>55</v>
      </c>
      <c r="F56" s="191">
        <v>42</v>
      </c>
      <c r="G56" s="191">
        <v>39</v>
      </c>
      <c r="H56" s="191">
        <v>20</v>
      </c>
      <c r="I56" s="191">
        <v>17</v>
      </c>
      <c r="J56" s="191">
        <v>174</v>
      </c>
      <c r="M56" s="190">
        <v>12285.899999999996</v>
      </c>
      <c r="N56" s="188">
        <v>10497.410000000007</v>
      </c>
      <c r="O56" s="188">
        <v>9065.4499999999953</v>
      </c>
      <c r="P56" s="188">
        <v>7281.7700000000023</v>
      </c>
      <c r="Q56" s="188">
        <v>7967.2600000000039</v>
      </c>
      <c r="R56" s="188">
        <v>81120.19</v>
      </c>
      <c r="S56" s="75"/>
      <c r="T56" s="75"/>
      <c r="U56" s="189">
        <v>40.149999999999984</v>
      </c>
      <c r="V56" s="189">
        <v>40.687635658914758</v>
      </c>
      <c r="W56" s="189">
        <v>41.020135746606314</v>
      </c>
      <c r="X56" s="189">
        <v>39.360918918918934</v>
      </c>
      <c r="Y56" s="189">
        <v>71.777117117117157</v>
      </c>
      <c r="Z56" s="189">
        <v>233.7757636887608</v>
      </c>
      <c r="AA56" s="4"/>
      <c r="AB56" s="90" t="s">
        <v>591</v>
      </c>
      <c r="AC56" s="90"/>
      <c r="AD56" s="180">
        <v>8094</v>
      </c>
      <c r="AE56" s="184">
        <v>31</v>
      </c>
      <c r="AF56" s="184">
        <v>16</v>
      </c>
      <c r="AG56" s="184">
        <v>15</v>
      </c>
      <c r="AH56" s="184">
        <v>14</v>
      </c>
      <c r="AI56" s="184">
        <v>3</v>
      </c>
      <c r="AJ56" s="184">
        <v>34</v>
      </c>
      <c r="AK56" s="4"/>
      <c r="AL56" s="4"/>
      <c r="AM56" s="212">
        <v>27596.100000000009</v>
      </c>
      <c r="AN56" s="212">
        <v>18314.439999999991</v>
      </c>
      <c r="AO56" s="212">
        <v>3843.9899999999989</v>
      </c>
      <c r="AP56" s="212">
        <v>3075.7999999999997</v>
      </c>
      <c r="AQ56" s="212">
        <v>2168.3000000000002</v>
      </c>
      <c r="AR56" s="212">
        <v>41115.430000000008</v>
      </c>
      <c r="AS56" s="4"/>
      <c r="AT56" s="4"/>
      <c r="AU56" s="212">
        <v>299.95760869565225</v>
      </c>
      <c r="AV56" s="212">
        <v>247.49243243243231</v>
      </c>
      <c r="AW56" s="212">
        <v>67.438421052631554</v>
      </c>
      <c r="AX56" s="212">
        <v>71.530232558139531</v>
      </c>
      <c r="AY56" s="212">
        <v>72.276666666666671</v>
      </c>
      <c r="AZ56" s="212">
        <v>363.85336283185848</v>
      </c>
      <c r="BA56" s="4"/>
    </row>
    <row r="57" spans="2:53" x14ac:dyDescent="0.2">
      <c r="B57" s="90" t="s">
        <v>550</v>
      </c>
      <c r="C57" s="90"/>
      <c r="D57" s="180">
        <v>8242</v>
      </c>
      <c r="E57" s="191">
        <v>76</v>
      </c>
      <c r="F57" s="191">
        <v>27</v>
      </c>
      <c r="G57" s="191">
        <v>27</v>
      </c>
      <c r="H57" s="191">
        <v>15</v>
      </c>
      <c r="I57" s="191">
        <v>11</v>
      </c>
      <c r="J57" s="191">
        <v>85</v>
      </c>
      <c r="M57" s="190">
        <v>12103.759999999993</v>
      </c>
      <c r="N57" s="188">
        <v>5158.569999999997</v>
      </c>
      <c r="O57" s="188">
        <v>5456.900000000006</v>
      </c>
      <c r="P57" s="188">
        <v>5934.7300000000059</v>
      </c>
      <c r="Q57" s="188">
        <v>3547.0300000000011</v>
      </c>
      <c r="R57" s="188">
        <v>19568.939999999991</v>
      </c>
      <c r="S57" s="75"/>
      <c r="T57" s="75"/>
      <c r="U57" s="189">
        <v>53.556460176991116</v>
      </c>
      <c r="V57" s="189">
        <v>34.390466666666647</v>
      </c>
      <c r="W57" s="189">
        <v>44.007258064516179</v>
      </c>
      <c r="X57" s="189">
        <v>60.55846938775516</v>
      </c>
      <c r="Y57" s="189">
        <v>43.79049382716051</v>
      </c>
      <c r="Z57" s="189">
        <v>81.198921161825695</v>
      </c>
      <c r="AA57" s="4"/>
      <c r="AB57" s="90" t="s">
        <v>484</v>
      </c>
      <c r="AC57" s="90"/>
      <c r="AD57" s="180">
        <v>8021</v>
      </c>
      <c r="AE57" s="184"/>
      <c r="AF57" s="184"/>
      <c r="AG57" s="184">
        <v>1</v>
      </c>
      <c r="AH57" s="184"/>
      <c r="AI57" s="184"/>
      <c r="AJ57" s="184">
        <v>0</v>
      </c>
      <c r="AK57" s="4"/>
      <c r="AL57" s="4"/>
      <c r="AM57" s="212"/>
      <c r="AN57" s="212">
        <v>47.5</v>
      </c>
      <c r="AO57" s="212">
        <v>34.200000000000003</v>
      </c>
      <c r="AP57" s="212"/>
      <c r="AQ57" s="212"/>
      <c r="AR57" s="212">
        <v>0</v>
      </c>
      <c r="AS57" s="4"/>
      <c r="AT57" s="4"/>
      <c r="AU57" s="212"/>
      <c r="AV57" s="212">
        <v>47.5</v>
      </c>
      <c r="AW57" s="212">
        <v>34.200000000000003</v>
      </c>
      <c r="AX57" s="212"/>
      <c r="AY57" s="212"/>
      <c r="AZ57" s="212">
        <v>0</v>
      </c>
      <c r="BA57" s="4"/>
    </row>
    <row r="58" spans="2:53" x14ac:dyDescent="0.2">
      <c r="B58" s="90" t="s">
        <v>613</v>
      </c>
      <c r="C58" s="90"/>
      <c r="D58" s="180">
        <v>8021</v>
      </c>
      <c r="E58" s="191">
        <v>166</v>
      </c>
      <c r="F58" s="191">
        <v>97</v>
      </c>
      <c r="G58" s="191">
        <v>40</v>
      </c>
      <c r="H58" s="191">
        <v>80</v>
      </c>
      <c r="I58" s="191">
        <v>32</v>
      </c>
      <c r="J58" s="191">
        <v>347</v>
      </c>
      <c r="M58" s="190">
        <v>66014.319999999905</v>
      </c>
      <c r="N58" s="188">
        <v>40704.65</v>
      </c>
      <c r="O58" s="188">
        <v>13302.189999999988</v>
      </c>
      <c r="P58" s="188">
        <v>27651.539999999946</v>
      </c>
      <c r="Q58" s="188">
        <v>11340.15999999998</v>
      </c>
      <c r="R58" s="188">
        <v>159470.34999999992</v>
      </c>
      <c r="S58" s="75"/>
      <c r="T58" s="75"/>
      <c r="U58" s="189">
        <v>100.93932721712524</v>
      </c>
      <c r="V58" s="189">
        <v>88.488369565217397</v>
      </c>
      <c r="W58" s="189">
        <v>67.182777777777716</v>
      </c>
      <c r="X58" s="189">
        <v>66.791159420289731</v>
      </c>
      <c r="Y58" s="189">
        <v>48.67021459227459</v>
      </c>
      <c r="Z58" s="189">
        <v>209.27867454068232</v>
      </c>
      <c r="AA58" s="4"/>
      <c r="AB58" s="90" t="s">
        <v>506</v>
      </c>
      <c r="AC58" s="90"/>
      <c r="AD58" s="180">
        <v>8053</v>
      </c>
      <c r="AE58" s="184">
        <v>19</v>
      </c>
      <c r="AF58" s="184">
        <v>3</v>
      </c>
      <c r="AG58" s="184">
        <v>5</v>
      </c>
      <c r="AH58" s="184">
        <v>4</v>
      </c>
      <c r="AI58" s="184">
        <v>2</v>
      </c>
      <c r="AJ58" s="184">
        <v>7</v>
      </c>
      <c r="AK58" s="4"/>
      <c r="AL58" s="4"/>
      <c r="AM58" s="212">
        <v>8616.1200000000026</v>
      </c>
      <c r="AN58" s="212">
        <v>5333.7900000000018</v>
      </c>
      <c r="AO58" s="212">
        <v>1046</v>
      </c>
      <c r="AP58" s="212">
        <v>1412.29</v>
      </c>
      <c r="AQ58" s="212">
        <v>1354.69</v>
      </c>
      <c r="AR58" s="212">
        <v>123797.79999999999</v>
      </c>
      <c r="AS58" s="4"/>
      <c r="AT58" s="4"/>
      <c r="AU58" s="212">
        <v>226.74000000000007</v>
      </c>
      <c r="AV58" s="212">
        <v>333.36187500000011</v>
      </c>
      <c r="AW58" s="212">
        <v>65.375</v>
      </c>
      <c r="AX58" s="212">
        <v>128.38999999999999</v>
      </c>
      <c r="AY58" s="212">
        <v>169.33625000000001</v>
      </c>
      <c r="AZ58" s="212">
        <v>3094.9449999999997</v>
      </c>
      <c r="BA58" s="4"/>
    </row>
    <row r="59" spans="2:53" ht="12" customHeight="1" x14ac:dyDescent="0.2">
      <c r="B59" s="90" t="s">
        <v>591</v>
      </c>
      <c r="C59" s="90"/>
      <c r="D59" s="180">
        <v>8094</v>
      </c>
      <c r="E59" s="191">
        <v>679</v>
      </c>
      <c r="F59" s="191">
        <v>324</v>
      </c>
      <c r="G59" s="191">
        <v>215</v>
      </c>
      <c r="H59" s="191">
        <v>182</v>
      </c>
      <c r="I59" s="191">
        <v>149</v>
      </c>
      <c r="J59" s="191">
        <v>934</v>
      </c>
      <c r="M59" s="190">
        <v>179799.96999999933</v>
      </c>
      <c r="N59" s="188">
        <v>94310.460000000137</v>
      </c>
      <c r="O59" s="188">
        <v>80264.6700000001</v>
      </c>
      <c r="P59" s="188">
        <v>59682.49999999992</v>
      </c>
      <c r="Q59" s="188">
        <v>53722.379999999932</v>
      </c>
      <c r="R59" s="188">
        <v>415208.16000000003</v>
      </c>
      <c r="S59" s="75"/>
      <c r="T59" s="75"/>
      <c r="U59" s="189">
        <v>82.971836640516528</v>
      </c>
      <c r="V59" s="189">
        <v>60.185360561582726</v>
      </c>
      <c r="W59" s="189">
        <v>66.334438016529006</v>
      </c>
      <c r="X59" s="189">
        <v>53.962477396021626</v>
      </c>
      <c r="Y59" s="189">
        <v>58.330488599348463</v>
      </c>
      <c r="Z59" s="189">
        <v>167.22036246476037</v>
      </c>
      <c r="AA59" s="4"/>
      <c r="AB59" s="90" t="s">
        <v>538</v>
      </c>
      <c r="AC59" s="90"/>
      <c r="AD59" s="180">
        <v>8070</v>
      </c>
      <c r="AE59" s="184">
        <v>11</v>
      </c>
      <c r="AF59" s="184">
        <v>4</v>
      </c>
      <c r="AG59" s="184">
        <v>8</v>
      </c>
      <c r="AH59" s="184">
        <v>7</v>
      </c>
      <c r="AI59" s="184">
        <v>1</v>
      </c>
      <c r="AJ59" s="184">
        <v>14</v>
      </c>
      <c r="AK59" s="4"/>
      <c r="AL59" s="4"/>
      <c r="AM59" s="212">
        <v>5340.55</v>
      </c>
      <c r="AN59" s="212">
        <v>23390.41</v>
      </c>
      <c r="AO59" s="212">
        <v>1423.64</v>
      </c>
      <c r="AP59" s="212">
        <v>619.35</v>
      </c>
      <c r="AQ59" s="212">
        <v>464.65999999999997</v>
      </c>
      <c r="AR59" s="212">
        <v>70088.349999999991</v>
      </c>
      <c r="AS59" s="4"/>
      <c r="AT59" s="4"/>
      <c r="AU59" s="212">
        <v>136.93717948717949</v>
      </c>
      <c r="AV59" s="212">
        <v>806.56586206896554</v>
      </c>
      <c r="AW59" s="212">
        <v>56.945600000000006</v>
      </c>
      <c r="AX59" s="212">
        <v>41.29</v>
      </c>
      <c r="AY59" s="212">
        <v>77.443333333333328</v>
      </c>
      <c r="AZ59" s="212">
        <v>1557.5188888888888</v>
      </c>
      <c r="BA59" s="4"/>
    </row>
    <row r="60" spans="2:53" x14ac:dyDescent="0.2">
      <c r="B60" s="90" t="s">
        <v>484</v>
      </c>
      <c r="C60" s="90"/>
      <c r="D60" s="180">
        <v>8021</v>
      </c>
      <c r="E60" s="191">
        <v>17</v>
      </c>
      <c r="F60" s="191">
        <v>15</v>
      </c>
      <c r="G60" s="191">
        <v>8</v>
      </c>
      <c r="H60" s="191">
        <v>8</v>
      </c>
      <c r="I60" s="191">
        <v>7</v>
      </c>
      <c r="J60" s="191">
        <v>31</v>
      </c>
      <c r="M60" s="190">
        <v>4000.81</v>
      </c>
      <c r="N60" s="188">
        <v>3741.1400000000008</v>
      </c>
      <c r="O60" s="188">
        <v>1734.3499999999997</v>
      </c>
      <c r="P60" s="188">
        <v>2122.8399999999997</v>
      </c>
      <c r="Q60" s="188">
        <v>1545.3100000000002</v>
      </c>
      <c r="R60" s="188">
        <v>13921.180000000002</v>
      </c>
      <c r="S60" s="75"/>
      <c r="T60" s="75"/>
      <c r="U60" s="189">
        <v>54.064999999999998</v>
      </c>
      <c r="V60" s="189">
        <v>57.556000000000012</v>
      </c>
      <c r="W60" s="189">
        <v>34.686999999999991</v>
      </c>
      <c r="X60" s="189">
        <v>49.368372093023247</v>
      </c>
      <c r="Y60" s="189">
        <v>44.151714285714291</v>
      </c>
      <c r="Z60" s="189">
        <v>161.87418604651165</v>
      </c>
      <c r="AA60" s="4"/>
      <c r="AB60" s="90" t="s">
        <v>497</v>
      </c>
      <c r="AC60" s="90"/>
      <c r="AD60" s="180">
        <v>8221</v>
      </c>
      <c r="AE60" s="184">
        <v>26</v>
      </c>
      <c r="AF60" s="184">
        <v>2</v>
      </c>
      <c r="AG60" s="184">
        <v>4</v>
      </c>
      <c r="AH60" s="184">
        <v>3</v>
      </c>
      <c r="AI60" s="184">
        <v>1</v>
      </c>
      <c r="AJ60" s="184">
        <v>5</v>
      </c>
      <c r="AK60" s="4"/>
      <c r="AL60" s="4"/>
      <c r="AM60" s="212">
        <v>1337.02</v>
      </c>
      <c r="AN60" s="212">
        <v>660.96999999999991</v>
      </c>
      <c r="AO60" s="212">
        <v>549.33999999999992</v>
      </c>
      <c r="AP60" s="212">
        <v>387.31</v>
      </c>
      <c r="AQ60" s="212">
        <v>205.21999999999997</v>
      </c>
      <c r="AR60" s="212">
        <v>4864.28</v>
      </c>
      <c r="AS60" s="4"/>
      <c r="AT60" s="4"/>
      <c r="AU60" s="212">
        <v>33.4255</v>
      </c>
      <c r="AV60" s="212">
        <v>44.06466666666666</v>
      </c>
      <c r="AW60" s="212">
        <v>42.256923076923073</v>
      </c>
      <c r="AX60" s="212">
        <v>43.034444444444446</v>
      </c>
      <c r="AY60" s="212">
        <v>41.043999999999997</v>
      </c>
      <c r="AZ60" s="212">
        <v>118.6409756097561</v>
      </c>
      <c r="BA60" s="4"/>
    </row>
    <row r="61" spans="2:53" x14ac:dyDescent="0.2">
      <c r="B61" s="90" t="s">
        <v>487</v>
      </c>
      <c r="C61" s="90"/>
      <c r="D61" s="180">
        <v>8330</v>
      </c>
      <c r="E61" s="191">
        <v>35</v>
      </c>
      <c r="F61" s="191">
        <v>11</v>
      </c>
      <c r="G61" s="191">
        <v>10</v>
      </c>
      <c r="H61" s="191">
        <v>11</v>
      </c>
      <c r="I61" s="191">
        <v>6</v>
      </c>
      <c r="J61" s="191">
        <v>44</v>
      </c>
      <c r="M61" s="190">
        <v>6138.9699999999993</v>
      </c>
      <c r="N61" s="188">
        <v>2897.5500000000006</v>
      </c>
      <c r="O61" s="188">
        <v>2015.39</v>
      </c>
      <c r="P61" s="188">
        <v>3659.2500000000009</v>
      </c>
      <c r="Q61" s="188">
        <v>2874.7400000000002</v>
      </c>
      <c r="R61" s="188">
        <v>10428.700000000003</v>
      </c>
      <c r="S61" s="75"/>
      <c r="T61" s="75"/>
      <c r="U61" s="189">
        <v>57.914811320754708</v>
      </c>
      <c r="V61" s="189">
        <v>41.393571428571441</v>
      </c>
      <c r="W61" s="189">
        <v>34.15915254237288</v>
      </c>
      <c r="X61" s="189">
        <v>70.370192307692321</v>
      </c>
      <c r="Y61" s="189">
        <v>68.44619047619048</v>
      </c>
      <c r="Z61" s="189">
        <v>89.134188034188057</v>
      </c>
      <c r="AA61" s="4"/>
      <c r="AB61" s="90" t="s">
        <v>524</v>
      </c>
      <c r="AC61" s="90"/>
      <c r="AD61" s="180">
        <v>8344</v>
      </c>
      <c r="AE61" s="184">
        <v>9</v>
      </c>
      <c r="AF61" s="184"/>
      <c r="AG61" s="184"/>
      <c r="AH61" s="184">
        <v>10</v>
      </c>
      <c r="AI61" s="184">
        <v>1</v>
      </c>
      <c r="AJ61" s="184">
        <v>10</v>
      </c>
      <c r="AK61" s="4"/>
      <c r="AL61" s="4"/>
      <c r="AM61" s="212">
        <v>990.24000000000012</v>
      </c>
      <c r="AN61" s="212">
        <v>912.71999999999991</v>
      </c>
      <c r="AO61" s="212">
        <v>774.21999999999991</v>
      </c>
      <c r="AP61" s="212">
        <v>624.14</v>
      </c>
      <c r="AQ61" s="212">
        <v>411.15999999999997</v>
      </c>
      <c r="AR61" s="212">
        <v>16798.29</v>
      </c>
      <c r="AS61" s="4"/>
      <c r="AT61" s="4"/>
      <c r="AU61" s="212">
        <v>47.15428571428572</v>
      </c>
      <c r="AV61" s="212">
        <v>50.706666666666663</v>
      </c>
      <c r="AW61" s="212">
        <v>43.012222222222221</v>
      </c>
      <c r="AX61" s="212">
        <v>36.714117647058821</v>
      </c>
      <c r="AY61" s="212">
        <v>51.394999999999996</v>
      </c>
      <c r="AZ61" s="212">
        <v>559.94299999999998</v>
      </c>
      <c r="BA61" s="4"/>
    </row>
    <row r="62" spans="2:53" x14ac:dyDescent="0.2">
      <c r="B62" s="90" t="s">
        <v>506</v>
      </c>
      <c r="C62" s="90"/>
      <c r="D62" s="180">
        <v>8053</v>
      </c>
      <c r="E62" s="191">
        <v>178</v>
      </c>
      <c r="F62" s="191">
        <v>109</v>
      </c>
      <c r="G62" s="191">
        <v>77</v>
      </c>
      <c r="H62" s="191">
        <v>53</v>
      </c>
      <c r="I62" s="191">
        <v>38</v>
      </c>
      <c r="J62" s="191">
        <v>231</v>
      </c>
      <c r="M62" s="190">
        <v>36568.830000000045</v>
      </c>
      <c r="N62" s="188">
        <v>20219.60999999999</v>
      </c>
      <c r="O62" s="188">
        <v>15615.359999999973</v>
      </c>
      <c r="P62" s="188">
        <v>15772.809999999981</v>
      </c>
      <c r="Q62" s="188">
        <v>9003.23</v>
      </c>
      <c r="R62" s="188">
        <v>78800.010000000053</v>
      </c>
      <c r="S62" s="75"/>
      <c r="T62" s="75"/>
      <c r="U62" s="189">
        <v>56.872208398133822</v>
      </c>
      <c r="V62" s="189">
        <v>43.576745689655148</v>
      </c>
      <c r="W62" s="189">
        <v>42.781808219178011</v>
      </c>
      <c r="X62" s="189">
        <v>53.286520270270209</v>
      </c>
      <c r="Y62" s="189">
        <v>45.701675126903552</v>
      </c>
      <c r="Z62" s="189">
        <v>114.86881924198258</v>
      </c>
      <c r="AA62" s="4"/>
      <c r="AB62" s="90" t="s">
        <v>503</v>
      </c>
      <c r="AC62" s="90"/>
      <c r="AD62" s="180">
        <v>8328</v>
      </c>
      <c r="AE62" s="184">
        <v>1</v>
      </c>
      <c r="AF62" s="184">
        <v>2</v>
      </c>
      <c r="AG62" s="184"/>
      <c r="AH62" s="184">
        <v>4</v>
      </c>
      <c r="AI62" s="184">
        <v>1</v>
      </c>
      <c r="AJ62" s="184">
        <v>2</v>
      </c>
      <c r="AK62" s="4"/>
      <c r="AL62" s="4"/>
      <c r="AM62" s="212">
        <v>2034.61</v>
      </c>
      <c r="AN62" s="212">
        <v>1221.6099999999999</v>
      </c>
      <c r="AO62" s="212">
        <v>355.56000000000006</v>
      </c>
      <c r="AP62" s="212">
        <v>328.42999999999995</v>
      </c>
      <c r="AQ62" s="212">
        <v>142.41</v>
      </c>
      <c r="AR62" s="212">
        <v>626.75</v>
      </c>
      <c r="AS62" s="4"/>
      <c r="AT62" s="4"/>
      <c r="AU62" s="212">
        <v>254.32624999999999</v>
      </c>
      <c r="AV62" s="212">
        <v>135.73444444444442</v>
      </c>
      <c r="AW62" s="212">
        <v>50.794285714285721</v>
      </c>
      <c r="AX62" s="212">
        <v>46.918571428571418</v>
      </c>
      <c r="AY62" s="212">
        <v>47.47</v>
      </c>
      <c r="AZ62" s="212">
        <v>62.674999999999997</v>
      </c>
      <c r="BA62" s="4"/>
    </row>
    <row r="63" spans="2:53" x14ac:dyDescent="0.2">
      <c r="B63" s="90" t="s">
        <v>445</v>
      </c>
      <c r="C63" s="90"/>
      <c r="D63" s="180">
        <v>8094</v>
      </c>
      <c r="E63" s="191">
        <v>16</v>
      </c>
      <c r="F63" s="191">
        <v>6</v>
      </c>
      <c r="G63" s="191">
        <v>2</v>
      </c>
      <c r="H63" s="191">
        <v>1</v>
      </c>
      <c r="I63" s="191">
        <v>1</v>
      </c>
      <c r="J63" s="191">
        <v>5</v>
      </c>
      <c r="M63" s="190">
        <v>1779.07</v>
      </c>
      <c r="N63" s="188">
        <v>494.90999999999997</v>
      </c>
      <c r="O63" s="188">
        <v>1332.8999999999999</v>
      </c>
      <c r="P63" s="188">
        <v>233.43</v>
      </c>
      <c r="Q63" s="188">
        <v>186.49</v>
      </c>
      <c r="R63" s="188">
        <v>1734.88</v>
      </c>
      <c r="S63" s="75"/>
      <c r="T63" s="75"/>
      <c r="U63" s="189">
        <v>59.30233333333333</v>
      </c>
      <c r="V63" s="189">
        <v>35.350714285714282</v>
      </c>
      <c r="W63" s="189">
        <v>148.1</v>
      </c>
      <c r="X63" s="189">
        <v>33.347142857142856</v>
      </c>
      <c r="Y63" s="189">
        <v>31.081666666666667</v>
      </c>
      <c r="Z63" s="189">
        <v>55.96387096774194</v>
      </c>
      <c r="AA63" s="4"/>
      <c r="AB63" s="90" t="s">
        <v>459</v>
      </c>
      <c r="AC63" s="90"/>
      <c r="AD63" s="180">
        <v>8096</v>
      </c>
      <c r="AE63" s="184">
        <v>23</v>
      </c>
      <c r="AF63" s="184">
        <v>10</v>
      </c>
      <c r="AG63" s="184">
        <v>7</v>
      </c>
      <c r="AH63" s="184">
        <v>7</v>
      </c>
      <c r="AI63" s="184">
        <v>2</v>
      </c>
      <c r="AJ63" s="184">
        <v>9</v>
      </c>
      <c r="AK63" s="4"/>
      <c r="AL63" s="4"/>
      <c r="AM63" s="212">
        <v>24488.699999999993</v>
      </c>
      <c r="AN63" s="212">
        <v>5765.3600000000006</v>
      </c>
      <c r="AO63" s="212">
        <v>8542.0300000000007</v>
      </c>
      <c r="AP63" s="212">
        <v>1441.42</v>
      </c>
      <c r="AQ63" s="212">
        <v>829.3</v>
      </c>
      <c r="AR63" s="212">
        <v>14394.93</v>
      </c>
      <c r="AS63" s="4"/>
      <c r="AT63" s="4"/>
      <c r="AU63" s="212">
        <v>453.4944444444443</v>
      </c>
      <c r="AV63" s="212">
        <v>174.7078787878788</v>
      </c>
      <c r="AW63" s="212">
        <v>355.91791666666671</v>
      </c>
      <c r="AX63" s="212">
        <v>84.789411764705889</v>
      </c>
      <c r="AY63" s="212">
        <v>82.929999999999993</v>
      </c>
      <c r="AZ63" s="212">
        <v>248.18844827586207</v>
      </c>
      <c r="BA63" s="4"/>
    </row>
    <row r="64" spans="2:53" x14ac:dyDescent="0.2">
      <c r="B64" s="90" t="s">
        <v>538</v>
      </c>
      <c r="C64" s="90"/>
      <c r="D64" s="180">
        <v>8070</v>
      </c>
      <c r="E64" s="191">
        <v>154</v>
      </c>
      <c r="F64" s="191">
        <v>59</v>
      </c>
      <c r="G64" s="191">
        <v>53</v>
      </c>
      <c r="H64" s="191">
        <v>47</v>
      </c>
      <c r="I64" s="191">
        <v>39</v>
      </c>
      <c r="J64" s="191">
        <v>246</v>
      </c>
      <c r="M64" s="190">
        <v>31021.500000000015</v>
      </c>
      <c r="N64" s="188">
        <v>11353.9</v>
      </c>
      <c r="O64" s="188">
        <v>16445.879999999979</v>
      </c>
      <c r="P64" s="188">
        <v>11192.37999999999</v>
      </c>
      <c r="Q64" s="188">
        <v>8810.5000000000146</v>
      </c>
      <c r="R64" s="188">
        <v>104028.07000000005</v>
      </c>
      <c r="S64" s="75"/>
      <c r="T64" s="75"/>
      <c r="U64" s="189">
        <v>55.296791443850296</v>
      </c>
      <c r="V64" s="189">
        <v>27.692439024390243</v>
      </c>
      <c r="W64" s="189">
        <v>47.669217391304286</v>
      </c>
      <c r="X64" s="189">
        <v>36.338896103896069</v>
      </c>
      <c r="Y64" s="189">
        <v>34.416015625000057</v>
      </c>
      <c r="Z64" s="189">
        <v>173.95998327759204</v>
      </c>
      <c r="AA64" s="4"/>
      <c r="AB64" s="90" t="s">
        <v>541</v>
      </c>
      <c r="AC64" s="90"/>
      <c r="AD64" s="180">
        <v>8071</v>
      </c>
      <c r="AE64" s="184">
        <v>7</v>
      </c>
      <c r="AF64" s="184"/>
      <c r="AG64" s="184">
        <v>2</v>
      </c>
      <c r="AH64" s="184">
        <v>5</v>
      </c>
      <c r="AI64" s="184"/>
      <c r="AJ64" s="184">
        <v>9</v>
      </c>
      <c r="AK64" s="4"/>
      <c r="AL64" s="4"/>
      <c r="AM64" s="212">
        <v>1401.7699999999998</v>
      </c>
      <c r="AN64" s="212">
        <v>728.59</v>
      </c>
      <c r="AO64" s="212">
        <v>758.36</v>
      </c>
      <c r="AP64" s="212">
        <v>810.45</v>
      </c>
      <c r="AQ64" s="212">
        <v>284.02999999999997</v>
      </c>
      <c r="AR64" s="212">
        <v>9740.1899999999987</v>
      </c>
      <c r="AS64" s="4"/>
      <c r="AT64" s="4"/>
      <c r="AU64" s="212">
        <v>63.716818181818169</v>
      </c>
      <c r="AV64" s="212">
        <v>48.57266666666667</v>
      </c>
      <c r="AW64" s="212">
        <v>50.557333333333332</v>
      </c>
      <c r="AX64" s="212">
        <v>62.342307692307699</v>
      </c>
      <c r="AY64" s="212">
        <v>40.575714285714284</v>
      </c>
      <c r="AZ64" s="212">
        <v>423.48652173913035</v>
      </c>
      <c r="BA64" s="4"/>
    </row>
    <row r="65" spans="2:53" x14ac:dyDescent="0.2">
      <c r="B65" s="90" t="s">
        <v>497</v>
      </c>
      <c r="C65" s="90"/>
      <c r="D65" s="180">
        <v>8221</v>
      </c>
      <c r="E65" s="191">
        <v>76</v>
      </c>
      <c r="F65" s="191">
        <v>36</v>
      </c>
      <c r="G65" s="191">
        <v>26</v>
      </c>
      <c r="H65" s="191">
        <v>29</v>
      </c>
      <c r="I65" s="191">
        <v>14</v>
      </c>
      <c r="J65" s="191">
        <v>72</v>
      </c>
      <c r="M65" s="190">
        <v>15609.209999999992</v>
      </c>
      <c r="N65" s="188">
        <v>11736.530000000004</v>
      </c>
      <c r="O65" s="188">
        <v>11166.319999999996</v>
      </c>
      <c r="P65" s="188">
        <v>8413.5099999999984</v>
      </c>
      <c r="Q65" s="188">
        <v>3222.9</v>
      </c>
      <c r="R65" s="188">
        <v>38617.710000000006</v>
      </c>
      <c r="S65" s="75"/>
      <c r="T65" s="75"/>
      <c r="U65" s="189">
        <v>67.572337662337631</v>
      </c>
      <c r="V65" s="189">
        <v>76.709346405228786</v>
      </c>
      <c r="W65" s="189">
        <v>92.283636363636333</v>
      </c>
      <c r="X65" s="189">
        <v>80.899134615384597</v>
      </c>
      <c r="Y65" s="189">
        <v>64.457999999999998</v>
      </c>
      <c r="Z65" s="189">
        <v>152.63916996047433</v>
      </c>
      <c r="AA65" s="4"/>
      <c r="AB65" s="90" t="s">
        <v>433</v>
      </c>
      <c r="AC65" s="90"/>
      <c r="AD65" s="180">
        <v>8201</v>
      </c>
      <c r="AE65" s="184">
        <v>25</v>
      </c>
      <c r="AF65" s="184">
        <v>6</v>
      </c>
      <c r="AG65" s="184">
        <v>10</v>
      </c>
      <c r="AH65" s="184">
        <v>13</v>
      </c>
      <c r="AI65" s="184">
        <v>5</v>
      </c>
      <c r="AJ65" s="184">
        <v>15</v>
      </c>
      <c r="AK65" s="4"/>
      <c r="AL65" s="4"/>
      <c r="AM65" s="212">
        <v>9677.9999999999927</v>
      </c>
      <c r="AN65" s="212">
        <v>7231.1500000000005</v>
      </c>
      <c r="AO65" s="212">
        <v>5335.1000000000013</v>
      </c>
      <c r="AP65" s="212">
        <v>1353.8500000000001</v>
      </c>
      <c r="AQ65" s="212">
        <v>1042.93</v>
      </c>
      <c r="AR65" s="212">
        <v>4847.18</v>
      </c>
      <c r="AS65" s="4"/>
      <c r="AT65" s="4"/>
      <c r="AU65" s="212">
        <v>140.26086956521729</v>
      </c>
      <c r="AV65" s="212">
        <v>153.85425531914896</v>
      </c>
      <c r="AW65" s="212">
        <v>124.07209302325585</v>
      </c>
      <c r="AX65" s="212">
        <v>41.025757575757581</v>
      </c>
      <c r="AY65" s="212">
        <v>52.146500000000003</v>
      </c>
      <c r="AZ65" s="212">
        <v>65.502432432432443</v>
      </c>
      <c r="BA65" s="4"/>
    </row>
    <row r="66" spans="2:53" x14ac:dyDescent="0.2">
      <c r="B66" s="90" t="s">
        <v>524</v>
      </c>
      <c r="C66" s="90"/>
      <c r="D66" s="180">
        <v>8344</v>
      </c>
      <c r="E66" s="191">
        <v>53</v>
      </c>
      <c r="F66" s="191">
        <v>42</v>
      </c>
      <c r="G66" s="191">
        <v>23</v>
      </c>
      <c r="H66" s="191">
        <v>27</v>
      </c>
      <c r="I66" s="191">
        <v>16</v>
      </c>
      <c r="J66" s="191">
        <v>124</v>
      </c>
      <c r="M66" s="190">
        <v>18071.959999999985</v>
      </c>
      <c r="N66" s="188">
        <v>11106.439999999999</v>
      </c>
      <c r="O66" s="188">
        <v>5851.66</v>
      </c>
      <c r="P66" s="188">
        <v>9513.1700000000037</v>
      </c>
      <c r="Q66" s="188">
        <v>5555.85</v>
      </c>
      <c r="R66" s="188">
        <v>58651.320000000022</v>
      </c>
      <c r="S66" s="75"/>
      <c r="T66" s="75"/>
      <c r="U66" s="189">
        <v>67.939699248120249</v>
      </c>
      <c r="V66" s="189">
        <v>51.418703703703699</v>
      </c>
      <c r="W66" s="189">
        <v>34.831309523809523</v>
      </c>
      <c r="X66" s="189">
        <v>60.209936708860781</v>
      </c>
      <c r="Y66" s="189">
        <v>42.411068702290081</v>
      </c>
      <c r="Z66" s="189">
        <v>205.79410526315797</v>
      </c>
      <c r="AA66" s="4"/>
      <c r="AB66" s="90" t="s">
        <v>593</v>
      </c>
      <c r="AC66" s="90"/>
      <c r="AD66" s="180">
        <v>8081</v>
      </c>
      <c r="AE66" s="184"/>
      <c r="AF66" s="184"/>
      <c r="AG66" s="184">
        <v>1</v>
      </c>
      <c r="AH66" s="184"/>
      <c r="AI66" s="184"/>
      <c r="AJ66" s="184">
        <v>1</v>
      </c>
      <c r="AK66" s="4"/>
      <c r="AL66" s="4"/>
      <c r="AM66" s="212">
        <v>61.5</v>
      </c>
      <c r="AN66" s="212">
        <v>58.01</v>
      </c>
      <c r="AO66" s="212">
        <v>71.260000000000005</v>
      </c>
      <c r="AP66" s="212"/>
      <c r="AQ66" s="212"/>
      <c r="AR66" s="212">
        <v>1733.02</v>
      </c>
      <c r="AS66" s="4"/>
      <c r="AT66" s="4"/>
      <c r="AU66" s="212">
        <v>61.5</v>
      </c>
      <c r="AV66" s="212">
        <v>58.01</v>
      </c>
      <c r="AW66" s="212">
        <v>71.260000000000005</v>
      </c>
      <c r="AX66" s="212"/>
      <c r="AY66" s="212"/>
      <c r="AZ66" s="212">
        <v>866.51</v>
      </c>
      <c r="BA66" s="4"/>
    </row>
    <row r="67" spans="2:53" x14ac:dyDescent="0.2">
      <c r="B67" s="90" t="s">
        <v>503</v>
      </c>
      <c r="C67" s="90"/>
      <c r="D67" s="180">
        <v>8328</v>
      </c>
      <c r="E67" s="191">
        <v>27</v>
      </c>
      <c r="F67" s="191">
        <v>11</v>
      </c>
      <c r="G67" s="191">
        <v>6</v>
      </c>
      <c r="H67" s="191">
        <v>10</v>
      </c>
      <c r="I67" s="191">
        <v>11</v>
      </c>
      <c r="J67" s="191">
        <v>46</v>
      </c>
      <c r="M67" s="190">
        <v>8475.67</v>
      </c>
      <c r="N67" s="188">
        <v>2853.39</v>
      </c>
      <c r="O67" s="188">
        <v>3063.8599999999997</v>
      </c>
      <c r="P67" s="188">
        <v>3692.9900000000007</v>
      </c>
      <c r="Q67" s="188">
        <v>2446.1000000000004</v>
      </c>
      <c r="R67" s="188">
        <v>19391.060000000001</v>
      </c>
      <c r="S67" s="75"/>
      <c r="T67" s="75"/>
      <c r="U67" s="189">
        <v>80.720666666666673</v>
      </c>
      <c r="V67" s="189">
        <v>37.544605263157891</v>
      </c>
      <c r="W67" s="189">
        <v>49.417096774193546</v>
      </c>
      <c r="X67" s="189">
        <v>60.540819672131157</v>
      </c>
      <c r="Y67" s="189">
        <v>47.040384615384625</v>
      </c>
      <c r="Z67" s="189">
        <v>174.69423423423424</v>
      </c>
      <c r="AA67" s="4"/>
      <c r="AB67" s="90" t="s">
        <v>501</v>
      </c>
      <c r="AC67" s="90"/>
      <c r="AD67" s="180">
        <v>8204</v>
      </c>
      <c r="AE67" s="184">
        <v>2</v>
      </c>
      <c r="AF67" s="184">
        <v>3</v>
      </c>
      <c r="AG67" s="184"/>
      <c r="AH67" s="184"/>
      <c r="AI67" s="184"/>
      <c r="AJ67" s="184">
        <v>0</v>
      </c>
      <c r="AK67" s="4"/>
      <c r="AL67" s="4"/>
      <c r="AM67" s="212">
        <v>242.39</v>
      </c>
      <c r="AN67" s="212">
        <v>166.29</v>
      </c>
      <c r="AO67" s="212"/>
      <c r="AP67" s="212"/>
      <c r="AQ67" s="212"/>
      <c r="AR67" s="212">
        <v>0</v>
      </c>
      <c r="AS67" s="4"/>
      <c r="AT67" s="4"/>
      <c r="AU67" s="212">
        <v>48.477999999999994</v>
      </c>
      <c r="AV67" s="212">
        <v>55.43</v>
      </c>
      <c r="AW67" s="212"/>
      <c r="AX67" s="212"/>
      <c r="AY67" s="212"/>
      <c r="AZ67" s="212">
        <v>0</v>
      </c>
      <c r="BA67" s="4"/>
    </row>
    <row r="68" spans="2:53" x14ac:dyDescent="0.2">
      <c r="B68" s="90" t="s">
        <v>459</v>
      </c>
      <c r="C68" s="90"/>
      <c r="D68" s="180">
        <v>8096</v>
      </c>
      <c r="E68" s="191">
        <v>202</v>
      </c>
      <c r="F68" s="191">
        <v>49</v>
      </c>
      <c r="G68" s="191">
        <v>50</v>
      </c>
      <c r="H68" s="191">
        <v>38</v>
      </c>
      <c r="I68" s="191">
        <v>29</v>
      </c>
      <c r="J68" s="191">
        <v>210</v>
      </c>
      <c r="M68" s="190">
        <v>42813.630000000012</v>
      </c>
      <c r="N68" s="188">
        <v>11525.949999999995</v>
      </c>
      <c r="O68" s="188">
        <v>13928.05999999999</v>
      </c>
      <c r="P68" s="188">
        <v>10144.270000000002</v>
      </c>
      <c r="Q68" s="188">
        <v>11597.170000000016</v>
      </c>
      <c r="R68" s="188">
        <v>88661.59000000004</v>
      </c>
      <c r="S68" s="75"/>
      <c r="T68" s="75"/>
      <c r="U68" s="189">
        <v>80.32575984990622</v>
      </c>
      <c r="V68" s="189">
        <v>40.020659722222206</v>
      </c>
      <c r="W68" s="189">
        <v>49.921362007168426</v>
      </c>
      <c r="X68" s="189">
        <v>44.105521739130445</v>
      </c>
      <c r="Y68" s="189">
        <v>57.985850000000084</v>
      </c>
      <c r="Z68" s="189">
        <v>153.39375432525958</v>
      </c>
      <c r="AA68" s="4"/>
      <c r="AB68" s="90" t="s">
        <v>544</v>
      </c>
      <c r="AC68" s="90"/>
      <c r="AD68" s="180">
        <v>8232</v>
      </c>
      <c r="AE68" s="184">
        <v>57</v>
      </c>
      <c r="AF68" s="184">
        <v>23</v>
      </c>
      <c r="AG68" s="184">
        <v>25</v>
      </c>
      <c r="AH68" s="184">
        <v>18</v>
      </c>
      <c r="AI68" s="184">
        <v>6</v>
      </c>
      <c r="AJ68" s="184">
        <v>41</v>
      </c>
      <c r="AK68" s="4"/>
      <c r="AL68" s="4"/>
      <c r="AM68" s="212">
        <v>27575.94</v>
      </c>
      <c r="AN68" s="212">
        <v>14883.76</v>
      </c>
      <c r="AO68" s="212">
        <v>18438.880000000005</v>
      </c>
      <c r="AP68" s="212">
        <v>6210.9999999999991</v>
      </c>
      <c r="AQ68" s="212">
        <v>4426.7300000000005</v>
      </c>
      <c r="AR68" s="212">
        <v>23755.920000000009</v>
      </c>
      <c r="AS68" s="4"/>
      <c r="AT68" s="4"/>
      <c r="AU68" s="212">
        <v>180.2349019607843</v>
      </c>
      <c r="AV68" s="212">
        <v>141.75009523809524</v>
      </c>
      <c r="AW68" s="212">
        <v>211.94114942528742</v>
      </c>
      <c r="AX68" s="212">
        <v>97.046874999999986</v>
      </c>
      <c r="AY68" s="212">
        <v>94.185744680851073</v>
      </c>
      <c r="AZ68" s="212">
        <v>139.74070588235298</v>
      </c>
      <c r="BA68" s="4"/>
    </row>
    <row r="69" spans="2:53" x14ac:dyDescent="0.2">
      <c r="B69" s="90" t="s">
        <v>541</v>
      </c>
      <c r="C69" s="90"/>
      <c r="D69" s="180">
        <v>8071</v>
      </c>
      <c r="E69" s="191">
        <v>173</v>
      </c>
      <c r="F69" s="191">
        <v>67</v>
      </c>
      <c r="G69" s="191">
        <v>56</v>
      </c>
      <c r="H69" s="191">
        <v>38</v>
      </c>
      <c r="I69" s="191">
        <v>27</v>
      </c>
      <c r="J69" s="191">
        <v>192</v>
      </c>
      <c r="M69" s="190">
        <v>34011.37999999999</v>
      </c>
      <c r="N69" s="188">
        <v>21649.630000000012</v>
      </c>
      <c r="O69" s="188">
        <v>12794.73000000001</v>
      </c>
      <c r="P69" s="188">
        <v>11250.209999999975</v>
      </c>
      <c r="Q69" s="188">
        <v>10196.870000000003</v>
      </c>
      <c r="R69" s="188">
        <v>82098.470000000045</v>
      </c>
      <c r="S69" s="75"/>
      <c r="T69" s="75"/>
      <c r="U69" s="189">
        <v>65.28095969289825</v>
      </c>
      <c r="V69" s="189">
        <v>62.211580459770147</v>
      </c>
      <c r="W69" s="189">
        <v>44.272422145328754</v>
      </c>
      <c r="X69" s="189">
        <v>48.702207792207687</v>
      </c>
      <c r="Y69" s="189">
        <v>50.984350000000013</v>
      </c>
      <c r="Z69" s="189">
        <v>148.46016274864385</v>
      </c>
      <c r="AA69" s="4"/>
      <c r="AB69" s="90" t="s">
        <v>523</v>
      </c>
      <c r="AC69" s="90"/>
      <c r="AD69" s="180">
        <v>8062</v>
      </c>
      <c r="AE69" s="184">
        <v>7</v>
      </c>
      <c r="AF69" s="184">
        <v>1</v>
      </c>
      <c r="AG69" s="184">
        <v>6</v>
      </c>
      <c r="AH69" s="184">
        <v>4</v>
      </c>
      <c r="AI69" s="184">
        <v>2</v>
      </c>
      <c r="AJ69" s="184">
        <v>3</v>
      </c>
      <c r="AK69" s="4"/>
      <c r="AL69" s="4"/>
      <c r="AM69" s="212">
        <v>1121.2</v>
      </c>
      <c r="AN69" s="212">
        <v>750.02</v>
      </c>
      <c r="AO69" s="212">
        <v>1088.31</v>
      </c>
      <c r="AP69" s="212">
        <v>357.33000000000004</v>
      </c>
      <c r="AQ69" s="212">
        <v>127.49000000000001</v>
      </c>
      <c r="AR69" s="212">
        <v>4691.6899999999996</v>
      </c>
      <c r="AS69" s="4"/>
      <c r="AT69" s="4"/>
      <c r="AU69" s="212">
        <v>53.390476190476193</v>
      </c>
      <c r="AV69" s="212">
        <v>57.693846153846152</v>
      </c>
      <c r="AW69" s="212">
        <v>77.736428571428561</v>
      </c>
      <c r="AX69" s="212">
        <v>44.666250000000005</v>
      </c>
      <c r="AY69" s="212">
        <v>31.872500000000002</v>
      </c>
      <c r="AZ69" s="212">
        <v>203.98652173913041</v>
      </c>
      <c r="BA69" s="4"/>
    </row>
    <row r="70" spans="2:53" x14ac:dyDescent="0.2">
      <c r="B70" s="90" t="s">
        <v>433</v>
      </c>
      <c r="C70" s="90"/>
      <c r="D70" s="180">
        <v>8201</v>
      </c>
      <c r="E70" s="191">
        <v>313</v>
      </c>
      <c r="F70" s="191">
        <v>105</v>
      </c>
      <c r="G70" s="191">
        <v>88</v>
      </c>
      <c r="H70" s="191">
        <v>70</v>
      </c>
      <c r="I70" s="191">
        <v>54</v>
      </c>
      <c r="J70" s="191">
        <v>339</v>
      </c>
      <c r="M70" s="190">
        <v>75970.659999999945</v>
      </c>
      <c r="N70" s="188">
        <v>33102.379999999917</v>
      </c>
      <c r="O70" s="188">
        <v>39973.959999999963</v>
      </c>
      <c r="P70" s="188">
        <v>22718.78</v>
      </c>
      <c r="Q70" s="188">
        <v>24705.559999999983</v>
      </c>
      <c r="R70" s="188">
        <v>147844.09999999998</v>
      </c>
      <c r="S70" s="75"/>
      <c r="T70" s="75"/>
      <c r="U70" s="189">
        <v>84.599844097995486</v>
      </c>
      <c r="V70" s="189">
        <v>56.682157534246436</v>
      </c>
      <c r="W70" s="189">
        <v>80.918947368420973</v>
      </c>
      <c r="X70" s="189">
        <v>55.009152542372881</v>
      </c>
      <c r="Y70" s="189">
        <v>69.987422096317232</v>
      </c>
      <c r="Z70" s="189">
        <v>152.5738906088751</v>
      </c>
      <c r="AA70" s="4"/>
      <c r="AB70" s="90" t="s">
        <v>452</v>
      </c>
      <c r="AC70" s="90"/>
      <c r="AD70" s="180">
        <v>8089</v>
      </c>
      <c r="AE70" s="184">
        <v>1</v>
      </c>
      <c r="AF70" s="184"/>
      <c r="AG70" s="184">
        <v>1</v>
      </c>
      <c r="AH70" s="184">
        <v>1</v>
      </c>
      <c r="AI70" s="184">
        <v>1</v>
      </c>
      <c r="AJ70" s="184">
        <v>2</v>
      </c>
      <c r="AK70" s="4"/>
      <c r="AL70" s="4"/>
      <c r="AM70" s="212">
        <v>529.78</v>
      </c>
      <c r="AN70" s="212">
        <v>171.21</v>
      </c>
      <c r="AO70" s="212">
        <v>199.71</v>
      </c>
      <c r="AP70" s="212">
        <v>181.29</v>
      </c>
      <c r="AQ70" s="212">
        <v>1661.04</v>
      </c>
      <c r="AR70" s="212">
        <v>3781.81</v>
      </c>
      <c r="AS70" s="4"/>
      <c r="AT70" s="4"/>
      <c r="AU70" s="212">
        <v>105.95599999999999</v>
      </c>
      <c r="AV70" s="212">
        <v>34.242000000000004</v>
      </c>
      <c r="AW70" s="212">
        <v>39.942</v>
      </c>
      <c r="AX70" s="212">
        <v>45.322499999999998</v>
      </c>
      <c r="AY70" s="212">
        <v>553.67999999999995</v>
      </c>
      <c r="AZ70" s="212">
        <v>630.30166666666662</v>
      </c>
      <c r="BA70" s="4"/>
    </row>
    <row r="71" spans="2:53" x14ac:dyDescent="0.2">
      <c r="B71" s="90" t="s">
        <v>593</v>
      </c>
      <c r="C71" s="90"/>
      <c r="D71" s="180">
        <v>8081</v>
      </c>
      <c r="E71" s="191">
        <v>96</v>
      </c>
      <c r="F71" s="191">
        <v>33</v>
      </c>
      <c r="G71" s="191">
        <v>25</v>
      </c>
      <c r="H71" s="191">
        <v>24</v>
      </c>
      <c r="I71" s="191">
        <v>13</v>
      </c>
      <c r="J71" s="191">
        <v>120</v>
      </c>
      <c r="M71" s="190">
        <v>19501.840000000015</v>
      </c>
      <c r="N71" s="188">
        <v>9270.3499999999967</v>
      </c>
      <c r="O71" s="188">
        <v>6546.7699999999986</v>
      </c>
      <c r="P71" s="188">
        <v>6111.92</v>
      </c>
      <c r="Q71" s="188">
        <v>6928.8700000000044</v>
      </c>
      <c r="R71" s="188">
        <v>36344.240000000005</v>
      </c>
      <c r="S71" s="75"/>
      <c r="T71" s="75"/>
      <c r="U71" s="189">
        <v>69.649428571428629</v>
      </c>
      <c r="V71" s="189">
        <v>51.501944444444426</v>
      </c>
      <c r="W71" s="189">
        <v>45.78160839160838</v>
      </c>
      <c r="X71" s="189">
        <v>49.690406504065038</v>
      </c>
      <c r="Y71" s="189">
        <v>66.623750000000044</v>
      </c>
      <c r="Z71" s="189">
        <v>116.86250803858523</v>
      </c>
      <c r="AA71" s="4"/>
      <c r="AB71" s="90" t="s">
        <v>447</v>
      </c>
      <c r="AC71" s="90"/>
      <c r="AD71" s="180">
        <v>8210</v>
      </c>
      <c r="AE71" s="184">
        <v>57</v>
      </c>
      <c r="AF71" s="184">
        <v>32</v>
      </c>
      <c r="AG71" s="184">
        <v>21</v>
      </c>
      <c r="AH71" s="184">
        <v>6</v>
      </c>
      <c r="AI71" s="184">
        <v>1</v>
      </c>
      <c r="AJ71" s="184">
        <v>33</v>
      </c>
      <c r="AK71" s="4"/>
      <c r="AL71" s="4"/>
      <c r="AM71" s="212">
        <v>45597.689999999988</v>
      </c>
      <c r="AN71" s="212">
        <v>21214.449999999986</v>
      </c>
      <c r="AO71" s="212">
        <v>2425.3600000000006</v>
      </c>
      <c r="AP71" s="212">
        <v>1396.11</v>
      </c>
      <c r="AQ71" s="212">
        <v>1036.55</v>
      </c>
      <c r="AR71" s="212">
        <v>21646.940000000002</v>
      </c>
      <c r="AS71" s="4"/>
      <c r="AT71" s="4"/>
      <c r="AU71" s="212">
        <v>350.75146153846146</v>
      </c>
      <c r="AV71" s="212">
        <v>279.13749999999982</v>
      </c>
      <c r="AW71" s="212">
        <v>53.896888888888903</v>
      </c>
      <c r="AX71" s="212">
        <v>55.844399999999993</v>
      </c>
      <c r="AY71" s="212">
        <v>57.586111111111109</v>
      </c>
      <c r="AZ71" s="212">
        <v>144.31293333333335</v>
      </c>
      <c r="BA71" s="4"/>
    </row>
    <row r="72" spans="2:53" x14ac:dyDescent="0.2">
      <c r="B72" s="90" t="s">
        <v>501</v>
      </c>
      <c r="C72" s="90"/>
      <c r="D72" s="180">
        <v>8204</v>
      </c>
      <c r="E72" s="191">
        <v>32</v>
      </c>
      <c r="F72" s="191">
        <v>17</v>
      </c>
      <c r="G72" s="191">
        <v>11</v>
      </c>
      <c r="H72" s="191">
        <v>7</v>
      </c>
      <c r="I72" s="191">
        <v>6</v>
      </c>
      <c r="J72" s="191">
        <v>31</v>
      </c>
      <c r="M72" s="190">
        <v>5231.5199999999959</v>
      </c>
      <c r="N72" s="188">
        <v>2019.85</v>
      </c>
      <c r="O72" s="188">
        <v>1669.9600000000003</v>
      </c>
      <c r="P72" s="188">
        <v>1487.0700000000004</v>
      </c>
      <c r="Q72" s="188">
        <v>1312.0900000000001</v>
      </c>
      <c r="R72" s="188">
        <v>6244.1799999999985</v>
      </c>
      <c r="S72" s="75"/>
      <c r="T72" s="75"/>
      <c r="U72" s="189">
        <v>55.068631578947326</v>
      </c>
      <c r="V72" s="189">
        <v>32.578225806451613</v>
      </c>
      <c r="W72" s="189">
        <v>37.110222222222227</v>
      </c>
      <c r="X72" s="189">
        <v>41.307500000000012</v>
      </c>
      <c r="Y72" s="189">
        <v>43.736333333333341</v>
      </c>
      <c r="Z72" s="189">
        <v>60.040192307692294</v>
      </c>
      <c r="AA72" s="4"/>
      <c r="AB72" s="90" t="s">
        <v>614</v>
      </c>
      <c r="AC72" s="90"/>
      <c r="AD72" s="180">
        <v>8079</v>
      </c>
      <c r="AE72" s="184">
        <v>11</v>
      </c>
      <c r="AF72" s="184">
        <v>2</v>
      </c>
      <c r="AG72" s="184">
        <v>4</v>
      </c>
      <c r="AH72" s="184">
        <v>5</v>
      </c>
      <c r="AI72" s="184">
        <v>1</v>
      </c>
      <c r="AJ72" s="184">
        <v>17</v>
      </c>
      <c r="AK72" s="4"/>
      <c r="AL72" s="4"/>
      <c r="AM72" s="212">
        <v>4073.8099999999995</v>
      </c>
      <c r="AN72" s="212">
        <v>2715.31</v>
      </c>
      <c r="AO72" s="212">
        <v>2679.7499999999995</v>
      </c>
      <c r="AP72" s="212">
        <v>1939.9599999999996</v>
      </c>
      <c r="AQ72" s="212">
        <v>1047.8800000000003</v>
      </c>
      <c r="AR72" s="212">
        <v>13160.83</v>
      </c>
      <c r="AS72" s="4"/>
      <c r="AT72" s="4"/>
      <c r="AU72" s="212">
        <v>113.16138888888888</v>
      </c>
      <c r="AV72" s="212">
        <v>108.61239999999999</v>
      </c>
      <c r="AW72" s="212">
        <v>103.06730769230768</v>
      </c>
      <c r="AX72" s="212">
        <v>88.179999999999978</v>
      </c>
      <c r="AY72" s="212">
        <v>61.640000000000022</v>
      </c>
      <c r="AZ72" s="212">
        <v>329.02075000000002</v>
      </c>
      <c r="BA72" s="4"/>
    </row>
    <row r="73" spans="2:53" x14ac:dyDescent="0.2">
      <c r="B73" s="90" t="s">
        <v>544</v>
      </c>
      <c r="C73" s="90"/>
      <c r="D73" s="180">
        <v>8232</v>
      </c>
      <c r="E73" s="191">
        <v>535</v>
      </c>
      <c r="F73" s="191">
        <v>214</v>
      </c>
      <c r="G73" s="191">
        <v>160</v>
      </c>
      <c r="H73" s="191">
        <v>117</v>
      </c>
      <c r="I73" s="191">
        <v>121</v>
      </c>
      <c r="J73" s="191">
        <v>847</v>
      </c>
      <c r="M73" s="190">
        <v>165736.08000000039</v>
      </c>
      <c r="N73" s="188">
        <v>81371.780000000101</v>
      </c>
      <c r="O73" s="188">
        <v>64789.609999999986</v>
      </c>
      <c r="P73" s="188">
        <v>48652.399999999892</v>
      </c>
      <c r="Q73" s="188">
        <v>57366.790000000066</v>
      </c>
      <c r="R73" s="188">
        <v>474226.17999999988</v>
      </c>
      <c r="S73" s="75"/>
      <c r="T73" s="75"/>
      <c r="U73" s="189">
        <v>92.849344537815341</v>
      </c>
      <c r="V73" s="189">
        <v>64.683449920508821</v>
      </c>
      <c r="W73" s="189">
        <v>59.990379629629615</v>
      </c>
      <c r="X73" s="189">
        <v>51.702869287991383</v>
      </c>
      <c r="Y73" s="189">
        <v>67.729386068477055</v>
      </c>
      <c r="Z73" s="189">
        <v>237.82656970912731</v>
      </c>
      <c r="AA73" s="4"/>
      <c r="AB73" s="90" t="s">
        <v>617</v>
      </c>
      <c r="AC73" s="90"/>
      <c r="AD73" s="180">
        <v>8247</v>
      </c>
      <c r="AE73" s="184">
        <v>6</v>
      </c>
      <c r="AF73" s="184">
        <v>3</v>
      </c>
      <c r="AG73" s="184">
        <v>1</v>
      </c>
      <c r="AH73" s="184">
        <v>5</v>
      </c>
      <c r="AI73" s="184"/>
      <c r="AJ73" s="184">
        <v>5</v>
      </c>
      <c r="AK73" s="4"/>
      <c r="AL73" s="4"/>
      <c r="AM73" s="212">
        <v>1314.9499999999998</v>
      </c>
      <c r="AN73" s="212">
        <v>1049.8800000000001</v>
      </c>
      <c r="AO73" s="212">
        <v>301.01</v>
      </c>
      <c r="AP73" s="212">
        <v>170.53</v>
      </c>
      <c r="AQ73" s="212"/>
      <c r="AR73" s="212">
        <v>1466.5299999999997</v>
      </c>
      <c r="AS73" s="4"/>
      <c r="AT73" s="4"/>
      <c r="AU73" s="212">
        <v>73.052777777777763</v>
      </c>
      <c r="AV73" s="212">
        <v>87.490000000000009</v>
      </c>
      <c r="AW73" s="212">
        <v>33.445555555555558</v>
      </c>
      <c r="AX73" s="212">
        <v>21.31625</v>
      </c>
      <c r="AY73" s="212"/>
      <c r="AZ73" s="212">
        <v>73.326499999999982</v>
      </c>
      <c r="BA73" s="4"/>
    </row>
    <row r="74" spans="2:53" x14ac:dyDescent="0.2">
      <c r="B74" s="90" t="s">
        <v>523</v>
      </c>
      <c r="C74" s="90"/>
      <c r="D74" s="180">
        <v>8062</v>
      </c>
      <c r="E74" s="191">
        <v>95</v>
      </c>
      <c r="F74" s="191">
        <v>57</v>
      </c>
      <c r="G74" s="191">
        <v>52</v>
      </c>
      <c r="H74" s="191">
        <v>36</v>
      </c>
      <c r="I74" s="191">
        <v>34</v>
      </c>
      <c r="J74" s="191">
        <v>111</v>
      </c>
      <c r="M74" s="190">
        <v>21322.02</v>
      </c>
      <c r="N74" s="188">
        <v>15896.330000000004</v>
      </c>
      <c r="O74" s="188">
        <v>15443.87999999999</v>
      </c>
      <c r="P74" s="188">
        <v>10357.040000000001</v>
      </c>
      <c r="Q74" s="188">
        <v>14418.449999999995</v>
      </c>
      <c r="R74" s="188">
        <v>51590.360000000015</v>
      </c>
      <c r="S74" s="75"/>
      <c r="T74" s="75"/>
      <c r="U74" s="189">
        <v>60.231694915254238</v>
      </c>
      <c r="V74" s="189">
        <v>60.905478927203077</v>
      </c>
      <c r="W74" s="189">
        <v>74.249423076923023</v>
      </c>
      <c r="X74" s="189">
        <v>63.93234567901235</v>
      </c>
      <c r="Y74" s="189">
        <v>114.43214285714282</v>
      </c>
      <c r="Z74" s="189">
        <v>134.00093506493511</v>
      </c>
      <c r="AA74" s="4"/>
      <c r="AB74" s="90" t="s">
        <v>510</v>
      </c>
      <c r="AC74" s="90"/>
      <c r="AD74" s="180">
        <v>8330</v>
      </c>
      <c r="AE74" s="184">
        <v>28</v>
      </c>
      <c r="AF74" s="184">
        <v>5</v>
      </c>
      <c r="AG74" s="184">
        <v>16</v>
      </c>
      <c r="AH74" s="184">
        <v>11</v>
      </c>
      <c r="AI74" s="184">
        <v>8</v>
      </c>
      <c r="AJ74" s="184">
        <v>22</v>
      </c>
      <c r="AK74" s="4"/>
      <c r="AL74" s="4"/>
      <c r="AM74" s="212">
        <v>51317.559999999983</v>
      </c>
      <c r="AN74" s="212">
        <v>14467.329999999998</v>
      </c>
      <c r="AO74" s="212">
        <v>79274.580000000016</v>
      </c>
      <c r="AP74" s="212">
        <v>5678.5000000000009</v>
      </c>
      <c r="AQ74" s="212">
        <v>12025.320000000002</v>
      </c>
      <c r="AR74" s="212">
        <v>14324.870000000003</v>
      </c>
      <c r="AS74" s="4"/>
      <c r="AT74" s="4"/>
      <c r="AU74" s="212">
        <v>649.58936708860733</v>
      </c>
      <c r="AV74" s="212">
        <v>258.34517857142856</v>
      </c>
      <c r="AW74" s="212">
        <v>1585.4916000000003</v>
      </c>
      <c r="AX74" s="212">
        <v>153.472972972973</v>
      </c>
      <c r="AY74" s="212">
        <v>481.01280000000008</v>
      </c>
      <c r="AZ74" s="212">
        <v>159.16522222222224</v>
      </c>
      <c r="BA74" s="4"/>
    </row>
    <row r="75" spans="2:53" x14ac:dyDescent="0.2">
      <c r="B75" s="90" t="s">
        <v>452</v>
      </c>
      <c r="C75" s="90"/>
      <c r="D75" s="180">
        <v>8089</v>
      </c>
      <c r="E75" s="191">
        <v>27</v>
      </c>
      <c r="F75" s="191">
        <v>8</v>
      </c>
      <c r="G75" s="191">
        <v>6</v>
      </c>
      <c r="H75" s="191">
        <v>7</v>
      </c>
      <c r="I75" s="191">
        <v>6</v>
      </c>
      <c r="J75" s="191">
        <v>31</v>
      </c>
      <c r="M75" s="190">
        <v>6513.72</v>
      </c>
      <c r="N75" s="188">
        <v>1615.3500000000004</v>
      </c>
      <c r="O75" s="188">
        <v>2667.9300000000003</v>
      </c>
      <c r="P75" s="188">
        <v>1542.4</v>
      </c>
      <c r="Q75" s="188">
        <v>1615.1500000000003</v>
      </c>
      <c r="R75" s="188">
        <v>11249.149999999998</v>
      </c>
      <c r="S75" s="75"/>
      <c r="T75" s="75"/>
      <c r="U75" s="189">
        <v>86.849600000000009</v>
      </c>
      <c r="V75" s="189">
        <v>34.36914893617022</v>
      </c>
      <c r="W75" s="189">
        <v>62.044883720930237</v>
      </c>
      <c r="X75" s="189">
        <v>40.589473684210532</v>
      </c>
      <c r="Y75" s="189">
        <v>52.101612903225814</v>
      </c>
      <c r="Z75" s="189">
        <v>132.34294117647056</v>
      </c>
      <c r="AA75" s="4"/>
      <c r="AB75" s="90" t="s">
        <v>575</v>
      </c>
      <c r="AC75" s="90"/>
      <c r="AD75" s="180">
        <v>8251</v>
      </c>
      <c r="AE75" s="184">
        <v>6</v>
      </c>
      <c r="AF75" s="184">
        <v>4</v>
      </c>
      <c r="AG75" s="184">
        <v>2</v>
      </c>
      <c r="AH75" s="184">
        <v>1</v>
      </c>
      <c r="AI75" s="184"/>
      <c r="AJ75" s="184">
        <v>30</v>
      </c>
      <c r="AK75" s="4"/>
      <c r="AL75" s="4"/>
      <c r="AM75" s="212">
        <v>1509.95</v>
      </c>
      <c r="AN75" s="212">
        <v>902.62</v>
      </c>
      <c r="AO75" s="212">
        <v>663.34</v>
      </c>
      <c r="AP75" s="212">
        <v>424.71000000000004</v>
      </c>
      <c r="AQ75" s="212">
        <v>263.11</v>
      </c>
      <c r="AR75" s="212">
        <v>52305.909999999996</v>
      </c>
      <c r="AS75" s="4"/>
      <c r="AT75" s="4"/>
      <c r="AU75" s="212">
        <v>68.634090909090915</v>
      </c>
      <c r="AV75" s="212">
        <v>69.432307692307688</v>
      </c>
      <c r="AW75" s="212">
        <v>55.278333333333336</v>
      </c>
      <c r="AX75" s="212">
        <v>47.190000000000005</v>
      </c>
      <c r="AY75" s="212">
        <v>32.888750000000002</v>
      </c>
      <c r="AZ75" s="212">
        <v>1216.4165116279069</v>
      </c>
      <c r="BA75" s="4"/>
    </row>
    <row r="76" spans="2:53" x14ac:dyDescent="0.2">
      <c r="B76" s="90" t="s">
        <v>447</v>
      </c>
      <c r="C76" s="90"/>
      <c r="D76" s="180">
        <v>8210</v>
      </c>
      <c r="E76" s="191">
        <v>300</v>
      </c>
      <c r="F76" s="191">
        <v>69</v>
      </c>
      <c r="G76" s="191">
        <v>61</v>
      </c>
      <c r="H76" s="191">
        <v>66</v>
      </c>
      <c r="I76" s="191">
        <v>42</v>
      </c>
      <c r="J76" s="191">
        <v>211</v>
      </c>
      <c r="M76" s="190">
        <v>41632.949999999997</v>
      </c>
      <c r="N76" s="188">
        <v>14346.580000000004</v>
      </c>
      <c r="O76" s="188">
        <v>19441.909999999978</v>
      </c>
      <c r="P76" s="188">
        <v>10541.279999999986</v>
      </c>
      <c r="Q76" s="188">
        <v>9509.1099999999897</v>
      </c>
      <c r="R76" s="188">
        <v>53907.409999999982</v>
      </c>
      <c r="S76" s="75"/>
      <c r="T76" s="75"/>
      <c r="U76" s="189">
        <v>58.720662905500703</v>
      </c>
      <c r="V76" s="189">
        <v>37.360885416666676</v>
      </c>
      <c r="W76" s="189">
        <v>63.535653594771169</v>
      </c>
      <c r="X76" s="189">
        <v>37.782365591397799</v>
      </c>
      <c r="Y76" s="189">
        <v>42.262711111111066</v>
      </c>
      <c r="Z76" s="189">
        <v>71.972510013351112</v>
      </c>
      <c r="AA76" s="4"/>
      <c r="AB76" s="90" t="s">
        <v>454</v>
      </c>
      <c r="AC76" s="90"/>
      <c r="AD76" s="180">
        <v>8312</v>
      </c>
      <c r="AE76" s="184">
        <v>7</v>
      </c>
      <c r="AF76" s="184">
        <v>6</v>
      </c>
      <c r="AG76" s="184">
        <v>1</v>
      </c>
      <c r="AH76" s="184"/>
      <c r="AI76" s="184"/>
      <c r="AJ76" s="184">
        <v>4</v>
      </c>
      <c r="AK76" s="4"/>
      <c r="AL76" s="4"/>
      <c r="AM76" s="212">
        <v>4192.7400000000007</v>
      </c>
      <c r="AN76" s="212">
        <v>10077.250000000002</v>
      </c>
      <c r="AO76" s="212">
        <v>174.67000000000002</v>
      </c>
      <c r="AP76" s="212">
        <v>172.51</v>
      </c>
      <c r="AQ76" s="212">
        <v>181.58</v>
      </c>
      <c r="AR76" s="212">
        <v>861.06999999999994</v>
      </c>
      <c r="AS76" s="4"/>
      <c r="AT76" s="4"/>
      <c r="AU76" s="212">
        <v>232.93000000000004</v>
      </c>
      <c r="AV76" s="212">
        <v>916.11363636363649</v>
      </c>
      <c r="AW76" s="212">
        <v>34.934000000000005</v>
      </c>
      <c r="AX76" s="212">
        <v>43.127499999999998</v>
      </c>
      <c r="AY76" s="212">
        <v>45.395000000000003</v>
      </c>
      <c r="AZ76" s="212">
        <v>47.837222222222216</v>
      </c>
      <c r="BA76" s="4"/>
    </row>
    <row r="77" spans="2:53" x14ac:dyDescent="0.2">
      <c r="B77" s="90" t="s">
        <v>614</v>
      </c>
      <c r="C77" s="90"/>
      <c r="D77" s="180">
        <v>8079</v>
      </c>
      <c r="E77" s="191">
        <v>119</v>
      </c>
      <c r="F77" s="191">
        <v>45</v>
      </c>
      <c r="G77" s="191">
        <v>45</v>
      </c>
      <c r="H77" s="191">
        <v>28</v>
      </c>
      <c r="I77" s="191">
        <v>23</v>
      </c>
      <c r="J77" s="191">
        <v>212</v>
      </c>
      <c r="M77" s="190">
        <v>37072.040000000045</v>
      </c>
      <c r="N77" s="188">
        <v>10420.079999999987</v>
      </c>
      <c r="O77" s="188">
        <v>18954.019999999975</v>
      </c>
      <c r="P77" s="188">
        <v>12940.459999999974</v>
      </c>
      <c r="Q77" s="188">
        <v>8048.530000000007</v>
      </c>
      <c r="R77" s="188">
        <v>96890.919999999882</v>
      </c>
      <c r="S77" s="75"/>
      <c r="T77" s="75"/>
      <c r="U77" s="189">
        <v>87.434056603773683</v>
      </c>
      <c r="V77" s="189">
        <v>34.849765886287585</v>
      </c>
      <c r="W77" s="189">
        <v>70.461040892193211</v>
      </c>
      <c r="X77" s="189">
        <v>55.538454935622205</v>
      </c>
      <c r="Y77" s="189">
        <v>39.261121951219543</v>
      </c>
      <c r="Z77" s="189">
        <v>205.27737288135569</v>
      </c>
      <c r="AA77" s="4"/>
      <c r="AB77" s="90" t="s">
        <v>561</v>
      </c>
      <c r="AC77" s="90"/>
      <c r="AD77" s="180">
        <v>8083</v>
      </c>
      <c r="AE77" s="184">
        <v>12</v>
      </c>
      <c r="AF77" s="184">
        <v>2</v>
      </c>
      <c r="AG77" s="184">
        <v>4</v>
      </c>
      <c r="AH77" s="184">
        <v>12</v>
      </c>
      <c r="AI77" s="184">
        <v>7</v>
      </c>
      <c r="AJ77" s="184">
        <v>6</v>
      </c>
      <c r="AK77" s="4"/>
      <c r="AL77" s="4"/>
      <c r="AM77" s="212">
        <v>4815.1500000000005</v>
      </c>
      <c r="AN77" s="212">
        <v>2085.94</v>
      </c>
      <c r="AO77" s="212">
        <v>1062.6499999999999</v>
      </c>
      <c r="AP77" s="212">
        <v>633.01999999999987</v>
      </c>
      <c r="AQ77" s="212">
        <v>549.08999999999992</v>
      </c>
      <c r="AR77" s="212">
        <v>5403.23</v>
      </c>
      <c r="AS77" s="4"/>
      <c r="AT77" s="4"/>
      <c r="AU77" s="212">
        <v>141.62205882352941</v>
      </c>
      <c r="AV77" s="212">
        <v>77.257037037037037</v>
      </c>
      <c r="AW77" s="212">
        <v>39.357407407407401</v>
      </c>
      <c r="AX77" s="212">
        <v>26.375833333333329</v>
      </c>
      <c r="AY77" s="212">
        <v>45.757499999999993</v>
      </c>
      <c r="AZ77" s="212">
        <v>125.65651162790697</v>
      </c>
      <c r="BA77" s="4"/>
    </row>
    <row r="78" spans="2:53" x14ac:dyDescent="0.2">
      <c r="B78" s="90" t="s">
        <v>617</v>
      </c>
      <c r="C78" s="90"/>
      <c r="D78" s="180">
        <v>8247</v>
      </c>
      <c r="E78" s="191">
        <v>24</v>
      </c>
      <c r="F78" s="191">
        <v>16</v>
      </c>
      <c r="G78" s="191">
        <v>13</v>
      </c>
      <c r="H78" s="191">
        <v>3</v>
      </c>
      <c r="I78" s="191"/>
      <c r="J78" s="191">
        <v>15</v>
      </c>
      <c r="M78" s="190">
        <v>2399.7100000000009</v>
      </c>
      <c r="N78" s="188">
        <v>1572.6699999999992</v>
      </c>
      <c r="O78" s="188">
        <v>1088.2599999999998</v>
      </c>
      <c r="P78" s="188">
        <v>466.8599999999999</v>
      </c>
      <c r="Q78" s="188"/>
      <c r="R78" s="188">
        <v>3326.2199999999993</v>
      </c>
      <c r="S78" s="75"/>
      <c r="T78" s="75"/>
      <c r="U78" s="189">
        <v>33.798732394366212</v>
      </c>
      <c r="V78" s="189">
        <v>33.461063829787214</v>
      </c>
      <c r="W78" s="189">
        <v>35.10516129032257</v>
      </c>
      <c r="X78" s="189">
        <v>25.93666666666666</v>
      </c>
      <c r="Y78" s="189"/>
      <c r="Z78" s="189">
        <v>46.848169014084498</v>
      </c>
      <c r="AA78" s="4"/>
      <c r="AB78" s="90" t="s">
        <v>565</v>
      </c>
      <c r="AC78" s="90"/>
      <c r="AD78" s="180">
        <v>8084</v>
      </c>
      <c r="AE78" s="184">
        <v>7</v>
      </c>
      <c r="AF78" s="184"/>
      <c r="AG78" s="184">
        <v>4</v>
      </c>
      <c r="AH78" s="184">
        <v>2</v>
      </c>
      <c r="AI78" s="184"/>
      <c r="AJ78" s="184">
        <v>6</v>
      </c>
      <c r="AK78" s="4"/>
      <c r="AL78" s="4"/>
      <c r="AM78" s="212">
        <v>4791.829999999999</v>
      </c>
      <c r="AN78" s="212">
        <v>3643.93</v>
      </c>
      <c r="AO78" s="212">
        <v>3659.5000000000005</v>
      </c>
      <c r="AP78" s="212">
        <v>4043.57</v>
      </c>
      <c r="AQ78" s="212">
        <v>5427.9800000000005</v>
      </c>
      <c r="AR78" s="212">
        <v>10790.16</v>
      </c>
      <c r="AS78" s="4"/>
      <c r="AT78" s="4"/>
      <c r="AU78" s="212">
        <v>266.21277777777772</v>
      </c>
      <c r="AV78" s="212">
        <v>364.39299999999997</v>
      </c>
      <c r="AW78" s="212">
        <v>332.68181818181824</v>
      </c>
      <c r="AX78" s="212">
        <v>505.44625000000002</v>
      </c>
      <c r="AY78" s="212">
        <v>904.66333333333341</v>
      </c>
      <c r="AZ78" s="212">
        <v>567.90315789473686</v>
      </c>
      <c r="BA78" s="4"/>
    </row>
    <row r="79" spans="2:53" x14ac:dyDescent="0.2">
      <c r="B79" s="90" t="s">
        <v>510</v>
      </c>
      <c r="C79" s="90"/>
      <c r="D79" s="180">
        <v>8330</v>
      </c>
      <c r="E79" s="191">
        <v>397</v>
      </c>
      <c r="F79" s="191">
        <v>208</v>
      </c>
      <c r="G79" s="191">
        <v>124</v>
      </c>
      <c r="H79" s="191">
        <v>132</v>
      </c>
      <c r="I79" s="191">
        <v>116</v>
      </c>
      <c r="J79" s="191">
        <v>598</v>
      </c>
      <c r="M79" s="190">
        <v>105094.52</v>
      </c>
      <c r="N79" s="188">
        <v>63175.769999999837</v>
      </c>
      <c r="O79" s="188">
        <v>39083.819999999942</v>
      </c>
      <c r="P79" s="188">
        <v>37848.319999999956</v>
      </c>
      <c r="Q79" s="188">
        <v>38123.179999999913</v>
      </c>
      <c r="R79" s="188">
        <v>214693.37</v>
      </c>
      <c r="S79" s="75"/>
      <c r="T79" s="75"/>
      <c r="U79" s="189">
        <v>71.834941900205067</v>
      </c>
      <c r="V79" s="189">
        <v>59.208781630740241</v>
      </c>
      <c r="W79" s="189">
        <v>44.463959044368536</v>
      </c>
      <c r="X79" s="189">
        <v>49.217581274382255</v>
      </c>
      <c r="Y79" s="189">
        <v>58.651046153846018</v>
      </c>
      <c r="Z79" s="189">
        <v>136.31325079365078</v>
      </c>
      <c r="AA79" s="4"/>
      <c r="AB79" s="90" t="s">
        <v>816</v>
      </c>
      <c r="AC79" s="90"/>
      <c r="AD79" s="180">
        <v>8088</v>
      </c>
      <c r="AE79" s="184"/>
      <c r="AF79" s="184">
        <v>2</v>
      </c>
      <c r="AG79" s="184"/>
      <c r="AH79" s="184"/>
      <c r="AI79" s="184"/>
      <c r="AJ79" s="184">
        <v>0</v>
      </c>
      <c r="AK79" s="4"/>
      <c r="AL79" s="4"/>
      <c r="AM79" s="212">
        <v>60.790000000000006</v>
      </c>
      <c r="AN79" s="212">
        <v>52</v>
      </c>
      <c r="AO79" s="212"/>
      <c r="AP79" s="212"/>
      <c r="AQ79" s="212"/>
      <c r="AR79" s="212">
        <v>0</v>
      </c>
      <c r="AS79" s="4"/>
      <c r="AT79" s="4"/>
      <c r="AU79" s="212">
        <v>30.395000000000003</v>
      </c>
      <c r="AV79" s="212">
        <v>26</v>
      </c>
      <c r="AW79" s="212"/>
      <c r="AX79" s="212"/>
      <c r="AY79" s="212"/>
      <c r="AZ79" s="212">
        <v>0</v>
      </c>
      <c r="BA79" s="4"/>
    </row>
    <row r="80" spans="2:53" x14ac:dyDescent="0.2">
      <c r="B80" s="90" t="s">
        <v>575</v>
      </c>
      <c r="C80" s="90"/>
      <c r="D80" s="180">
        <v>8251</v>
      </c>
      <c r="E80" s="191">
        <v>163</v>
      </c>
      <c r="F80" s="191">
        <v>69</v>
      </c>
      <c r="G80" s="191">
        <v>51</v>
      </c>
      <c r="H80" s="191">
        <v>28</v>
      </c>
      <c r="I80" s="191">
        <v>33</v>
      </c>
      <c r="J80" s="191">
        <v>156</v>
      </c>
      <c r="M80" s="190">
        <v>15184.449999999937</v>
      </c>
      <c r="N80" s="188">
        <v>9171.9799999999959</v>
      </c>
      <c r="O80" s="188">
        <v>9082.7900000000045</v>
      </c>
      <c r="P80" s="188">
        <v>5126.3100000000049</v>
      </c>
      <c r="Q80" s="188">
        <v>7971.5200000000032</v>
      </c>
      <c r="R80" s="188">
        <v>36547.829999999987</v>
      </c>
      <c r="S80" s="75"/>
      <c r="T80" s="75"/>
      <c r="U80" s="189">
        <v>31.634270833333201</v>
      </c>
      <c r="V80" s="189">
        <v>28.842704402515711</v>
      </c>
      <c r="W80" s="189">
        <v>36.477068273092385</v>
      </c>
      <c r="X80" s="189">
        <v>25.377772277227749</v>
      </c>
      <c r="Y80" s="189">
        <v>44.533631284916218</v>
      </c>
      <c r="Z80" s="189">
        <v>73.095659999999981</v>
      </c>
      <c r="AA80" s="4"/>
      <c r="AB80" s="90" t="s">
        <v>554</v>
      </c>
      <c r="AC80" s="90"/>
      <c r="AD80" s="180">
        <v>8243</v>
      </c>
      <c r="AE80" s="184">
        <v>7</v>
      </c>
      <c r="AF80" s="184">
        <v>10</v>
      </c>
      <c r="AG80" s="184">
        <v>4</v>
      </c>
      <c r="AH80" s="184">
        <v>2</v>
      </c>
      <c r="AI80" s="184">
        <v>1</v>
      </c>
      <c r="AJ80" s="184">
        <v>2</v>
      </c>
      <c r="AK80" s="4"/>
      <c r="AL80" s="4"/>
      <c r="AM80" s="212">
        <v>2729.6699999999996</v>
      </c>
      <c r="AN80" s="212">
        <v>4803.0900000000011</v>
      </c>
      <c r="AO80" s="212">
        <v>874.72</v>
      </c>
      <c r="AP80" s="212">
        <v>647.89</v>
      </c>
      <c r="AQ80" s="212">
        <v>409.52</v>
      </c>
      <c r="AR80" s="212">
        <v>2951.3599999999997</v>
      </c>
      <c r="AS80" s="4"/>
      <c r="AT80" s="4"/>
      <c r="AU80" s="212">
        <v>109.18679999999999</v>
      </c>
      <c r="AV80" s="212">
        <v>266.83833333333337</v>
      </c>
      <c r="AW80" s="212">
        <v>109.34</v>
      </c>
      <c r="AX80" s="212">
        <v>161.9725</v>
      </c>
      <c r="AY80" s="212">
        <v>136.50666666666666</v>
      </c>
      <c r="AZ80" s="212">
        <v>113.51384615384615</v>
      </c>
      <c r="BA80" s="4"/>
    </row>
    <row r="81" spans="2:53" x14ac:dyDescent="0.2">
      <c r="B81" s="90" t="s">
        <v>454</v>
      </c>
      <c r="C81" s="90"/>
      <c r="D81" s="180">
        <v>8312</v>
      </c>
      <c r="E81" s="191">
        <v>195</v>
      </c>
      <c r="F81" s="191">
        <v>71</v>
      </c>
      <c r="G81" s="191">
        <v>52</v>
      </c>
      <c r="H81" s="191">
        <v>50</v>
      </c>
      <c r="I81" s="191">
        <v>37</v>
      </c>
      <c r="J81" s="191">
        <v>245</v>
      </c>
      <c r="M81" s="190">
        <v>55530.399999999841</v>
      </c>
      <c r="N81" s="188">
        <v>21861.740000000009</v>
      </c>
      <c r="O81" s="188">
        <v>13858.729999999998</v>
      </c>
      <c r="P81" s="188">
        <v>14494.029999999999</v>
      </c>
      <c r="Q81" s="188">
        <v>15961.029999999988</v>
      </c>
      <c r="R81" s="188">
        <v>111652.48999999998</v>
      </c>
      <c r="S81" s="75"/>
      <c r="T81" s="75"/>
      <c r="U81" s="189">
        <v>93.960067681894827</v>
      </c>
      <c r="V81" s="189">
        <v>53.451687041564817</v>
      </c>
      <c r="W81" s="189">
        <v>40.64143695014662</v>
      </c>
      <c r="X81" s="189">
        <v>49.132305084745759</v>
      </c>
      <c r="Y81" s="189">
        <v>62.838700787401528</v>
      </c>
      <c r="Z81" s="189">
        <v>171.77306153846149</v>
      </c>
      <c r="AA81" s="4"/>
      <c r="AB81" s="90" t="s">
        <v>477</v>
      </c>
      <c r="AC81" s="90"/>
      <c r="AD81" s="180">
        <v>8322</v>
      </c>
      <c r="AE81" s="184">
        <v>3</v>
      </c>
      <c r="AF81" s="184"/>
      <c r="AG81" s="184"/>
      <c r="AH81" s="184"/>
      <c r="AI81" s="184"/>
      <c r="AJ81" s="184">
        <v>0</v>
      </c>
      <c r="AK81" s="4"/>
      <c r="AL81" s="4"/>
      <c r="AM81" s="212">
        <v>235.91</v>
      </c>
      <c r="AN81" s="212"/>
      <c r="AO81" s="212"/>
      <c r="AP81" s="212"/>
      <c r="AQ81" s="212"/>
      <c r="AR81" s="212">
        <v>0</v>
      </c>
      <c r="AS81" s="4"/>
      <c r="AT81" s="4"/>
      <c r="AU81" s="212">
        <v>78.63666666666667</v>
      </c>
      <c r="AV81" s="212"/>
      <c r="AW81" s="212"/>
      <c r="AX81" s="212"/>
      <c r="AY81" s="212"/>
      <c r="AZ81" s="212">
        <v>0</v>
      </c>
      <c r="BA81" s="4"/>
    </row>
    <row r="82" spans="2:53" x14ac:dyDescent="0.2">
      <c r="B82" s="90" t="s">
        <v>593</v>
      </c>
      <c r="C82" s="90"/>
      <c r="D82" s="180">
        <v>8009</v>
      </c>
      <c r="E82" s="191">
        <v>10</v>
      </c>
      <c r="F82" s="191">
        <v>4</v>
      </c>
      <c r="G82" s="191">
        <v>1</v>
      </c>
      <c r="H82" s="191">
        <v>4</v>
      </c>
      <c r="I82" s="191">
        <v>1</v>
      </c>
      <c r="J82" s="191">
        <v>10</v>
      </c>
      <c r="M82" s="190">
        <v>1445.1300000000006</v>
      </c>
      <c r="N82" s="188">
        <v>685.04</v>
      </c>
      <c r="O82" s="188">
        <v>518.03</v>
      </c>
      <c r="P82" s="188">
        <v>924.81999999999994</v>
      </c>
      <c r="Q82" s="188">
        <v>286.95000000000005</v>
      </c>
      <c r="R82" s="188">
        <v>1748.6599999999999</v>
      </c>
      <c r="S82" s="75"/>
      <c r="T82" s="75"/>
      <c r="U82" s="189">
        <v>53.523333333333355</v>
      </c>
      <c r="V82" s="189">
        <v>40.296470588235294</v>
      </c>
      <c r="W82" s="189">
        <v>39.848461538461535</v>
      </c>
      <c r="X82" s="189">
        <v>71.14</v>
      </c>
      <c r="Y82" s="189">
        <v>40.992857142857147</v>
      </c>
      <c r="Z82" s="189">
        <v>58.288666666666664</v>
      </c>
      <c r="AA82" s="4"/>
      <c r="AB82" s="90" t="s">
        <v>505</v>
      </c>
      <c r="AC82" s="90"/>
      <c r="AD82" s="180">
        <v>8402</v>
      </c>
      <c r="AE82" s="184">
        <v>8</v>
      </c>
      <c r="AF82" s="184">
        <v>6</v>
      </c>
      <c r="AG82" s="184">
        <v>4</v>
      </c>
      <c r="AH82" s="184">
        <v>2</v>
      </c>
      <c r="AI82" s="184"/>
      <c r="AJ82" s="184">
        <v>6</v>
      </c>
      <c r="AK82" s="4"/>
      <c r="AL82" s="4"/>
      <c r="AM82" s="212">
        <v>9467.159999999998</v>
      </c>
      <c r="AN82" s="212">
        <v>3510.6</v>
      </c>
      <c r="AO82" s="212">
        <v>1982.5399999999997</v>
      </c>
      <c r="AP82" s="212">
        <v>246.39999999999998</v>
      </c>
      <c r="AQ82" s="212">
        <v>580.50000000000011</v>
      </c>
      <c r="AR82" s="212">
        <v>11408.01</v>
      </c>
      <c r="AS82" s="4"/>
      <c r="AT82" s="4"/>
      <c r="AU82" s="212">
        <v>450.81714285714276</v>
      </c>
      <c r="AV82" s="212">
        <v>234.04</v>
      </c>
      <c r="AW82" s="212">
        <v>198.25399999999996</v>
      </c>
      <c r="AX82" s="212">
        <v>41.066666666666663</v>
      </c>
      <c r="AY82" s="212">
        <v>145.12500000000003</v>
      </c>
      <c r="AZ82" s="212">
        <v>438.76961538461541</v>
      </c>
      <c r="BA82" s="4"/>
    </row>
    <row r="83" spans="2:53" x14ac:dyDescent="0.2">
      <c r="B83" s="90" t="s">
        <v>561</v>
      </c>
      <c r="C83" s="90"/>
      <c r="D83" s="180">
        <v>8083</v>
      </c>
      <c r="E83" s="191">
        <v>177</v>
      </c>
      <c r="F83" s="191">
        <v>72</v>
      </c>
      <c r="G83" s="191">
        <v>77</v>
      </c>
      <c r="H83" s="191">
        <v>49</v>
      </c>
      <c r="I83" s="191">
        <v>26</v>
      </c>
      <c r="J83" s="191">
        <v>179</v>
      </c>
      <c r="M83" s="190">
        <v>35943.530000000021</v>
      </c>
      <c r="N83" s="188">
        <v>19422.859999999964</v>
      </c>
      <c r="O83" s="188">
        <v>16239.28</v>
      </c>
      <c r="P83" s="188">
        <v>13619.859999999986</v>
      </c>
      <c r="Q83" s="188">
        <v>9801.68</v>
      </c>
      <c r="R83" s="188">
        <v>76452.599999999977</v>
      </c>
      <c r="S83" s="75"/>
      <c r="T83" s="75"/>
      <c r="U83" s="189">
        <v>67.436266416510364</v>
      </c>
      <c r="V83" s="189">
        <v>54.866836158191987</v>
      </c>
      <c r="W83" s="189">
        <v>56.191280276816613</v>
      </c>
      <c r="X83" s="189">
        <v>62.476422018348558</v>
      </c>
      <c r="Y83" s="189">
        <v>57.656941176470589</v>
      </c>
      <c r="Z83" s="189">
        <v>131.81482758620686</v>
      </c>
      <c r="AA83" s="4"/>
      <c r="AB83" s="90" t="s">
        <v>580</v>
      </c>
      <c r="AC83" s="90"/>
      <c r="AD83" s="180">
        <v>8004</v>
      </c>
      <c r="AE83" s="184">
        <v>1</v>
      </c>
      <c r="AF83" s="184"/>
      <c r="AG83" s="184"/>
      <c r="AH83" s="184"/>
      <c r="AI83" s="184"/>
      <c r="AJ83" s="184">
        <v>0</v>
      </c>
      <c r="AK83" s="4"/>
      <c r="AL83" s="4"/>
      <c r="AM83" s="212">
        <v>168.9</v>
      </c>
      <c r="AN83" s="212"/>
      <c r="AO83" s="212"/>
      <c r="AP83" s="212"/>
      <c r="AQ83" s="212"/>
      <c r="AR83" s="212">
        <v>0</v>
      </c>
      <c r="AS83" s="4"/>
      <c r="AT83" s="4"/>
      <c r="AU83" s="212">
        <v>168.9</v>
      </c>
      <c r="AV83" s="212"/>
      <c r="AW83" s="212"/>
      <c r="AX83" s="212"/>
      <c r="AY83" s="212"/>
      <c r="AZ83" s="212">
        <v>0</v>
      </c>
      <c r="BA83" s="4"/>
    </row>
    <row r="84" spans="2:53" x14ac:dyDescent="0.2">
      <c r="B84" s="90" t="s">
        <v>565</v>
      </c>
      <c r="C84" s="90"/>
      <c r="D84" s="180">
        <v>8084</v>
      </c>
      <c r="E84" s="191">
        <v>86</v>
      </c>
      <c r="F84" s="191">
        <v>38</v>
      </c>
      <c r="G84" s="191">
        <v>29</v>
      </c>
      <c r="H84" s="191">
        <v>27</v>
      </c>
      <c r="I84" s="191">
        <v>26</v>
      </c>
      <c r="J84" s="191">
        <v>135</v>
      </c>
      <c r="M84" s="190">
        <v>30399.35</v>
      </c>
      <c r="N84" s="188">
        <v>11581.34</v>
      </c>
      <c r="O84" s="188">
        <v>8750.9699999999975</v>
      </c>
      <c r="P84" s="188">
        <v>8446.0800000000017</v>
      </c>
      <c r="Q84" s="188">
        <v>8186.44</v>
      </c>
      <c r="R84" s="188">
        <v>53975.44000000001</v>
      </c>
      <c r="S84" s="75"/>
      <c r="T84" s="75"/>
      <c r="U84" s="189">
        <v>96.2004746835443</v>
      </c>
      <c r="V84" s="189">
        <v>50.135670995670999</v>
      </c>
      <c r="W84" s="189">
        <v>45.108092783505143</v>
      </c>
      <c r="X84" s="189">
        <v>49.682823529411777</v>
      </c>
      <c r="Y84" s="189">
        <v>56.458206896551722</v>
      </c>
      <c r="Z84" s="189">
        <v>158.28574780058653</v>
      </c>
      <c r="AA84" s="4"/>
      <c r="AB84" s="90" t="s">
        <v>535</v>
      </c>
      <c r="AC84" s="90"/>
      <c r="AD84" s="180">
        <v>8067</v>
      </c>
      <c r="AE84" s="184">
        <v>1</v>
      </c>
      <c r="AF84" s="184"/>
      <c r="AG84" s="184">
        <v>1</v>
      </c>
      <c r="AH84" s="184"/>
      <c r="AI84" s="184"/>
      <c r="AJ84" s="184">
        <v>0</v>
      </c>
      <c r="AK84" s="4"/>
      <c r="AL84" s="4"/>
      <c r="AM84" s="212">
        <v>1149.68</v>
      </c>
      <c r="AN84" s="212">
        <v>11.12</v>
      </c>
      <c r="AO84" s="212">
        <v>45</v>
      </c>
      <c r="AP84" s="212"/>
      <c r="AQ84" s="212"/>
      <c r="AR84" s="212">
        <v>0</v>
      </c>
      <c r="AS84" s="4"/>
      <c r="AT84" s="4"/>
      <c r="AU84" s="212">
        <v>574.84</v>
      </c>
      <c r="AV84" s="212">
        <v>11.12</v>
      </c>
      <c r="AW84" s="212">
        <v>45</v>
      </c>
      <c r="AX84" s="212"/>
      <c r="AY84" s="212"/>
      <c r="AZ84" s="212">
        <v>0</v>
      </c>
      <c r="BA84" s="4"/>
    </row>
    <row r="85" spans="2:53" x14ac:dyDescent="0.2">
      <c r="B85" s="90" t="s">
        <v>816</v>
      </c>
      <c r="C85" s="90"/>
      <c r="D85" s="180">
        <v>8088</v>
      </c>
      <c r="E85" s="191">
        <v>2</v>
      </c>
      <c r="F85" s="191">
        <v>4</v>
      </c>
      <c r="G85" s="191">
        <v>4</v>
      </c>
      <c r="H85" s="191"/>
      <c r="I85" s="191"/>
      <c r="J85" s="191">
        <v>0</v>
      </c>
      <c r="M85" s="190">
        <v>150.71</v>
      </c>
      <c r="N85" s="188">
        <v>152.86000000000001</v>
      </c>
      <c r="O85" s="188">
        <v>180</v>
      </c>
      <c r="P85" s="188"/>
      <c r="Q85" s="188"/>
      <c r="R85" s="188">
        <v>0</v>
      </c>
      <c r="S85" s="75"/>
      <c r="T85" s="75"/>
      <c r="U85" s="189">
        <v>21.53</v>
      </c>
      <c r="V85" s="189">
        <v>30.572000000000003</v>
      </c>
      <c r="W85" s="189">
        <v>45</v>
      </c>
      <c r="X85" s="189"/>
      <c r="Y85" s="189"/>
      <c r="Z85" s="189">
        <v>0</v>
      </c>
      <c r="AA85" s="4"/>
      <c r="AB85" s="90" t="s">
        <v>514</v>
      </c>
      <c r="AC85" s="90"/>
      <c r="AD85" s="180">
        <v>8056</v>
      </c>
      <c r="AE85" s="184">
        <v>4</v>
      </c>
      <c r="AF85" s="184">
        <v>1</v>
      </c>
      <c r="AG85" s="184"/>
      <c r="AH85" s="184"/>
      <c r="AI85" s="184"/>
      <c r="AJ85" s="184">
        <v>2</v>
      </c>
      <c r="AK85" s="4"/>
      <c r="AL85" s="4"/>
      <c r="AM85" s="212">
        <v>738.78</v>
      </c>
      <c r="AN85" s="212">
        <v>60.94</v>
      </c>
      <c r="AO85" s="212"/>
      <c r="AP85" s="212"/>
      <c r="AQ85" s="212"/>
      <c r="AR85" s="212">
        <v>1950.48</v>
      </c>
      <c r="AS85" s="4"/>
      <c r="AT85" s="4"/>
      <c r="AU85" s="212">
        <v>147.756</v>
      </c>
      <c r="AV85" s="212">
        <v>60.94</v>
      </c>
      <c r="AW85" s="212"/>
      <c r="AX85" s="212"/>
      <c r="AY85" s="212"/>
      <c r="AZ85" s="212">
        <v>278.64</v>
      </c>
      <c r="BA85" s="4"/>
    </row>
    <row r="86" spans="2:53" x14ac:dyDescent="0.2">
      <c r="B86" s="90" t="s">
        <v>554</v>
      </c>
      <c r="C86" s="90"/>
      <c r="D86" s="180">
        <v>8243</v>
      </c>
      <c r="E86" s="191">
        <v>101</v>
      </c>
      <c r="F86" s="191">
        <v>70</v>
      </c>
      <c r="G86" s="191">
        <v>25</v>
      </c>
      <c r="H86" s="191">
        <v>21</v>
      </c>
      <c r="I86" s="191">
        <v>24</v>
      </c>
      <c r="J86" s="191">
        <v>44</v>
      </c>
      <c r="M86" s="190">
        <v>5769.9100000000108</v>
      </c>
      <c r="N86" s="188">
        <v>5881.4000000000042</v>
      </c>
      <c r="O86" s="188">
        <v>4745.7900000000045</v>
      </c>
      <c r="P86" s="188">
        <v>3385.1699999999987</v>
      </c>
      <c r="Q86" s="188">
        <v>1931.7299999999993</v>
      </c>
      <c r="R86" s="188">
        <v>8570.6200000000008</v>
      </c>
      <c r="S86" s="75"/>
      <c r="T86" s="75"/>
      <c r="U86" s="189">
        <v>20.606821428571468</v>
      </c>
      <c r="V86" s="189">
        <v>32.856983240223485</v>
      </c>
      <c r="W86" s="189">
        <v>43.143545454545496</v>
      </c>
      <c r="X86" s="189">
        <v>39.362441860465104</v>
      </c>
      <c r="Y86" s="189">
        <v>29.718923076923065</v>
      </c>
      <c r="Z86" s="189">
        <v>30.072350877192985</v>
      </c>
      <c r="AA86" s="4"/>
      <c r="AB86" s="90" t="s">
        <v>621</v>
      </c>
      <c r="AC86" s="90"/>
      <c r="AD86" s="180">
        <v>8361</v>
      </c>
      <c r="AE86" s="184">
        <v>14</v>
      </c>
      <c r="AF86" s="184"/>
      <c r="AG86" s="184">
        <v>9</v>
      </c>
      <c r="AH86" s="184"/>
      <c r="AI86" s="184">
        <v>1</v>
      </c>
      <c r="AJ86" s="184">
        <v>7</v>
      </c>
      <c r="AK86" s="4"/>
      <c r="AL86" s="4"/>
      <c r="AM86" s="212">
        <v>4246.13</v>
      </c>
      <c r="AN86" s="212">
        <v>332.95999999999992</v>
      </c>
      <c r="AO86" s="212">
        <v>362.42</v>
      </c>
      <c r="AP86" s="212">
        <v>448.48999999999995</v>
      </c>
      <c r="AQ86" s="212">
        <v>692.37</v>
      </c>
      <c r="AR86" s="212">
        <v>14714.019999999999</v>
      </c>
      <c r="AS86" s="4"/>
      <c r="AT86" s="4"/>
      <c r="AU86" s="212">
        <v>157.26407407407407</v>
      </c>
      <c r="AV86" s="212">
        <v>30.269090909090902</v>
      </c>
      <c r="AW86" s="212">
        <v>27.87846153846154</v>
      </c>
      <c r="AX86" s="212">
        <v>112.12249999999999</v>
      </c>
      <c r="AY86" s="212">
        <v>173.0925</v>
      </c>
      <c r="AZ86" s="212">
        <v>474.64580645161288</v>
      </c>
      <c r="BA86" s="4"/>
    </row>
    <row r="87" spans="2:53" x14ac:dyDescent="0.2">
      <c r="B87" s="90" t="s">
        <v>477</v>
      </c>
      <c r="C87" s="90"/>
      <c r="D87" s="180">
        <v>8322</v>
      </c>
      <c r="E87" s="191">
        <v>12</v>
      </c>
      <c r="F87" s="191">
        <v>2</v>
      </c>
      <c r="G87" s="191">
        <v>6</v>
      </c>
      <c r="H87" s="191">
        <v>8</v>
      </c>
      <c r="I87" s="191">
        <v>5</v>
      </c>
      <c r="J87" s="191">
        <v>24</v>
      </c>
      <c r="M87" s="190">
        <v>2347.9400000000005</v>
      </c>
      <c r="N87" s="188">
        <v>2133.3799999999997</v>
      </c>
      <c r="O87" s="188">
        <v>1702.93</v>
      </c>
      <c r="P87" s="188">
        <v>1856.79</v>
      </c>
      <c r="Q87" s="188">
        <v>1030.0700000000002</v>
      </c>
      <c r="R87" s="188">
        <v>11048.04</v>
      </c>
      <c r="S87" s="75"/>
      <c r="T87" s="75"/>
      <c r="U87" s="189">
        <v>49.956170212765969</v>
      </c>
      <c r="V87" s="189">
        <v>56.141578947368409</v>
      </c>
      <c r="W87" s="189">
        <v>46.025135135135137</v>
      </c>
      <c r="X87" s="189">
        <v>59.896451612903228</v>
      </c>
      <c r="Y87" s="189">
        <v>42.919583333333343</v>
      </c>
      <c r="Z87" s="189">
        <v>193.82526315789474</v>
      </c>
      <c r="AA87" s="4"/>
      <c r="AB87" s="90" t="s">
        <v>442</v>
      </c>
      <c r="AC87" s="90"/>
      <c r="AD87" s="180">
        <v>8203</v>
      </c>
      <c r="AE87" s="184">
        <v>22</v>
      </c>
      <c r="AF87" s="184">
        <v>3</v>
      </c>
      <c r="AG87" s="184">
        <v>2</v>
      </c>
      <c r="AH87" s="184">
        <v>3</v>
      </c>
      <c r="AI87" s="184">
        <v>3</v>
      </c>
      <c r="AJ87" s="184">
        <v>7</v>
      </c>
      <c r="AK87" s="4"/>
      <c r="AL87" s="4"/>
      <c r="AM87" s="212">
        <v>9486.9999999999982</v>
      </c>
      <c r="AN87" s="212">
        <v>1434.3799999999999</v>
      </c>
      <c r="AO87" s="212">
        <v>427.07</v>
      </c>
      <c r="AP87" s="212">
        <v>473.31999999999994</v>
      </c>
      <c r="AQ87" s="212">
        <v>460.75000000000006</v>
      </c>
      <c r="AR87" s="212">
        <v>11334.32</v>
      </c>
      <c r="AS87" s="4"/>
      <c r="AT87" s="4"/>
      <c r="AU87" s="212">
        <v>256.40540540540536</v>
      </c>
      <c r="AV87" s="212">
        <v>102.45571428571428</v>
      </c>
      <c r="AW87" s="212">
        <v>38.824545454545451</v>
      </c>
      <c r="AX87" s="212">
        <v>47.331999999999994</v>
      </c>
      <c r="AY87" s="212">
        <v>76.791666666666671</v>
      </c>
      <c r="AZ87" s="212">
        <v>283.358</v>
      </c>
      <c r="BA87" s="4"/>
    </row>
    <row r="88" spans="2:53" x14ac:dyDescent="0.2">
      <c r="B88" s="90" t="s">
        <v>505</v>
      </c>
      <c r="C88" s="90"/>
      <c r="D88" s="180">
        <v>8402</v>
      </c>
      <c r="E88" s="191">
        <v>115</v>
      </c>
      <c r="F88" s="191">
        <v>49</v>
      </c>
      <c r="G88" s="191">
        <v>35</v>
      </c>
      <c r="H88" s="191">
        <v>26</v>
      </c>
      <c r="I88" s="191">
        <v>24</v>
      </c>
      <c r="J88" s="191">
        <v>83</v>
      </c>
      <c r="M88" s="190">
        <v>13253.189999999999</v>
      </c>
      <c r="N88" s="188">
        <v>8291.4799999999977</v>
      </c>
      <c r="O88" s="188">
        <v>13047.939999999986</v>
      </c>
      <c r="P88" s="188">
        <v>5580.9300000000057</v>
      </c>
      <c r="Q88" s="188">
        <v>9180.6299999999974</v>
      </c>
      <c r="R88" s="188">
        <v>37053.89</v>
      </c>
      <c r="S88" s="75"/>
      <c r="T88" s="75"/>
      <c r="U88" s="189">
        <v>41.808170347003148</v>
      </c>
      <c r="V88" s="189">
        <v>41.046930693069292</v>
      </c>
      <c r="W88" s="189">
        <v>83.640641025640932</v>
      </c>
      <c r="X88" s="189">
        <v>46.507750000000051</v>
      </c>
      <c r="Y88" s="189">
        <v>96.63821052631576</v>
      </c>
      <c r="Z88" s="189">
        <v>111.60810240963855</v>
      </c>
      <c r="AA88" s="4"/>
      <c r="AB88" s="90" t="s">
        <v>496</v>
      </c>
      <c r="AC88" s="90"/>
      <c r="AD88" s="180">
        <v>8021</v>
      </c>
      <c r="AE88" s="184">
        <v>13</v>
      </c>
      <c r="AF88" s="184">
        <v>8</v>
      </c>
      <c r="AG88" s="184">
        <v>6</v>
      </c>
      <c r="AH88" s="184">
        <v>4</v>
      </c>
      <c r="AI88" s="184">
        <v>4</v>
      </c>
      <c r="AJ88" s="184">
        <v>11</v>
      </c>
      <c r="AK88" s="4"/>
      <c r="AL88" s="4"/>
      <c r="AM88" s="212">
        <v>19373.079999999998</v>
      </c>
      <c r="AN88" s="212">
        <v>12522.81</v>
      </c>
      <c r="AO88" s="212">
        <v>12087.33</v>
      </c>
      <c r="AP88" s="212">
        <v>8972.3299999999981</v>
      </c>
      <c r="AQ88" s="212">
        <v>30971.160000000003</v>
      </c>
      <c r="AR88" s="212">
        <v>70979.850000000006</v>
      </c>
      <c r="AS88" s="4"/>
      <c r="AT88" s="4"/>
      <c r="AU88" s="212">
        <v>472.51414634146334</v>
      </c>
      <c r="AV88" s="212">
        <v>391.33781249999998</v>
      </c>
      <c r="AW88" s="212">
        <v>503.63875000000002</v>
      </c>
      <c r="AX88" s="212">
        <v>498.46277777777766</v>
      </c>
      <c r="AY88" s="212">
        <v>2212.2257142857147</v>
      </c>
      <c r="AZ88" s="212">
        <v>1543.0402173913044</v>
      </c>
      <c r="BA88" s="4"/>
    </row>
    <row r="89" spans="2:53" x14ac:dyDescent="0.2">
      <c r="B89" s="90" t="s">
        <v>479</v>
      </c>
      <c r="C89" s="90"/>
      <c r="D89" s="180">
        <v>8201</v>
      </c>
      <c r="E89" s="191">
        <v>2</v>
      </c>
      <c r="F89" s="191"/>
      <c r="G89" s="191"/>
      <c r="H89" s="191"/>
      <c r="I89" s="191"/>
      <c r="J89" s="191">
        <v>2</v>
      </c>
      <c r="M89" s="190">
        <v>224.1</v>
      </c>
      <c r="N89" s="188">
        <v>62.230000000000004</v>
      </c>
      <c r="O89" s="188">
        <v>52.7</v>
      </c>
      <c r="P89" s="188">
        <v>58.19</v>
      </c>
      <c r="Q89" s="188">
        <v>81.449999999999989</v>
      </c>
      <c r="R89" s="188">
        <v>543.04999999999995</v>
      </c>
      <c r="S89" s="75"/>
      <c r="T89" s="75"/>
      <c r="U89" s="189">
        <v>56.024999999999999</v>
      </c>
      <c r="V89" s="189">
        <v>31.115000000000002</v>
      </c>
      <c r="W89" s="189">
        <v>26.35</v>
      </c>
      <c r="X89" s="189">
        <v>29.094999999999999</v>
      </c>
      <c r="Y89" s="189">
        <v>40.724999999999994</v>
      </c>
      <c r="Z89" s="189">
        <v>135.76249999999999</v>
      </c>
      <c r="AA89" s="4"/>
      <c r="AB89" s="90" t="s">
        <v>507</v>
      </c>
      <c r="AC89" s="90"/>
      <c r="AD89" s="180">
        <v>8223</v>
      </c>
      <c r="AE89" s="184">
        <v>7</v>
      </c>
      <c r="AF89" s="184">
        <v>2</v>
      </c>
      <c r="AG89" s="184">
        <v>3</v>
      </c>
      <c r="AH89" s="184"/>
      <c r="AI89" s="184">
        <v>1</v>
      </c>
      <c r="AJ89" s="184">
        <v>5</v>
      </c>
      <c r="AK89" s="4"/>
      <c r="AL89" s="4"/>
      <c r="AM89" s="212">
        <v>3221.8599999999997</v>
      </c>
      <c r="AN89" s="212">
        <v>3391.1699999999996</v>
      </c>
      <c r="AO89" s="212">
        <v>1392.64</v>
      </c>
      <c r="AP89" s="212">
        <v>1541.9399999999998</v>
      </c>
      <c r="AQ89" s="212">
        <v>1109.76</v>
      </c>
      <c r="AR89" s="212">
        <v>25638.07</v>
      </c>
      <c r="AS89" s="4"/>
      <c r="AT89" s="4"/>
      <c r="AU89" s="212">
        <v>201.36624999999998</v>
      </c>
      <c r="AV89" s="212">
        <v>376.79666666666662</v>
      </c>
      <c r="AW89" s="212">
        <v>198.94857142857146</v>
      </c>
      <c r="AX89" s="212">
        <v>385.48499999999996</v>
      </c>
      <c r="AY89" s="212">
        <v>277.44</v>
      </c>
      <c r="AZ89" s="212">
        <v>1424.3372222222222</v>
      </c>
      <c r="BA89" s="4"/>
    </row>
    <row r="90" spans="2:53" x14ac:dyDescent="0.2">
      <c r="B90" s="90" t="s">
        <v>580</v>
      </c>
      <c r="C90" s="90"/>
      <c r="D90" s="180">
        <v>8004</v>
      </c>
      <c r="E90" s="191">
        <v>32</v>
      </c>
      <c r="F90" s="191">
        <v>10</v>
      </c>
      <c r="G90" s="191">
        <v>10</v>
      </c>
      <c r="H90" s="191">
        <v>9</v>
      </c>
      <c r="I90" s="191">
        <v>2</v>
      </c>
      <c r="J90" s="191">
        <v>31</v>
      </c>
      <c r="M90" s="190">
        <v>4340.8600000000006</v>
      </c>
      <c r="N90" s="188">
        <v>2079.1699999999996</v>
      </c>
      <c r="O90" s="188">
        <v>2084.3299999999995</v>
      </c>
      <c r="P90" s="188">
        <v>1723.51</v>
      </c>
      <c r="Q90" s="188">
        <v>1492.7300000000002</v>
      </c>
      <c r="R90" s="188">
        <v>9122.7699999999986</v>
      </c>
      <c r="S90" s="75"/>
      <c r="T90" s="75"/>
      <c r="U90" s="189">
        <v>48.773707865168547</v>
      </c>
      <c r="V90" s="189">
        <v>39.22962264150943</v>
      </c>
      <c r="W90" s="189">
        <v>43.423541666666658</v>
      </c>
      <c r="X90" s="189">
        <v>43.08775</v>
      </c>
      <c r="Y90" s="189">
        <v>49.757666666666672</v>
      </c>
      <c r="Z90" s="189">
        <v>97.050744680851054</v>
      </c>
      <c r="AA90" s="4"/>
      <c r="AB90" s="90" t="s">
        <v>455</v>
      </c>
      <c r="AC90" s="90"/>
      <c r="AD90" s="180">
        <v>8021</v>
      </c>
      <c r="AE90" s="184">
        <v>17</v>
      </c>
      <c r="AF90" s="184">
        <v>8</v>
      </c>
      <c r="AG90" s="184">
        <v>15</v>
      </c>
      <c r="AH90" s="184">
        <v>9</v>
      </c>
      <c r="AI90" s="184">
        <v>5</v>
      </c>
      <c r="AJ90" s="184">
        <v>8</v>
      </c>
      <c r="AK90" s="4"/>
      <c r="AL90" s="4"/>
      <c r="AM90" s="212">
        <v>10190.559999999996</v>
      </c>
      <c r="AN90" s="212">
        <v>3909.4299999999985</v>
      </c>
      <c r="AO90" s="212">
        <v>1479.19</v>
      </c>
      <c r="AP90" s="212">
        <v>1111.1699999999998</v>
      </c>
      <c r="AQ90" s="212">
        <v>771.68999999999994</v>
      </c>
      <c r="AR90" s="212">
        <v>3061.38</v>
      </c>
      <c r="AS90" s="4"/>
      <c r="AT90" s="4"/>
      <c r="AU90" s="212">
        <v>207.97061224489786</v>
      </c>
      <c r="AV90" s="212">
        <v>95.351951219512159</v>
      </c>
      <c r="AW90" s="212">
        <v>42.262571428571427</v>
      </c>
      <c r="AX90" s="212">
        <v>58.482631578947363</v>
      </c>
      <c r="AY90" s="212">
        <v>70.153636363636352</v>
      </c>
      <c r="AZ90" s="212">
        <v>49.377096774193554</v>
      </c>
      <c r="BA90" s="4"/>
    </row>
    <row r="91" spans="2:53" x14ac:dyDescent="0.2">
      <c r="B91" s="90" t="s">
        <v>535</v>
      </c>
      <c r="C91" s="90"/>
      <c r="D91" s="180">
        <v>8067</v>
      </c>
      <c r="E91" s="191">
        <v>7</v>
      </c>
      <c r="F91" s="191">
        <v>5</v>
      </c>
      <c r="G91" s="191">
        <v>2</v>
      </c>
      <c r="H91" s="191">
        <v>2</v>
      </c>
      <c r="I91" s="191">
        <v>3</v>
      </c>
      <c r="J91" s="191">
        <v>27</v>
      </c>
      <c r="M91" s="190">
        <v>2167.3300000000008</v>
      </c>
      <c r="N91" s="188">
        <v>899.71000000000038</v>
      </c>
      <c r="O91" s="188">
        <v>757.02000000000021</v>
      </c>
      <c r="P91" s="188">
        <v>1303.06</v>
      </c>
      <c r="Q91" s="188">
        <v>924.00999999999976</v>
      </c>
      <c r="R91" s="188">
        <v>8072.25</v>
      </c>
      <c r="S91" s="75"/>
      <c r="T91" s="75"/>
      <c r="U91" s="189">
        <v>49.257500000000022</v>
      </c>
      <c r="V91" s="189">
        <v>24.991944444444457</v>
      </c>
      <c r="W91" s="189">
        <v>23.656875000000007</v>
      </c>
      <c r="X91" s="189">
        <v>40.720624999999998</v>
      </c>
      <c r="Y91" s="189">
        <v>33.000357142857133</v>
      </c>
      <c r="Z91" s="189">
        <v>175.48369565217391</v>
      </c>
      <c r="AA91" s="4"/>
      <c r="AB91" s="90" t="s">
        <v>798</v>
      </c>
      <c r="AC91" s="90"/>
      <c r="AD91" s="180">
        <v>8078</v>
      </c>
      <c r="AE91" s="184">
        <v>20</v>
      </c>
      <c r="AF91" s="184">
        <v>5</v>
      </c>
      <c r="AG91" s="184">
        <v>5</v>
      </c>
      <c r="AH91" s="184">
        <v>7</v>
      </c>
      <c r="AI91" s="184">
        <v>3</v>
      </c>
      <c r="AJ91" s="184">
        <v>6</v>
      </c>
      <c r="AK91" s="4"/>
      <c r="AL91" s="4"/>
      <c r="AM91" s="212">
        <v>20662.909999999993</v>
      </c>
      <c r="AN91" s="212">
        <v>2456.8799999999992</v>
      </c>
      <c r="AO91" s="212">
        <v>1192.3900000000001</v>
      </c>
      <c r="AP91" s="212">
        <v>1027.67</v>
      </c>
      <c r="AQ91" s="212">
        <v>428.28000000000003</v>
      </c>
      <c r="AR91" s="212">
        <v>2036.27</v>
      </c>
      <c r="AS91" s="4"/>
      <c r="AT91" s="4"/>
      <c r="AU91" s="212">
        <v>491.97404761904744</v>
      </c>
      <c r="AV91" s="212">
        <v>98.27519999999997</v>
      </c>
      <c r="AW91" s="212">
        <v>56.780476190476193</v>
      </c>
      <c r="AX91" s="212">
        <v>64.229375000000005</v>
      </c>
      <c r="AY91" s="212">
        <v>47.586666666666673</v>
      </c>
      <c r="AZ91" s="212">
        <v>44.266739130434779</v>
      </c>
      <c r="BA91" s="4"/>
    </row>
    <row r="92" spans="2:53" x14ac:dyDescent="0.2">
      <c r="B92" s="90" t="s">
        <v>484</v>
      </c>
      <c r="C92" s="90"/>
      <c r="D92" s="180">
        <v>8081</v>
      </c>
      <c r="E92" s="191">
        <v>54</v>
      </c>
      <c r="F92" s="191">
        <v>19</v>
      </c>
      <c r="G92" s="191">
        <v>12</v>
      </c>
      <c r="H92" s="191">
        <v>10</v>
      </c>
      <c r="I92" s="191">
        <v>8</v>
      </c>
      <c r="J92" s="191">
        <v>51</v>
      </c>
      <c r="M92" s="190">
        <v>8458.0099999999929</v>
      </c>
      <c r="N92" s="188">
        <v>3725.3500000000004</v>
      </c>
      <c r="O92" s="188">
        <v>2262.0900000000006</v>
      </c>
      <c r="P92" s="188">
        <v>5382.28</v>
      </c>
      <c r="Q92" s="188">
        <v>2307.5000000000005</v>
      </c>
      <c r="R92" s="188">
        <v>24559.839999999997</v>
      </c>
      <c r="S92" s="75"/>
      <c r="T92" s="75"/>
      <c r="U92" s="189">
        <v>68.209758064516066</v>
      </c>
      <c r="V92" s="189">
        <v>48.381168831168836</v>
      </c>
      <c r="W92" s="189">
        <v>38.340508474576282</v>
      </c>
      <c r="X92" s="189">
        <v>101.55245283018867</v>
      </c>
      <c r="Y92" s="189">
        <v>56.280487804878057</v>
      </c>
      <c r="Z92" s="189">
        <v>159.47948051948049</v>
      </c>
      <c r="AA92" s="4"/>
      <c r="AB92" s="90" t="s">
        <v>483</v>
      </c>
      <c r="AC92" s="90"/>
      <c r="AD92" s="180">
        <v>8029</v>
      </c>
      <c r="AE92" s="184">
        <v>6</v>
      </c>
      <c r="AF92" s="184">
        <v>1</v>
      </c>
      <c r="AG92" s="184">
        <v>2</v>
      </c>
      <c r="AH92" s="184">
        <v>1</v>
      </c>
      <c r="AI92" s="184">
        <v>2</v>
      </c>
      <c r="AJ92" s="184">
        <v>5</v>
      </c>
      <c r="AK92" s="4"/>
      <c r="AL92" s="4"/>
      <c r="AM92" s="212">
        <v>3002.1800000000003</v>
      </c>
      <c r="AN92" s="212">
        <v>1689.28</v>
      </c>
      <c r="AO92" s="212">
        <v>1785.77</v>
      </c>
      <c r="AP92" s="212">
        <v>1715.6999999999998</v>
      </c>
      <c r="AQ92" s="212">
        <v>1070.79</v>
      </c>
      <c r="AR92" s="212">
        <v>975.74</v>
      </c>
      <c r="AS92" s="4"/>
      <c r="AT92" s="4"/>
      <c r="AU92" s="212">
        <v>176.59882352941179</v>
      </c>
      <c r="AV92" s="212">
        <v>153.57090909090908</v>
      </c>
      <c r="AW92" s="212">
        <v>178.577</v>
      </c>
      <c r="AX92" s="212">
        <v>214.46249999999998</v>
      </c>
      <c r="AY92" s="212">
        <v>152.97</v>
      </c>
      <c r="AZ92" s="212">
        <v>57.396470588235296</v>
      </c>
      <c r="BA92" s="4"/>
    </row>
    <row r="93" spans="2:53" x14ac:dyDescent="0.2">
      <c r="B93" s="90" t="s">
        <v>514</v>
      </c>
      <c r="C93" s="90"/>
      <c r="D93" s="180">
        <v>8056</v>
      </c>
      <c r="E93" s="191">
        <v>23</v>
      </c>
      <c r="F93" s="191">
        <v>10</v>
      </c>
      <c r="G93" s="191">
        <v>7</v>
      </c>
      <c r="H93" s="191">
        <v>5</v>
      </c>
      <c r="I93" s="191">
        <v>4</v>
      </c>
      <c r="J93" s="191">
        <v>39</v>
      </c>
      <c r="M93" s="190">
        <v>5507.260000000002</v>
      </c>
      <c r="N93" s="188">
        <v>3968.13</v>
      </c>
      <c r="O93" s="188">
        <v>2511.44</v>
      </c>
      <c r="P93" s="188">
        <v>2425.7399999999998</v>
      </c>
      <c r="Q93" s="188">
        <v>2557.73</v>
      </c>
      <c r="R93" s="188">
        <v>19609.430000000004</v>
      </c>
      <c r="S93" s="75"/>
      <c r="T93" s="75"/>
      <c r="U93" s="189">
        <v>66.352530120481958</v>
      </c>
      <c r="V93" s="189">
        <v>66.135500000000008</v>
      </c>
      <c r="W93" s="189">
        <v>51.253877551020409</v>
      </c>
      <c r="X93" s="189">
        <v>56.41255813953488</v>
      </c>
      <c r="Y93" s="189">
        <v>88.197586206896545</v>
      </c>
      <c r="Z93" s="189">
        <v>222.83443181818186</v>
      </c>
      <c r="AA93" s="4"/>
      <c r="AB93" s="90" t="s">
        <v>450</v>
      </c>
      <c r="AC93" s="90"/>
      <c r="AD93" s="180">
        <v>8311</v>
      </c>
      <c r="AE93" s="184">
        <v>7</v>
      </c>
      <c r="AF93" s="184"/>
      <c r="AG93" s="184"/>
      <c r="AH93" s="184">
        <v>1</v>
      </c>
      <c r="AI93" s="184">
        <v>1</v>
      </c>
      <c r="AJ93" s="184">
        <v>5</v>
      </c>
      <c r="AK93" s="4"/>
      <c r="AL93" s="4"/>
      <c r="AM93" s="212">
        <v>8311.56</v>
      </c>
      <c r="AN93" s="212">
        <v>108.05</v>
      </c>
      <c r="AO93" s="212">
        <v>117.08</v>
      </c>
      <c r="AP93" s="212">
        <v>98.050000000000011</v>
      </c>
      <c r="AQ93" s="212">
        <v>99.31</v>
      </c>
      <c r="AR93" s="212">
        <v>4062.04</v>
      </c>
      <c r="AS93" s="4"/>
      <c r="AT93" s="4"/>
      <c r="AU93" s="212">
        <v>755.59636363636355</v>
      </c>
      <c r="AV93" s="212">
        <v>21.61</v>
      </c>
      <c r="AW93" s="212">
        <v>23.416</v>
      </c>
      <c r="AX93" s="212">
        <v>24.512500000000003</v>
      </c>
      <c r="AY93" s="212">
        <v>24.827500000000001</v>
      </c>
      <c r="AZ93" s="212">
        <v>290.14571428571429</v>
      </c>
      <c r="BA93" s="4"/>
    </row>
    <row r="94" spans="2:53" x14ac:dyDescent="0.2">
      <c r="B94" s="90" t="s">
        <v>621</v>
      </c>
      <c r="C94" s="90"/>
      <c r="D94" s="180">
        <v>8361</v>
      </c>
      <c r="E94" s="191">
        <v>201</v>
      </c>
      <c r="F94" s="191">
        <v>149</v>
      </c>
      <c r="G94" s="191">
        <v>86</v>
      </c>
      <c r="H94" s="191">
        <v>72</v>
      </c>
      <c r="I94" s="191">
        <v>71</v>
      </c>
      <c r="J94" s="191">
        <v>338</v>
      </c>
      <c r="M94" s="190">
        <v>57617.749999999985</v>
      </c>
      <c r="N94" s="188">
        <v>46624.689999999871</v>
      </c>
      <c r="O94" s="188">
        <v>36515.159999999931</v>
      </c>
      <c r="P94" s="188">
        <v>22362.049999999956</v>
      </c>
      <c r="Q94" s="188">
        <v>23462.999999999989</v>
      </c>
      <c r="R94" s="188">
        <v>149044.67000000001</v>
      </c>
      <c r="S94" s="75"/>
      <c r="T94" s="75"/>
      <c r="U94" s="189">
        <v>68.106087470449154</v>
      </c>
      <c r="V94" s="189">
        <v>71.291574923547202</v>
      </c>
      <c r="W94" s="189">
        <v>70.628936170212626</v>
      </c>
      <c r="X94" s="189">
        <v>50.938610478359806</v>
      </c>
      <c r="Y94" s="189">
        <v>63.07258064516126</v>
      </c>
      <c r="Z94" s="189">
        <v>162.53508178844058</v>
      </c>
      <c r="AA94" s="4"/>
      <c r="AB94" s="90" t="s">
        <v>579</v>
      </c>
      <c r="AC94" s="90"/>
      <c r="AD94" s="180">
        <v>8012</v>
      </c>
      <c r="AE94" s="184">
        <v>1</v>
      </c>
      <c r="AF94" s="184"/>
      <c r="AG94" s="184"/>
      <c r="AH94" s="184"/>
      <c r="AI94" s="184"/>
      <c r="AJ94" s="184">
        <v>1</v>
      </c>
      <c r="AK94" s="4"/>
      <c r="AL94" s="4"/>
      <c r="AM94" s="212">
        <v>424.94</v>
      </c>
      <c r="AN94" s="212">
        <v>45.19</v>
      </c>
      <c r="AO94" s="212">
        <v>51.93</v>
      </c>
      <c r="AP94" s="212">
        <v>42.73</v>
      </c>
      <c r="AQ94" s="212">
        <v>49.71</v>
      </c>
      <c r="AR94" s="212">
        <v>49.92</v>
      </c>
      <c r="AS94" s="4"/>
      <c r="AT94" s="4"/>
      <c r="AU94" s="212">
        <v>212.47</v>
      </c>
      <c r="AV94" s="212">
        <v>45.19</v>
      </c>
      <c r="AW94" s="212">
        <v>51.93</v>
      </c>
      <c r="AX94" s="212">
        <v>42.73</v>
      </c>
      <c r="AY94" s="212">
        <v>49.71</v>
      </c>
      <c r="AZ94" s="212">
        <v>24.96</v>
      </c>
      <c r="BA94" s="4"/>
    </row>
    <row r="95" spans="2:53" x14ac:dyDescent="0.2">
      <c r="B95" s="90" t="s">
        <v>442</v>
      </c>
      <c r="C95" s="90"/>
      <c r="D95" s="180">
        <v>8203</v>
      </c>
      <c r="E95" s="191">
        <v>269</v>
      </c>
      <c r="F95" s="191">
        <v>87</v>
      </c>
      <c r="G95" s="191">
        <v>60</v>
      </c>
      <c r="H95" s="191">
        <v>50</v>
      </c>
      <c r="I95" s="191">
        <v>48</v>
      </c>
      <c r="J95" s="191">
        <v>151</v>
      </c>
      <c r="M95" s="190">
        <v>29302.950000000052</v>
      </c>
      <c r="N95" s="188">
        <v>14186.080000000004</v>
      </c>
      <c r="O95" s="188">
        <v>13027.369999999992</v>
      </c>
      <c r="P95" s="188">
        <v>8140.8200000000006</v>
      </c>
      <c r="Q95" s="188">
        <v>8498.4799999999977</v>
      </c>
      <c r="R95" s="188">
        <v>47621.859999999993</v>
      </c>
      <c r="S95" s="75"/>
      <c r="T95" s="75"/>
      <c r="U95" s="189">
        <v>48.434628099173636</v>
      </c>
      <c r="V95" s="189">
        <v>48.088406779661028</v>
      </c>
      <c r="W95" s="189">
        <v>47.719304029303999</v>
      </c>
      <c r="X95" s="189">
        <v>36.505919282511215</v>
      </c>
      <c r="Y95" s="189">
        <v>48.28681818181817</v>
      </c>
      <c r="Z95" s="189">
        <v>71.611819548872177</v>
      </c>
      <c r="AA95" s="4"/>
      <c r="AB95" s="90" t="s">
        <v>576</v>
      </c>
      <c r="AC95" s="90"/>
      <c r="AD95" s="180">
        <v>8088</v>
      </c>
      <c r="AE95" s="184">
        <v>5</v>
      </c>
      <c r="AF95" s="184"/>
      <c r="AG95" s="184"/>
      <c r="AH95" s="184"/>
      <c r="AI95" s="184"/>
      <c r="AJ95" s="184">
        <v>11</v>
      </c>
      <c r="AK95" s="4"/>
      <c r="AL95" s="4"/>
      <c r="AM95" s="212">
        <v>1382.41</v>
      </c>
      <c r="AN95" s="212">
        <v>63.24</v>
      </c>
      <c r="AO95" s="212">
        <v>54.88</v>
      </c>
      <c r="AP95" s="212">
        <v>58.15</v>
      </c>
      <c r="AQ95" s="212">
        <v>62.36</v>
      </c>
      <c r="AR95" s="212">
        <v>23713.760000000002</v>
      </c>
      <c r="AS95" s="4"/>
      <c r="AT95" s="4"/>
      <c r="AU95" s="212">
        <v>197.48714285714286</v>
      </c>
      <c r="AV95" s="212">
        <v>21.080000000000002</v>
      </c>
      <c r="AW95" s="212">
        <v>18.293333333333333</v>
      </c>
      <c r="AX95" s="212">
        <v>29.074999999999999</v>
      </c>
      <c r="AY95" s="212">
        <v>31.18</v>
      </c>
      <c r="AZ95" s="212">
        <v>1482.1100000000001</v>
      </c>
      <c r="BA95" s="4"/>
    </row>
    <row r="96" spans="2:53" x14ac:dyDescent="0.2">
      <c r="B96" s="90" t="s">
        <v>496</v>
      </c>
      <c r="C96" s="90"/>
      <c r="D96" s="180">
        <v>8021</v>
      </c>
      <c r="E96" s="191">
        <v>218</v>
      </c>
      <c r="F96" s="191">
        <v>124</v>
      </c>
      <c r="G96" s="191">
        <v>86</v>
      </c>
      <c r="H96" s="191">
        <v>82</v>
      </c>
      <c r="I96" s="191">
        <v>89</v>
      </c>
      <c r="J96" s="191">
        <v>509</v>
      </c>
      <c r="M96" s="190">
        <v>61168.860000000219</v>
      </c>
      <c r="N96" s="188">
        <v>35479.779999999926</v>
      </c>
      <c r="O96" s="188">
        <v>24225.289999999975</v>
      </c>
      <c r="P96" s="188">
        <v>35000.379999999896</v>
      </c>
      <c r="Q96" s="188">
        <v>35886.170000000042</v>
      </c>
      <c r="R96" s="188">
        <v>320116.0400000001</v>
      </c>
      <c r="S96" s="75"/>
      <c r="T96" s="75"/>
      <c r="U96" s="189">
        <v>60.503323442136718</v>
      </c>
      <c r="V96" s="189">
        <v>44.797702020201925</v>
      </c>
      <c r="W96" s="189">
        <v>36.265404191616732</v>
      </c>
      <c r="X96" s="189">
        <v>58.529063545150329</v>
      </c>
      <c r="Y96" s="189">
        <v>68.3546095238096</v>
      </c>
      <c r="Z96" s="189">
        <v>288.91339350180516</v>
      </c>
      <c r="AA96" s="4"/>
      <c r="AB96" s="90" t="s">
        <v>605</v>
      </c>
      <c r="AC96" s="90"/>
      <c r="AD96" s="180">
        <v>8230</v>
      </c>
      <c r="AE96" s="184"/>
      <c r="AF96" s="184"/>
      <c r="AG96" s="184"/>
      <c r="AH96" s="184"/>
      <c r="AI96" s="184"/>
      <c r="AJ96" s="184">
        <v>1</v>
      </c>
      <c r="AK96" s="4"/>
      <c r="AL96" s="4"/>
      <c r="AM96" s="212">
        <v>83.52</v>
      </c>
      <c r="AN96" s="212">
        <v>83.45</v>
      </c>
      <c r="AO96" s="212">
        <v>65.150000000000006</v>
      </c>
      <c r="AP96" s="212">
        <v>91.01</v>
      </c>
      <c r="AQ96" s="212">
        <v>82.38</v>
      </c>
      <c r="AR96" s="212">
        <v>62.83</v>
      </c>
      <c r="AS96" s="4"/>
      <c r="AT96" s="4"/>
      <c r="AU96" s="212">
        <v>83.52</v>
      </c>
      <c r="AV96" s="212">
        <v>83.45</v>
      </c>
      <c r="AW96" s="212">
        <v>65.150000000000006</v>
      </c>
      <c r="AX96" s="212">
        <v>91.01</v>
      </c>
      <c r="AY96" s="212">
        <v>82.38</v>
      </c>
      <c r="AZ96" s="212">
        <v>62.83</v>
      </c>
      <c r="BA96" s="4"/>
    </row>
    <row r="97" spans="2:53" x14ac:dyDescent="0.2">
      <c r="B97" s="90" t="s">
        <v>507</v>
      </c>
      <c r="C97" s="90"/>
      <c r="D97" s="180">
        <v>8223</v>
      </c>
      <c r="E97" s="191">
        <v>55</v>
      </c>
      <c r="F97" s="191">
        <v>21</v>
      </c>
      <c r="G97" s="191">
        <v>16</v>
      </c>
      <c r="H97" s="191">
        <v>18</v>
      </c>
      <c r="I97" s="191">
        <v>8</v>
      </c>
      <c r="J97" s="191">
        <v>35</v>
      </c>
      <c r="M97" s="190">
        <v>10632.579999999993</v>
      </c>
      <c r="N97" s="188">
        <v>3412.2799999999984</v>
      </c>
      <c r="O97" s="188">
        <v>3754.0799999999995</v>
      </c>
      <c r="P97" s="188">
        <v>2159.1199999999994</v>
      </c>
      <c r="Q97" s="188">
        <v>1865.8899999999996</v>
      </c>
      <c r="R97" s="188">
        <v>8069.8399999999983</v>
      </c>
      <c r="S97" s="75"/>
      <c r="T97" s="75"/>
      <c r="U97" s="189">
        <v>72.825890410958849</v>
      </c>
      <c r="V97" s="189">
        <v>38.340224719101109</v>
      </c>
      <c r="W97" s="189">
        <v>52.139999999999993</v>
      </c>
      <c r="X97" s="189">
        <v>37.879298245614024</v>
      </c>
      <c r="Y97" s="189">
        <v>46.647249999999993</v>
      </c>
      <c r="Z97" s="189">
        <v>52.744052287581688</v>
      </c>
      <c r="AA97" s="4"/>
      <c r="AB97" s="90" t="s">
        <v>446</v>
      </c>
      <c r="AC97" s="90"/>
      <c r="AD97" s="180">
        <v>8204</v>
      </c>
      <c r="AE97" s="184">
        <v>31</v>
      </c>
      <c r="AF97" s="184">
        <v>17</v>
      </c>
      <c r="AG97" s="184">
        <v>9</v>
      </c>
      <c r="AH97" s="184">
        <v>9</v>
      </c>
      <c r="AI97" s="184">
        <v>8</v>
      </c>
      <c r="AJ97" s="184">
        <v>25</v>
      </c>
      <c r="AK97" s="4"/>
      <c r="AL97" s="4"/>
      <c r="AM97" s="212">
        <v>20138.750000000004</v>
      </c>
      <c r="AN97" s="212">
        <v>5749.57</v>
      </c>
      <c r="AO97" s="212">
        <v>4476.42</v>
      </c>
      <c r="AP97" s="212">
        <v>3742.7799999999988</v>
      </c>
      <c r="AQ97" s="212">
        <v>2632.4399999999991</v>
      </c>
      <c r="AR97" s="212">
        <v>91766.260000000009</v>
      </c>
      <c r="AS97" s="4"/>
      <c r="AT97" s="4"/>
      <c r="AU97" s="212">
        <v>234.17151162790702</v>
      </c>
      <c r="AV97" s="212">
        <v>100.86964912280702</v>
      </c>
      <c r="AW97" s="212">
        <v>109.1809756097561</v>
      </c>
      <c r="AX97" s="212">
        <v>113.41757575757572</v>
      </c>
      <c r="AY97" s="212">
        <v>105.29759999999996</v>
      </c>
      <c r="AZ97" s="212">
        <v>926.93191919191929</v>
      </c>
      <c r="BA97" s="4"/>
    </row>
    <row r="98" spans="2:53" x14ac:dyDescent="0.2">
      <c r="B98" s="90" t="s">
        <v>455</v>
      </c>
      <c r="C98" s="90"/>
      <c r="D98" s="180">
        <v>8021</v>
      </c>
      <c r="E98" s="191">
        <v>149</v>
      </c>
      <c r="F98" s="191">
        <v>121</v>
      </c>
      <c r="G98" s="191">
        <v>87</v>
      </c>
      <c r="H98" s="191">
        <v>79</v>
      </c>
      <c r="I98" s="191">
        <v>77</v>
      </c>
      <c r="J98" s="191">
        <v>417</v>
      </c>
      <c r="M98" s="190">
        <v>43997.740000000063</v>
      </c>
      <c r="N98" s="188">
        <v>43435.869999999937</v>
      </c>
      <c r="O98" s="188">
        <v>39689.629999999968</v>
      </c>
      <c r="P98" s="188">
        <v>36205.95999999997</v>
      </c>
      <c r="Q98" s="188">
        <v>40371.150000000038</v>
      </c>
      <c r="R98" s="188">
        <v>229112.30999999991</v>
      </c>
      <c r="S98" s="75"/>
      <c r="T98" s="75"/>
      <c r="U98" s="189">
        <v>56.991891191709925</v>
      </c>
      <c r="V98" s="189">
        <v>64.540668647845379</v>
      </c>
      <c r="W98" s="189">
        <v>69.387465034964976</v>
      </c>
      <c r="X98" s="189">
        <v>71.412149901380616</v>
      </c>
      <c r="Y98" s="189">
        <v>93.886395348837297</v>
      </c>
      <c r="Z98" s="189">
        <v>246.35732258064508</v>
      </c>
      <c r="AA98" s="4"/>
      <c r="AB98" s="90" t="s">
        <v>597</v>
      </c>
      <c r="AC98" s="90"/>
      <c r="AD98" s="180">
        <v>8098</v>
      </c>
      <c r="AE98" s="184">
        <v>9</v>
      </c>
      <c r="AF98" s="184">
        <v>5</v>
      </c>
      <c r="AG98" s="184">
        <v>1</v>
      </c>
      <c r="AH98" s="184">
        <v>2</v>
      </c>
      <c r="AI98" s="184">
        <v>1</v>
      </c>
      <c r="AJ98" s="184">
        <v>8</v>
      </c>
      <c r="AK98" s="4"/>
      <c r="AL98" s="4"/>
      <c r="AM98" s="212">
        <v>4330.0800000000017</v>
      </c>
      <c r="AN98" s="212">
        <v>383.88</v>
      </c>
      <c r="AO98" s="212">
        <v>154.81</v>
      </c>
      <c r="AP98" s="212">
        <v>200.97</v>
      </c>
      <c r="AQ98" s="212">
        <v>152.85</v>
      </c>
      <c r="AR98" s="212">
        <v>10741.23</v>
      </c>
      <c r="AS98" s="4"/>
      <c r="AT98" s="4"/>
      <c r="AU98" s="212">
        <v>206.1942857142858</v>
      </c>
      <c r="AV98" s="212">
        <v>34.898181818181818</v>
      </c>
      <c r="AW98" s="212">
        <v>25.801666666666666</v>
      </c>
      <c r="AX98" s="212">
        <v>33.494999999999997</v>
      </c>
      <c r="AY98" s="212">
        <v>38.212499999999999</v>
      </c>
      <c r="AZ98" s="212">
        <v>413.12423076923073</v>
      </c>
      <c r="BA98" s="4"/>
    </row>
    <row r="99" spans="2:53" x14ac:dyDescent="0.2">
      <c r="B99" s="90" t="s">
        <v>569</v>
      </c>
      <c r="C99" s="90"/>
      <c r="D99" s="180">
        <v>8250</v>
      </c>
      <c r="E99" s="191">
        <v>5</v>
      </c>
      <c r="F99" s="191"/>
      <c r="G99" s="191">
        <v>1</v>
      </c>
      <c r="H99" s="191"/>
      <c r="I99" s="191">
        <v>1</v>
      </c>
      <c r="J99" s="191">
        <v>3</v>
      </c>
      <c r="M99" s="190">
        <v>315.45000000000005</v>
      </c>
      <c r="N99" s="188">
        <v>57.470000000000006</v>
      </c>
      <c r="O99" s="188">
        <v>69.819999999999993</v>
      </c>
      <c r="P99" s="188">
        <v>47.27</v>
      </c>
      <c r="Q99" s="188">
        <v>841.71999999999991</v>
      </c>
      <c r="R99" s="188">
        <v>358.51</v>
      </c>
      <c r="S99" s="75"/>
      <c r="T99" s="75"/>
      <c r="U99" s="189">
        <v>35.050000000000004</v>
      </c>
      <c r="V99" s="189">
        <v>19.15666666666667</v>
      </c>
      <c r="W99" s="189">
        <v>23.27333333333333</v>
      </c>
      <c r="X99" s="189">
        <v>23.635000000000002</v>
      </c>
      <c r="Y99" s="189">
        <v>210.42999999999998</v>
      </c>
      <c r="Z99" s="189">
        <v>35.850999999999999</v>
      </c>
      <c r="AA99" s="4"/>
      <c r="AB99" s="90" t="s">
        <v>582</v>
      </c>
      <c r="AC99" s="90"/>
      <c r="AD99" s="180">
        <v>8090</v>
      </c>
      <c r="AE99" s="184">
        <v>9</v>
      </c>
      <c r="AF99" s="184">
        <v>3</v>
      </c>
      <c r="AG99" s="184">
        <v>3</v>
      </c>
      <c r="AH99" s="184"/>
      <c r="AI99" s="184">
        <v>1</v>
      </c>
      <c r="AJ99" s="184">
        <v>4</v>
      </c>
      <c r="AK99" s="4"/>
      <c r="AL99" s="4"/>
      <c r="AM99" s="212">
        <v>1208.3699999999997</v>
      </c>
      <c r="AN99" s="212">
        <v>722.70999999999992</v>
      </c>
      <c r="AO99" s="212">
        <v>511.19999999999993</v>
      </c>
      <c r="AP99" s="212">
        <v>126.36999999999999</v>
      </c>
      <c r="AQ99" s="212">
        <v>101.55000000000001</v>
      </c>
      <c r="AR99" s="212">
        <v>1588.2999999999997</v>
      </c>
      <c r="AS99" s="4"/>
      <c r="AT99" s="4"/>
      <c r="AU99" s="212">
        <v>63.598421052631558</v>
      </c>
      <c r="AV99" s="212">
        <v>80.301111111111098</v>
      </c>
      <c r="AW99" s="212">
        <v>73.028571428571425</v>
      </c>
      <c r="AX99" s="212">
        <v>31.592499999999998</v>
      </c>
      <c r="AY99" s="212">
        <v>25.387500000000003</v>
      </c>
      <c r="AZ99" s="212">
        <v>79.414999999999992</v>
      </c>
      <c r="BA99" s="4"/>
    </row>
    <row r="100" spans="2:53" x14ac:dyDescent="0.2">
      <c r="B100" s="90" t="s">
        <v>798</v>
      </c>
      <c r="C100" s="90"/>
      <c r="D100" s="180">
        <v>8078</v>
      </c>
      <c r="E100" s="191">
        <v>183</v>
      </c>
      <c r="F100" s="191">
        <v>67</v>
      </c>
      <c r="G100" s="191">
        <v>44</v>
      </c>
      <c r="H100" s="191">
        <v>38</v>
      </c>
      <c r="I100" s="191">
        <v>34</v>
      </c>
      <c r="J100" s="191">
        <v>181</v>
      </c>
      <c r="M100" s="190">
        <v>45973.290000000015</v>
      </c>
      <c r="N100" s="188">
        <v>14309.310000000001</v>
      </c>
      <c r="O100" s="188">
        <v>14568.929999999988</v>
      </c>
      <c r="P100" s="188">
        <v>9175.3199999999961</v>
      </c>
      <c r="Q100" s="188">
        <v>10362.239999999998</v>
      </c>
      <c r="R100" s="188">
        <v>73241.590000000011</v>
      </c>
      <c r="S100" s="75"/>
      <c r="T100" s="75"/>
      <c r="U100" s="189">
        <v>89.442198443579798</v>
      </c>
      <c r="V100" s="189">
        <v>42.842245508982039</v>
      </c>
      <c r="W100" s="189">
        <v>54.361679104477567</v>
      </c>
      <c r="X100" s="189">
        <v>40.066899563318763</v>
      </c>
      <c r="Y100" s="189">
        <v>52.334545454545442</v>
      </c>
      <c r="Z100" s="189">
        <v>133.89687385740405</v>
      </c>
      <c r="AA100" s="4"/>
      <c r="AB100" s="90" t="s">
        <v>437</v>
      </c>
      <c r="AC100" s="90"/>
      <c r="AD100" s="180">
        <v>8009</v>
      </c>
      <c r="AE100" s="184">
        <v>30</v>
      </c>
      <c r="AF100" s="184">
        <v>9</v>
      </c>
      <c r="AG100" s="184">
        <v>17</v>
      </c>
      <c r="AH100" s="184">
        <v>11</v>
      </c>
      <c r="AI100" s="184">
        <v>1</v>
      </c>
      <c r="AJ100" s="184">
        <v>28</v>
      </c>
      <c r="AK100" s="4"/>
      <c r="AL100" s="4"/>
      <c r="AM100" s="212">
        <v>9443.6599999999962</v>
      </c>
      <c r="AN100" s="212">
        <v>3573.3100000000013</v>
      </c>
      <c r="AO100" s="212">
        <v>3807.4400000000005</v>
      </c>
      <c r="AP100" s="212">
        <v>4218.7699999999995</v>
      </c>
      <c r="AQ100" s="212">
        <v>1705.32</v>
      </c>
      <c r="AR100" s="212">
        <v>12938.88</v>
      </c>
      <c r="AS100" s="4"/>
      <c r="AT100" s="4"/>
      <c r="AU100" s="212">
        <v>115.16658536585361</v>
      </c>
      <c r="AV100" s="212">
        <v>60.564576271186461</v>
      </c>
      <c r="AW100" s="212">
        <v>73.220000000000013</v>
      </c>
      <c r="AX100" s="212">
        <v>120.5362857142857</v>
      </c>
      <c r="AY100" s="212">
        <v>65.589230769230767</v>
      </c>
      <c r="AZ100" s="212">
        <v>134.78</v>
      </c>
      <c r="BA100" s="4"/>
    </row>
    <row r="101" spans="2:53" x14ac:dyDescent="0.2">
      <c r="B101" s="90" t="s">
        <v>483</v>
      </c>
      <c r="C101" s="90"/>
      <c r="D101" s="180">
        <v>8029</v>
      </c>
      <c r="E101" s="191">
        <v>97</v>
      </c>
      <c r="F101" s="191">
        <v>39</v>
      </c>
      <c r="G101" s="191">
        <v>21</v>
      </c>
      <c r="H101" s="191">
        <v>23</v>
      </c>
      <c r="I101" s="191">
        <v>26</v>
      </c>
      <c r="J101" s="191">
        <v>113</v>
      </c>
      <c r="M101" s="190">
        <v>25531.760000000013</v>
      </c>
      <c r="N101" s="188">
        <v>12539.449999999997</v>
      </c>
      <c r="O101" s="188">
        <v>7344.8099999999986</v>
      </c>
      <c r="P101" s="188">
        <v>7114.9000000000005</v>
      </c>
      <c r="Q101" s="188">
        <v>5623.1100000000033</v>
      </c>
      <c r="R101" s="188">
        <v>70636</v>
      </c>
      <c r="S101" s="75"/>
      <c r="T101" s="75"/>
      <c r="U101" s="189">
        <v>84.542251655629187</v>
      </c>
      <c r="V101" s="189">
        <v>60.285817307692291</v>
      </c>
      <c r="W101" s="189">
        <v>42.95210526315789</v>
      </c>
      <c r="X101" s="189">
        <v>46.502614379084974</v>
      </c>
      <c r="Y101" s="189">
        <v>42.599318181818205</v>
      </c>
      <c r="Z101" s="189">
        <v>221.4294670846395</v>
      </c>
      <c r="AA101" s="4"/>
      <c r="AB101" s="90" t="s">
        <v>480</v>
      </c>
      <c r="AC101" s="90"/>
      <c r="AD101" s="180">
        <v>8026</v>
      </c>
      <c r="AE101" s="184">
        <v>7</v>
      </c>
      <c r="AF101" s="184">
        <v>1</v>
      </c>
      <c r="AG101" s="184"/>
      <c r="AH101" s="184"/>
      <c r="AI101" s="184">
        <v>1</v>
      </c>
      <c r="AJ101" s="184">
        <v>5</v>
      </c>
      <c r="AK101" s="4"/>
      <c r="AL101" s="4"/>
      <c r="AM101" s="212">
        <v>546.16999999999996</v>
      </c>
      <c r="AN101" s="212">
        <v>317.31</v>
      </c>
      <c r="AO101" s="212">
        <v>247.17000000000002</v>
      </c>
      <c r="AP101" s="212">
        <v>298.66000000000003</v>
      </c>
      <c r="AQ101" s="212">
        <v>236.19</v>
      </c>
      <c r="AR101" s="212">
        <v>1934.77</v>
      </c>
      <c r="AS101" s="4"/>
      <c r="AT101" s="4"/>
      <c r="AU101" s="212">
        <v>42.013076923076923</v>
      </c>
      <c r="AV101" s="212">
        <v>52.884999999999998</v>
      </c>
      <c r="AW101" s="212">
        <v>49.434000000000005</v>
      </c>
      <c r="AX101" s="212">
        <v>59.732000000000006</v>
      </c>
      <c r="AY101" s="212">
        <v>47.238</v>
      </c>
      <c r="AZ101" s="212">
        <v>138.19785714285715</v>
      </c>
      <c r="BA101" s="4"/>
    </row>
    <row r="102" spans="2:53" x14ac:dyDescent="0.2">
      <c r="B102" s="90" t="s">
        <v>459</v>
      </c>
      <c r="C102" s="90"/>
      <c r="D102" s="180">
        <v>8090</v>
      </c>
      <c r="E102" s="191">
        <v>18</v>
      </c>
      <c r="F102" s="191">
        <v>11</v>
      </c>
      <c r="G102" s="191">
        <v>4</v>
      </c>
      <c r="H102" s="191">
        <v>5</v>
      </c>
      <c r="I102" s="191">
        <v>4</v>
      </c>
      <c r="J102" s="191">
        <v>22</v>
      </c>
      <c r="M102" s="190">
        <v>2937</v>
      </c>
      <c r="N102" s="188">
        <v>1244.7999999999995</v>
      </c>
      <c r="O102" s="188">
        <v>932.98999999999978</v>
      </c>
      <c r="P102" s="188">
        <v>3372.9700000000003</v>
      </c>
      <c r="Q102" s="188">
        <v>678.21999999999991</v>
      </c>
      <c r="R102" s="188">
        <v>4195.1500000000005</v>
      </c>
      <c r="S102" s="75"/>
      <c r="T102" s="75"/>
      <c r="U102" s="189">
        <v>53.4</v>
      </c>
      <c r="V102" s="189">
        <v>33.643243243243226</v>
      </c>
      <c r="W102" s="189">
        <v>35.884230769230761</v>
      </c>
      <c r="X102" s="189">
        <v>153.31681818181821</v>
      </c>
      <c r="Y102" s="189">
        <v>42.388749999999995</v>
      </c>
      <c r="Z102" s="189">
        <v>65.549218750000009</v>
      </c>
      <c r="AA102" s="4"/>
      <c r="AB102" s="90" t="s">
        <v>551</v>
      </c>
      <c r="AC102" s="90"/>
      <c r="AD102" s="180">
        <v>8352</v>
      </c>
      <c r="AE102" s="184">
        <v>4</v>
      </c>
      <c r="AF102" s="184"/>
      <c r="AG102" s="184"/>
      <c r="AH102" s="184">
        <v>2</v>
      </c>
      <c r="AI102" s="184">
        <v>1</v>
      </c>
      <c r="AJ102" s="184">
        <v>1</v>
      </c>
      <c r="AK102" s="4"/>
      <c r="AL102" s="4"/>
      <c r="AM102" s="212">
        <v>841.31999999999994</v>
      </c>
      <c r="AN102" s="212">
        <v>85.7</v>
      </c>
      <c r="AO102" s="212">
        <v>86.37</v>
      </c>
      <c r="AP102" s="212">
        <v>82.05</v>
      </c>
      <c r="AQ102" s="212">
        <v>170.57</v>
      </c>
      <c r="AR102" s="212">
        <v>94.25</v>
      </c>
      <c r="AS102" s="4"/>
      <c r="AT102" s="4"/>
      <c r="AU102" s="212">
        <v>140.22</v>
      </c>
      <c r="AV102" s="212">
        <v>21.425000000000001</v>
      </c>
      <c r="AW102" s="212">
        <v>21.592500000000001</v>
      </c>
      <c r="AX102" s="212">
        <v>20.512499999999999</v>
      </c>
      <c r="AY102" s="212">
        <v>85.284999999999997</v>
      </c>
      <c r="AZ102" s="212">
        <v>11.78125</v>
      </c>
      <c r="BA102" s="4"/>
    </row>
    <row r="103" spans="2:53" x14ac:dyDescent="0.2">
      <c r="B103" s="90" t="s">
        <v>450</v>
      </c>
      <c r="C103" s="90"/>
      <c r="D103" s="180">
        <v>8311</v>
      </c>
      <c r="E103" s="191">
        <v>30</v>
      </c>
      <c r="F103" s="191">
        <v>11</v>
      </c>
      <c r="G103" s="191">
        <v>6</v>
      </c>
      <c r="H103" s="191">
        <v>8</v>
      </c>
      <c r="I103" s="191">
        <v>6</v>
      </c>
      <c r="J103" s="191">
        <v>33</v>
      </c>
      <c r="M103" s="190">
        <v>4496.5600000000013</v>
      </c>
      <c r="N103" s="188">
        <v>4825.4399999999978</v>
      </c>
      <c r="O103" s="188">
        <v>2388.3100000000004</v>
      </c>
      <c r="P103" s="188">
        <v>1300.01</v>
      </c>
      <c r="Q103" s="188">
        <v>1207.8399999999995</v>
      </c>
      <c r="R103" s="188">
        <v>12024.590000000002</v>
      </c>
      <c r="S103" s="75"/>
      <c r="T103" s="75"/>
      <c r="U103" s="189">
        <v>53.530476190476207</v>
      </c>
      <c r="V103" s="189">
        <v>91.046037735849012</v>
      </c>
      <c r="W103" s="189">
        <v>54.279772727272736</v>
      </c>
      <c r="X103" s="189">
        <v>32.500250000000001</v>
      </c>
      <c r="Y103" s="189">
        <v>35.524705882352926</v>
      </c>
      <c r="Z103" s="189">
        <v>127.92117021276597</v>
      </c>
      <c r="AA103" s="4"/>
      <c r="AB103" s="90" t="s">
        <v>558</v>
      </c>
      <c r="AC103" s="90"/>
      <c r="AD103" s="180">
        <v>8088</v>
      </c>
      <c r="AE103" s="184"/>
      <c r="AF103" s="184"/>
      <c r="AG103" s="184"/>
      <c r="AH103" s="184"/>
      <c r="AI103" s="184"/>
      <c r="AJ103" s="184">
        <v>4</v>
      </c>
      <c r="AK103" s="4"/>
      <c r="AL103" s="4"/>
      <c r="AM103" s="212">
        <v>83.35</v>
      </c>
      <c r="AN103" s="212">
        <v>94.5</v>
      </c>
      <c r="AO103" s="212">
        <v>78.53</v>
      </c>
      <c r="AP103" s="212">
        <v>85.31</v>
      </c>
      <c r="AQ103" s="212">
        <v>92.22</v>
      </c>
      <c r="AR103" s="212">
        <v>8153.65</v>
      </c>
      <c r="AS103" s="4"/>
      <c r="AT103" s="4"/>
      <c r="AU103" s="212">
        <v>41.674999999999997</v>
      </c>
      <c r="AV103" s="212">
        <v>47.25</v>
      </c>
      <c r="AW103" s="212">
        <v>39.265000000000001</v>
      </c>
      <c r="AX103" s="212">
        <v>42.655000000000001</v>
      </c>
      <c r="AY103" s="212">
        <v>46.11</v>
      </c>
      <c r="AZ103" s="212">
        <v>2038.4124999999999</v>
      </c>
      <c r="BA103" s="4"/>
    </row>
    <row r="104" spans="2:53" x14ac:dyDescent="0.2">
      <c r="B104" s="90" t="s">
        <v>579</v>
      </c>
      <c r="C104" s="90"/>
      <c r="D104" s="180">
        <v>8012</v>
      </c>
      <c r="E104" s="191">
        <v>57</v>
      </c>
      <c r="F104" s="191">
        <v>23</v>
      </c>
      <c r="G104" s="191">
        <v>4</v>
      </c>
      <c r="H104" s="191">
        <v>6</v>
      </c>
      <c r="I104" s="191">
        <v>13</v>
      </c>
      <c r="J104" s="191">
        <v>35</v>
      </c>
      <c r="M104" s="190">
        <v>9190.2899999999991</v>
      </c>
      <c r="N104" s="188">
        <v>4552.88</v>
      </c>
      <c r="O104" s="188">
        <v>1465.21</v>
      </c>
      <c r="P104" s="188">
        <v>2722.57</v>
      </c>
      <c r="Q104" s="188">
        <v>1925.35</v>
      </c>
      <c r="R104" s="188">
        <v>20894.62</v>
      </c>
      <c r="S104" s="75"/>
      <c r="T104" s="75"/>
      <c r="U104" s="189">
        <v>78.549487179487173</v>
      </c>
      <c r="V104" s="189">
        <v>64.125070422535217</v>
      </c>
      <c r="W104" s="189">
        <v>38.558157894736844</v>
      </c>
      <c r="X104" s="189">
        <v>66.404146341463417</v>
      </c>
      <c r="Y104" s="189">
        <v>52.036486486486481</v>
      </c>
      <c r="Z104" s="189">
        <v>151.41028985507245</v>
      </c>
      <c r="AA104" s="4"/>
      <c r="AB104" s="90" t="s">
        <v>504</v>
      </c>
      <c r="AC104" s="90"/>
      <c r="AD104" s="180">
        <v>8051</v>
      </c>
      <c r="AE104" s="184">
        <v>10</v>
      </c>
      <c r="AF104" s="184">
        <v>1</v>
      </c>
      <c r="AG104" s="184">
        <v>3</v>
      </c>
      <c r="AH104" s="184">
        <v>2</v>
      </c>
      <c r="AI104" s="184">
        <v>1</v>
      </c>
      <c r="AJ104" s="184">
        <v>3</v>
      </c>
      <c r="AK104" s="4"/>
      <c r="AL104" s="4"/>
      <c r="AM104" s="212">
        <v>1095.06</v>
      </c>
      <c r="AN104" s="212">
        <v>292.89999999999998</v>
      </c>
      <c r="AO104" s="212">
        <v>768.56000000000017</v>
      </c>
      <c r="AP104" s="212">
        <v>198.17</v>
      </c>
      <c r="AQ104" s="212">
        <v>159.83000000000001</v>
      </c>
      <c r="AR104" s="212">
        <v>2089.2399999999998</v>
      </c>
      <c r="AS104" s="4"/>
      <c r="AT104" s="4"/>
      <c r="AU104" s="212">
        <v>60.836666666666666</v>
      </c>
      <c r="AV104" s="212">
        <v>48.816666666666663</v>
      </c>
      <c r="AW104" s="212">
        <v>96.070000000000022</v>
      </c>
      <c r="AX104" s="212">
        <v>39.634</v>
      </c>
      <c r="AY104" s="212">
        <v>53.276666666666671</v>
      </c>
      <c r="AZ104" s="212">
        <v>104.46199999999999</v>
      </c>
      <c r="BA104" s="4"/>
    </row>
    <row r="105" spans="2:53" x14ac:dyDescent="0.2">
      <c r="B105" s="90" t="s">
        <v>576</v>
      </c>
      <c r="C105" s="90"/>
      <c r="D105" s="180">
        <v>8088</v>
      </c>
      <c r="E105" s="191">
        <v>65</v>
      </c>
      <c r="F105" s="191">
        <v>39</v>
      </c>
      <c r="G105" s="191">
        <v>23</v>
      </c>
      <c r="H105" s="191">
        <v>18</v>
      </c>
      <c r="I105" s="191">
        <v>16</v>
      </c>
      <c r="J105" s="191">
        <v>75</v>
      </c>
      <c r="M105" s="190">
        <v>8200.480000000005</v>
      </c>
      <c r="N105" s="188">
        <v>6843.549999999992</v>
      </c>
      <c r="O105" s="188">
        <v>4781.6900000000005</v>
      </c>
      <c r="P105" s="188">
        <v>3671.6200000000003</v>
      </c>
      <c r="Q105" s="188">
        <v>4937.34</v>
      </c>
      <c r="R105" s="188">
        <v>26085.94000000001</v>
      </c>
      <c r="S105" s="75"/>
      <c r="T105" s="75"/>
      <c r="U105" s="189">
        <v>38.141767441860488</v>
      </c>
      <c r="V105" s="189">
        <v>42.772187499999951</v>
      </c>
      <c r="W105" s="189">
        <v>38.562016129032266</v>
      </c>
      <c r="X105" s="189">
        <v>35.646796116504859</v>
      </c>
      <c r="Y105" s="189">
        <v>60.211463414634146</v>
      </c>
      <c r="Z105" s="189">
        <v>110.53364406779666</v>
      </c>
      <c r="AA105" s="4"/>
      <c r="AB105" s="90" t="s">
        <v>481</v>
      </c>
      <c r="AC105" s="90"/>
      <c r="AD105" s="180">
        <v>8027</v>
      </c>
      <c r="AE105" s="184">
        <v>12</v>
      </c>
      <c r="AF105" s="184"/>
      <c r="AG105" s="184"/>
      <c r="AH105" s="184">
        <v>2</v>
      </c>
      <c r="AI105" s="184">
        <v>1</v>
      </c>
      <c r="AJ105" s="184">
        <v>4</v>
      </c>
      <c r="AK105" s="4"/>
      <c r="AL105" s="4"/>
      <c r="AM105" s="212">
        <v>530.1400000000001</v>
      </c>
      <c r="AN105" s="212">
        <v>162.35</v>
      </c>
      <c r="AO105" s="212">
        <v>154.51</v>
      </c>
      <c r="AP105" s="212">
        <v>549.66</v>
      </c>
      <c r="AQ105" s="212">
        <v>78.069999999999993</v>
      </c>
      <c r="AR105" s="212">
        <v>2223.7700000000004</v>
      </c>
      <c r="AS105" s="4"/>
      <c r="AT105" s="4"/>
      <c r="AU105" s="212">
        <v>31.184705882352947</v>
      </c>
      <c r="AV105" s="212">
        <v>32.47</v>
      </c>
      <c r="AW105" s="212">
        <v>30.901999999999997</v>
      </c>
      <c r="AX105" s="212">
        <v>91.61</v>
      </c>
      <c r="AY105" s="212">
        <v>26.02333333333333</v>
      </c>
      <c r="AZ105" s="212">
        <v>117.04052631578949</v>
      </c>
      <c r="BA105" s="4"/>
    </row>
    <row r="106" spans="2:53" x14ac:dyDescent="0.2">
      <c r="B106" s="90" t="s">
        <v>605</v>
      </c>
      <c r="C106" s="90"/>
      <c r="D106" s="180">
        <v>8230</v>
      </c>
      <c r="E106" s="191">
        <v>11</v>
      </c>
      <c r="F106" s="191">
        <v>2</v>
      </c>
      <c r="G106" s="191">
        <v>7</v>
      </c>
      <c r="H106" s="191">
        <v>4</v>
      </c>
      <c r="I106" s="191">
        <v>1</v>
      </c>
      <c r="J106" s="191">
        <v>5</v>
      </c>
      <c r="M106" s="190">
        <v>1710.67</v>
      </c>
      <c r="N106" s="188">
        <v>788.83999999999992</v>
      </c>
      <c r="O106" s="188">
        <v>615.8399999999998</v>
      </c>
      <c r="P106" s="188">
        <v>311.57</v>
      </c>
      <c r="Q106" s="188">
        <v>330.27</v>
      </c>
      <c r="R106" s="188">
        <v>1019.35</v>
      </c>
      <c r="S106" s="75"/>
      <c r="T106" s="75"/>
      <c r="U106" s="189">
        <v>61.095357142857146</v>
      </c>
      <c r="V106" s="189">
        <v>43.824444444444438</v>
      </c>
      <c r="W106" s="189">
        <v>41.05599999999999</v>
      </c>
      <c r="X106" s="189">
        <v>34.61888888888889</v>
      </c>
      <c r="Y106" s="189">
        <v>66.054000000000002</v>
      </c>
      <c r="Z106" s="189">
        <v>33.978333333333332</v>
      </c>
      <c r="AA106" s="4"/>
      <c r="AB106" s="90" t="s">
        <v>458</v>
      </c>
      <c r="AC106" s="90"/>
      <c r="AD106" s="180">
        <v>8251</v>
      </c>
      <c r="AE106" s="184"/>
      <c r="AF106" s="184"/>
      <c r="AG106" s="184"/>
      <c r="AH106" s="184"/>
      <c r="AI106" s="184"/>
      <c r="AJ106" s="184">
        <v>1</v>
      </c>
      <c r="AK106" s="4"/>
      <c r="AL106" s="4"/>
      <c r="AM106" s="212">
        <v>45.78</v>
      </c>
      <c r="AN106" s="212">
        <v>46.85</v>
      </c>
      <c r="AO106" s="212">
        <v>47.38</v>
      </c>
      <c r="AP106" s="212">
        <v>44.56</v>
      </c>
      <c r="AQ106" s="212">
        <v>45.77</v>
      </c>
      <c r="AR106" s="212">
        <v>953.07999999999993</v>
      </c>
      <c r="AS106" s="4"/>
      <c r="AT106" s="4"/>
      <c r="AU106" s="212">
        <v>45.78</v>
      </c>
      <c r="AV106" s="212">
        <v>46.85</v>
      </c>
      <c r="AW106" s="212">
        <v>47.38</v>
      </c>
      <c r="AX106" s="212">
        <v>44.56</v>
      </c>
      <c r="AY106" s="212">
        <v>45.77</v>
      </c>
      <c r="AZ106" s="212">
        <v>953.07999999999993</v>
      </c>
      <c r="BA106" s="4"/>
    </row>
    <row r="107" spans="2:53" x14ac:dyDescent="0.2">
      <c r="B107" s="90" t="s">
        <v>446</v>
      </c>
      <c r="C107" s="90"/>
      <c r="D107" s="180">
        <v>8204</v>
      </c>
      <c r="E107" s="191">
        <v>194</v>
      </c>
      <c r="F107" s="191">
        <v>110</v>
      </c>
      <c r="G107" s="191">
        <v>65</v>
      </c>
      <c r="H107" s="191">
        <v>50</v>
      </c>
      <c r="I107" s="191">
        <v>45</v>
      </c>
      <c r="J107" s="191">
        <v>161</v>
      </c>
      <c r="M107" s="190">
        <v>25204.849999999959</v>
      </c>
      <c r="N107" s="188">
        <v>14083.109999999993</v>
      </c>
      <c r="O107" s="188">
        <v>15961.339999999995</v>
      </c>
      <c r="P107" s="188">
        <v>8518.5200000000059</v>
      </c>
      <c r="Q107" s="188">
        <v>7058.6100000000151</v>
      </c>
      <c r="R107" s="188">
        <v>30358.560000000012</v>
      </c>
      <c r="S107" s="75"/>
      <c r="T107" s="75"/>
      <c r="U107" s="189">
        <v>41.660909090909023</v>
      </c>
      <c r="V107" s="189">
        <v>34.687463054187177</v>
      </c>
      <c r="W107" s="189">
        <v>51.822532467532447</v>
      </c>
      <c r="X107" s="189">
        <v>34.769469387755123</v>
      </c>
      <c r="Y107" s="189">
        <v>36.013316326530692</v>
      </c>
      <c r="Z107" s="189">
        <v>48.57369600000002</v>
      </c>
      <c r="AA107" s="4"/>
      <c r="AB107" s="90" t="s">
        <v>502</v>
      </c>
      <c r="AC107" s="90"/>
      <c r="AD107" s="180">
        <v>8049</v>
      </c>
      <c r="AE107" s="184">
        <v>3</v>
      </c>
      <c r="AF107" s="184">
        <v>3</v>
      </c>
      <c r="AG107" s="184">
        <v>2</v>
      </c>
      <c r="AH107" s="184"/>
      <c r="AI107" s="184">
        <v>1</v>
      </c>
      <c r="AJ107" s="184">
        <v>4</v>
      </c>
      <c r="AK107" s="4"/>
      <c r="AL107" s="4"/>
      <c r="AM107" s="212">
        <v>2867.1900000000005</v>
      </c>
      <c r="AN107" s="212">
        <v>2843.4</v>
      </c>
      <c r="AO107" s="212">
        <v>233.28</v>
      </c>
      <c r="AP107" s="212">
        <v>205.75</v>
      </c>
      <c r="AQ107" s="212">
        <v>227.65999999999997</v>
      </c>
      <c r="AR107" s="212">
        <v>2772.73</v>
      </c>
      <c r="AS107" s="4"/>
      <c r="AT107" s="4"/>
      <c r="AU107" s="212">
        <v>238.93250000000003</v>
      </c>
      <c r="AV107" s="212">
        <v>315.93333333333334</v>
      </c>
      <c r="AW107" s="212">
        <v>33.325714285714284</v>
      </c>
      <c r="AX107" s="212">
        <v>51.4375</v>
      </c>
      <c r="AY107" s="212">
        <v>45.531999999999996</v>
      </c>
      <c r="AZ107" s="212">
        <v>213.28692307692307</v>
      </c>
      <c r="BA107" s="4"/>
    </row>
    <row r="108" spans="2:53" x14ac:dyDescent="0.2">
      <c r="B108" s="90" t="s">
        <v>597</v>
      </c>
      <c r="C108" s="90"/>
      <c r="D108" s="180">
        <v>8098</v>
      </c>
      <c r="E108" s="191">
        <v>87</v>
      </c>
      <c r="F108" s="191">
        <v>26</v>
      </c>
      <c r="G108" s="191">
        <v>20</v>
      </c>
      <c r="H108" s="191">
        <v>23</v>
      </c>
      <c r="I108" s="191">
        <v>11</v>
      </c>
      <c r="J108" s="191">
        <v>98</v>
      </c>
      <c r="M108" s="190">
        <v>12665.599999999999</v>
      </c>
      <c r="N108" s="188">
        <v>5732.8600000000024</v>
      </c>
      <c r="O108" s="188">
        <v>6122.0899999999992</v>
      </c>
      <c r="P108" s="188">
        <v>4803.6200000000053</v>
      </c>
      <c r="Q108" s="188">
        <v>6818.6100000000124</v>
      </c>
      <c r="R108" s="188">
        <v>33556.730000000003</v>
      </c>
      <c r="S108" s="75"/>
      <c r="T108" s="75"/>
      <c r="U108" s="189">
        <v>50.460557768924296</v>
      </c>
      <c r="V108" s="189">
        <v>35.388024691358041</v>
      </c>
      <c r="W108" s="189">
        <v>43.729214285714278</v>
      </c>
      <c r="X108" s="189">
        <v>39.053821138211426</v>
      </c>
      <c r="Y108" s="189">
        <v>66.200097087378765</v>
      </c>
      <c r="Z108" s="189">
        <v>126.62916981132076</v>
      </c>
      <c r="AA108" s="4"/>
      <c r="AB108" s="90" t="s">
        <v>603</v>
      </c>
      <c r="AC108" s="90"/>
      <c r="AD108" s="180">
        <v>8004</v>
      </c>
      <c r="AE108" s="184">
        <v>10</v>
      </c>
      <c r="AF108" s="184">
        <v>6</v>
      </c>
      <c r="AG108" s="184">
        <v>4</v>
      </c>
      <c r="AH108" s="184">
        <v>5</v>
      </c>
      <c r="AI108" s="184"/>
      <c r="AJ108" s="184">
        <v>10</v>
      </c>
      <c r="AK108" s="4"/>
      <c r="AL108" s="4"/>
      <c r="AM108" s="212">
        <v>3587.13</v>
      </c>
      <c r="AN108" s="212">
        <v>1370.6100000000001</v>
      </c>
      <c r="AO108" s="212">
        <v>556.5</v>
      </c>
      <c r="AP108" s="212">
        <v>415.21999999999991</v>
      </c>
      <c r="AQ108" s="212">
        <v>382.06999999999994</v>
      </c>
      <c r="AR108" s="212">
        <v>5054.8500000000004</v>
      </c>
      <c r="AS108" s="4"/>
      <c r="AT108" s="4"/>
      <c r="AU108" s="212">
        <v>115.71387096774194</v>
      </c>
      <c r="AV108" s="212">
        <v>62.300454545454549</v>
      </c>
      <c r="AW108" s="212">
        <v>34.78125</v>
      </c>
      <c r="AX108" s="212">
        <v>31.939999999999994</v>
      </c>
      <c r="AY108" s="212">
        <v>47.758749999999992</v>
      </c>
      <c r="AZ108" s="212">
        <v>144.42428571428573</v>
      </c>
      <c r="BA108" s="4"/>
    </row>
    <row r="109" spans="2:53" x14ac:dyDescent="0.2">
      <c r="B109" s="90" t="s">
        <v>585</v>
      </c>
      <c r="C109" s="90"/>
      <c r="D109" s="180">
        <v>8086</v>
      </c>
      <c r="E109" s="191">
        <v>16</v>
      </c>
      <c r="F109" s="191">
        <v>1</v>
      </c>
      <c r="G109" s="191">
        <v>2</v>
      </c>
      <c r="H109" s="191">
        <v>3</v>
      </c>
      <c r="I109" s="191">
        <v>1</v>
      </c>
      <c r="J109" s="191">
        <v>7</v>
      </c>
      <c r="M109" s="190">
        <v>1389.61</v>
      </c>
      <c r="N109" s="188">
        <v>282.65000000000003</v>
      </c>
      <c r="O109" s="188">
        <v>302.97000000000003</v>
      </c>
      <c r="P109" s="188">
        <v>214.89000000000001</v>
      </c>
      <c r="Q109" s="188">
        <v>166.11</v>
      </c>
      <c r="R109" s="188">
        <v>719.4799999999999</v>
      </c>
      <c r="S109" s="75"/>
      <c r="T109" s="75"/>
      <c r="U109" s="189">
        <v>49.628928571428567</v>
      </c>
      <c r="V109" s="189">
        <v>23.554166666666671</v>
      </c>
      <c r="W109" s="189">
        <v>27.542727272727276</v>
      </c>
      <c r="X109" s="189">
        <v>23.876666666666669</v>
      </c>
      <c r="Y109" s="189">
        <v>41.527500000000003</v>
      </c>
      <c r="Z109" s="189">
        <v>23.982666666666663</v>
      </c>
      <c r="AA109" s="4"/>
      <c r="AB109" s="90" t="s">
        <v>515</v>
      </c>
      <c r="AC109" s="90"/>
      <c r="AD109" s="180">
        <v>8242</v>
      </c>
      <c r="AE109" s="184">
        <v>1</v>
      </c>
      <c r="AF109" s="184"/>
      <c r="AG109" s="184"/>
      <c r="AH109" s="184"/>
      <c r="AI109" s="184"/>
      <c r="AJ109" s="184">
        <v>0</v>
      </c>
      <c r="AK109" s="4"/>
      <c r="AL109" s="4"/>
      <c r="AM109" s="212">
        <v>89.35</v>
      </c>
      <c r="AN109" s="212"/>
      <c r="AO109" s="212"/>
      <c r="AP109" s="212"/>
      <c r="AQ109" s="212"/>
      <c r="AR109" s="212">
        <v>0</v>
      </c>
      <c r="AS109" s="4"/>
      <c r="AT109" s="4"/>
      <c r="AU109" s="212">
        <v>89.35</v>
      </c>
      <c r="AV109" s="212"/>
      <c r="AW109" s="212"/>
      <c r="AX109" s="212"/>
      <c r="AY109" s="212"/>
      <c r="AZ109" s="212">
        <v>0</v>
      </c>
      <c r="BA109" s="4"/>
    </row>
    <row r="110" spans="2:53" x14ac:dyDescent="0.2">
      <c r="B110" s="90" t="s">
        <v>582</v>
      </c>
      <c r="C110" s="90"/>
      <c r="D110" s="180">
        <v>8090</v>
      </c>
      <c r="E110" s="191">
        <v>115</v>
      </c>
      <c r="F110" s="191">
        <v>62</v>
      </c>
      <c r="G110" s="191">
        <v>35</v>
      </c>
      <c r="H110" s="191">
        <v>36</v>
      </c>
      <c r="I110" s="191">
        <v>32</v>
      </c>
      <c r="J110" s="191">
        <v>161</v>
      </c>
      <c r="M110" s="190">
        <v>25537.070000000029</v>
      </c>
      <c r="N110" s="188">
        <v>22325.369999999984</v>
      </c>
      <c r="O110" s="188">
        <v>13116.190000000004</v>
      </c>
      <c r="P110" s="188">
        <v>12591.799999999994</v>
      </c>
      <c r="Q110" s="188">
        <v>10170.499999999996</v>
      </c>
      <c r="R110" s="188">
        <v>84715.289999999979</v>
      </c>
      <c r="S110" s="75"/>
      <c r="T110" s="75"/>
      <c r="U110" s="189">
        <v>63.842675000000071</v>
      </c>
      <c r="V110" s="189">
        <v>76.456746575342407</v>
      </c>
      <c r="W110" s="189">
        <v>55.342573839662464</v>
      </c>
      <c r="X110" s="189">
        <v>61.125242718446572</v>
      </c>
      <c r="Y110" s="189">
        <v>58.789017341040442</v>
      </c>
      <c r="Z110" s="189">
        <v>192.09816326530608</v>
      </c>
      <c r="AA110" s="4"/>
      <c r="AB110" s="90" t="s">
        <v>896</v>
      </c>
      <c r="AC110" s="90"/>
      <c r="AD110" s="180" t="s">
        <v>896</v>
      </c>
      <c r="AE110" s="184">
        <v>2</v>
      </c>
      <c r="AF110" s="184"/>
      <c r="AG110" s="184">
        <v>1</v>
      </c>
      <c r="AH110" s="184"/>
      <c r="AI110" s="184"/>
      <c r="AJ110" s="184">
        <v>101</v>
      </c>
      <c r="AK110" s="4"/>
      <c r="AL110" s="4"/>
      <c r="AM110" s="212">
        <v>225.76</v>
      </c>
      <c r="AN110" s="212"/>
      <c r="AO110" s="212">
        <v>5</v>
      </c>
      <c r="AP110" s="212"/>
      <c r="AQ110" s="212"/>
      <c r="AR110" s="212">
        <v>172268.46999999994</v>
      </c>
      <c r="AS110" s="4"/>
      <c r="AT110" s="4"/>
      <c r="AU110" s="212">
        <v>112.88</v>
      </c>
      <c r="AV110" s="212"/>
      <c r="AW110" s="212">
        <v>5</v>
      </c>
      <c r="AX110" s="212"/>
      <c r="AY110" s="212"/>
      <c r="AZ110" s="212">
        <v>1656.4275961538456</v>
      </c>
      <c r="BA110" s="4"/>
    </row>
    <row r="111" spans="2:53" x14ac:dyDescent="0.2">
      <c r="B111" s="90" t="s">
        <v>437</v>
      </c>
      <c r="C111" s="90"/>
      <c r="D111" s="180">
        <v>8009</v>
      </c>
      <c r="E111" s="191">
        <v>252</v>
      </c>
      <c r="F111" s="191">
        <v>136</v>
      </c>
      <c r="G111" s="191">
        <v>81</v>
      </c>
      <c r="H111" s="191">
        <v>62</v>
      </c>
      <c r="I111" s="191">
        <v>46</v>
      </c>
      <c r="J111" s="191">
        <v>339</v>
      </c>
      <c r="M111" s="190">
        <v>67904.390000000189</v>
      </c>
      <c r="N111" s="188">
        <v>37125.029999999992</v>
      </c>
      <c r="O111" s="188">
        <v>22300.759999999991</v>
      </c>
      <c r="P111" s="188">
        <v>16079.269999999977</v>
      </c>
      <c r="Q111" s="188">
        <v>16457.010000000006</v>
      </c>
      <c r="R111" s="188">
        <v>137112.22999999995</v>
      </c>
      <c r="S111" s="75"/>
      <c r="T111" s="75"/>
      <c r="U111" s="189">
        <v>83.936205191594794</v>
      </c>
      <c r="V111" s="189">
        <v>62.711199324324312</v>
      </c>
      <c r="W111" s="189">
        <v>47.855708154506416</v>
      </c>
      <c r="X111" s="189">
        <v>41.334884318766008</v>
      </c>
      <c r="Y111" s="189">
        <v>50.636953846153865</v>
      </c>
      <c r="Z111" s="189">
        <v>149.68584061135365</v>
      </c>
      <c r="AA111" s="4"/>
      <c r="AB111" s="90" t="s">
        <v>570</v>
      </c>
      <c r="AC111" s="90"/>
      <c r="AD111" s="180">
        <v>8012</v>
      </c>
      <c r="AE111" s="184">
        <v>4</v>
      </c>
      <c r="AF111" s="184">
        <v>2</v>
      </c>
      <c r="AG111" s="184">
        <v>1</v>
      </c>
      <c r="AH111" s="184">
        <v>5</v>
      </c>
      <c r="AI111" s="184"/>
      <c r="AJ111" s="184">
        <v>3</v>
      </c>
      <c r="AK111" s="4"/>
      <c r="AL111" s="4"/>
      <c r="AM111" s="212">
        <v>1438.3</v>
      </c>
      <c r="AN111" s="212">
        <v>276.18</v>
      </c>
      <c r="AO111" s="212">
        <v>1898.89</v>
      </c>
      <c r="AP111" s="212">
        <v>113.13999999999999</v>
      </c>
      <c r="AQ111" s="212">
        <v>102.78</v>
      </c>
      <c r="AR111" s="212">
        <v>942.81999999999994</v>
      </c>
      <c r="AS111" s="4"/>
      <c r="AT111" s="4"/>
      <c r="AU111" s="212">
        <v>143.82999999999998</v>
      </c>
      <c r="AV111" s="212">
        <v>30.686666666666667</v>
      </c>
      <c r="AW111" s="212">
        <v>237.36125000000001</v>
      </c>
      <c r="AX111" s="212">
        <v>14.142499999999998</v>
      </c>
      <c r="AY111" s="212">
        <v>34.26</v>
      </c>
      <c r="AZ111" s="212">
        <v>62.85466666666666</v>
      </c>
      <c r="BA111" s="4"/>
    </row>
    <row r="112" spans="2:53" x14ac:dyDescent="0.2">
      <c r="B112" s="90" t="s">
        <v>606</v>
      </c>
      <c r="C112" s="90"/>
      <c r="D112" s="180">
        <v>8027</v>
      </c>
      <c r="E112" s="191">
        <v>4</v>
      </c>
      <c r="F112" s="191">
        <v>4</v>
      </c>
      <c r="G112" s="191">
        <v>2</v>
      </c>
      <c r="H112" s="191">
        <v>1</v>
      </c>
      <c r="I112" s="191">
        <v>2</v>
      </c>
      <c r="J112" s="191">
        <v>11</v>
      </c>
      <c r="M112" s="190">
        <v>739.65</v>
      </c>
      <c r="N112" s="188">
        <v>588.84</v>
      </c>
      <c r="O112" s="188">
        <v>427.21000000000004</v>
      </c>
      <c r="P112" s="188">
        <v>396.22</v>
      </c>
      <c r="Q112" s="188">
        <v>641.8599999999999</v>
      </c>
      <c r="R112" s="188">
        <v>3452.64</v>
      </c>
      <c r="S112" s="75"/>
      <c r="T112" s="75"/>
      <c r="U112" s="189">
        <v>32.158695652173911</v>
      </c>
      <c r="V112" s="189">
        <v>30.991578947368424</v>
      </c>
      <c r="W112" s="189">
        <v>28.480666666666668</v>
      </c>
      <c r="X112" s="189">
        <v>30.478461538461541</v>
      </c>
      <c r="Y112" s="189">
        <v>58.350909090909084</v>
      </c>
      <c r="Z112" s="189">
        <v>143.85999999999999</v>
      </c>
      <c r="AA112" s="4"/>
      <c r="AB112" s="90" t="s">
        <v>666</v>
      </c>
      <c r="AC112" s="90"/>
      <c r="AD112" s="180">
        <v>8225</v>
      </c>
      <c r="AE112" s="184">
        <v>25</v>
      </c>
      <c r="AF112" s="184">
        <v>4</v>
      </c>
      <c r="AG112" s="184">
        <v>6</v>
      </c>
      <c r="AH112" s="184">
        <v>15</v>
      </c>
      <c r="AI112" s="184">
        <v>2</v>
      </c>
      <c r="AJ112" s="184">
        <v>9</v>
      </c>
      <c r="AK112" s="4"/>
      <c r="AL112" s="4"/>
      <c r="AM112" s="212">
        <v>3555.8300000000008</v>
      </c>
      <c r="AN112" s="212">
        <v>2565.15</v>
      </c>
      <c r="AO112" s="212">
        <v>756.13999999999987</v>
      </c>
      <c r="AP112" s="212">
        <v>2692.3099999999995</v>
      </c>
      <c r="AQ112" s="212">
        <v>452.89</v>
      </c>
      <c r="AR112" s="212">
        <v>4602.5400000000009</v>
      </c>
      <c r="AS112" s="4"/>
      <c r="AT112" s="4"/>
      <c r="AU112" s="212">
        <v>68.381346153846167</v>
      </c>
      <c r="AV112" s="212">
        <v>85.50500000000001</v>
      </c>
      <c r="AW112" s="212">
        <v>26.073793103448271</v>
      </c>
      <c r="AX112" s="212">
        <v>112.17958333333331</v>
      </c>
      <c r="AY112" s="212">
        <v>50.321111111111108</v>
      </c>
      <c r="AZ112" s="212">
        <v>75.451475409836078</v>
      </c>
      <c r="BA112" s="4"/>
    </row>
    <row r="113" spans="2:53" x14ac:dyDescent="0.2">
      <c r="B113" s="90" t="s">
        <v>480</v>
      </c>
      <c r="C113" s="90"/>
      <c r="D113" s="180">
        <v>8026</v>
      </c>
      <c r="E113" s="191">
        <v>27</v>
      </c>
      <c r="F113" s="191">
        <v>20</v>
      </c>
      <c r="G113" s="191">
        <v>8</v>
      </c>
      <c r="H113" s="191">
        <v>8</v>
      </c>
      <c r="I113" s="191">
        <v>7</v>
      </c>
      <c r="J113" s="191">
        <v>60</v>
      </c>
      <c r="M113" s="190">
        <v>8973.649999999996</v>
      </c>
      <c r="N113" s="188">
        <v>5600.8099999999977</v>
      </c>
      <c r="O113" s="188">
        <v>3965.26</v>
      </c>
      <c r="P113" s="188">
        <v>2672.5499999999997</v>
      </c>
      <c r="Q113" s="188">
        <v>3170.68</v>
      </c>
      <c r="R113" s="188">
        <v>28787.300000000007</v>
      </c>
      <c r="S113" s="75"/>
      <c r="T113" s="75"/>
      <c r="U113" s="189">
        <v>72.956504065040619</v>
      </c>
      <c r="V113" s="189">
        <v>58.955894736842083</v>
      </c>
      <c r="W113" s="189">
        <v>52.870133333333335</v>
      </c>
      <c r="X113" s="189">
        <v>38.179285714285712</v>
      </c>
      <c r="Y113" s="189">
        <v>50.328253968253968</v>
      </c>
      <c r="Z113" s="189">
        <v>221.44076923076929</v>
      </c>
      <c r="AA113" s="4"/>
      <c r="AB113" s="90" t="s">
        <v>462</v>
      </c>
      <c r="AC113" s="90"/>
      <c r="AD113" s="180">
        <v>8316</v>
      </c>
      <c r="AE113" s="184"/>
      <c r="AF113" s="184"/>
      <c r="AG113" s="184"/>
      <c r="AH113" s="184"/>
      <c r="AI113" s="184">
        <v>1</v>
      </c>
      <c r="AJ113" s="184">
        <v>2</v>
      </c>
      <c r="AK113" s="4"/>
      <c r="AL113" s="4"/>
      <c r="AM113" s="212">
        <v>52.480000000000004</v>
      </c>
      <c r="AN113" s="212">
        <v>55.129999999999995</v>
      </c>
      <c r="AO113" s="212">
        <v>56.05</v>
      </c>
      <c r="AP113" s="212">
        <v>60.66</v>
      </c>
      <c r="AQ113" s="212">
        <v>67.39</v>
      </c>
      <c r="AR113" s="212">
        <v>6090.73</v>
      </c>
      <c r="AS113" s="4"/>
      <c r="AT113" s="4"/>
      <c r="AU113" s="212">
        <v>26.240000000000002</v>
      </c>
      <c r="AV113" s="212">
        <v>27.564999999999998</v>
      </c>
      <c r="AW113" s="212">
        <v>28.024999999999999</v>
      </c>
      <c r="AX113" s="212">
        <v>30.33</v>
      </c>
      <c r="AY113" s="212">
        <v>33.695</v>
      </c>
      <c r="AZ113" s="212">
        <v>2030.2433333333331</v>
      </c>
      <c r="BA113" s="4"/>
    </row>
    <row r="114" spans="2:53" x14ac:dyDescent="0.2">
      <c r="B114" s="90" t="s">
        <v>551</v>
      </c>
      <c r="C114" s="90"/>
      <c r="D114" s="180">
        <v>8352</v>
      </c>
      <c r="E114" s="191">
        <v>11</v>
      </c>
      <c r="F114" s="191">
        <v>10</v>
      </c>
      <c r="G114" s="191">
        <v>8</v>
      </c>
      <c r="H114" s="191">
        <v>2</v>
      </c>
      <c r="I114" s="191">
        <v>3</v>
      </c>
      <c r="J114" s="191">
        <v>20</v>
      </c>
      <c r="M114" s="190">
        <v>2538.3500000000004</v>
      </c>
      <c r="N114" s="188">
        <v>1170.0300000000004</v>
      </c>
      <c r="O114" s="188">
        <v>1502.43</v>
      </c>
      <c r="P114" s="188">
        <v>1303</v>
      </c>
      <c r="Q114" s="188">
        <v>732.92999999999984</v>
      </c>
      <c r="R114" s="188">
        <v>8180.1</v>
      </c>
      <c r="S114" s="75"/>
      <c r="T114" s="75"/>
      <c r="U114" s="189">
        <v>51.803061224489802</v>
      </c>
      <c r="V114" s="189">
        <v>30.00076923076924</v>
      </c>
      <c r="W114" s="189">
        <v>50.081000000000003</v>
      </c>
      <c r="X114" s="189">
        <v>56.652173913043477</v>
      </c>
      <c r="Y114" s="189">
        <v>34.901428571428561</v>
      </c>
      <c r="Z114" s="189">
        <v>151.48333333333335</v>
      </c>
      <c r="AA114" s="4"/>
      <c r="AB114" s="90" t="s">
        <v>526</v>
      </c>
      <c r="AC114" s="90"/>
      <c r="AD114" s="180">
        <v>8346</v>
      </c>
      <c r="AE114" s="184">
        <v>2</v>
      </c>
      <c r="AF114" s="184"/>
      <c r="AG114" s="184"/>
      <c r="AH114" s="184"/>
      <c r="AI114" s="184"/>
      <c r="AJ114" s="184">
        <v>0</v>
      </c>
      <c r="AK114" s="4"/>
      <c r="AL114" s="4"/>
      <c r="AM114" s="212">
        <v>3485.17</v>
      </c>
      <c r="AN114" s="212"/>
      <c r="AO114" s="212"/>
      <c r="AP114" s="212"/>
      <c r="AQ114" s="212"/>
      <c r="AR114" s="212">
        <v>0</v>
      </c>
      <c r="AS114" s="4"/>
      <c r="AT114" s="4"/>
      <c r="AU114" s="212">
        <v>1742.585</v>
      </c>
      <c r="AV114" s="212"/>
      <c r="AW114" s="212"/>
      <c r="AX114" s="212"/>
      <c r="AY114" s="212"/>
      <c r="AZ114" s="212">
        <v>0</v>
      </c>
      <c r="BA114" s="4"/>
    </row>
    <row r="115" spans="2:53" x14ac:dyDescent="0.2">
      <c r="B115" s="90" t="s">
        <v>558</v>
      </c>
      <c r="C115" s="90"/>
      <c r="D115" s="180">
        <v>8088</v>
      </c>
      <c r="E115" s="191">
        <v>19</v>
      </c>
      <c r="F115" s="191">
        <v>14</v>
      </c>
      <c r="G115" s="191">
        <v>8</v>
      </c>
      <c r="H115" s="191">
        <v>4</v>
      </c>
      <c r="I115" s="191">
        <v>6</v>
      </c>
      <c r="J115" s="191">
        <v>18</v>
      </c>
      <c r="M115" s="190">
        <v>5409.4300000000021</v>
      </c>
      <c r="N115" s="188">
        <v>2262.7399999999993</v>
      </c>
      <c r="O115" s="188">
        <v>3389.1900000000014</v>
      </c>
      <c r="P115" s="188">
        <v>1081.52</v>
      </c>
      <c r="Q115" s="188">
        <v>1023.97</v>
      </c>
      <c r="R115" s="188">
        <v>5942.5700000000006</v>
      </c>
      <c r="S115" s="75"/>
      <c r="T115" s="75"/>
      <c r="U115" s="189">
        <v>83.222000000000037</v>
      </c>
      <c r="V115" s="189">
        <v>48.143404255319133</v>
      </c>
      <c r="W115" s="189">
        <v>96.834000000000046</v>
      </c>
      <c r="X115" s="189">
        <v>40.056296296296296</v>
      </c>
      <c r="Y115" s="189">
        <v>44.520434782608696</v>
      </c>
      <c r="Z115" s="189">
        <v>86.124202898550735</v>
      </c>
      <c r="AA115" s="4"/>
      <c r="AB115" s="90" t="s">
        <v>465</v>
      </c>
      <c r="AC115" s="90"/>
      <c r="AD115" s="180">
        <v>8215</v>
      </c>
      <c r="AE115" s="184"/>
      <c r="AF115" s="184"/>
      <c r="AG115" s="184">
        <v>1</v>
      </c>
      <c r="AH115" s="184"/>
      <c r="AI115" s="184"/>
      <c r="AJ115" s="184">
        <v>0</v>
      </c>
      <c r="AK115" s="4"/>
      <c r="AL115" s="4"/>
      <c r="AM115" s="212">
        <v>463.28</v>
      </c>
      <c r="AN115" s="212">
        <v>99.21</v>
      </c>
      <c r="AO115" s="212">
        <v>206.8</v>
      </c>
      <c r="AP115" s="212"/>
      <c r="AQ115" s="212"/>
      <c r="AR115" s="212">
        <v>0</v>
      </c>
      <c r="AS115" s="4"/>
      <c r="AT115" s="4"/>
      <c r="AU115" s="212">
        <v>463.28</v>
      </c>
      <c r="AV115" s="212">
        <v>99.21</v>
      </c>
      <c r="AW115" s="212">
        <v>206.8</v>
      </c>
      <c r="AX115" s="212"/>
      <c r="AY115" s="212"/>
      <c r="AZ115" s="212">
        <v>0</v>
      </c>
      <c r="BA115" s="4"/>
    </row>
    <row r="116" spans="2:53" x14ac:dyDescent="0.2">
      <c r="B116" s="90" t="s">
        <v>504</v>
      </c>
      <c r="C116" s="90"/>
      <c r="D116" s="180">
        <v>8051</v>
      </c>
      <c r="E116" s="191">
        <v>111</v>
      </c>
      <c r="F116" s="191">
        <v>56</v>
      </c>
      <c r="G116" s="191">
        <v>47</v>
      </c>
      <c r="H116" s="191">
        <v>35</v>
      </c>
      <c r="I116" s="191">
        <v>32</v>
      </c>
      <c r="J116" s="191">
        <v>165</v>
      </c>
      <c r="M116" s="190">
        <v>22140.849999999991</v>
      </c>
      <c r="N116" s="188">
        <v>13810.290000000003</v>
      </c>
      <c r="O116" s="188">
        <v>10118.819999999998</v>
      </c>
      <c r="P116" s="188">
        <v>7840.4600000000046</v>
      </c>
      <c r="Q116" s="188">
        <v>10442.249999999996</v>
      </c>
      <c r="R116" s="188">
        <v>61909.499999999985</v>
      </c>
      <c r="S116" s="75"/>
      <c r="T116" s="75"/>
      <c r="U116" s="189">
        <v>53.223197115384593</v>
      </c>
      <c r="V116" s="189">
        <v>44.984657980456035</v>
      </c>
      <c r="W116" s="189">
        <v>39.995335968379436</v>
      </c>
      <c r="X116" s="189">
        <v>37.876618357487942</v>
      </c>
      <c r="Y116" s="189">
        <v>59.330965909090885</v>
      </c>
      <c r="Z116" s="189">
        <v>138.81053811659189</v>
      </c>
      <c r="AA116" s="4"/>
      <c r="AB116" s="90" t="s">
        <v>478</v>
      </c>
      <c r="AC116" s="90"/>
      <c r="AD116" s="180">
        <v>8322</v>
      </c>
      <c r="AE116" s="184">
        <v>5</v>
      </c>
      <c r="AF116" s="184">
        <v>4</v>
      </c>
      <c r="AG116" s="184">
        <v>4</v>
      </c>
      <c r="AH116" s="184">
        <v>3</v>
      </c>
      <c r="AI116" s="184"/>
      <c r="AJ116" s="184">
        <v>4</v>
      </c>
      <c r="AK116" s="4"/>
      <c r="AL116" s="4"/>
      <c r="AM116" s="212">
        <v>11601.75</v>
      </c>
      <c r="AN116" s="212">
        <v>432.86</v>
      </c>
      <c r="AO116" s="212">
        <v>202.08999999999997</v>
      </c>
      <c r="AP116" s="212">
        <v>494.84999999999997</v>
      </c>
      <c r="AQ116" s="212">
        <v>141.34</v>
      </c>
      <c r="AR116" s="212">
        <v>3110.86</v>
      </c>
      <c r="AS116" s="4"/>
      <c r="AT116" s="4"/>
      <c r="AU116" s="212">
        <v>682.45588235294122</v>
      </c>
      <c r="AV116" s="212">
        <v>33.296923076923079</v>
      </c>
      <c r="AW116" s="212">
        <v>25.261249999999997</v>
      </c>
      <c r="AX116" s="212">
        <v>98.97</v>
      </c>
      <c r="AY116" s="212">
        <v>70.67</v>
      </c>
      <c r="AZ116" s="212">
        <v>155.54300000000001</v>
      </c>
      <c r="BA116" s="4"/>
    </row>
    <row r="117" spans="2:53" x14ac:dyDescent="0.2">
      <c r="B117" s="90" t="s">
        <v>481</v>
      </c>
      <c r="C117" s="90"/>
      <c r="D117" s="180">
        <v>8027</v>
      </c>
      <c r="E117" s="191">
        <v>41</v>
      </c>
      <c r="F117" s="191">
        <v>39</v>
      </c>
      <c r="G117" s="191">
        <v>14</v>
      </c>
      <c r="H117" s="191">
        <v>17</v>
      </c>
      <c r="I117" s="191">
        <v>7</v>
      </c>
      <c r="J117" s="191">
        <v>86</v>
      </c>
      <c r="M117" s="190">
        <v>6609.8200000000052</v>
      </c>
      <c r="N117" s="188">
        <v>8666.2899999999936</v>
      </c>
      <c r="O117" s="188">
        <v>3373.9100000000021</v>
      </c>
      <c r="P117" s="188">
        <v>3418.3200000000024</v>
      </c>
      <c r="Q117" s="188">
        <v>2997.9300000000007</v>
      </c>
      <c r="R117" s="188">
        <v>38062.840000000011</v>
      </c>
      <c r="S117" s="75"/>
      <c r="T117" s="75"/>
      <c r="U117" s="189">
        <v>35.536666666666697</v>
      </c>
      <c r="V117" s="189">
        <v>57.015065789473645</v>
      </c>
      <c r="W117" s="189">
        <v>30.124196428571448</v>
      </c>
      <c r="X117" s="189">
        <v>33.844752475247546</v>
      </c>
      <c r="Y117" s="189">
        <v>47.586190476190488</v>
      </c>
      <c r="Z117" s="189">
        <v>186.58254901960791</v>
      </c>
      <c r="AA117" s="4"/>
      <c r="AB117" s="90" t="s">
        <v>636</v>
      </c>
      <c r="AC117" s="90"/>
      <c r="AD117" s="180">
        <v>8037</v>
      </c>
      <c r="AE117" s="184"/>
      <c r="AF117" s="184"/>
      <c r="AG117" s="184"/>
      <c r="AH117" s="184"/>
      <c r="AI117" s="184">
        <v>1</v>
      </c>
      <c r="AJ117" s="184">
        <v>1</v>
      </c>
      <c r="AK117" s="4"/>
      <c r="AL117" s="4"/>
      <c r="AM117" s="212">
        <v>110.68</v>
      </c>
      <c r="AN117" s="212">
        <v>45.53</v>
      </c>
      <c r="AO117" s="212">
        <v>44.38</v>
      </c>
      <c r="AP117" s="212">
        <v>52.12</v>
      </c>
      <c r="AQ117" s="212">
        <v>13.63</v>
      </c>
      <c r="AR117" s="212">
        <v>5599.88</v>
      </c>
      <c r="AS117" s="4"/>
      <c r="AT117" s="4"/>
      <c r="AU117" s="212">
        <v>110.68</v>
      </c>
      <c r="AV117" s="212">
        <v>45.53</v>
      </c>
      <c r="AW117" s="212">
        <v>44.38</v>
      </c>
      <c r="AX117" s="212">
        <v>52.12</v>
      </c>
      <c r="AY117" s="212">
        <v>13.63</v>
      </c>
      <c r="AZ117" s="212">
        <v>2799.94</v>
      </c>
      <c r="BA117" s="4"/>
    </row>
    <row r="118" spans="2:53" x14ac:dyDescent="0.2">
      <c r="B118" s="90" t="s">
        <v>458</v>
      </c>
      <c r="C118" s="90"/>
      <c r="D118" s="180">
        <v>8251</v>
      </c>
      <c r="E118" s="191">
        <v>16</v>
      </c>
      <c r="F118" s="191">
        <v>8</v>
      </c>
      <c r="G118" s="191">
        <v>8</v>
      </c>
      <c r="H118" s="191">
        <v>3</v>
      </c>
      <c r="I118" s="191">
        <v>1</v>
      </c>
      <c r="J118" s="191">
        <v>13</v>
      </c>
      <c r="M118" s="190">
        <v>2206.3000000000002</v>
      </c>
      <c r="N118" s="188">
        <v>1129.52</v>
      </c>
      <c r="O118" s="188">
        <v>4451.5200000000023</v>
      </c>
      <c r="P118" s="188">
        <v>585.03999999999985</v>
      </c>
      <c r="Q118" s="188">
        <v>277.86</v>
      </c>
      <c r="R118" s="188">
        <v>5058.1699999999992</v>
      </c>
      <c r="S118" s="75"/>
      <c r="T118" s="75"/>
      <c r="U118" s="189">
        <v>49.028888888888893</v>
      </c>
      <c r="V118" s="189">
        <v>38.948965517241376</v>
      </c>
      <c r="W118" s="189">
        <v>193.54434782608706</v>
      </c>
      <c r="X118" s="189">
        <v>39.002666666666656</v>
      </c>
      <c r="Y118" s="189">
        <v>23.155000000000001</v>
      </c>
      <c r="Z118" s="189">
        <v>103.22795918367345</v>
      </c>
      <c r="AA118" s="4"/>
      <c r="AB118" s="90" t="s">
        <v>584</v>
      </c>
      <c r="AC118" s="90"/>
      <c r="AD118" s="180">
        <v>8204</v>
      </c>
      <c r="AE118" s="184">
        <v>2</v>
      </c>
      <c r="AF118" s="184">
        <v>1</v>
      </c>
      <c r="AG118" s="184">
        <v>2</v>
      </c>
      <c r="AH118" s="184"/>
      <c r="AI118" s="184"/>
      <c r="AJ118" s="184">
        <v>0</v>
      </c>
      <c r="AK118" s="4"/>
      <c r="AL118" s="4"/>
      <c r="AM118" s="212">
        <v>595.8599999999999</v>
      </c>
      <c r="AN118" s="212">
        <v>589.56999999999994</v>
      </c>
      <c r="AO118" s="212">
        <v>1.3599999999999999</v>
      </c>
      <c r="AP118" s="212"/>
      <c r="AQ118" s="212"/>
      <c r="AR118" s="212">
        <v>0</v>
      </c>
      <c r="AS118" s="4"/>
      <c r="AT118" s="4"/>
      <c r="AU118" s="212">
        <v>119.17199999999998</v>
      </c>
      <c r="AV118" s="212">
        <v>196.52333333333331</v>
      </c>
      <c r="AW118" s="212">
        <v>0.67999999999999994</v>
      </c>
      <c r="AX118" s="212"/>
      <c r="AY118" s="212"/>
      <c r="AZ118" s="212">
        <v>0</v>
      </c>
      <c r="BA118" s="4"/>
    </row>
    <row r="119" spans="2:53" x14ac:dyDescent="0.2">
      <c r="B119" s="90" t="s">
        <v>502</v>
      </c>
      <c r="C119" s="90"/>
      <c r="D119" s="180">
        <v>8049</v>
      </c>
      <c r="E119" s="191">
        <v>122</v>
      </c>
      <c r="F119" s="191">
        <v>50</v>
      </c>
      <c r="G119" s="191">
        <v>23</v>
      </c>
      <c r="H119" s="191">
        <v>30</v>
      </c>
      <c r="I119" s="191">
        <v>21</v>
      </c>
      <c r="J119" s="191">
        <v>172</v>
      </c>
      <c r="M119" s="190">
        <v>30003.359999999957</v>
      </c>
      <c r="N119" s="188">
        <v>16297.620000000021</v>
      </c>
      <c r="O119" s="188">
        <v>9209.01</v>
      </c>
      <c r="P119" s="188">
        <v>10875.620000000008</v>
      </c>
      <c r="Q119" s="188">
        <v>10615.039999999997</v>
      </c>
      <c r="R119" s="188">
        <v>72716.02</v>
      </c>
      <c r="S119" s="75"/>
      <c r="T119" s="75"/>
      <c r="U119" s="189">
        <v>77.528062015503764</v>
      </c>
      <c r="V119" s="189">
        <v>63.414863813229651</v>
      </c>
      <c r="W119" s="189">
        <v>43.438726415094344</v>
      </c>
      <c r="X119" s="189">
        <v>56.350362694300557</v>
      </c>
      <c r="Y119" s="189">
        <v>62.441411764705869</v>
      </c>
      <c r="Z119" s="189">
        <v>173.96177033492825</v>
      </c>
      <c r="AA119" s="4"/>
      <c r="AB119" s="90" t="s">
        <v>504</v>
      </c>
      <c r="AC119" s="90"/>
      <c r="AD119" s="180">
        <v>8080</v>
      </c>
      <c r="AE119" s="184">
        <v>1</v>
      </c>
      <c r="AF119" s="184"/>
      <c r="AG119" s="184"/>
      <c r="AH119" s="184"/>
      <c r="AI119" s="184"/>
      <c r="AJ119" s="184">
        <v>1</v>
      </c>
      <c r="AK119" s="4"/>
      <c r="AL119" s="4"/>
      <c r="AM119" s="212">
        <v>45.64</v>
      </c>
      <c r="AN119" s="212"/>
      <c r="AO119" s="212"/>
      <c r="AP119" s="212">
        <v>5</v>
      </c>
      <c r="AQ119" s="212"/>
      <c r="AR119" s="212">
        <v>2155</v>
      </c>
      <c r="AS119" s="4"/>
      <c r="AT119" s="4"/>
      <c r="AU119" s="212">
        <v>45.64</v>
      </c>
      <c r="AV119" s="212"/>
      <c r="AW119" s="212"/>
      <c r="AX119" s="212">
        <v>5</v>
      </c>
      <c r="AY119" s="212"/>
      <c r="AZ119" s="212">
        <v>1077.5</v>
      </c>
      <c r="BA119" s="4"/>
    </row>
    <row r="120" spans="2:53" x14ac:dyDescent="0.2">
      <c r="B120" s="90" t="s">
        <v>786</v>
      </c>
      <c r="C120" s="90"/>
      <c r="D120" s="180">
        <v>8098</v>
      </c>
      <c r="E120" s="191">
        <v>1</v>
      </c>
      <c r="F120" s="191"/>
      <c r="G120" s="191"/>
      <c r="H120" s="191"/>
      <c r="I120" s="191"/>
      <c r="J120" s="191">
        <v>0</v>
      </c>
      <c r="M120" s="190">
        <v>50.7</v>
      </c>
      <c r="N120" s="188"/>
      <c r="O120" s="188"/>
      <c r="P120" s="188"/>
      <c r="Q120" s="188"/>
      <c r="R120" s="188">
        <v>0</v>
      </c>
      <c r="S120" s="75"/>
      <c r="T120" s="75"/>
      <c r="U120" s="189">
        <v>50.7</v>
      </c>
      <c r="V120" s="189"/>
      <c r="W120" s="189"/>
      <c r="X120" s="189"/>
      <c r="Y120" s="189"/>
      <c r="Z120" s="189">
        <v>0</v>
      </c>
      <c r="AA120" s="4"/>
      <c r="AB120" s="90" t="s">
        <v>528</v>
      </c>
      <c r="AC120" s="90"/>
      <c r="AD120" s="180">
        <v>8204</v>
      </c>
      <c r="AE120" s="184">
        <v>7</v>
      </c>
      <c r="AF120" s="184">
        <v>4</v>
      </c>
      <c r="AG120" s="184">
        <v>3</v>
      </c>
      <c r="AH120" s="184">
        <v>4</v>
      </c>
      <c r="AI120" s="184">
        <v>1</v>
      </c>
      <c r="AJ120" s="184">
        <v>4</v>
      </c>
      <c r="AK120" s="4"/>
      <c r="AL120" s="4"/>
      <c r="AM120" s="212">
        <v>3708.7999999999997</v>
      </c>
      <c r="AN120" s="212">
        <v>987.31999999999994</v>
      </c>
      <c r="AO120" s="212">
        <v>745.58999999999992</v>
      </c>
      <c r="AP120" s="212">
        <v>635.87</v>
      </c>
      <c r="AQ120" s="212">
        <v>579.09</v>
      </c>
      <c r="AR120" s="212">
        <v>941.83</v>
      </c>
      <c r="AS120" s="4"/>
      <c r="AT120" s="4"/>
      <c r="AU120" s="212">
        <v>185.44</v>
      </c>
      <c r="AV120" s="212">
        <v>61.707499999999996</v>
      </c>
      <c r="AW120" s="212">
        <v>62.132499999999993</v>
      </c>
      <c r="AX120" s="212">
        <v>70.652222222222221</v>
      </c>
      <c r="AY120" s="212">
        <v>115.81800000000001</v>
      </c>
      <c r="AZ120" s="212">
        <v>40.94913043478261</v>
      </c>
      <c r="BA120" s="4"/>
    </row>
    <row r="121" spans="2:53" x14ac:dyDescent="0.2">
      <c r="B121" s="90" t="s">
        <v>477</v>
      </c>
      <c r="C121" s="90"/>
      <c r="D121" s="180">
        <v>8328</v>
      </c>
      <c r="E121" s="191">
        <v>4</v>
      </c>
      <c r="F121" s="191">
        <v>1</v>
      </c>
      <c r="G121" s="191">
        <v>2</v>
      </c>
      <c r="H121" s="191">
        <v>1</v>
      </c>
      <c r="I121" s="191"/>
      <c r="J121" s="191">
        <v>5</v>
      </c>
      <c r="M121" s="190">
        <v>495.64</v>
      </c>
      <c r="N121" s="188">
        <v>324.73</v>
      </c>
      <c r="O121" s="188">
        <v>255.24</v>
      </c>
      <c r="P121" s="188">
        <v>284.43</v>
      </c>
      <c r="Q121" s="188">
        <v>185.89000000000001</v>
      </c>
      <c r="R121" s="188">
        <v>961.22</v>
      </c>
      <c r="S121" s="75"/>
      <c r="T121" s="75"/>
      <c r="U121" s="189">
        <v>38.126153846153848</v>
      </c>
      <c r="V121" s="189">
        <v>36.081111111111113</v>
      </c>
      <c r="W121" s="189">
        <v>31.905000000000001</v>
      </c>
      <c r="X121" s="189">
        <v>47.405000000000001</v>
      </c>
      <c r="Y121" s="189">
        <v>46.472500000000004</v>
      </c>
      <c r="Z121" s="189">
        <v>73.94</v>
      </c>
      <c r="AA121" s="4"/>
      <c r="AB121" s="90" t="s">
        <v>520</v>
      </c>
      <c r="AC121" s="90"/>
      <c r="AD121" s="180">
        <v>8094</v>
      </c>
      <c r="AE121" s="184">
        <v>1</v>
      </c>
      <c r="AF121" s="184"/>
      <c r="AG121" s="184"/>
      <c r="AH121" s="184">
        <v>1</v>
      </c>
      <c r="AI121" s="184"/>
      <c r="AJ121" s="184">
        <v>2</v>
      </c>
      <c r="AK121" s="4"/>
      <c r="AL121" s="4"/>
      <c r="AM121" s="212">
        <v>6325.5</v>
      </c>
      <c r="AN121" s="212">
        <v>5738.36</v>
      </c>
      <c r="AO121" s="212">
        <v>4745.75</v>
      </c>
      <c r="AP121" s="212">
        <v>6298.62</v>
      </c>
      <c r="AQ121" s="212">
        <v>7361.75</v>
      </c>
      <c r="AR121" s="212">
        <v>9049.24</v>
      </c>
      <c r="AS121" s="4"/>
      <c r="AT121" s="4"/>
      <c r="AU121" s="212">
        <v>2108.5</v>
      </c>
      <c r="AV121" s="212">
        <v>2869.18</v>
      </c>
      <c r="AW121" s="212">
        <v>2372.875</v>
      </c>
      <c r="AX121" s="212">
        <v>2099.54</v>
      </c>
      <c r="AY121" s="212">
        <v>3680.875</v>
      </c>
      <c r="AZ121" s="212">
        <v>2262.31</v>
      </c>
      <c r="BA121" s="4"/>
    </row>
    <row r="122" spans="2:53" x14ac:dyDescent="0.2">
      <c r="B122" s="90" t="s">
        <v>464</v>
      </c>
      <c r="C122" s="90"/>
      <c r="D122" s="180">
        <v>8061</v>
      </c>
      <c r="E122" s="191">
        <v>4</v>
      </c>
      <c r="F122" s="191">
        <v>1</v>
      </c>
      <c r="G122" s="191">
        <v>1</v>
      </c>
      <c r="H122" s="191">
        <v>1</v>
      </c>
      <c r="I122" s="191"/>
      <c r="J122" s="191">
        <v>13</v>
      </c>
      <c r="M122" s="190">
        <v>946.28999999999985</v>
      </c>
      <c r="N122" s="188">
        <v>386.09000000000003</v>
      </c>
      <c r="O122" s="188">
        <v>285.14999999999998</v>
      </c>
      <c r="P122" s="188">
        <v>333.76</v>
      </c>
      <c r="Q122" s="188">
        <v>324.10000000000002</v>
      </c>
      <c r="R122" s="188">
        <v>2964.1600000000003</v>
      </c>
      <c r="S122" s="75"/>
      <c r="T122" s="75"/>
      <c r="U122" s="189">
        <v>49.804736842105257</v>
      </c>
      <c r="V122" s="189">
        <v>25.739333333333335</v>
      </c>
      <c r="W122" s="189">
        <v>20.36785714285714</v>
      </c>
      <c r="X122" s="189">
        <v>25.673846153846153</v>
      </c>
      <c r="Y122" s="189">
        <v>32.410000000000004</v>
      </c>
      <c r="Z122" s="189">
        <v>148.20800000000003</v>
      </c>
      <c r="AA122" s="4"/>
      <c r="AB122" s="90" t="s">
        <v>518</v>
      </c>
      <c r="AC122" s="90"/>
      <c r="AD122" s="180">
        <v>8341</v>
      </c>
      <c r="AE122" s="184">
        <v>4</v>
      </c>
      <c r="AF122" s="184"/>
      <c r="AG122" s="184"/>
      <c r="AH122" s="184">
        <v>3</v>
      </c>
      <c r="AI122" s="184">
        <v>1</v>
      </c>
      <c r="AJ122" s="184">
        <v>2</v>
      </c>
      <c r="AK122" s="4"/>
      <c r="AL122" s="4"/>
      <c r="AM122" s="212">
        <v>795.26</v>
      </c>
      <c r="AN122" s="212">
        <v>283.53999999999996</v>
      </c>
      <c r="AO122" s="212">
        <v>293.02999999999997</v>
      </c>
      <c r="AP122" s="212">
        <v>323.33000000000004</v>
      </c>
      <c r="AQ122" s="212">
        <v>176.16</v>
      </c>
      <c r="AR122" s="212">
        <v>1977.12</v>
      </c>
      <c r="AS122" s="4"/>
      <c r="AT122" s="4"/>
      <c r="AU122" s="212">
        <v>88.362222222222215</v>
      </c>
      <c r="AV122" s="212">
        <v>47.256666666666661</v>
      </c>
      <c r="AW122" s="212">
        <v>48.838333333333331</v>
      </c>
      <c r="AX122" s="212">
        <v>53.888333333333343</v>
      </c>
      <c r="AY122" s="212">
        <v>58.72</v>
      </c>
      <c r="AZ122" s="212">
        <v>197.71199999999999</v>
      </c>
      <c r="BA122" s="4"/>
    </row>
    <row r="123" spans="2:53" x14ac:dyDescent="0.2">
      <c r="B123" s="90" t="s">
        <v>603</v>
      </c>
      <c r="C123" s="90"/>
      <c r="D123" s="180">
        <v>8004</v>
      </c>
      <c r="E123" s="191">
        <v>199</v>
      </c>
      <c r="F123" s="191">
        <v>98</v>
      </c>
      <c r="G123" s="191">
        <v>66</v>
      </c>
      <c r="H123" s="191">
        <v>41</v>
      </c>
      <c r="I123" s="191">
        <v>39</v>
      </c>
      <c r="J123" s="191">
        <v>279</v>
      </c>
      <c r="M123" s="190">
        <v>62446.430000000051</v>
      </c>
      <c r="N123" s="188">
        <v>25272.759999999987</v>
      </c>
      <c r="O123" s="188">
        <v>24166.249999999993</v>
      </c>
      <c r="P123" s="188">
        <v>16017.429999999989</v>
      </c>
      <c r="Q123" s="188">
        <v>19619.250000000007</v>
      </c>
      <c r="R123" s="188">
        <v>132822.67999999996</v>
      </c>
      <c r="S123" s="75"/>
      <c r="T123" s="75"/>
      <c r="U123" s="189">
        <v>93.203626865671723</v>
      </c>
      <c r="V123" s="189">
        <v>53.771829787234019</v>
      </c>
      <c r="W123" s="189">
        <v>62.284149484536066</v>
      </c>
      <c r="X123" s="189">
        <v>48.833628048780454</v>
      </c>
      <c r="Y123" s="189">
        <v>67.189212328767155</v>
      </c>
      <c r="Z123" s="189">
        <v>183.96493074792238</v>
      </c>
      <c r="AA123" s="4"/>
      <c r="AB123" s="90" t="s">
        <v>559</v>
      </c>
      <c r="AC123" s="90"/>
      <c r="AD123" s="180">
        <v>8353</v>
      </c>
      <c r="AE123" s="184">
        <v>2</v>
      </c>
      <c r="AF123" s="184"/>
      <c r="AG123" s="184"/>
      <c r="AH123" s="184"/>
      <c r="AI123" s="184"/>
      <c r="AJ123" s="184">
        <v>1</v>
      </c>
      <c r="AK123" s="4"/>
      <c r="AL123" s="4"/>
      <c r="AM123" s="212">
        <v>16.09</v>
      </c>
      <c r="AN123" s="212">
        <v>4.6399999999999997</v>
      </c>
      <c r="AO123" s="212"/>
      <c r="AP123" s="212"/>
      <c r="AQ123" s="212">
        <v>5</v>
      </c>
      <c r="AR123" s="212">
        <v>2678.3</v>
      </c>
      <c r="AS123" s="4"/>
      <c r="AT123" s="4"/>
      <c r="AU123" s="212">
        <v>5.3633333333333333</v>
      </c>
      <c r="AV123" s="212">
        <v>4.6399999999999997</v>
      </c>
      <c r="AW123" s="212"/>
      <c r="AX123" s="212"/>
      <c r="AY123" s="212">
        <v>5</v>
      </c>
      <c r="AZ123" s="212">
        <v>892.76666666666677</v>
      </c>
      <c r="BA123" s="4"/>
    </row>
    <row r="124" spans="2:53" x14ac:dyDescent="0.2">
      <c r="B124" s="90" t="s">
        <v>515</v>
      </c>
      <c r="C124" s="90"/>
      <c r="D124" s="180">
        <v>8242</v>
      </c>
      <c r="E124" s="191">
        <v>15</v>
      </c>
      <c r="F124" s="191">
        <v>6</v>
      </c>
      <c r="G124" s="191">
        <v>4</v>
      </c>
      <c r="H124" s="191"/>
      <c r="I124" s="191"/>
      <c r="J124" s="191">
        <v>6</v>
      </c>
      <c r="M124" s="190">
        <v>2096.08</v>
      </c>
      <c r="N124" s="188">
        <v>816.80000000000007</v>
      </c>
      <c r="O124" s="188">
        <v>307.93</v>
      </c>
      <c r="P124" s="188">
        <v>132.69999999999999</v>
      </c>
      <c r="Q124" s="188">
        <v>161.57999999999998</v>
      </c>
      <c r="R124" s="188">
        <v>1989.43</v>
      </c>
      <c r="S124" s="75"/>
      <c r="T124" s="75"/>
      <c r="U124" s="189">
        <v>67.615483870967736</v>
      </c>
      <c r="V124" s="189">
        <v>51.050000000000004</v>
      </c>
      <c r="W124" s="189">
        <v>30.792999999999999</v>
      </c>
      <c r="X124" s="189">
        <v>22.116666666666664</v>
      </c>
      <c r="Y124" s="189">
        <v>26.929999999999996</v>
      </c>
      <c r="Z124" s="189">
        <v>64.175161290322578</v>
      </c>
      <c r="AA124" s="4"/>
      <c r="AB124" s="90" t="s">
        <v>500</v>
      </c>
      <c r="AC124" s="90"/>
      <c r="AD124" s="180">
        <v>8403</v>
      </c>
      <c r="AE124" s="184">
        <v>3</v>
      </c>
      <c r="AF124" s="184"/>
      <c r="AG124" s="184"/>
      <c r="AH124" s="184"/>
      <c r="AI124" s="184"/>
      <c r="AJ124" s="184">
        <v>0</v>
      </c>
      <c r="AK124" s="4"/>
      <c r="AL124" s="4"/>
      <c r="AM124" s="212">
        <v>158.16</v>
      </c>
      <c r="AN124" s="212"/>
      <c r="AO124" s="212"/>
      <c r="AP124" s="212"/>
      <c r="AQ124" s="212"/>
      <c r="AR124" s="212">
        <v>0</v>
      </c>
      <c r="AS124" s="4"/>
      <c r="AT124" s="4"/>
      <c r="AU124" s="212">
        <v>52.72</v>
      </c>
      <c r="AV124" s="212"/>
      <c r="AW124" s="212"/>
      <c r="AX124" s="212"/>
      <c r="AY124" s="212"/>
      <c r="AZ124" s="212">
        <v>0</v>
      </c>
      <c r="BA124" s="4"/>
    </row>
    <row r="125" spans="2:53" x14ac:dyDescent="0.2">
      <c r="B125" s="90" t="s">
        <v>861</v>
      </c>
      <c r="C125" s="90"/>
      <c r="D125" s="180" t="s">
        <v>861</v>
      </c>
      <c r="E125" s="191"/>
      <c r="F125" s="191"/>
      <c r="G125" s="191"/>
      <c r="H125" s="191"/>
      <c r="I125" s="191"/>
      <c r="J125" s="191">
        <v>28</v>
      </c>
      <c r="M125" s="190"/>
      <c r="N125" s="188"/>
      <c r="O125" s="188"/>
      <c r="P125" s="188"/>
      <c r="Q125" s="188"/>
      <c r="R125" s="188">
        <v>46321.530000000006</v>
      </c>
      <c r="S125" s="75"/>
      <c r="T125" s="75"/>
      <c r="U125" s="189"/>
      <c r="V125" s="189"/>
      <c r="W125" s="189"/>
      <c r="X125" s="189"/>
      <c r="Y125" s="189"/>
      <c r="Z125" s="189">
        <v>1654.3403571428573</v>
      </c>
      <c r="AA125" s="4"/>
      <c r="AB125" s="90" t="s">
        <v>534</v>
      </c>
      <c r="AC125" s="90"/>
      <c r="AD125" s="180">
        <v>8066</v>
      </c>
      <c r="AE125" s="184">
        <v>8</v>
      </c>
      <c r="AF125" s="184">
        <v>3</v>
      </c>
      <c r="AG125" s="184">
        <v>3</v>
      </c>
      <c r="AH125" s="184">
        <v>11</v>
      </c>
      <c r="AI125" s="184"/>
      <c r="AJ125" s="184">
        <v>7</v>
      </c>
      <c r="AK125" s="4"/>
      <c r="AL125" s="4"/>
      <c r="AM125" s="212">
        <v>9071.6299999999992</v>
      </c>
      <c r="AN125" s="212">
        <v>2479.6699999999996</v>
      </c>
      <c r="AO125" s="212">
        <v>432.11999999999995</v>
      </c>
      <c r="AP125" s="212">
        <v>401.98999999999995</v>
      </c>
      <c r="AQ125" s="212"/>
      <c r="AR125" s="212">
        <v>2328.29</v>
      </c>
      <c r="AS125" s="4"/>
      <c r="AT125" s="4"/>
      <c r="AU125" s="212">
        <v>377.98458333333332</v>
      </c>
      <c r="AV125" s="212">
        <v>130.50894736842102</v>
      </c>
      <c r="AW125" s="212">
        <v>22.743157894736839</v>
      </c>
      <c r="AX125" s="212">
        <v>22.332777777777775</v>
      </c>
      <c r="AY125" s="212"/>
      <c r="AZ125" s="212">
        <v>72.759062499999999</v>
      </c>
      <c r="BA125" s="4"/>
    </row>
    <row r="126" spans="2:53" x14ac:dyDescent="0.2">
      <c r="B126" s="90" t="s">
        <v>570</v>
      </c>
      <c r="C126" s="90"/>
      <c r="D126" s="180">
        <v>8012</v>
      </c>
      <c r="E126" s="191">
        <v>4</v>
      </c>
      <c r="F126" s="191">
        <v>4</v>
      </c>
      <c r="G126" s="191">
        <v>3</v>
      </c>
      <c r="H126" s="191">
        <v>3</v>
      </c>
      <c r="I126" s="191">
        <v>1</v>
      </c>
      <c r="J126" s="191">
        <v>16</v>
      </c>
      <c r="M126" s="190">
        <v>1890.3300000000004</v>
      </c>
      <c r="N126" s="188">
        <v>779.07000000000016</v>
      </c>
      <c r="O126" s="188">
        <v>885.80000000000007</v>
      </c>
      <c r="P126" s="188">
        <v>760.68999999999994</v>
      </c>
      <c r="Q126" s="188">
        <v>393.53999999999996</v>
      </c>
      <c r="R126" s="188">
        <v>5405.7</v>
      </c>
      <c r="S126" s="75"/>
      <c r="T126" s="75"/>
      <c r="U126" s="189">
        <v>85.924090909090921</v>
      </c>
      <c r="V126" s="189">
        <v>41.003684210526323</v>
      </c>
      <c r="W126" s="189">
        <v>68.138461538461542</v>
      </c>
      <c r="X126" s="189">
        <v>50.712666666666664</v>
      </c>
      <c r="Y126" s="189">
        <v>35.776363636363634</v>
      </c>
      <c r="Z126" s="189">
        <v>174.37741935483871</v>
      </c>
      <c r="AA126" s="4"/>
      <c r="AB126" s="90" t="s">
        <v>573</v>
      </c>
      <c r="AC126" s="90"/>
      <c r="AD126" s="180">
        <v>8406</v>
      </c>
      <c r="AE126" s="184"/>
      <c r="AF126" s="184"/>
      <c r="AG126" s="184">
        <v>1</v>
      </c>
      <c r="AH126" s="184"/>
      <c r="AI126" s="184"/>
      <c r="AJ126" s="184">
        <v>0</v>
      </c>
      <c r="AK126" s="4"/>
      <c r="AL126" s="4"/>
      <c r="AM126" s="212">
        <v>45.35</v>
      </c>
      <c r="AN126" s="212">
        <v>36.18</v>
      </c>
      <c r="AO126" s="212">
        <v>0.26</v>
      </c>
      <c r="AP126" s="212"/>
      <c r="AQ126" s="212"/>
      <c r="AR126" s="212">
        <v>0</v>
      </c>
      <c r="AS126" s="4"/>
      <c r="AT126" s="4"/>
      <c r="AU126" s="212">
        <v>45.35</v>
      </c>
      <c r="AV126" s="212">
        <v>36.18</v>
      </c>
      <c r="AW126" s="212">
        <v>0.26</v>
      </c>
      <c r="AX126" s="212"/>
      <c r="AY126" s="212"/>
      <c r="AZ126" s="212">
        <v>0</v>
      </c>
      <c r="BA126" s="4"/>
    </row>
    <row r="127" spans="2:53" x14ac:dyDescent="0.2">
      <c r="B127" s="90" t="s">
        <v>666</v>
      </c>
      <c r="C127" s="90"/>
      <c r="D127" s="180">
        <v>8225</v>
      </c>
      <c r="E127" s="191">
        <v>89</v>
      </c>
      <c r="F127" s="191">
        <v>65</v>
      </c>
      <c r="G127" s="191">
        <v>42</v>
      </c>
      <c r="H127" s="191">
        <v>43</v>
      </c>
      <c r="I127" s="191">
        <v>41</v>
      </c>
      <c r="J127" s="191">
        <v>129</v>
      </c>
      <c r="M127" s="190">
        <v>22689.159999999989</v>
      </c>
      <c r="N127" s="188">
        <v>16929.459999999992</v>
      </c>
      <c r="O127" s="188">
        <v>10941.739999999993</v>
      </c>
      <c r="P127" s="188">
        <v>10716.379999999992</v>
      </c>
      <c r="Q127" s="188">
        <v>11582.880000000001</v>
      </c>
      <c r="R127" s="188">
        <v>62671.139999999985</v>
      </c>
      <c r="S127" s="75"/>
      <c r="T127" s="75"/>
      <c r="U127" s="189">
        <v>61.823324250681168</v>
      </c>
      <c r="V127" s="189">
        <v>60.033546099290753</v>
      </c>
      <c r="W127" s="189">
        <v>48.847053571428539</v>
      </c>
      <c r="X127" s="189">
        <v>57.002021276595698</v>
      </c>
      <c r="Y127" s="189">
        <v>76.707814569536424</v>
      </c>
      <c r="Z127" s="189">
        <v>153.23017114914421</v>
      </c>
      <c r="AA127" s="4"/>
      <c r="AB127" s="90" t="s">
        <v>464</v>
      </c>
      <c r="AC127" s="90"/>
      <c r="AD127" s="180">
        <v>8020</v>
      </c>
      <c r="AE127" s="184">
        <v>1</v>
      </c>
      <c r="AF127" s="184"/>
      <c r="AG127" s="184"/>
      <c r="AH127" s="184"/>
      <c r="AI127" s="184"/>
      <c r="AJ127" s="184">
        <v>0</v>
      </c>
      <c r="AK127" s="4"/>
      <c r="AL127" s="4"/>
      <c r="AM127" s="212">
        <v>0.28999999999999998</v>
      </c>
      <c r="AN127" s="212"/>
      <c r="AO127" s="212"/>
      <c r="AP127" s="212"/>
      <c r="AQ127" s="212"/>
      <c r="AR127" s="212">
        <v>0</v>
      </c>
      <c r="AS127" s="4"/>
      <c r="AT127" s="4"/>
      <c r="AU127" s="212">
        <v>0.28999999999999998</v>
      </c>
      <c r="AV127" s="212"/>
      <c r="AW127" s="212"/>
      <c r="AX127" s="212"/>
      <c r="AY127" s="212"/>
      <c r="AZ127" s="212">
        <v>0</v>
      </c>
      <c r="BA127" s="4"/>
    </row>
    <row r="128" spans="2:53" x14ac:dyDescent="0.2">
      <c r="B128" s="90" t="s">
        <v>619</v>
      </c>
      <c r="C128" s="90"/>
      <c r="D128" s="180">
        <v>8302</v>
      </c>
      <c r="E128" s="191">
        <v>6</v>
      </c>
      <c r="F128" s="191">
        <v>2</v>
      </c>
      <c r="G128" s="191"/>
      <c r="H128" s="191">
        <v>2</v>
      </c>
      <c r="I128" s="191"/>
      <c r="J128" s="191">
        <v>10</v>
      </c>
      <c r="M128" s="190">
        <v>1033.01</v>
      </c>
      <c r="N128" s="188">
        <v>312.49</v>
      </c>
      <c r="O128" s="188">
        <v>210.20000000000002</v>
      </c>
      <c r="P128" s="188">
        <v>1047.0899999999999</v>
      </c>
      <c r="Q128" s="188">
        <v>235.79000000000002</v>
      </c>
      <c r="R128" s="188">
        <v>2781.66</v>
      </c>
      <c r="S128" s="75"/>
      <c r="T128" s="75"/>
      <c r="U128" s="189">
        <v>60.765294117647059</v>
      </c>
      <c r="V128" s="189">
        <v>28.40818181818182</v>
      </c>
      <c r="W128" s="189">
        <v>23.355555555555558</v>
      </c>
      <c r="X128" s="189">
        <v>104.70899999999999</v>
      </c>
      <c r="Y128" s="189">
        <v>29.473750000000003</v>
      </c>
      <c r="Z128" s="189">
        <v>139.083</v>
      </c>
      <c r="AA128" s="4"/>
      <c r="AB128" s="90" t="s">
        <v>438</v>
      </c>
      <c r="AC128" s="90"/>
      <c r="AD128" s="180">
        <v>8091</v>
      </c>
      <c r="AE128" s="184">
        <v>1</v>
      </c>
      <c r="AF128" s="184">
        <v>1</v>
      </c>
      <c r="AG128" s="184"/>
      <c r="AH128" s="184"/>
      <c r="AI128" s="184"/>
      <c r="AJ128" s="184">
        <v>1</v>
      </c>
      <c r="AK128" s="4"/>
      <c r="AL128" s="4"/>
      <c r="AM128" s="212">
        <v>231.79000000000002</v>
      </c>
      <c r="AN128" s="212">
        <v>159.78</v>
      </c>
      <c r="AO128" s="212">
        <v>88.83</v>
      </c>
      <c r="AP128" s="212">
        <v>90.88</v>
      </c>
      <c r="AQ128" s="212">
        <v>93.96</v>
      </c>
      <c r="AR128" s="212">
        <v>5824.11</v>
      </c>
      <c r="AS128" s="4"/>
      <c r="AT128" s="4"/>
      <c r="AU128" s="212">
        <v>77.263333333333335</v>
      </c>
      <c r="AV128" s="212">
        <v>79.89</v>
      </c>
      <c r="AW128" s="212">
        <v>88.83</v>
      </c>
      <c r="AX128" s="212">
        <v>90.88</v>
      </c>
      <c r="AY128" s="212">
        <v>93.96</v>
      </c>
      <c r="AZ128" s="212">
        <v>1941.37</v>
      </c>
      <c r="BA128" s="4"/>
    </row>
    <row r="129" spans="2:53" x14ac:dyDescent="0.2">
      <c r="B129" s="90" t="s">
        <v>462</v>
      </c>
      <c r="C129" s="90"/>
      <c r="D129" s="180">
        <v>8316</v>
      </c>
      <c r="E129" s="191">
        <v>2</v>
      </c>
      <c r="F129" s="191">
        <v>3</v>
      </c>
      <c r="G129" s="191">
        <v>4</v>
      </c>
      <c r="H129" s="191">
        <v>1</v>
      </c>
      <c r="I129" s="191"/>
      <c r="J129" s="191">
        <v>12</v>
      </c>
      <c r="M129" s="190">
        <v>728.14999999999986</v>
      </c>
      <c r="N129" s="188">
        <v>1070.4699999999998</v>
      </c>
      <c r="O129" s="188">
        <v>803.69999999999993</v>
      </c>
      <c r="P129" s="188">
        <v>350.19000000000005</v>
      </c>
      <c r="Q129" s="188">
        <v>331.37</v>
      </c>
      <c r="R129" s="188">
        <v>6372.3499999999995</v>
      </c>
      <c r="S129" s="75"/>
      <c r="T129" s="75"/>
      <c r="U129" s="189">
        <v>36.407499999999992</v>
      </c>
      <c r="V129" s="189">
        <v>59.470555555555542</v>
      </c>
      <c r="W129" s="189">
        <v>53.58</v>
      </c>
      <c r="X129" s="189">
        <v>29.182500000000005</v>
      </c>
      <c r="Y129" s="189">
        <v>30.124545454545455</v>
      </c>
      <c r="Z129" s="189">
        <v>289.6522727272727</v>
      </c>
      <c r="AA129" s="4"/>
      <c r="AB129" s="90" t="s">
        <v>622</v>
      </c>
      <c r="AC129" s="90"/>
      <c r="AD129" s="180">
        <v>8260</v>
      </c>
      <c r="AE129" s="184">
        <v>2</v>
      </c>
      <c r="AF129" s="184">
        <v>1</v>
      </c>
      <c r="AG129" s="184">
        <v>2</v>
      </c>
      <c r="AH129" s="184">
        <v>1</v>
      </c>
      <c r="AI129" s="184"/>
      <c r="AJ129" s="184">
        <v>1</v>
      </c>
      <c r="AK129" s="4"/>
      <c r="AL129" s="4"/>
      <c r="AM129" s="212">
        <v>234.74</v>
      </c>
      <c r="AN129" s="212">
        <v>58.339999999999996</v>
      </c>
      <c r="AO129" s="212">
        <v>45.35</v>
      </c>
      <c r="AP129" s="212">
        <v>45.5</v>
      </c>
      <c r="AQ129" s="212">
        <v>44.05</v>
      </c>
      <c r="AR129" s="212">
        <v>198.73</v>
      </c>
      <c r="AS129" s="4"/>
      <c r="AT129" s="4"/>
      <c r="AU129" s="212">
        <v>46.948</v>
      </c>
      <c r="AV129" s="212">
        <v>14.584999999999999</v>
      </c>
      <c r="AW129" s="212">
        <v>11.3375</v>
      </c>
      <c r="AX129" s="212">
        <v>22.75</v>
      </c>
      <c r="AY129" s="212">
        <v>44.05</v>
      </c>
      <c r="AZ129" s="212">
        <v>28.389999999999997</v>
      </c>
      <c r="BA129" s="4"/>
    </row>
    <row r="130" spans="2:53" x14ac:dyDescent="0.2">
      <c r="B130" s="90" t="s">
        <v>526</v>
      </c>
      <c r="C130" s="90"/>
      <c r="D130" s="180">
        <v>8346</v>
      </c>
      <c r="E130" s="191">
        <v>26</v>
      </c>
      <c r="F130" s="191">
        <v>8</v>
      </c>
      <c r="G130" s="191">
        <v>4</v>
      </c>
      <c r="H130" s="191">
        <v>8</v>
      </c>
      <c r="I130" s="191">
        <v>3</v>
      </c>
      <c r="J130" s="191">
        <v>29</v>
      </c>
      <c r="M130" s="190">
        <v>5251.94</v>
      </c>
      <c r="N130" s="188">
        <v>2470.3300000000004</v>
      </c>
      <c r="O130" s="188">
        <v>1690.7699999999993</v>
      </c>
      <c r="P130" s="188">
        <v>5119.5700000000006</v>
      </c>
      <c r="Q130" s="188">
        <v>1006.7300000000001</v>
      </c>
      <c r="R130" s="188">
        <v>11365.8</v>
      </c>
      <c r="S130" s="75"/>
      <c r="T130" s="75"/>
      <c r="U130" s="189">
        <v>77.234411764705882</v>
      </c>
      <c r="V130" s="189">
        <v>57.449534883720936</v>
      </c>
      <c r="W130" s="189">
        <v>48.307714285714269</v>
      </c>
      <c r="X130" s="189">
        <v>150.57558823529413</v>
      </c>
      <c r="Y130" s="189">
        <v>40.269200000000005</v>
      </c>
      <c r="Z130" s="189">
        <v>145.71538461538461</v>
      </c>
      <c r="AA130" s="4"/>
      <c r="AB130" s="90" t="s">
        <v>532</v>
      </c>
      <c r="AC130" s="90"/>
      <c r="AD130" s="180">
        <v>8230</v>
      </c>
      <c r="AE130" s="184">
        <v>7</v>
      </c>
      <c r="AF130" s="184">
        <v>3</v>
      </c>
      <c r="AG130" s="184">
        <v>3</v>
      </c>
      <c r="AH130" s="184">
        <v>3</v>
      </c>
      <c r="AI130" s="184">
        <v>1</v>
      </c>
      <c r="AJ130" s="184">
        <v>7</v>
      </c>
      <c r="AK130" s="4"/>
      <c r="AL130" s="4"/>
      <c r="AM130" s="212">
        <v>2020.0400000000004</v>
      </c>
      <c r="AN130" s="212">
        <v>666.18999999999994</v>
      </c>
      <c r="AO130" s="212">
        <v>1790.7100000000003</v>
      </c>
      <c r="AP130" s="212">
        <v>317.3</v>
      </c>
      <c r="AQ130" s="212">
        <v>272.69</v>
      </c>
      <c r="AR130" s="212">
        <v>4131.7</v>
      </c>
      <c r="AS130" s="4"/>
      <c r="AT130" s="4"/>
      <c r="AU130" s="212">
        <v>101.00200000000002</v>
      </c>
      <c r="AV130" s="212">
        <v>47.584999999999994</v>
      </c>
      <c r="AW130" s="212">
        <v>127.90785714285717</v>
      </c>
      <c r="AX130" s="212">
        <v>31.73</v>
      </c>
      <c r="AY130" s="212">
        <v>38.955714285714286</v>
      </c>
      <c r="AZ130" s="212">
        <v>172.15416666666667</v>
      </c>
      <c r="BA130" s="4"/>
    </row>
    <row r="131" spans="2:53" x14ac:dyDescent="0.2">
      <c r="B131" s="90" t="s">
        <v>579</v>
      </c>
      <c r="C131" s="90"/>
      <c r="D131" s="180">
        <v>8081</v>
      </c>
      <c r="E131" s="191">
        <v>5</v>
      </c>
      <c r="F131" s="191">
        <v>2</v>
      </c>
      <c r="G131" s="191"/>
      <c r="H131" s="191">
        <v>1</v>
      </c>
      <c r="I131" s="191"/>
      <c r="J131" s="191">
        <v>2</v>
      </c>
      <c r="M131" s="190">
        <v>440.3</v>
      </c>
      <c r="N131" s="188">
        <v>182.52</v>
      </c>
      <c r="O131" s="188"/>
      <c r="P131" s="188">
        <v>133.44</v>
      </c>
      <c r="Q131" s="188">
        <v>10.85</v>
      </c>
      <c r="R131" s="188">
        <v>453.75000000000006</v>
      </c>
      <c r="S131" s="75"/>
      <c r="T131" s="75"/>
      <c r="U131" s="189">
        <v>44.03</v>
      </c>
      <c r="V131" s="189">
        <v>36.504000000000005</v>
      </c>
      <c r="W131" s="189"/>
      <c r="X131" s="189">
        <v>44.48</v>
      </c>
      <c r="Y131" s="189">
        <v>10.85</v>
      </c>
      <c r="Z131" s="189">
        <v>45.375000000000007</v>
      </c>
      <c r="AA131" s="4"/>
      <c r="AB131" s="90" t="s">
        <v>440</v>
      </c>
      <c r="AC131" s="90"/>
      <c r="AD131" s="180">
        <v>8014</v>
      </c>
      <c r="AE131" s="184">
        <v>11</v>
      </c>
      <c r="AF131" s="184">
        <v>2</v>
      </c>
      <c r="AG131" s="184">
        <v>1</v>
      </c>
      <c r="AH131" s="184">
        <v>4</v>
      </c>
      <c r="AI131" s="184"/>
      <c r="AJ131" s="184">
        <v>2</v>
      </c>
      <c r="AK131" s="4"/>
      <c r="AL131" s="4"/>
      <c r="AM131" s="212">
        <v>1635.4600000000003</v>
      </c>
      <c r="AN131" s="212">
        <v>237.08999999999997</v>
      </c>
      <c r="AO131" s="212">
        <v>92.710000000000008</v>
      </c>
      <c r="AP131" s="212">
        <v>185.19</v>
      </c>
      <c r="AQ131" s="212">
        <v>110.61</v>
      </c>
      <c r="AR131" s="212">
        <v>445.04999999999995</v>
      </c>
      <c r="AS131" s="4"/>
      <c r="AT131" s="4"/>
      <c r="AU131" s="212">
        <v>90.858888888888899</v>
      </c>
      <c r="AV131" s="212">
        <v>33.869999999999997</v>
      </c>
      <c r="AW131" s="212">
        <v>15.451666666666668</v>
      </c>
      <c r="AX131" s="212">
        <v>30.864999999999998</v>
      </c>
      <c r="AY131" s="212">
        <v>55.305</v>
      </c>
      <c r="AZ131" s="212">
        <v>22.252499999999998</v>
      </c>
      <c r="BA131" s="4"/>
    </row>
    <row r="132" spans="2:53" x14ac:dyDescent="0.2">
      <c r="B132" s="90" t="s">
        <v>465</v>
      </c>
      <c r="C132" s="90"/>
      <c r="D132" s="180">
        <v>8215</v>
      </c>
      <c r="E132" s="191">
        <v>3</v>
      </c>
      <c r="F132" s="191"/>
      <c r="G132" s="191"/>
      <c r="H132" s="191">
        <v>1</v>
      </c>
      <c r="I132" s="191"/>
      <c r="J132" s="191">
        <v>0</v>
      </c>
      <c r="M132" s="190">
        <v>912.48</v>
      </c>
      <c r="N132" s="188"/>
      <c r="O132" s="188">
        <v>81.94</v>
      </c>
      <c r="P132" s="188">
        <v>38.97</v>
      </c>
      <c r="Q132" s="188"/>
      <c r="R132" s="188">
        <v>0</v>
      </c>
      <c r="S132" s="75"/>
      <c r="T132" s="75"/>
      <c r="U132" s="189">
        <v>228.12</v>
      </c>
      <c r="V132" s="189"/>
      <c r="W132" s="189">
        <v>81.94</v>
      </c>
      <c r="X132" s="189">
        <v>38.97</v>
      </c>
      <c r="Y132" s="189"/>
      <c r="Z132" s="189">
        <v>0</v>
      </c>
      <c r="AA132" s="4"/>
      <c r="AB132" s="90" t="s">
        <v>464</v>
      </c>
      <c r="AC132" s="90"/>
      <c r="AD132" s="180">
        <v>8056</v>
      </c>
      <c r="AE132" s="184">
        <v>1</v>
      </c>
      <c r="AF132" s="184"/>
      <c r="AG132" s="184"/>
      <c r="AH132" s="184"/>
      <c r="AI132" s="184"/>
      <c r="AJ132" s="184">
        <v>0</v>
      </c>
      <c r="AK132" s="4"/>
      <c r="AL132" s="4"/>
      <c r="AM132" s="212">
        <v>39.700000000000003</v>
      </c>
      <c r="AN132" s="212"/>
      <c r="AO132" s="212"/>
      <c r="AP132" s="212"/>
      <c r="AQ132" s="212"/>
      <c r="AR132" s="212">
        <v>0</v>
      </c>
      <c r="AS132" s="4"/>
      <c r="AT132" s="4"/>
      <c r="AU132" s="212">
        <v>39.700000000000003</v>
      </c>
      <c r="AV132" s="212"/>
      <c r="AW132" s="212"/>
      <c r="AX132" s="212"/>
      <c r="AY132" s="212"/>
      <c r="AZ132" s="212">
        <v>0</v>
      </c>
      <c r="BA132" s="4"/>
    </row>
    <row r="133" spans="2:53" x14ac:dyDescent="0.2">
      <c r="B133" s="90" t="s">
        <v>478</v>
      </c>
      <c r="C133" s="90"/>
      <c r="D133" s="180">
        <v>8322</v>
      </c>
      <c r="E133" s="191">
        <v>127</v>
      </c>
      <c r="F133" s="191">
        <v>66</v>
      </c>
      <c r="G133" s="191">
        <v>43</v>
      </c>
      <c r="H133" s="191">
        <v>37</v>
      </c>
      <c r="I133" s="191">
        <v>35</v>
      </c>
      <c r="J133" s="191">
        <v>194</v>
      </c>
      <c r="M133" s="190">
        <v>28037.249999999975</v>
      </c>
      <c r="N133" s="188">
        <v>19231.459999999985</v>
      </c>
      <c r="O133" s="188">
        <v>18708.399999999969</v>
      </c>
      <c r="P133" s="188">
        <v>19760.919999999969</v>
      </c>
      <c r="Q133" s="188">
        <v>10642.359999999993</v>
      </c>
      <c r="R133" s="188">
        <v>85495.519999999975</v>
      </c>
      <c r="S133" s="75"/>
      <c r="T133" s="75"/>
      <c r="U133" s="189">
        <v>60.818329718004286</v>
      </c>
      <c r="V133" s="189">
        <v>56.563117647058775</v>
      </c>
      <c r="W133" s="189">
        <v>72.795330739299487</v>
      </c>
      <c r="X133" s="189">
        <v>83.732711864406653</v>
      </c>
      <c r="Y133" s="189">
        <v>51.913951219512164</v>
      </c>
      <c r="Z133" s="189">
        <v>170.30980079681271</v>
      </c>
      <c r="AA133" s="4"/>
      <c r="AB133" s="90" t="s">
        <v>460</v>
      </c>
      <c r="AC133" s="90"/>
      <c r="AD133" s="180">
        <v>8096</v>
      </c>
      <c r="AE133" s="184">
        <v>2</v>
      </c>
      <c r="AF133" s="184"/>
      <c r="AG133" s="184"/>
      <c r="AH133" s="184"/>
      <c r="AI133" s="184"/>
      <c r="AJ133" s="184">
        <v>0</v>
      </c>
      <c r="AK133" s="4"/>
      <c r="AL133" s="4"/>
      <c r="AM133" s="212">
        <v>1857.24</v>
      </c>
      <c r="AN133" s="212"/>
      <c r="AO133" s="212"/>
      <c r="AP133" s="212"/>
      <c r="AQ133" s="212"/>
      <c r="AR133" s="212">
        <v>0</v>
      </c>
      <c r="AS133" s="4"/>
      <c r="AT133" s="4"/>
      <c r="AU133" s="212">
        <v>928.62</v>
      </c>
      <c r="AV133" s="212"/>
      <c r="AW133" s="212"/>
      <c r="AX133" s="212"/>
      <c r="AY133" s="212"/>
      <c r="AZ133" s="212">
        <v>0</v>
      </c>
      <c r="BA133" s="4"/>
    </row>
    <row r="134" spans="2:53" x14ac:dyDescent="0.2">
      <c r="B134" s="90" t="s">
        <v>636</v>
      </c>
      <c r="C134" s="90"/>
      <c r="D134" s="180">
        <v>8037</v>
      </c>
      <c r="E134" s="191">
        <v>2</v>
      </c>
      <c r="F134" s="191">
        <v>1</v>
      </c>
      <c r="G134" s="191"/>
      <c r="H134" s="191"/>
      <c r="I134" s="191">
        <v>1</v>
      </c>
      <c r="J134" s="191">
        <v>2</v>
      </c>
      <c r="M134" s="190">
        <v>564.76</v>
      </c>
      <c r="N134" s="188">
        <v>317.89999999999998</v>
      </c>
      <c r="O134" s="188">
        <v>130.5</v>
      </c>
      <c r="P134" s="188">
        <v>153.69999999999999</v>
      </c>
      <c r="Q134" s="188">
        <v>70.849999999999994</v>
      </c>
      <c r="R134" s="188">
        <v>4842.41</v>
      </c>
      <c r="S134" s="75"/>
      <c r="T134" s="75"/>
      <c r="U134" s="189">
        <v>112.952</v>
      </c>
      <c r="V134" s="189">
        <v>105.96666666666665</v>
      </c>
      <c r="W134" s="189">
        <v>65.25</v>
      </c>
      <c r="X134" s="189">
        <v>76.849999999999994</v>
      </c>
      <c r="Y134" s="189">
        <v>35.424999999999997</v>
      </c>
      <c r="Z134" s="189">
        <v>807.06833333333327</v>
      </c>
      <c r="AA134" s="4"/>
      <c r="AB134" s="90" t="s">
        <v>492</v>
      </c>
      <c r="AC134" s="90"/>
      <c r="AD134" s="180">
        <v>8326</v>
      </c>
      <c r="AE134" s="184">
        <v>5</v>
      </c>
      <c r="AF134" s="184">
        <v>1</v>
      </c>
      <c r="AG134" s="184"/>
      <c r="AH134" s="184">
        <v>6</v>
      </c>
      <c r="AI134" s="184">
        <v>1</v>
      </c>
      <c r="AJ134" s="184">
        <v>1</v>
      </c>
      <c r="AK134" s="4"/>
      <c r="AL134" s="4"/>
      <c r="AM134" s="212">
        <v>971.41</v>
      </c>
      <c r="AN134" s="212">
        <v>110.84</v>
      </c>
      <c r="AO134" s="212">
        <v>151.35000000000002</v>
      </c>
      <c r="AP134" s="212">
        <v>121.61</v>
      </c>
      <c r="AQ134" s="212">
        <v>39.14</v>
      </c>
      <c r="AR134" s="212">
        <v>975.78</v>
      </c>
      <c r="AS134" s="4"/>
      <c r="AT134" s="4"/>
      <c r="AU134" s="212">
        <v>107.93444444444444</v>
      </c>
      <c r="AV134" s="212">
        <v>22.167999999999999</v>
      </c>
      <c r="AW134" s="212">
        <v>21.621428571428574</v>
      </c>
      <c r="AX134" s="212">
        <v>17.372857142857143</v>
      </c>
      <c r="AY134" s="212">
        <v>39.14</v>
      </c>
      <c r="AZ134" s="212">
        <v>69.698571428571427</v>
      </c>
      <c r="BA134" s="4"/>
    </row>
    <row r="135" spans="2:53" x14ac:dyDescent="0.2">
      <c r="B135" s="90" t="s">
        <v>584</v>
      </c>
      <c r="C135" s="90"/>
      <c r="D135" s="180">
        <v>8204</v>
      </c>
      <c r="E135" s="191">
        <v>19</v>
      </c>
      <c r="F135" s="191">
        <v>5</v>
      </c>
      <c r="G135" s="191">
        <v>6</v>
      </c>
      <c r="H135" s="191">
        <v>3</v>
      </c>
      <c r="I135" s="191">
        <v>4</v>
      </c>
      <c r="J135" s="191">
        <v>7</v>
      </c>
      <c r="M135" s="190">
        <v>3529.4100000000003</v>
      </c>
      <c r="N135" s="188">
        <v>541.32000000000005</v>
      </c>
      <c r="O135" s="188">
        <v>1264.9400000000003</v>
      </c>
      <c r="P135" s="188">
        <v>463.90999999999997</v>
      </c>
      <c r="Q135" s="188">
        <v>1659.08</v>
      </c>
      <c r="R135" s="188">
        <v>2104.35</v>
      </c>
      <c r="S135" s="75"/>
      <c r="T135" s="75"/>
      <c r="U135" s="189">
        <v>90.497692307692319</v>
      </c>
      <c r="V135" s="189">
        <v>27.066000000000003</v>
      </c>
      <c r="W135" s="189">
        <v>79.058750000000018</v>
      </c>
      <c r="X135" s="189">
        <v>42.173636363636362</v>
      </c>
      <c r="Y135" s="189">
        <v>184.3422222222222</v>
      </c>
      <c r="Z135" s="189">
        <v>47.826136363636358</v>
      </c>
      <c r="AA135" s="4"/>
      <c r="AB135" s="90" t="s">
        <v>499</v>
      </c>
      <c r="AC135" s="90"/>
      <c r="AD135" s="180">
        <v>8085</v>
      </c>
      <c r="AE135" s="184"/>
      <c r="AF135" s="184">
        <v>1</v>
      </c>
      <c r="AG135" s="184"/>
      <c r="AH135" s="184"/>
      <c r="AI135" s="184"/>
      <c r="AJ135" s="184">
        <v>0</v>
      </c>
      <c r="AK135" s="4"/>
      <c r="AL135" s="4"/>
      <c r="AM135" s="212">
        <v>38.130000000000003</v>
      </c>
      <c r="AN135" s="212">
        <v>45.89</v>
      </c>
      <c r="AO135" s="212"/>
      <c r="AP135" s="212"/>
      <c r="AQ135" s="212"/>
      <c r="AR135" s="212">
        <v>0</v>
      </c>
      <c r="AS135" s="4"/>
      <c r="AT135" s="4"/>
      <c r="AU135" s="212">
        <v>38.130000000000003</v>
      </c>
      <c r="AV135" s="212">
        <v>45.89</v>
      </c>
      <c r="AW135" s="212"/>
      <c r="AX135" s="212"/>
      <c r="AY135" s="212"/>
      <c r="AZ135" s="212">
        <v>0</v>
      </c>
      <c r="BA135" s="4"/>
    </row>
    <row r="136" spans="2:53" x14ac:dyDescent="0.2">
      <c r="B136" s="90" t="s">
        <v>803</v>
      </c>
      <c r="C136" s="90"/>
      <c r="D136" s="180">
        <v>8230</v>
      </c>
      <c r="E136" s="191">
        <v>7</v>
      </c>
      <c r="F136" s="191"/>
      <c r="G136" s="191"/>
      <c r="H136" s="191"/>
      <c r="I136" s="191">
        <v>1</v>
      </c>
      <c r="J136" s="191">
        <v>2</v>
      </c>
      <c r="M136" s="190">
        <v>582.31999999999994</v>
      </c>
      <c r="N136" s="188">
        <v>42.160000000000004</v>
      </c>
      <c r="O136" s="188">
        <v>38.75</v>
      </c>
      <c r="P136" s="188">
        <v>47.91</v>
      </c>
      <c r="Q136" s="188">
        <v>40.81</v>
      </c>
      <c r="R136" s="188">
        <v>1315.24</v>
      </c>
      <c r="S136" s="75"/>
      <c r="T136" s="75"/>
      <c r="U136" s="189">
        <v>58.231999999999992</v>
      </c>
      <c r="V136" s="189">
        <v>14.053333333333335</v>
      </c>
      <c r="W136" s="189">
        <v>12.916666666666666</v>
      </c>
      <c r="X136" s="189">
        <v>15.969999999999999</v>
      </c>
      <c r="Y136" s="189">
        <v>13.603333333333333</v>
      </c>
      <c r="Z136" s="189">
        <v>131.524</v>
      </c>
      <c r="AA136" s="4"/>
      <c r="AB136" s="90" t="s">
        <v>587</v>
      </c>
      <c r="AC136" s="90"/>
      <c r="AD136" s="180">
        <v>8260</v>
      </c>
      <c r="AE136" s="184"/>
      <c r="AF136" s="184"/>
      <c r="AG136" s="184">
        <v>1</v>
      </c>
      <c r="AH136" s="184"/>
      <c r="AI136" s="184"/>
      <c r="AJ136" s="184">
        <v>0</v>
      </c>
      <c r="AK136" s="4"/>
      <c r="AL136" s="4"/>
      <c r="AM136" s="212">
        <v>123.35</v>
      </c>
      <c r="AN136" s="212">
        <v>431.19</v>
      </c>
      <c r="AO136" s="212">
        <v>3.51</v>
      </c>
      <c r="AP136" s="212"/>
      <c r="AQ136" s="212"/>
      <c r="AR136" s="212">
        <v>0</v>
      </c>
      <c r="AS136" s="4"/>
      <c r="AT136" s="4"/>
      <c r="AU136" s="212">
        <v>123.35</v>
      </c>
      <c r="AV136" s="212">
        <v>431.19</v>
      </c>
      <c r="AW136" s="212">
        <v>3.51</v>
      </c>
      <c r="AX136" s="212"/>
      <c r="AY136" s="212"/>
      <c r="AZ136" s="212">
        <v>0</v>
      </c>
      <c r="BA136" s="4"/>
    </row>
    <row r="137" spans="2:53" x14ac:dyDescent="0.2">
      <c r="B137" s="90" t="s">
        <v>504</v>
      </c>
      <c r="C137" s="90"/>
      <c r="D137" s="180">
        <v>8080</v>
      </c>
      <c r="E137" s="191">
        <v>17</v>
      </c>
      <c r="F137" s="191">
        <v>10</v>
      </c>
      <c r="G137" s="191">
        <v>3</v>
      </c>
      <c r="H137" s="191">
        <v>4</v>
      </c>
      <c r="I137" s="191">
        <v>5</v>
      </c>
      <c r="J137" s="191">
        <v>15</v>
      </c>
      <c r="M137" s="190">
        <v>3346.5699999999993</v>
      </c>
      <c r="N137" s="188">
        <v>1515.4100000000003</v>
      </c>
      <c r="O137" s="188">
        <v>2892.9799999999996</v>
      </c>
      <c r="P137" s="188">
        <v>878.75000000000011</v>
      </c>
      <c r="Q137" s="188">
        <v>903.99999999999989</v>
      </c>
      <c r="R137" s="188">
        <v>6089.5</v>
      </c>
      <c r="S137" s="75"/>
      <c r="T137" s="75"/>
      <c r="U137" s="189">
        <v>66.931399999999982</v>
      </c>
      <c r="V137" s="189">
        <v>45.921515151515159</v>
      </c>
      <c r="W137" s="189">
        <v>120.54083333333331</v>
      </c>
      <c r="X137" s="189">
        <v>41.845238095238102</v>
      </c>
      <c r="Y137" s="189">
        <v>50.222222222222214</v>
      </c>
      <c r="Z137" s="189">
        <v>112.76851851851852</v>
      </c>
      <c r="AA137" s="4"/>
      <c r="AB137" s="90" t="s">
        <v>494</v>
      </c>
      <c r="AC137" s="90"/>
      <c r="AD137" s="180">
        <v>8045</v>
      </c>
      <c r="AE137" s="184">
        <v>3</v>
      </c>
      <c r="AF137" s="184"/>
      <c r="AG137" s="184"/>
      <c r="AH137" s="184"/>
      <c r="AI137" s="184"/>
      <c r="AJ137" s="184">
        <v>3</v>
      </c>
      <c r="AK137" s="4"/>
      <c r="AL137" s="4"/>
      <c r="AM137" s="212">
        <v>341.18</v>
      </c>
      <c r="AN137" s="212">
        <v>191.31</v>
      </c>
      <c r="AO137" s="212">
        <v>156.43</v>
      </c>
      <c r="AP137" s="212">
        <v>164.99</v>
      </c>
      <c r="AQ137" s="212">
        <v>218.35</v>
      </c>
      <c r="AR137" s="212">
        <v>1359.6399999999999</v>
      </c>
      <c r="AS137" s="4"/>
      <c r="AT137" s="4"/>
      <c r="AU137" s="212">
        <v>56.863333333333337</v>
      </c>
      <c r="AV137" s="212">
        <v>63.77</v>
      </c>
      <c r="AW137" s="212">
        <v>52.143333333333338</v>
      </c>
      <c r="AX137" s="212">
        <v>54.99666666666667</v>
      </c>
      <c r="AY137" s="212">
        <v>72.783333333333331</v>
      </c>
      <c r="AZ137" s="212">
        <v>226.60666666666665</v>
      </c>
      <c r="BA137" s="4"/>
    </row>
    <row r="138" spans="2:53" x14ac:dyDescent="0.2">
      <c r="B138" s="90" t="s">
        <v>528</v>
      </c>
      <c r="C138" s="90"/>
      <c r="D138" s="180">
        <v>8204</v>
      </c>
      <c r="E138" s="191">
        <v>71</v>
      </c>
      <c r="F138" s="191">
        <v>31</v>
      </c>
      <c r="G138" s="191">
        <v>20</v>
      </c>
      <c r="H138" s="191">
        <v>18</v>
      </c>
      <c r="I138" s="191">
        <v>12</v>
      </c>
      <c r="J138" s="191">
        <v>44</v>
      </c>
      <c r="M138" s="190">
        <v>7472.3399999999983</v>
      </c>
      <c r="N138" s="188">
        <v>4404.29</v>
      </c>
      <c r="O138" s="188">
        <v>2136.4299999999998</v>
      </c>
      <c r="P138" s="188">
        <v>7515.1899999999987</v>
      </c>
      <c r="Q138" s="188">
        <v>2579.3700000000003</v>
      </c>
      <c r="R138" s="188">
        <v>14303.759999999998</v>
      </c>
      <c r="S138" s="75"/>
      <c r="T138" s="75"/>
      <c r="U138" s="189">
        <v>41.512999999999991</v>
      </c>
      <c r="V138" s="189">
        <v>39.678288288288286</v>
      </c>
      <c r="W138" s="189">
        <v>27.043417721518985</v>
      </c>
      <c r="X138" s="189">
        <v>117.42484374999998</v>
      </c>
      <c r="Y138" s="189">
        <v>51.587400000000009</v>
      </c>
      <c r="Z138" s="189">
        <v>72.978367346938768</v>
      </c>
      <c r="AA138" s="4"/>
      <c r="AB138" s="90" t="s">
        <v>892</v>
      </c>
      <c r="AC138" s="90"/>
      <c r="AD138" s="180">
        <v>8020</v>
      </c>
      <c r="AE138" s="184">
        <v>3</v>
      </c>
      <c r="AF138" s="184"/>
      <c r="AG138" s="184"/>
      <c r="AH138" s="184">
        <v>1</v>
      </c>
      <c r="AI138" s="184">
        <v>1</v>
      </c>
      <c r="AJ138" s="184">
        <v>3</v>
      </c>
      <c r="AK138" s="4"/>
      <c r="AL138" s="4"/>
      <c r="AM138" s="212">
        <v>236.7</v>
      </c>
      <c r="AN138" s="212">
        <v>147.53</v>
      </c>
      <c r="AO138" s="212">
        <v>209.64999999999998</v>
      </c>
      <c r="AP138" s="212">
        <v>89.52</v>
      </c>
      <c r="AQ138" s="212">
        <v>130.35</v>
      </c>
      <c r="AR138" s="212">
        <v>5168.0300000000007</v>
      </c>
      <c r="AS138" s="4"/>
      <c r="AT138" s="4"/>
      <c r="AU138" s="212">
        <v>39.449999999999996</v>
      </c>
      <c r="AV138" s="212">
        <v>49.176666666666669</v>
      </c>
      <c r="AW138" s="212">
        <v>69.883333333333326</v>
      </c>
      <c r="AX138" s="212">
        <v>29.84</v>
      </c>
      <c r="AY138" s="212">
        <v>65.174999999999997</v>
      </c>
      <c r="AZ138" s="212">
        <v>646.00375000000008</v>
      </c>
      <c r="BA138" s="4"/>
    </row>
    <row r="139" spans="2:53" x14ac:dyDescent="0.2">
      <c r="B139" s="90" t="s">
        <v>520</v>
      </c>
      <c r="C139" s="90"/>
      <c r="D139" s="180">
        <v>8094</v>
      </c>
      <c r="E139" s="191">
        <v>78</v>
      </c>
      <c r="F139" s="191">
        <v>34</v>
      </c>
      <c r="G139" s="191">
        <v>16</v>
      </c>
      <c r="H139" s="191">
        <v>10</v>
      </c>
      <c r="I139" s="191">
        <v>12</v>
      </c>
      <c r="J139" s="191">
        <v>75</v>
      </c>
      <c r="M139" s="190">
        <v>13844.060000000003</v>
      </c>
      <c r="N139" s="188">
        <v>6358.0400000000018</v>
      </c>
      <c r="O139" s="188">
        <v>3504.3599999999997</v>
      </c>
      <c r="P139" s="188">
        <v>2865.2000000000003</v>
      </c>
      <c r="Q139" s="188">
        <v>3492.4600000000005</v>
      </c>
      <c r="R139" s="188">
        <v>29796.909999999996</v>
      </c>
      <c r="S139" s="75"/>
      <c r="T139" s="75"/>
      <c r="U139" s="189">
        <v>68.534950495049515</v>
      </c>
      <c r="V139" s="189">
        <v>49.28713178294575</v>
      </c>
      <c r="W139" s="189">
        <v>38.090869565217389</v>
      </c>
      <c r="X139" s="189">
        <v>36.733333333333334</v>
      </c>
      <c r="Y139" s="189">
        <v>49.89228571428572</v>
      </c>
      <c r="Z139" s="189">
        <v>132.43071111111109</v>
      </c>
      <c r="AA139" s="4"/>
      <c r="AB139" s="90" t="s">
        <v>451</v>
      </c>
      <c r="AC139" s="90"/>
      <c r="AD139" s="180">
        <v>8034</v>
      </c>
      <c r="AE139" s="184"/>
      <c r="AF139" s="184"/>
      <c r="AG139" s="184"/>
      <c r="AH139" s="184"/>
      <c r="AI139" s="184">
        <v>1</v>
      </c>
      <c r="AJ139" s="184">
        <v>0</v>
      </c>
      <c r="AK139" s="4"/>
      <c r="AL139" s="4"/>
      <c r="AM139" s="212">
        <v>86.6</v>
      </c>
      <c r="AN139" s="212">
        <v>98.04</v>
      </c>
      <c r="AO139" s="212">
        <v>60.63</v>
      </c>
      <c r="AP139" s="212">
        <v>61.99</v>
      </c>
      <c r="AQ139" s="212">
        <v>78.319999999999993</v>
      </c>
      <c r="AR139" s="212">
        <v>0</v>
      </c>
      <c r="AS139" s="4"/>
      <c r="AT139" s="4"/>
      <c r="AU139" s="212">
        <v>86.6</v>
      </c>
      <c r="AV139" s="212">
        <v>98.04</v>
      </c>
      <c r="AW139" s="212">
        <v>60.63</v>
      </c>
      <c r="AX139" s="212">
        <v>61.99</v>
      </c>
      <c r="AY139" s="212">
        <v>78.319999999999993</v>
      </c>
      <c r="AZ139" s="212">
        <v>0</v>
      </c>
      <c r="BA139" s="4"/>
    </row>
    <row r="140" spans="2:53" x14ac:dyDescent="0.2">
      <c r="B140" s="90" t="s">
        <v>518</v>
      </c>
      <c r="C140" s="90"/>
      <c r="D140" s="180">
        <v>8341</v>
      </c>
      <c r="E140" s="191">
        <v>34</v>
      </c>
      <c r="F140" s="191">
        <v>8</v>
      </c>
      <c r="G140" s="191">
        <v>13</v>
      </c>
      <c r="H140" s="191">
        <v>10</v>
      </c>
      <c r="I140" s="191">
        <v>6</v>
      </c>
      <c r="J140" s="191">
        <v>47</v>
      </c>
      <c r="M140" s="190">
        <v>13459.450000000006</v>
      </c>
      <c r="N140" s="188">
        <v>4752.5400000000018</v>
      </c>
      <c r="O140" s="188">
        <v>4674.4300000000039</v>
      </c>
      <c r="P140" s="188">
        <v>2079.7900000000004</v>
      </c>
      <c r="Q140" s="188">
        <v>1819.4700000000012</v>
      </c>
      <c r="R140" s="188">
        <v>22209.859999999997</v>
      </c>
      <c r="S140" s="75"/>
      <c r="T140" s="75"/>
      <c r="U140" s="189">
        <v>118.06535087719304</v>
      </c>
      <c r="V140" s="189">
        <v>60.930000000000021</v>
      </c>
      <c r="W140" s="189">
        <v>70.82469696969703</v>
      </c>
      <c r="X140" s="189">
        <v>35.858448275862074</v>
      </c>
      <c r="Y140" s="189">
        <v>37.132040816326551</v>
      </c>
      <c r="Z140" s="189">
        <v>188.21915254237285</v>
      </c>
      <c r="AA140" s="4"/>
      <c r="AB140" s="90" t="s">
        <v>457</v>
      </c>
      <c r="AC140" s="90"/>
      <c r="AD140" s="180">
        <v>8023</v>
      </c>
      <c r="AE140" s="184">
        <v>1</v>
      </c>
      <c r="AF140" s="184"/>
      <c r="AG140" s="184"/>
      <c r="AH140" s="184"/>
      <c r="AI140" s="184"/>
      <c r="AJ140" s="184">
        <v>1</v>
      </c>
      <c r="AK140" s="4"/>
      <c r="AL140" s="4"/>
      <c r="AM140" s="212">
        <v>134.16</v>
      </c>
      <c r="AN140" s="212">
        <v>83.27</v>
      </c>
      <c r="AO140" s="212">
        <v>85.85</v>
      </c>
      <c r="AP140" s="212">
        <v>104.3</v>
      </c>
      <c r="AQ140" s="212"/>
      <c r="AR140" s="212">
        <v>1529.02</v>
      </c>
      <c r="AS140" s="4"/>
      <c r="AT140" s="4"/>
      <c r="AU140" s="212">
        <v>67.08</v>
      </c>
      <c r="AV140" s="212">
        <v>83.27</v>
      </c>
      <c r="AW140" s="212">
        <v>85.85</v>
      </c>
      <c r="AX140" s="212">
        <v>104.3</v>
      </c>
      <c r="AY140" s="212"/>
      <c r="AZ140" s="212">
        <v>764.51</v>
      </c>
      <c r="BA140" s="4"/>
    </row>
    <row r="141" spans="2:53" x14ac:dyDescent="0.2">
      <c r="B141" s="90" t="s">
        <v>445</v>
      </c>
      <c r="C141" s="90"/>
      <c r="D141" s="180">
        <v>8310</v>
      </c>
      <c r="E141" s="191"/>
      <c r="F141" s="191"/>
      <c r="G141" s="191"/>
      <c r="H141" s="191"/>
      <c r="I141" s="191"/>
      <c r="J141" s="191">
        <v>1</v>
      </c>
      <c r="M141" s="190">
        <v>102.69</v>
      </c>
      <c r="N141" s="188">
        <v>20.62</v>
      </c>
      <c r="O141" s="188">
        <v>11.56</v>
      </c>
      <c r="P141" s="188">
        <v>10.5</v>
      </c>
      <c r="Q141" s="188">
        <v>39.46</v>
      </c>
      <c r="R141" s="188">
        <v>0.79</v>
      </c>
      <c r="S141" s="75"/>
      <c r="T141" s="75"/>
      <c r="U141" s="189">
        <v>102.69</v>
      </c>
      <c r="V141" s="189">
        <v>20.62</v>
      </c>
      <c r="W141" s="189">
        <v>11.56</v>
      </c>
      <c r="X141" s="189">
        <v>10.5</v>
      </c>
      <c r="Y141" s="189">
        <v>39.46</v>
      </c>
      <c r="Z141" s="189">
        <v>0.79</v>
      </c>
      <c r="AA141" s="4"/>
      <c r="AB141" s="90" t="s">
        <v>515</v>
      </c>
      <c r="AC141" s="90"/>
      <c r="AD141" s="180">
        <v>8210</v>
      </c>
      <c r="AE141" s="184">
        <v>1</v>
      </c>
      <c r="AF141" s="184"/>
      <c r="AG141" s="184">
        <v>1</v>
      </c>
      <c r="AH141" s="184"/>
      <c r="AI141" s="184"/>
      <c r="AJ141" s="184">
        <v>0</v>
      </c>
      <c r="AK141" s="4"/>
      <c r="AL141" s="4"/>
      <c r="AM141" s="212">
        <v>164.76</v>
      </c>
      <c r="AN141" s="212">
        <v>42.8</v>
      </c>
      <c r="AO141" s="212">
        <v>0.63</v>
      </c>
      <c r="AP141" s="212"/>
      <c r="AQ141" s="212"/>
      <c r="AR141" s="212">
        <v>0</v>
      </c>
      <c r="AS141" s="4"/>
      <c r="AT141" s="4"/>
      <c r="AU141" s="212">
        <v>82.38</v>
      </c>
      <c r="AV141" s="212">
        <v>42.8</v>
      </c>
      <c r="AW141" s="212">
        <v>0.63</v>
      </c>
      <c r="AX141" s="212"/>
      <c r="AY141" s="212"/>
      <c r="AZ141" s="212">
        <v>0</v>
      </c>
      <c r="BA141" s="4"/>
    </row>
    <row r="142" spans="2:53" x14ac:dyDescent="0.2">
      <c r="B142" s="90" t="s">
        <v>559</v>
      </c>
      <c r="C142" s="90"/>
      <c r="D142" s="180">
        <v>8353</v>
      </c>
      <c r="E142" s="191">
        <v>9</v>
      </c>
      <c r="F142" s="191">
        <v>6</v>
      </c>
      <c r="G142" s="191">
        <v>2</v>
      </c>
      <c r="H142" s="191">
        <v>2</v>
      </c>
      <c r="I142" s="191">
        <v>1</v>
      </c>
      <c r="J142" s="191">
        <v>2</v>
      </c>
      <c r="M142" s="190">
        <v>1888.1</v>
      </c>
      <c r="N142" s="188">
        <v>307.08999999999997</v>
      </c>
      <c r="O142" s="188">
        <v>165.71999999999997</v>
      </c>
      <c r="P142" s="188">
        <v>641.67999999999995</v>
      </c>
      <c r="Q142" s="188">
        <v>48.93</v>
      </c>
      <c r="R142" s="188">
        <v>83.69</v>
      </c>
      <c r="S142" s="75"/>
      <c r="T142" s="75"/>
      <c r="U142" s="189">
        <v>94.405000000000001</v>
      </c>
      <c r="V142" s="189">
        <v>25.590833333333332</v>
      </c>
      <c r="W142" s="189">
        <v>27.619999999999994</v>
      </c>
      <c r="X142" s="189">
        <v>128.33599999999998</v>
      </c>
      <c r="Y142" s="189">
        <v>16.309999999999999</v>
      </c>
      <c r="Z142" s="189">
        <v>3.8040909090909092</v>
      </c>
      <c r="AA142" s="4"/>
      <c r="AB142" s="90" t="s">
        <v>522</v>
      </c>
      <c r="AC142" s="90"/>
      <c r="AD142" s="180">
        <v>8061</v>
      </c>
      <c r="AE142" s="184"/>
      <c r="AF142" s="184"/>
      <c r="AG142" s="184"/>
      <c r="AH142" s="184"/>
      <c r="AI142" s="184"/>
      <c r="AJ142" s="184">
        <v>2</v>
      </c>
      <c r="AK142" s="4"/>
      <c r="AL142" s="4"/>
      <c r="AM142" s="212">
        <v>50.99</v>
      </c>
      <c r="AN142" s="212">
        <v>62.29</v>
      </c>
      <c r="AO142" s="212">
        <v>52.18</v>
      </c>
      <c r="AP142" s="212">
        <v>63.34</v>
      </c>
      <c r="AQ142" s="212">
        <v>3.48</v>
      </c>
      <c r="AR142" s="212">
        <v>1009.29</v>
      </c>
      <c r="AS142" s="4"/>
      <c r="AT142" s="4"/>
      <c r="AU142" s="212">
        <v>25.495000000000001</v>
      </c>
      <c r="AV142" s="212">
        <v>62.29</v>
      </c>
      <c r="AW142" s="212">
        <v>52.18</v>
      </c>
      <c r="AX142" s="212">
        <v>63.34</v>
      </c>
      <c r="AY142" s="212">
        <v>3.48</v>
      </c>
      <c r="AZ142" s="212">
        <v>504.64499999999998</v>
      </c>
      <c r="BA142" s="4"/>
    </row>
    <row r="143" spans="2:53" x14ac:dyDescent="0.2">
      <c r="B143" s="90" t="s">
        <v>500</v>
      </c>
      <c r="C143" s="90"/>
      <c r="D143" s="180">
        <v>8403</v>
      </c>
      <c r="E143" s="191">
        <v>35</v>
      </c>
      <c r="F143" s="191">
        <v>16</v>
      </c>
      <c r="G143" s="191">
        <v>8</v>
      </c>
      <c r="H143" s="191">
        <v>4</v>
      </c>
      <c r="I143" s="191">
        <v>4</v>
      </c>
      <c r="J143" s="191">
        <v>21</v>
      </c>
      <c r="M143" s="190">
        <v>3882.5499999999997</v>
      </c>
      <c r="N143" s="188">
        <v>2214.37</v>
      </c>
      <c r="O143" s="188">
        <v>3500.4600000000005</v>
      </c>
      <c r="P143" s="188">
        <v>1354.3600000000001</v>
      </c>
      <c r="Q143" s="188">
        <v>1168.8400000000001</v>
      </c>
      <c r="R143" s="188">
        <v>6571.84</v>
      </c>
      <c r="S143" s="75"/>
      <c r="T143" s="75"/>
      <c r="U143" s="189">
        <v>44.627011494252869</v>
      </c>
      <c r="V143" s="189">
        <v>43.419019607843133</v>
      </c>
      <c r="W143" s="189">
        <v>100.01314285714287</v>
      </c>
      <c r="X143" s="189">
        <v>50.161481481481488</v>
      </c>
      <c r="Y143" s="189">
        <v>50.819130434782615</v>
      </c>
      <c r="Z143" s="189">
        <v>74.680000000000007</v>
      </c>
      <c r="AA143" s="4"/>
      <c r="AB143" s="90" t="s">
        <v>547</v>
      </c>
      <c r="AC143" s="90"/>
      <c r="AD143" s="180">
        <v>8349</v>
      </c>
      <c r="AE143" s="184">
        <v>7</v>
      </c>
      <c r="AF143" s="184">
        <v>1</v>
      </c>
      <c r="AG143" s="184"/>
      <c r="AH143" s="184"/>
      <c r="AI143" s="184"/>
      <c r="AJ143" s="184">
        <v>1</v>
      </c>
      <c r="AK143" s="4"/>
      <c r="AL143" s="4"/>
      <c r="AM143" s="212">
        <v>21593.329999999998</v>
      </c>
      <c r="AN143" s="212">
        <v>0.12</v>
      </c>
      <c r="AO143" s="212"/>
      <c r="AP143" s="212"/>
      <c r="AQ143" s="212"/>
      <c r="AR143" s="212">
        <v>2525.7399999999998</v>
      </c>
      <c r="AS143" s="4"/>
      <c r="AT143" s="4"/>
      <c r="AU143" s="212">
        <v>2699.1662499999998</v>
      </c>
      <c r="AV143" s="212">
        <v>0.12</v>
      </c>
      <c r="AW143" s="212"/>
      <c r="AX143" s="212"/>
      <c r="AY143" s="212"/>
      <c r="AZ143" s="212">
        <v>280.63777777777773</v>
      </c>
      <c r="BA143" s="4"/>
    </row>
    <row r="144" spans="2:53" x14ac:dyDescent="0.2">
      <c r="B144" s="90" t="s">
        <v>534</v>
      </c>
      <c r="C144" s="90"/>
      <c r="D144" s="180">
        <v>8066</v>
      </c>
      <c r="E144" s="191">
        <v>91</v>
      </c>
      <c r="F144" s="191">
        <v>43</v>
      </c>
      <c r="G144" s="191">
        <v>38</v>
      </c>
      <c r="H144" s="191">
        <v>39</v>
      </c>
      <c r="I144" s="191">
        <v>20</v>
      </c>
      <c r="J144" s="191">
        <v>295</v>
      </c>
      <c r="M144" s="190">
        <v>32364.969999999961</v>
      </c>
      <c r="N144" s="188">
        <v>20342.750000000015</v>
      </c>
      <c r="O144" s="188">
        <v>16612.669999999984</v>
      </c>
      <c r="P144" s="188">
        <v>13055.319999999983</v>
      </c>
      <c r="Q144" s="188">
        <v>10097.549999999996</v>
      </c>
      <c r="R144" s="188">
        <v>171266.94</v>
      </c>
      <c r="S144" s="75"/>
      <c r="T144" s="75"/>
      <c r="U144" s="189">
        <v>69.90274298056147</v>
      </c>
      <c r="V144" s="189">
        <v>54.832210242587642</v>
      </c>
      <c r="W144" s="189">
        <v>49.73853293413169</v>
      </c>
      <c r="X144" s="189">
        <v>42.945131578947311</v>
      </c>
      <c r="Y144" s="189">
        <v>95.259905660377314</v>
      </c>
      <c r="Z144" s="189">
        <v>325.60254752851711</v>
      </c>
      <c r="AA144" s="4"/>
      <c r="AB144" s="90" t="s">
        <v>539</v>
      </c>
      <c r="AC144" s="90"/>
      <c r="AD144" s="180">
        <v>8098</v>
      </c>
      <c r="AE144" s="184"/>
      <c r="AF144" s="184">
        <v>1</v>
      </c>
      <c r="AG144" s="184"/>
      <c r="AH144" s="184"/>
      <c r="AI144" s="184"/>
      <c r="AJ144" s="184">
        <v>3</v>
      </c>
      <c r="AK144" s="4"/>
      <c r="AL144" s="4"/>
      <c r="AM144" s="212">
        <v>359.05</v>
      </c>
      <c r="AN144" s="212">
        <v>330.5</v>
      </c>
      <c r="AO144" s="212">
        <v>132.36000000000001</v>
      </c>
      <c r="AP144" s="212">
        <v>127.2</v>
      </c>
      <c r="AQ144" s="212">
        <v>207.88</v>
      </c>
      <c r="AR144" s="212">
        <v>319.3</v>
      </c>
      <c r="AS144" s="4"/>
      <c r="AT144" s="4"/>
      <c r="AU144" s="212">
        <v>89.762500000000003</v>
      </c>
      <c r="AV144" s="212">
        <v>82.625</v>
      </c>
      <c r="AW144" s="212">
        <v>44.120000000000005</v>
      </c>
      <c r="AX144" s="212">
        <v>42.4</v>
      </c>
      <c r="AY144" s="212">
        <v>69.293333333333337</v>
      </c>
      <c r="AZ144" s="212">
        <v>79.825000000000003</v>
      </c>
      <c r="BA144" s="4"/>
    </row>
    <row r="145" spans="2:53" x14ac:dyDescent="0.2">
      <c r="B145" s="90" t="s">
        <v>501</v>
      </c>
      <c r="C145" s="90"/>
      <c r="D145" s="180">
        <v>8251</v>
      </c>
      <c r="E145" s="191">
        <v>19</v>
      </c>
      <c r="F145" s="191">
        <v>6</v>
      </c>
      <c r="G145" s="191">
        <v>8</v>
      </c>
      <c r="H145" s="191">
        <v>5</v>
      </c>
      <c r="I145" s="191">
        <v>2</v>
      </c>
      <c r="J145" s="191">
        <v>21</v>
      </c>
      <c r="M145" s="190">
        <v>2234.61</v>
      </c>
      <c r="N145" s="188">
        <v>818.58000000000015</v>
      </c>
      <c r="O145" s="188">
        <v>1617.43</v>
      </c>
      <c r="P145" s="188">
        <v>510.45000000000005</v>
      </c>
      <c r="Q145" s="188">
        <v>465.61</v>
      </c>
      <c r="R145" s="188">
        <v>3351.34</v>
      </c>
      <c r="S145" s="75"/>
      <c r="T145" s="75"/>
      <c r="U145" s="189">
        <v>39.203684210526319</v>
      </c>
      <c r="V145" s="189">
        <v>22.123783783783789</v>
      </c>
      <c r="W145" s="189">
        <v>49.013030303030305</v>
      </c>
      <c r="X145" s="189">
        <v>21.268750000000001</v>
      </c>
      <c r="Y145" s="189">
        <v>24.50578947368421</v>
      </c>
      <c r="Z145" s="189">
        <v>54.940000000000005</v>
      </c>
      <c r="AA145" s="4"/>
      <c r="AB145" s="90" t="s">
        <v>589</v>
      </c>
      <c r="AC145" s="90"/>
      <c r="AD145" s="180">
        <v>8252</v>
      </c>
      <c r="AE145" s="184">
        <v>1</v>
      </c>
      <c r="AF145" s="184"/>
      <c r="AG145" s="184">
        <v>1</v>
      </c>
      <c r="AH145" s="184"/>
      <c r="AI145" s="184"/>
      <c r="AJ145" s="184">
        <v>0</v>
      </c>
      <c r="AK145" s="4"/>
      <c r="AL145" s="4"/>
      <c r="AM145" s="212">
        <v>62.809999999999995</v>
      </c>
      <c r="AN145" s="212">
        <v>65.25</v>
      </c>
      <c r="AO145" s="212">
        <v>38.93</v>
      </c>
      <c r="AP145" s="212"/>
      <c r="AQ145" s="212"/>
      <c r="AR145" s="212">
        <v>0</v>
      </c>
      <c r="AS145" s="4"/>
      <c r="AT145" s="4"/>
      <c r="AU145" s="212">
        <v>31.404999999999998</v>
      </c>
      <c r="AV145" s="212">
        <v>65.25</v>
      </c>
      <c r="AW145" s="212">
        <v>38.93</v>
      </c>
      <c r="AX145" s="212"/>
      <c r="AY145" s="212"/>
      <c r="AZ145" s="212">
        <v>0</v>
      </c>
      <c r="BA145" s="4"/>
    </row>
    <row r="146" spans="2:53" x14ac:dyDescent="0.2">
      <c r="B146" s="90" t="s">
        <v>573</v>
      </c>
      <c r="C146" s="90"/>
      <c r="D146" s="180">
        <v>8406</v>
      </c>
      <c r="E146" s="191">
        <v>7</v>
      </c>
      <c r="F146" s="191">
        <v>5</v>
      </c>
      <c r="G146" s="191">
        <v>4</v>
      </c>
      <c r="H146" s="191">
        <v>4</v>
      </c>
      <c r="I146" s="191">
        <v>3</v>
      </c>
      <c r="J146" s="191">
        <v>6</v>
      </c>
      <c r="M146" s="190">
        <v>687.5999999999998</v>
      </c>
      <c r="N146" s="188">
        <v>550.58000000000004</v>
      </c>
      <c r="O146" s="188">
        <v>967.96999999999991</v>
      </c>
      <c r="P146" s="188">
        <v>366.10999999999996</v>
      </c>
      <c r="Q146" s="188">
        <v>152.74</v>
      </c>
      <c r="R146" s="188">
        <v>583.6099999999999</v>
      </c>
      <c r="S146" s="75"/>
      <c r="T146" s="75"/>
      <c r="U146" s="189">
        <v>25.466666666666658</v>
      </c>
      <c r="V146" s="189">
        <v>27.529000000000003</v>
      </c>
      <c r="W146" s="189">
        <v>56.939411764705881</v>
      </c>
      <c r="X146" s="189">
        <v>30.509166666666662</v>
      </c>
      <c r="Y146" s="189">
        <v>19.092500000000001</v>
      </c>
      <c r="Z146" s="189">
        <v>20.124482758620687</v>
      </c>
      <c r="AA146" s="4"/>
      <c r="AB146" s="90" t="s">
        <v>593</v>
      </c>
      <c r="AC146" s="90"/>
      <c r="AD146" s="180">
        <v>8037</v>
      </c>
      <c r="AE146" s="184">
        <v>1</v>
      </c>
      <c r="AF146" s="184"/>
      <c r="AG146" s="184"/>
      <c r="AH146" s="184"/>
      <c r="AI146" s="184"/>
      <c r="AJ146" s="184">
        <v>0</v>
      </c>
      <c r="AK146" s="4"/>
      <c r="AL146" s="4"/>
      <c r="AM146" s="212">
        <v>687.1</v>
      </c>
      <c r="AN146" s="212"/>
      <c r="AO146" s="212"/>
      <c r="AP146" s="212"/>
      <c r="AQ146" s="212"/>
      <c r="AR146" s="212">
        <v>0</v>
      </c>
      <c r="AS146" s="4"/>
      <c r="AT146" s="4"/>
      <c r="AU146" s="212">
        <v>687.1</v>
      </c>
      <c r="AV146" s="212"/>
      <c r="AW146" s="212"/>
      <c r="AX146" s="212"/>
      <c r="AY146" s="212"/>
      <c r="AZ146" s="212">
        <v>0</v>
      </c>
      <c r="BA146" s="4"/>
    </row>
    <row r="147" spans="2:53" x14ac:dyDescent="0.2">
      <c r="B147" s="90" t="s">
        <v>501</v>
      </c>
      <c r="C147" s="90"/>
      <c r="D147" s="180">
        <v>8260</v>
      </c>
      <c r="E147" s="191">
        <v>3</v>
      </c>
      <c r="F147" s="191">
        <v>2</v>
      </c>
      <c r="G147" s="191"/>
      <c r="H147" s="191"/>
      <c r="I147" s="191"/>
      <c r="J147" s="191">
        <v>3</v>
      </c>
      <c r="M147" s="190">
        <v>205.21000000000004</v>
      </c>
      <c r="N147" s="188">
        <v>113.65</v>
      </c>
      <c r="O147" s="188">
        <v>73.61</v>
      </c>
      <c r="P147" s="188">
        <v>61.45</v>
      </c>
      <c r="Q147" s="188">
        <v>58.349999999999994</v>
      </c>
      <c r="R147" s="188">
        <v>725.2700000000001</v>
      </c>
      <c r="S147" s="75"/>
      <c r="T147" s="75"/>
      <c r="U147" s="189">
        <v>25.651250000000005</v>
      </c>
      <c r="V147" s="189">
        <v>22.73</v>
      </c>
      <c r="W147" s="189">
        <v>24.536666666666665</v>
      </c>
      <c r="X147" s="189">
        <v>30.725000000000001</v>
      </c>
      <c r="Y147" s="189">
        <v>19.45</v>
      </c>
      <c r="Z147" s="189">
        <v>90.658750000000012</v>
      </c>
      <c r="AA147" s="4"/>
      <c r="AB147" s="90" t="s">
        <v>443</v>
      </c>
      <c r="AC147" s="90"/>
      <c r="AD147" s="180">
        <v>8326</v>
      </c>
      <c r="AE147" s="184"/>
      <c r="AF147" s="184">
        <v>1</v>
      </c>
      <c r="AG147" s="184"/>
      <c r="AH147" s="184"/>
      <c r="AI147" s="184"/>
      <c r="AJ147" s="184">
        <v>0</v>
      </c>
      <c r="AK147" s="4"/>
      <c r="AL147" s="4"/>
      <c r="AM147" s="212"/>
      <c r="AN147" s="212">
        <v>1.52</v>
      </c>
      <c r="AO147" s="212"/>
      <c r="AP147" s="212"/>
      <c r="AQ147" s="212"/>
      <c r="AR147" s="212">
        <v>0</v>
      </c>
      <c r="AS147" s="4"/>
      <c r="AT147" s="4"/>
      <c r="AU147" s="212"/>
      <c r="AV147" s="212">
        <v>1.52</v>
      </c>
      <c r="AW147" s="212"/>
      <c r="AX147" s="212"/>
      <c r="AY147" s="212"/>
      <c r="AZ147" s="212">
        <v>0</v>
      </c>
      <c r="BA147" s="4"/>
    </row>
    <row r="148" spans="2:53" x14ac:dyDescent="0.2">
      <c r="B148" s="90" t="s">
        <v>586</v>
      </c>
      <c r="C148" s="90"/>
      <c r="D148" s="180">
        <v>8096</v>
      </c>
      <c r="E148" s="191">
        <v>6</v>
      </c>
      <c r="F148" s="191">
        <v>1</v>
      </c>
      <c r="G148" s="191">
        <v>3</v>
      </c>
      <c r="H148" s="191"/>
      <c r="I148" s="191">
        <v>1</v>
      </c>
      <c r="J148" s="191">
        <v>3</v>
      </c>
      <c r="M148" s="190">
        <v>781.9899999999999</v>
      </c>
      <c r="N148" s="188">
        <v>319.87</v>
      </c>
      <c r="O148" s="188">
        <v>255.58</v>
      </c>
      <c r="P148" s="188">
        <v>85.27000000000001</v>
      </c>
      <c r="Q148" s="188">
        <v>89.61</v>
      </c>
      <c r="R148" s="188">
        <v>374.22999999999996</v>
      </c>
      <c r="S148" s="75"/>
      <c r="T148" s="75"/>
      <c r="U148" s="189">
        <v>60.153076923076917</v>
      </c>
      <c r="V148" s="189">
        <v>53.311666666666667</v>
      </c>
      <c r="W148" s="189">
        <v>51.116</v>
      </c>
      <c r="X148" s="189">
        <v>42.635000000000005</v>
      </c>
      <c r="Y148" s="189">
        <v>44.805</v>
      </c>
      <c r="Z148" s="189">
        <v>26.730714285714281</v>
      </c>
      <c r="AA148" s="4"/>
      <c r="AB148" s="90" t="s">
        <v>592</v>
      </c>
      <c r="AC148" s="90"/>
      <c r="AD148" s="180">
        <v>8095</v>
      </c>
      <c r="AE148" s="184"/>
      <c r="AF148" s="184"/>
      <c r="AG148" s="184"/>
      <c r="AH148" s="184">
        <v>1</v>
      </c>
      <c r="AI148" s="184"/>
      <c r="AJ148" s="184">
        <v>0</v>
      </c>
      <c r="AK148" s="4"/>
      <c r="AL148" s="4"/>
      <c r="AM148" s="212">
        <v>14.34</v>
      </c>
      <c r="AN148" s="212"/>
      <c r="AO148" s="212">
        <v>14.34</v>
      </c>
      <c r="AP148" s="212">
        <v>5.48</v>
      </c>
      <c r="AQ148" s="212"/>
      <c r="AR148" s="212">
        <v>0</v>
      </c>
      <c r="AS148" s="4"/>
      <c r="AT148" s="4"/>
      <c r="AU148" s="212">
        <v>14.34</v>
      </c>
      <c r="AV148" s="212"/>
      <c r="AW148" s="212">
        <v>14.34</v>
      </c>
      <c r="AX148" s="212">
        <v>5.48</v>
      </c>
      <c r="AY148" s="212"/>
      <c r="AZ148" s="212">
        <v>0</v>
      </c>
      <c r="BA148" s="4"/>
    </row>
    <row r="149" spans="2:53" x14ac:dyDescent="0.2">
      <c r="B149" s="90" t="s">
        <v>626</v>
      </c>
      <c r="C149" s="90"/>
      <c r="D149" s="180">
        <v>8212</v>
      </c>
      <c r="E149" s="191">
        <v>6</v>
      </c>
      <c r="F149" s="191">
        <v>5</v>
      </c>
      <c r="G149" s="191">
        <v>6</v>
      </c>
      <c r="H149" s="191">
        <v>3</v>
      </c>
      <c r="I149" s="191">
        <v>1</v>
      </c>
      <c r="J149" s="191">
        <v>4</v>
      </c>
      <c r="M149" s="190">
        <v>441.13999999999993</v>
      </c>
      <c r="N149" s="188">
        <v>330</v>
      </c>
      <c r="O149" s="188">
        <v>269.83</v>
      </c>
      <c r="P149" s="188">
        <v>181.91000000000003</v>
      </c>
      <c r="Q149" s="188">
        <v>72.319999999999993</v>
      </c>
      <c r="R149" s="188">
        <v>420.78</v>
      </c>
      <c r="S149" s="75"/>
      <c r="T149" s="75"/>
      <c r="U149" s="189">
        <v>17.645599999999998</v>
      </c>
      <c r="V149" s="189">
        <v>17.368421052631579</v>
      </c>
      <c r="W149" s="189">
        <v>19.273571428571426</v>
      </c>
      <c r="X149" s="189">
        <v>22.738750000000003</v>
      </c>
      <c r="Y149" s="189">
        <v>14.463999999999999</v>
      </c>
      <c r="Z149" s="189">
        <v>16.831199999999999</v>
      </c>
      <c r="AA149" s="4"/>
      <c r="AB149" s="90" t="s">
        <v>525</v>
      </c>
      <c r="AC149" s="90"/>
      <c r="AD149" s="180">
        <v>8345</v>
      </c>
      <c r="AE149" s="184">
        <v>2</v>
      </c>
      <c r="AF149" s="184"/>
      <c r="AG149" s="184"/>
      <c r="AH149" s="184"/>
      <c r="AI149" s="184"/>
      <c r="AJ149" s="184">
        <v>0</v>
      </c>
      <c r="AK149" s="4"/>
      <c r="AL149" s="4"/>
      <c r="AM149" s="212">
        <v>46.589999999999996</v>
      </c>
      <c r="AN149" s="212"/>
      <c r="AO149" s="212"/>
      <c r="AP149" s="212"/>
      <c r="AQ149" s="212"/>
      <c r="AR149" s="212">
        <v>0</v>
      </c>
      <c r="AS149" s="4"/>
      <c r="AT149" s="4"/>
      <c r="AU149" s="212">
        <v>23.294999999999998</v>
      </c>
      <c r="AV149" s="212"/>
      <c r="AW149" s="212"/>
      <c r="AX149" s="212"/>
      <c r="AY149" s="212"/>
      <c r="AZ149" s="212">
        <v>0</v>
      </c>
      <c r="BA149" s="4"/>
    </row>
    <row r="150" spans="2:53" x14ac:dyDescent="0.2">
      <c r="B150" s="90" t="s">
        <v>464</v>
      </c>
      <c r="C150" s="90"/>
      <c r="D150" s="180">
        <v>8020</v>
      </c>
      <c r="E150" s="191">
        <v>2</v>
      </c>
      <c r="F150" s="191">
        <v>3</v>
      </c>
      <c r="G150" s="191"/>
      <c r="H150" s="191">
        <v>2</v>
      </c>
      <c r="I150" s="191"/>
      <c r="J150" s="191">
        <v>2</v>
      </c>
      <c r="M150" s="190">
        <v>493.66999999999996</v>
      </c>
      <c r="N150" s="188">
        <v>392.73</v>
      </c>
      <c r="O150" s="188">
        <v>171.1</v>
      </c>
      <c r="P150" s="188">
        <v>205.54000000000002</v>
      </c>
      <c r="Q150" s="188">
        <v>94.79</v>
      </c>
      <c r="R150" s="188">
        <v>1233.52</v>
      </c>
      <c r="S150" s="75"/>
      <c r="T150" s="75"/>
      <c r="U150" s="189">
        <v>54.852222222222217</v>
      </c>
      <c r="V150" s="189">
        <v>56.104285714285716</v>
      </c>
      <c r="W150" s="189">
        <v>42.774999999999999</v>
      </c>
      <c r="X150" s="189">
        <v>51.385000000000005</v>
      </c>
      <c r="Y150" s="189">
        <v>47.395000000000003</v>
      </c>
      <c r="Z150" s="189">
        <v>137.05777777777777</v>
      </c>
      <c r="AA150" s="4"/>
      <c r="AB150" s="90" t="s">
        <v>461</v>
      </c>
      <c r="AC150" s="90"/>
      <c r="AD150" s="180">
        <v>8315</v>
      </c>
      <c r="AE150" s="184">
        <v>1</v>
      </c>
      <c r="AF150" s="184"/>
      <c r="AG150" s="184"/>
      <c r="AH150" s="184"/>
      <c r="AI150" s="184"/>
      <c r="AJ150" s="184">
        <v>0</v>
      </c>
      <c r="AK150" s="4"/>
      <c r="AL150" s="4"/>
      <c r="AM150" s="212">
        <v>39.42</v>
      </c>
      <c r="AN150" s="212"/>
      <c r="AO150" s="212"/>
      <c r="AP150" s="212"/>
      <c r="AQ150" s="212"/>
      <c r="AR150" s="212">
        <v>0</v>
      </c>
      <c r="AS150" s="4"/>
      <c r="AT150" s="4"/>
      <c r="AU150" s="212">
        <v>39.42</v>
      </c>
      <c r="AV150" s="212"/>
      <c r="AW150" s="212"/>
      <c r="AX150" s="212"/>
      <c r="AY150" s="212"/>
      <c r="AZ150" s="212">
        <v>0</v>
      </c>
      <c r="BA150" s="4"/>
    </row>
    <row r="151" spans="2:53" x14ac:dyDescent="0.2">
      <c r="B151" s="90" t="s">
        <v>515</v>
      </c>
      <c r="C151" s="90"/>
      <c r="D151" s="180">
        <v>8219</v>
      </c>
      <c r="E151" s="191"/>
      <c r="F151" s="191">
        <v>1</v>
      </c>
      <c r="G151" s="191"/>
      <c r="H151" s="191"/>
      <c r="I151" s="191"/>
      <c r="J151" s="191">
        <v>0</v>
      </c>
      <c r="M151" s="190">
        <v>64.69</v>
      </c>
      <c r="N151" s="188">
        <v>32.51</v>
      </c>
      <c r="O151" s="188"/>
      <c r="P151" s="188"/>
      <c r="Q151" s="188"/>
      <c r="R151" s="188">
        <v>0</v>
      </c>
      <c r="S151" s="75"/>
      <c r="T151" s="75"/>
      <c r="U151" s="189">
        <v>64.69</v>
      </c>
      <c r="V151" s="189">
        <v>32.51</v>
      </c>
      <c r="W151" s="189"/>
      <c r="X151" s="189"/>
      <c r="Y151" s="189"/>
      <c r="Z151" s="189">
        <v>0</v>
      </c>
      <c r="AA151" s="4"/>
      <c r="AB151" s="90" t="s">
        <v>609</v>
      </c>
      <c r="AC151" s="90"/>
      <c r="AD151" s="180">
        <v>8343</v>
      </c>
      <c r="AE151" s="184"/>
      <c r="AF151" s="184">
        <v>3</v>
      </c>
      <c r="AG151" s="184">
        <v>2</v>
      </c>
      <c r="AH151" s="184"/>
      <c r="AI151" s="184"/>
      <c r="AJ151" s="184">
        <v>5</v>
      </c>
      <c r="AK151" s="4"/>
      <c r="AL151" s="4"/>
      <c r="AM151" s="212">
        <v>287.88</v>
      </c>
      <c r="AN151" s="212">
        <v>185.18</v>
      </c>
      <c r="AO151" s="212">
        <v>102.72999999999999</v>
      </c>
      <c r="AP151" s="212">
        <v>45.35</v>
      </c>
      <c r="AQ151" s="212">
        <v>45.23</v>
      </c>
      <c r="AR151" s="212">
        <v>2369.84</v>
      </c>
      <c r="AS151" s="4"/>
      <c r="AT151" s="4"/>
      <c r="AU151" s="212">
        <v>47.98</v>
      </c>
      <c r="AV151" s="212">
        <v>30.863333333333333</v>
      </c>
      <c r="AW151" s="212">
        <v>34.243333333333332</v>
      </c>
      <c r="AX151" s="212">
        <v>45.35</v>
      </c>
      <c r="AY151" s="212">
        <v>45.23</v>
      </c>
      <c r="AZ151" s="212">
        <v>236.98400000000001</v>
      </c>
      <c r="BA151" s="4"/>
    </row>
    <row r="152" spans="2:53" x14ac:dyDescent="0.2">
      <c r="B152" s="90" t="s">
        <v>438</v>
      </c>
      <c r="C152" s="90"/>
      <c r="D152" s="180">
        <v>8091</v>
      </c>
      <c r="E152" s="191">
        <v>11</v>
      </c>
      <c r="F152" s="191">
        <v>9</v>
      </c>
      <c r="G152" s="191">
        <v>6</v>
      </c>
      <c r="H152" s="191">
        <v>2</v>
      </c>
      <c r="I152" s="191">
        <v>3</v>
      </c>
      <c r="J152" s="191">
        <v>22</v>
      </c>
      <c r="M152" s="190">
        <v>2078.1</v>
      </c>
      <c r="N152" s="188">
        <v>1202.9599999999998</v>
      </c>
      <c r="O152" s="188">
        <v>1705.1200000000001</v>
      </c>
      <c r="P152" s="188">
        <v>732.54000000000008</v>
      </c>
      <c r="Q152" s="188">
        <v>930.67</v>
      </c>
      <c r="R152" s="188">
        <v>6734.3499999999995</v>
      </c>
      <c r="S152" s="75"/>
      <c r="T152" s="75"/>
      <c r="U152" s="189">
        <v>41.561999999999998</v>
      </c>
      <c r="V152" s="189">
        <v>31.656842105263152</v>
      </c>
      <c r="W152" s="189">
        <v>53.285000000000004</v>
      </c>
      <c r="X152" s="189">
        <v>29.301600000000004</v>
      </c>
      <c r="Y152" s="189">
        <v>40.463913043478257</v>
      </c>
      <c r="Z152" s="189">
        <v>127.0632075471698</v>
      </c>
      <c r="AA152" s="4"/>
      <c r="AB152" s="90" t="s">
        <v>495</v>
      </c>
      <c r="AC152" s="90"/>
      <c r="AD152" s="180">
        <v>8327</v>
      </c>
      <c r="AE152" s="184">
        <v>2</v>
      </c>
      <c r="AF152" s="184"/>
      <c r="AG152" s="184">
        <v>1</v>
      </c>
      <c r="AH152" s="184"/>
      <c r="AI152" s="184">
        <v>1</v>
      </c>
      <c r="AJ152" s="184">
        <v>0</v>
      </c>
      <c r="AK152" s="4"/>
      <c r="AL152" s="4"/>
      <c r="AM152" s="212">
        <v>26133.3</v>
      </c>
      <c r="AN152" s="212">
        <v>24337.5</v>
      </c>
      <c r="AO152" s="212">
        <v>15154.55</v>
      </c>
      <c r="AP152" s="212">
        <v>50.35</v>
      </c>
      <c r="AQ152" s="212">
        <v>51.41</v>
      </c>
      <c r="AR152" s="212">
        <v>0</v>
      </c>
      <c r="AS152" s="4"/>
      <c r="AT152" s="4"/>
      <c r="AU152" s="212">
        <v>6533.3249999999998</v>
      </c>
      <c r="AV152" s="212">
        <v>12168.75</v>
      </c>
      <c r="AW152" s="212">
        <v>7577.2749999999996</v>
      </c>
      <c r="AX152" s="212">
        <v>50.35</v>
      </c>
      <c r="AY152" s="212">
        <v>51.41</v>
      </c>
      <c r="AZ152" s="212">
        <v>0</v>
      </c>
      <c r="BA152" s="4"/>
    </row>
    <row r="153" spans="2:53" x14ac:dyDescent="0.2">
      <c r="B153" s="90" t="s">
        <v>593</v>
      </c>
      <c r="C153" s="90"/>
      <c r="D153" s="180">
        <v>8089</v>
      </c>
      <c r="E153" s="191">
        <v>2</v>
      </c>
      <c r="F153" s="191">
        <v>3</v>
      </c>
      <c r="G153" s="191">
        <v>3</v>
      </c>
      <c r="H153" s="191"/>
      <c r="I153" s="191">
        <v>1</v>
      </c>
      <c r="J153" s="191">
        <v>3</v>
      </c>
      <c r="M153" s="190">
        <v>657.40000000000009</v>
      </c>
      <c r="N153" s="188">
        <v>272.05</v>
      </c>
      <c r="O153" s="188">
        <v>751.26999999999987</v>
      </c>
      <c r="P153" s="188">
        <v>116.94</v>
      </c>
      <c r="Q153" s="188">
        <v>126.11000000000001</v>
      </c>
      <c r="R153" s="188">
        <v>1180.8500000000001</v>
      </c>
      <c r="S153" s="75"/>
      <c r="T153" s="75"/>
      <c r="U153" s="189">
        <v>65.740000000000009</v>
      </c>
      <c r="V153" s="189">
        <v>34.006250000000001</v>
      </c>
      <c r="W153" s="189">
        <v>125.21166666666664</v>
      </c>
      <c r="X153" s="189">
        <v>38.979999999999997</v>
      </c>
      <c r="Y153" s="189">
        <v>42.036666666666669</v>
      </c>
      <c r="Z153" s="189">
        <v>98.404166666666683</v>
      </c>
      <c r="AA153" s="4"/>
      <c r="AB153" s="90" t="s">
        <v>543</v>
      </c>
      <c r="AC153" s="90"/>
      <c r="AD153" s="180">
        <v>8318</v>
      </c>
      <c r="AE153" s="184">
        <v>1</v>
      </c>
      <c r="AF153" s="184"/>
      <c r="AG153" s="184"/>
      <c r="AH153" s="184"/>
      <c r="AI153" s="184"/>
      <c r="AJ153" s="184">
        <v>1</v>
      </c>
      <c r="AK153" s="4"/>
      <c r="AL153" s="4"/>
      <c r="AM153" s="212">
        <v>125.92</v>
      </c>
      <c r="AN153" s="212"/>
      <c r="AO153" s="212"/>
      <c r="AP153" s="212"/>
      <c r="AQ153" s="212"/>
      <c r="AR153" s="212">
        <v>799.64</v>
      </c>
      <c r="AS153" s="4"/>
      <c r="AT153" s="4"/>
      <c r="AU153" s="212">
        <v>125.92</v>
      </c>
      <c r="AV153" s="212"/>
      <c r="AW153" s="212"/>
      <c r="AX153" s="212"/>
      <c r="AY153" s="212"/>
      <c r="AZ153" s="212">
        <v>399.82</v>
      </c>
      <c r="BA153" s="4"/>
    </row>
    <row r="154" spans="2:53" x14ac:dyDescent="0.2">
      <c r="B154" s="90" t="s">
        <v>622</v>
      </c>
      <c r="C154" s="90"/>
      <c r="D154" s="180">
        <v>8260</v>
      </c>
      <c r="E154" s="191">
        <v>21</v>
      </c>
      <c r="F154" s="191">
        <v>9</v>
      </c>
      <c r="G154" s="191">
        <v>7</v>
      </c>
      <c r="H154" s="191">
        <v>3</v>
      </c>
      <c r="I154" s="191">
        <v>5</v>
      </c>
      <c r="J154" s="191">
        <v>9</v>
      </c>
      <c r="M154" s="190">
        <v>1377.4600000000003</v>
      </c>
      <c r="N154" s="188">
        <v>1053.29</v>
      </c>
      <c r="O154" s="188">
        <v>625</v>
      </c>
      <c r="P154" s="188">
        <v>547.25</v>
      </c>
      <c r="Q154" s="188">
        <v>240.60000000000002</v>
      </c>
      <c r="R154" s="188">
        <v>1246.5300000000002</v>
      </c>
      <c r="S154" s="75"/>
      <c r="T154" s="75"/>
      <c r="U154" s="189">
        <v>25.508518518518525</v>
      </c>
      <c r="V154" s="189">
        <v>32.915312499999999</v>
      </c>
      <c r="W154" s="189">
        <v>28.40909090909091</v>
      </c>
      <c r="X154" s="189">
        <v>36.483333333333334</v>
      </c>
      <c r="Y154" s="189">
        <v>20.05</v>
      </c>
      <c r="Z154" s="189">
        <v>23.083888888888893</v>
      </c>
      <c r="AA154" s="4"/>
      <c r="AB154" s="90" t="s">
        <v>542</v>
      </c>
      <c r="AC154" s="90"/>
      <c r="AD154" s="180">
        <v>8318</v>
      </c>
      <c r="AE154" s="184">
        <v>1</v>
      </c>
      <c r="AF154" s="184">
        <v>1</v>
      </c>
      <c r="AG154" s="184"/>
      <c r="AH154" s="184">
        <v>1</v>
      </c>
      <c r="AI154" s="184"/>
      <c r="AJ154" s="184">
        <v>2</v>
      </c>
      <c r="AK154" s="4"/>
      <c r="AL154" s="4"/>
      <c r="AM154" s="212">
        <v>2262.52</v>
      </c>
      <c r="AN154" s="212">
        <v>228.71</v>
      </c>
      <c r="AO154" s="212">
        <v>189.28</v>
      </c>
      <c r="AP154" s="212">
        <v>185.55</v>
      </c>
      <c r="AQ154" s="212">
        <v>140.69</v>
      </c>
      <c r="AR154" s="212">
        <v>715.83999999999992</v>
      </c>
      <c r="AS154" s="4"/>
      <c r="AT154" s="4"/>
      <c r="AU154" s="212">
        <v>452.50400000000002</v>
      </c>
      <c r="AV154" s="212">
        <v>57.177500000000002</v>
      </c>
      <c r="AW154" s="212">
        <v>63.093333333333334</v>
      </c>
      <c r="AX154" s="212">
        <v>61.85</v>
      </c>
      <c r="AY154" s="212">
        <v>70.344999999999999</v>
      </c>
      <c r="AZ154" s="212">
        <v>143.16799999999998</v>
      </c>
      <c r="BA154" s="4"/>
    </row>
    <row r="155" spans="2:53" x14ac:dyDescent="0.2">
      <c r="B155" s="90" t="s">
        <v>532</v>
      </c>
      <c r="C155" s="90"/>
      <c r="D155" s="180">
        <v>8230</v>
      </c>
      <c r="E155" s="191">
        <v>64</v>
      </c>
      <c r="F155" s="191">
        <v>29</v>
      </c>
      <c r="G155" s="191">
        <v>24</v>
      </c>
      <c r="H155" s="191">
        <v>16</v>
      </c>
      <c r="I155" s="191">
        <v>8</v>
      </c>
      <c r="J155" s="191">
        <v>60</v>
      </c>
      <c r="M155" s="190">
        <v>9779.7099999999919</v>
      </c>
      <c r="N155" s="188">
        <v>6249.1000000000031</v>
      </c>
      <c r="O155" s="188">
        <v>6426.9099999999989</v>
      </c>
      <c r="P155" s="188">
        <v>3894.52</v>
      </c>
      <c r="Q155" s="188">
        <v>1840.27</v>
      </c>
      <c r="R155" s="188">
        <v>19442.380000000005</v>
      </c>
      <c r="S155" s="75"/>
      <c r="T155" s="75"/>
      <c r="U155" s="189">
        <v>53.441038251366074</v>
      </c>
      <c r="V155" s="189">
        <v>52.513445378151289</v>
      </c>
      <c r="W155" s="189">
        <v>69.857717391304334</v>
      </c>
      <c r="X155" s="189">
        <v>53.349589041095889</v>
      </c>
      <c r="Y155" s="189">
        <v>32.861964285714286</v>
      </c>
      <c r="Z155" s="189">
        <v>96.728258706467685</v>
      </c>
      <c r="AA155" s="4"/>
      <c r="AB155" s="90" t="s">
        <v>498</v>
      </c>
      <c r="AC155" s="90"/>
      <c r="AD155" s="180">
        <v>8085</v>
      </c>
      <c r="AE155" s="184">
        <v>1</v>
      </c>
      <c r="AF155" s="184">
        <v>1</v>
      </c>
      <c r="AG155" s="184"/>
      <c r="AH155" s="184"/>
      <c r="AI155" s="184"/>
      <c r="AJ155" s="184">
        <v>0</v>
      </c>
      <c r="AK155" s="4"/>
      <c r="AL155" s="4"/>
      <c r="AM155" s="212">
        <v>11.88</v>
      </c>
      <c r="AN155" s="212">
        <v>0.44</v>
      </c>
      <c r="AO155" s="212"/>
      <c r="AP155" s="212"/>
      <c r="AQ155" s="212"/>
      <c r="AR155" s="212">
        <v>0</v>
      </c>
      <c r="AS155" s="4"/>
      <c r="AT155" s="4"/>
      <c r="AU155" s="212">
        <v>5.94</v>
      </c>
      <c r="AV155" s="212">
        <v>0.44</v>
      </c>
      <c r="AW155" s="212"/>
      <c r="AX155" s="212"/>
      <c r="AY155" s="212"/>
      <c r="AZ155" s="212">
        <v>0</v>
      </c>
      <c r="BA155" s="4"/>
    </row>
    <row r="156" spans="2:53" x14ac:dyDescent="0.2">
      <c r="B156" s="90" t="s">
        <v>639</v>
      </c>
      <c r="C156" s="90"/>
      <c r="D156" s="180">
        <v>8402</v>
      </c>
      <c r="E156" s="191">
        <v>14</v>
      </c>
      <c r="F156" s="191">
        <v>1</v>
      </c>
      <c r="G156" s="191"/>
      <c r="H156" s="191">
        <v>3</v>
      </c>
      <c r="I156" s="191">
        <v>1</v>
      </c>
      <c r="J156" s="191">
        <v>1</v>
      </c>
      <c r="M156" s="190">
        <v>1020.13</v>
      </c>
      <c r="N156" s="188">
        <v>152.09</v>
      </c>
      <c r="O156" s="188">
        <v>128.17000000000002</v>
      </c>
      <c r="P156" s="188">
        <v>172.48</v>
      </c>
      <c r="Q156" s="188">
        <v>45</v>
      </c>
      <c r="R156" s="188">
        <v>362.58</v>
      </c>
      <c r="S156" s="75"/>
      <c r="T156" s="75"/>
      <c r="U156" s="189">
        <v>51.006500000000003</v>
      </c>
      <c r="V156" s="189">
        <v>25.348333333333333</v>
      </c>
      <c r="W156" s="189">
        <v>25.634000000000004</v>
      </c>
      <c r="X156" s="189">
        <v>34.495999999999995</v>
      </c>
      <c r="Y156" s="189">
        <v>45</v>
      </c>
      <c r="Z156" s="189">
        <v>18.128999999999998</v>
      </c>
      <c r="AA156" s="4"/>
      <c r="AB156" s="90" t="s">
        <v>519</v>
      </c>
      <c r="AC156" s="90"/>
      <c r="AD156" s="180">
        <v>8342</v>
      </c>
      <c r="AE156" s="184"/>
      <c r="AF156" s="184"/>
      <c r="AG156" s="184"/>
      <c r="AH156" s="184">
        <v>1</v>
      </c>
      <c r="AI156" s="184"/>
      <c r="AJ156" s="184">
        <v>0</v>
      </c>
      <c r="AK156" s="4"/>
      <c r="AL156" s="4"/>
      <c r="AM156" s="212">
        <v>41.74</v>
      </c>
      <c r="AN156" s="212">
        <v>45.77</v>
      </c>
      <c r="AO156" s="212">
        <v>39.76</v>
      </c>
      <c r="AP156" s="212">
        <v>90.6</v>
      </c>
      <c r="AQ156" s="212"/>
      <c r="AR156" s="212">
        <v>0</v>
      </c>
      <c r="AS156" s="4"/>
      <c r="AT156" s="4"/>
      <c r="AU156" s="212">
        <v>41.74</v>
      </c>
      <c r="AV156" s="212">
        <v>45.77</v>
      </c>
      <c r="AW156" s="212">
        <v>39.76</v>
      </c>
      <c r="AX156" s="212">
        <v>90.6</v>
      </c>
      <c r="AY156" s="212"/>
      <c r="AZ156" s="212">
        <v>0</v>
      </c>
      <c r="BA156" s="4"/>
    </row>
    <row r="157" spans="2:53" x14ac:dyDescent="0.2">
      <c r="B157" s="90" t="s">
        <v>440</v>
      </c>
      <c r="C157" s="90"/>
      <c r="D157" s="180">
        <v>8014</v>
      </c>
      <c r="E157" s="191">
        <v>3</v>
      </c>
      <c r="F157" s="191">
        <v>2</v>
      </c>
      <c r="G157" s="191">
        <v>1</v>
      </c>
      <c r="H157" s="191">
        <v>4</v>
      </c>
      <c r="I157" s="191"/>
      <c r="J157" s="191">
        <v>12</v>
      </c>
      <c r="M157" s="190">
        <v>527.51</v>
      </c>
      <c r="N157" s="188">
        <v>536.84</v>
      </c>
      <c r="O157" s="188">
        <v>397.28</v>
      </c>
      <c r="P157" s="188">
        <v>411.92</v>
      </c>
      <c r="Q157" s="188"/>
      <c r="R157" s="188">
        <v>8882.4699999999993</v>
      </c>
      <c r="S157" s="75"/>
      <c r="T157" s="75"/>
      <c r="U157" s="189">
        <v>27.763684210526314</v>
      </c>
      <c r="V157" s="189">
        <v>29.824444444444445</v>
      </c>
      <c r="W157" s="189">
        <v>28.377142857142854</v>
      </c>
      <c r="X157" s="189">
        <v>29.422857142857143</v>
      </c>
      <c r="Y157" s="189"/>
      <c r="Z157" s="189">
        <v>403.74863636363631</v>
      </c>
      <c r="AA157" s="4"/>
      <c r="AB157" s="90" t="s">
        <v>546</v>
      </c>
      <c r="AC157" s="90"/>
      <c r="AD157" s="180">
        <v>8348</v>
      </c>
      <c r="AE157" s="184">
        <v>1</v>
      </c>
      <c r="AF157" s="184"/>
      <c r="AG157" s="184"/>
      <c r="AH157" s="184">
        <v>1</v>
      </c>
      <c r="AI157" s="184"/>
      <c r="AJ157" s="184">
        <v>0</v>
      </c>
      <c r="AK157" s="4"/>
      <c r="AL157" s="4"/>
      <c r="AM157" s="212">
        <v>50.84</v>
      </c>
      <c r="AN157" s="212">
        <v>48.26</v>
      </c>
      <c r="AO157" s="212">
        <v>0.75</v>
      </c>
      <c r="AP157" s="212">
        <v>104.87</v>
      </c>
      <c r="AQ157" s="212"/>
      <c r="AR157" s="212">
        <v>0</v>
      </c>
      <c r="AS157" s="4"/>
      <c r="AT157" s="4"/>
      <c r="AU157" s="212">
        <v>25.42</v>
      </c>
      <c r="AV157" s="212">
        <v>48.26</v>
      </c>
      <c r="AW157" s="212">
        <v>0.75</v>
      </c>
      <c r="AX157" s="212">
        <v>104.87</v>
      </c>
      <c r="AY157" s="212"/>
      <c r="AZ157" s="212">
        <v>0</v>
      </c>
      <c r="BA157" s="4"/>
    </row>
    <row r="158" spans="2:53" x14ac:dyDescent="0.2">
      <c r="B158" s="90" t="s">
        <v>484</v>
      </c>
      <c r="C158" s="90"/>
      <c r="D158" s="180">
        <v>8012</v>
      </c>
      <c r="E158" s="191">
        <v>33</v>
      </c>
      <c r="F158" s="191">
        <v>13</v>
      </c>
      <c r="G158" s="191">
        <v>5</v>
      </c>
      <c r="H158" s="191">
        <v>7</v>
      </c>
      <c r="I158" s="191">
        <v>5</v>
      </c>
      <c r="J158" s="191">
        <v>33</v>
      </c>
      <c r="M158" s="190">
        <v>4275.7200000000012</v>
      </c>
      <c r="N158" s="188">
        <v>2561.5500000000006</v>
      </c>
      <c r="O158" s="188">
        <v>1343.2099999999998</v>
      </c>
      <c r="P158" s="188">
        <v>1878.8300000000002</v>
      </c>
      <c r="Q158" s="188">
        <v>2475.81</v>
      </c>
      <c r="R158" s="188">
        <v>11859.839999999998</v>
      </c>
      <c r="S158" s="75"/>
      <c r="T158" s="75"/>
      <c r="U158" s="189">
        <v>59.385000000000019</v>
      </c>
      <c r="V158" s="189">
        <v>47.436111111111124</v>
      </c>
      <c r="W158" s="189">
        <v>40.703333333333326</v>
      </c>
      <c r="X158" s="189">
        <v>52.18972222222223</v>
      </c>
      <c r="Y158" s="189">
        <v>88.421785714285718</v>
      </c>
      <c r="Z158" s="189">
        <v>123.53999999999998</v>
      </c>
      <c r="AA158" s="4"/>
      <c r="AB158" s="90" t="s">
        <v>563</v>
      </c>
      <c r="AC158" s="90"/>
      <c r="AD158" s="180">
        <v>8062</v>
      </c>
      <c r="AE158" s="184"/>
      <c r="AF158" s="184"/>
      <c r="AG158" s="184"/>
      <c r="AH158" s="184"/>
      <c r="AI158" s="184"/>
      <c r="AJ158" s="184">
        <v>1</v>
      </c>
      <c r="AK158" s="4"/>
      <c r="AL158" s="4"/>
      <c r="AM158" s="212"/>
      <c r="AN158" s="212"/>
      <c r="AO158" s="212"/>
      <c r="AP158" s="212">
        <v>4.1399999999999997</v>
      </c>
      <c r="AQ158" s="212">
        <v>3.94</v>
      </c>
      <c r="AR158" s="212">
        <v>376.76000000000005</v>
      </c>
      <c r="AS158" s="4"/>
      <c r="AT158" s="4"/>
      <c r="AU158" s="212"/>
      <c r="AV158" s="212"/>
      <c r="AW158" s="212"/>
      <c r="AX158" s="212">
        <v>4.1399999999999997</v>
      </c>
      <c r="AY158" s="212">
        <v>3.94</v>
      </c>
      <c r="AZ158" s="212">
        <v>376.76000000000005</v>
      </c>
      <c r="BA158" s="4"/>
    </row>
    <row r="159" spans="2:53" x14ac:dyDescent="0.2">
      <c r="B159" s="90" t="s">
        <v>464</v>
      </c>
      <c r="C159" s="90"/>
      <c r="D159" s="180">
        <v>8056</v>
      </c>
      <c r="E159" s="191">
        <v>7</v>
      </c>
      <c r="F159" s="191">
        <v>4</v>
      </c>
      <c r="G159" s="191">
        <v>1</v>
      </c>
      <c r="H159" s="191">
        <v>4</v>
      </c>
      <c r="I159" s="191">
        <v>1</v>
      </c>
      <c r="J159" s="191">
        <v>4</v>
      </c>
      <c r="M159" s="190">
        <v>974.6600000000002</v>
      </c>
      <c r="N159" s="188">
        <v>656.23</v>
      </c>
      <c r="O159" s="188">
        <v>364.8</v>
      </c>
      <c r="P159" s="188">
        <v>251.29999999999998</v>
      </c>
      <c r="Q159" s="188">
        <v>299.07</v>
      </c>
      <c r="R159" s="188">
        <v>486.45000000000005</v>
      </c>
      <c r="S159" s="75"/>
      <c r="T159" s="75"/>
      <c r="U159" s="189">
        <v>46.412380952380964</v>
      </c>
      <c r="V159" s="189">
        <v>50.479230769230767</v>
      </c>
      <c r="W159" s="189">
        <v>45.6</v>
      </c>
      <c r="X159" s="189">
        <v>35.9</v>
      </c>
      <c r="Y159" s="189">
        <v>74.767499999999998</v>
      </c>
      <c r="Z159" s="189">
        <v>23.164285714285718</v>
      </c>
      <c r="AA159" s="4"/>
      <c r="AB159" s="90" t="s">
        <v>568</v>
      </c>
      <c r="AC159" s="90"/>
      <c r="AD159" s="180">
        <v>8088</v>
      </c>
      <c r="AE159" s="184">
        <v>3</v>
      </c>
      <c r="AF159" s="184"/>
      <c r="AG159" s="184"/>
      <c r="AH159" s="184">
        <v>1</v>
      </c>
      <c r="AI159" s="184">
        <v>1</v>
      </c>
      <c r="AJ159" s="184">
        <v>5</v>
      </c>
      <c r="AK159" s="4"/>
      <c r="AL159" s="4"/>
      <c r="AM159" s="212">
        <v>194.44</v>
      </c>
      <c r="AN159" s="212">
        <v>95.59</v>
      </c>
      <c r="AO159" s="212">
        <v>148.87</v>
      </c>
      <c r="AP159" s="212">
        <v>48.49</v>
      </c>
      <c r="AQ159" s="212">
        <v>46.14</v>
      </c>
      <c r="AR159" s="212">
        <v>7774.62</v>
      </c>
      <c r="AS159" s="4"/>
      <c r="AT159" s="4"/>
      <c r="AU159" s="212">
        <v>38.887999999999998</v>
      </c>
      <c r="AV159" s="212">
        <v>31.863333333333333</v>
      </c>
      <c r="AW159" s="212">
        <v>49.623333333333335</v>
      </c>
      <c r="AX159" s="212">
        <v>16.163333333333334</v>
      </c>
      <c r="AY159" s="212">
        <v>46.14</v>
      </c>
      <c r="AZ159" s="212">
        <v>777.46199999999999</v>
      </c>
      <c r="BA159" s="4"/>
    </row>
    <row r="160" spans="2:53" x14ac:dyDescent="0.2">
      <c r="B160" s="90" t="s">
        <v>460</v>
      </c>
      <c r="C160" s="90"/>
      <c r="D160" s="180">
        <v>8096</v>
      </c>
      <c r="E160" s="191">
        <v>1</v>
      </c>
      <c r="F160" s="191"/>
      <c r="G160" s="191"/>
      <c r="H160" s="191">
        <v>1</v>
      </c>
      <c r="I160" s="191"/>
      <c r="J160" s="191">
        <v>0</v>
      </c>
      <c r="M160" s="190">
        <v>673.4</v>
      </c>
      <c r="N160" s="188">
        <v>44.03</v>
      </c>
      <c r="O160" s="188">
        <v>48.47</v>
      </c>
      <c r="P160" s="188">
        <v>36.520000000000003</v>
      </c>
      <c r="Q160" s="188"/>
      <c r="R160" s="188">
        <v>0</v>
      </c>
      <c r="S160" s="75"/>
      <c r="T160" s="75"/>
      <c r="U160" s="189">
        <v>336.7</v>
      </c>
      <c r="V160" s="189">
        <v>44.03</v>
      </c>
      <c r="W160" s="189">
        <v>48.47</v>
      </c>
      <c r="X160" s="189">
        <v>36.520000000000003</v>
      </c>
      <c r="Y160" s="189"/>
      <c r="Z160" s="189">
        <v>0</v>
      </c>
      <c r="AA160" s="4"/>
      <c r="AB160" s="90" t="s">
        <v>549</v>
      </c>
      <c r="AC160" s="90"/>
      <c r="AD160" s="180">
        <v>8074</v>
      </c>
      <c r="AE160" s="184">
        <v>1</v>
      </c>
      <c r="AF160" s="184"/>
      <c r="AG160" s="184"/>
      <c r="AH160" s="184"/>
      <c r="AI160" s="184"/>
      <c r="AJ160" s="184">
        <v>1</v>
      </c>
      <c r="AK160" s="4"/>
      <c r="AL160" s="4"/>
      <c r="AM160" s="212">
        <v>130.44999999999999</v>
      </c>
      <c r="AN160" s="212">
        <v>62.5</v>
      </c>
      <c r="AO160" s="212">
        <v>44.56</v>
      </c>
      <c r="AP160" s="212">
        <v>47.14</v>
      </c>
      <c r="AQ160" s="212">
        <v>66.099999999999994</v>
      </c>
      <c r="AR160" s="212">
        <v>2383.1499999999996</v>
      </c>
      <c r="AS160" s="4"/>
      <c r="AT160" s="4"/>
      <c r="AU160" s="212">
        <v>65.224999999999994</v>
      </c>
      <c r="AV160" s="212">
        <v>62.5</v>
      </c>
      <c r="AW160" s="212">
        <v>44.56</v>
      </c>
      <c r="AX160" s="212">
        <v>47.14</v>
      </c>
      <c r="AY160" s="212">
        <v>66.099999999999994</v>
      </c>
      <c r="AZ160" s="212">
        <v>1191.5749999999998</v>
      </c>
      <c r="BA160" s="4"/>
    </row>
    <row r="161" spans="2:53" x14ac:dyDescent="0.2">
      <c r="B161" s="90" t="s">
        <v>492</v>
      </c>
      <c r="C161" s="90"/>
      <c r="D161" s="180">
        <v>8326</v>
      </c>
      <c r="E161" s="191">
        <v>38</v>
      </c>
      <c r="F161" s="191">
        <v>15</v>
      </c>
      <c r="G161" s="191">
        <v>14</v>
      </c>
      <c r="H161" s="191">
        <v>10</v>
      </c>
      <c r="I161" s="191">
        <v>4</v>
      </c>
      <c r="J161" s="191">
        <v>56</v>
      </c>
      <c r="M161" s="190">
        <v>7793.95</v>
      </c>
      <c r="N161" s="188">
        <v>8087.3700000000008</v>
      </c>
      <c r="O161" s="188">
        <v>9485.8700000000044</v>
      </c>
      <c r="P161" s="188">
        <v>4636.4700000000012</v>
      </c>
      <c r="Q161" s="188">
        <v>1654.2999999999997</v>
      </c>
      <c r="R161" s="188">
        <v>19200.87</v>
      </c>
      <c r="S161" s="75"/>
      <c r="T161" s="75"/>
      <c r="U161" s="189">
        <v>70.215765765765767</v>
      </c>
      <c r="V161" s="189">
        <v>97.438192771084346</v>
      </c>
      <c r="W161" s="189">
        <v>172.47036363636371</v>
      </c>
      <c r="X161" s="189">
        <v>74.781774193548401</v>
      </c>
      <c r="Y161" s="189">
        <v>35.197872340425526</v>
      </c>
      <c r="Z161" s="189">
        <v>140.15233576642336</v>
      </c>
      <c r="AA161" s="4"/>
      <c r="AB161" s="90" t="s">
        <v>629</v>
      </c>
      <c r="AC161" s="90"/>
      <c r="AD161" s="180">
        <v>8213</v>
      </c>
      <c r="AE161" s="184">
        <v>1</v>
      </c>
      <c r="AF161" s="184"/>
      <c r="AG161" s="184">
        <v>1</v>
      </c>
      <c r="AH161" s="184"/>
      <c r="AI161" s="184">
        <v>1</v>
      </c>
      <c r="AJ161" s="184">
        <v>0</v>
      </c>
      <c r="AK161" s="4"/>
      <c r="AL161" s="4"/>
      <c r="AM161" s="212">
        <v>609.3900000000001</v>
      </c>
      <c r="AN161" s="212">
        <v>359.58</v>
      </c>
      <c r="AO161" s="212">
        <v>84.82</v>
      </c>
      <c r="AP161" s="212">
        <v>51.68</v>
      </c>
      <c r="AQ161" s="212">
        <v>50.2</v>
      </c>
      <c r="AR161" s="212">
        <v>0</v>
      </c>
      <c r="AS161" s="4"/>
      <c r="AT161" s="4"/>
      <c r="AU161" s="212">
        <v>203.13000000000002</v>
      </c>
      <c r="AV161" s="212">
        <v>179.79</v>
      </c>
      <c r="AW161" s="212">
        <v>42.41</v>
      </c>
      <c r="AX161" s="212">
        <v>51.68</v>
      </c>
      <c r="AY161" s="212">
        <v>50.2</v>
      </c>
      <c r="AZ161" s="212">
        <v>0</v>
      </c>
      <c r="BA161" s="4"/>
    </row>
    <row r="162" spans="2:53" x14ac:dyDescent="0.2">
      <c r="B162" s="90" t="s">
        <v>499</v>
      </c>
      <c r="C162" s="90"/>
      <c r="D162" s="180">
        <v>8085</v>
      </c>
      <c r="E162" s="191">
        <v>7</v>
      </c>
      <c r="F162" s="191">
        <v>3</v>
      </c>
      <c r="G162" s="191">
        <v>3</v>
      </c>
      <c r="H162" s="191">
        <v>4</v>
      </c>
      <c r="I162" s="191"/>
      <c r="J162" s="191">
        <v>9</v>
      </c>
      <c r="M162" s="190">
        <v>1060.07</v>
      </c>
      <c r="N162" s="188">
        <v>567.71999999999991</v>
      </c>
      <c r="O162" s="188">
        <v>799.2600000000001</v>
      </c>
      <c r="P162" s="188">
        <v>405.37000000000006</v>
      </c>
      <c r="Q162" s="188">
        <v>164.85</v>
      </c>
      <c r="R162" s="188">
        <v>1592.0800000000002</v>
      </c>
      <c r="S162" s="75"/>
      <c r="T162" s="75"/>
      <c r="U162" s="189">
        <v>46.089999999999996</v>
      </c>
      <c r="V162" s="189">
        <v>40.551428571428566</v>
      </c>
      <c r="W162" s="189">
        <v>66.605000000000004</v>
      </c>
      <c r="X162" s="189">
        <v>40.537000000000006</v>
      </c>
      <c r="Y162" s="189">
        <v>41.212499999999999</v>
      </c>
      <c r="Z162" s="189">
        <v>61.233846153846159</v>
      </c>
      <c r="AA162" s="4"/>
      <c r="AB162" s="90" t="s">
        <v>621</v>
      </c>
      <c r="AC162" s="90"/>
      <c r="AD162" s="180">
        <v>8344</v>
      </c>
      <c r="AE162" s="184">
        <v>1</v>
      </c>
      <c r="AF162" s="184"/>
      <c r="AG162" s="184"/>
      <c r="AH162" s="184"/>
      <c r="AI162" s="184"/>
      <c r="AJ162" s="184">
        <v>0</v>
      </c>
      <c r="AK162" s="4"/>
      <c r="AL162" s="4"/>
      <c r="AM162" s="212">
        <v>0.28999999999999998</v>
      </c>
      <c r="AN162" s="212"/>
      <c r="AO162" s="212"/>
      <c r="AP162" s="212"/>
      <c r="AQ162" s="212"/>
      <c r="AR162" s="212">
        <v>0</v>
      </c>
      <c r="AS162" s="4"/>
      <c r="AT162" s="4"/>
      <c r="AU162" s="212">
        <v>0.28999999999999998</v>
      </c>
      <c r="AV162" s="212"/>
      <c r="AW162" s="212"/>
      <c r="AX162" s="212"/>
      <c r="AY162" s="212"/>
      <c r="AZ162" s="212">
        <v>0</v>
      </c>
      <c r="BA162" s="4"/>
    </row>
    <row r="163" spans="2:53" x14ac:dyDescent="0.2">
      <c r="B163" s="90" t="s">
        <v>587</v>
      </c>
      <c r="C163" s="90"/>
      <c r="D163" s="180">
        <v>8260</v>
      </c>
      <c r="E163" s="191">
        <v>8</v>
      </c>
      <c r="F163" s="191">
        <v>6</v>
      </c>
      <c r="G163" s="191">
        <v>2</v>
      </c>
      <c r="H163" s="191">
        <v>3</v>
      </c>
      <c r="I163" s="191">
        <v>1</v>
      </c>
      <c r="J163" s="191">
        <v>4</v>
      </c>
      <c r="M163" s="190">
        <v>489.75</v>
      </c>
      <c r="N163" s="188">
        <v>1013.9899999999999</v>
      </c>
      <c r="O163" s="188">
        <v>312.52999999999997</v>
      </c>
      <c r="P163" s="188">
        <v>237.73</v>
      </c>
      <c r="Q163" s="188">
        <v>174.17000000000002</v>
      </c>
      <c r="R163" s="188">
        <v>949.72</v>
      </c>
      <c r="S163" s="75"/>
      <c r="T163" s="75"/>
      <c r="U163" s="189">
        <v>20.40625</v>
      </c>
      <c r="V163" s="189">
        <v>63.374374999999993</v>
      </c>
      <c r="W163" s="189">
        <v>31.252999999999997</v>
      </c>
      <c r="X163" s="189">
        <v>29.716249999999999</v>
      </c>
      <c r="Y163" s="189">
        <v>34.834000000000003</v>
      </c>
      <c r="Z163" s="189">
        <v>39.571666666666665</v>
      </c>
      <c r="AA163" s="4"/>
      <c r="AB163" s="90" t="s">
        <v>595</v>
      </c>
      <c r="AC163" s="90"/>
      <c r="AD163" s="180">
        <v>8096</v>
      </c>
      <c r="AE163" s="184">
        <v>1</v>
      </c>
      <c r="AF163" s="184">
        <v>2</v>
      </c>
      <c r="AG163" s="184">
        <v>1</v>
      </c>
      <c r="AH163" s="184"/>
      <c r="AI163" s="184"/>
      <c r="AJ163" s="184">
        <v>3</v>
      </c>
      <c r="AK163" s="4"/>
      <c r="AL163" s="4"/>
      <c r="AM163" s="212">
        <v>980.62</v>
      </c>
      <c r="AN163" s="212">
        <v>500.75</v>
      </c>
      <c r="AO163" s="212">
        <v>171.08</v>
      </c>
      <c r="AP163" s="212">
        <v>146.93</v>
      </c>
      <c r="AQ163" s="212">
        <v>146.26</v>
      </c>
      <c r="AR163" s="212">
        <v>989.47</v>
      </c>
      <c r="AS163" s="4"/>
      <c r="AT163" s="4"/>
      <c r="AU163" s="212">
        <v>140.08857142857144</v>
      </c>
      <c r="AV163" s="212">
        <v>83.458333333333329</v>
      </c>
      <c r="AW163" s="212">
        <v>42.77</v>
      </c>
      <c r="AX163" s="212">
        <v>48.976666666666667</v>
      </c>
      <c r="AY163" s="212">
        <v>48.75333333333333</v>
      </c>
      <c r="AZ163" s="212">
        <v>141.35285714285715</v>
      </c>
      <c r="BA163" s="4"/>
    </row>
    <row r="164" spans="2:53" x14ac:dyDescent="0.2">
      <c r="B164" s="90" t="s">
        <v>494</v>
      </c>
      <c r="C164" s="90"/>
      <c r="D164" s="180">
        <v>8045</v>
      </c>
      <c r="E164" s="191">
        <v>45</v>
      </c>
      <c r="F164" s="191">
        <v>15</v>
      </c>
      <c r="G164" s="191">
        <v>13</v>
      </c>
      <c r="H164" s="191">
        <v>11</v>
      </c>
      <c r="I164" s="191">
        <v>8</v>
      </c>
      <c r="J164" s="191">
        <v>64</v>
      </c>
      <c r="M164" s="190">
        <v>10000.470000000003</v>
      </c>
      <c r="N164" s="188">
        <v>7254.1000000000013</v>
      </c>
      <c r="O164" s="188">
        <v>4391.2800000000034</v>
      </c>
      <c r="P164" s="188">
        <v>5615.39</v>
      </c>
      <c r="Q164" s="188">
        <v>4287.1599999999989</v>
      </c>
      <c r="R164" s="188">
        <v>34626.839999999997</v>
      </c>
      <c r="S164" s="75"/>
      <c r="T164" s="75"/>
      <c r="U164" s="189">
        <v>69.447708333333352</v>
      </c>
      <c r="V164" s="189">
        <v>73.27373737373739</v>
      </c>
      <c r="W164" s="189">
        <v>50.474482758620731</v>
      </c>
      <c r="X164" s="189">
        <v>71.992179487179484</v>
      </c>
      <c r="Y164" s="189">
        <v>63.987462686567149</v>
      </c>
      <c r="Z164" s="189">
        <v>221.96692307692305</v>
      </c>
      <c r="AA164" s="4"/>
      <c r="AB164" s="90" t="s">
        <v>564</v>
      </c>
      <c r="AC164" s="90"/>
      <c r="AD164" s="180">
        <v>8246</v>
      </c>
      <c r="AE164" s="184">
        <v>1</v>
      </c>
      <c r="AF164" s="184"/>
      <c r="AG164" s="184"/>
      <c r="AH164" s="184"/>
      <c r="AI164" s="184"/>
      <c r="AJ164" s="184">
        <v>0</v>
      </c>
      <c r="AK164" s="4"/>
      <c r="AL164" s="4"/>
      <c r="AM164" s="212">
        <v>36.72</v>
      </c>
      <c r="AN164" s="212"/>
      <c r="AO164" s="212"/>
      <c r="AP164" s="212"/>
      <c r="AQ164" s="212"/>
      <c r="AR164" s="212">
        <v>0</v>
      </c>
      <c r="AS164" s="4"/>
      <c r="AT164" s="4"/>
      <c r="AU164" s="212">
        <v>36.72</v>
      </c>
      <c r="AV164" s="212"/>
      <c r="AW164" s="212"/>
      <c r="AX164" s="212"/>
      <c r="AY164" s="212"/>
      <c r="AZ164" s="212">
        <v>0</v>
      </c>
      <c r="BA164" s="4"/>
    </row>
    <row r="165" spans="2:53" x14ac:dyDescent="0.2">
      <c r="B165" s="90" t="s">
        <v>892</v>
      </c>
      <c r="C165" s="90"/>
      <c r="D165" s="180">
        <v>8020</v>
      </c>
      <c r="E165" s="191">
        <v>31</v>
      </c>
      <c r="F165" s="191">
        <v>16</v>
      </c>
      <c r="G165" s="191">
        <v>10</v>
      </c>
      <c r="H165" s="191">
        <v>5</v>
      </c>
      <c r="I165" s="191">
        <v>6</v>
      </c>
      <c r="J165" s="191">
        <v>30</v>
      </c>
      <c r="M165" s="190">
        <v>3653.4300000000026</v>
      </c>
      <c r="N165" s="188">
        <v>4470.4800000000023</v>
      </c>
      <c r="O165" s="188">
        <v>1726.77</v>
      </c>
      <c r="P165" s="188">
        <v>1846.16</v>
      </c>
      <c r="Q165" s="188">
        <v>1350.4299999999998</v>
      </c>
      <c r="R165" s="188">
        <v>8611.1999999999989</v>
      </c>
      <c r="S165" s="75"/>
      <c r="T165" s="75"/>
      <c r="U165" s="189">
        <v>38.457157894736866</v>
      </c>
      <c r="V165" s="189">
        <v>69.851250000000036</v>
      </c>
      <c r="W165" s="189">
        <v>34.535400000000003</v>
      </c>
      <c r="X165" s="189">
        <v>45.028292682926832</v>
      </c>
      <c r="Y165" s="189">
        <v>39.718529411764699</v>
      </c>
      <c r="Z165" s="189">
        <v>87.869387755102025</v>
      </c>
      <c r="AA165" s="4"/>
      <c r="AB165" s="90" t="s">
        <v>453</v>
      </c>
      <c r="AC165" s="90"/>
      <c r="AD165" s="180">
        <v>8061</v>
      </c>
      <c r="AE165" s="184"/>
      <c r="AF165" s="184"/>
      <c r="AG165" s="184"/>
      <c r="AH165" s="184">
        <v>1</v>
      </c>
      <c r="AI165" s="184"/>
      <c r="AJ165" s="184">
        <v>0</v>
      </c>
      <c r="AK165" s="4"/>
      <c r="AL165" s="4"/>
      <c r="AM165" s="212"/>
      <c r="AN165" s="212">
        <v>17.8</v>
      </c>
      <c r="AO165" s="212">
        <v>17.8</v>
      </c>
      <c r="AP165" s="212">
        <v>6.8</v>
      </c>
      <c r="AQ165" s="212"/>
      <c r="AR165" s="212">
        <v>0</v>
      </c>
      <c r="AS165" s="4"/>
      <c r="AT165" s="4"/>
      <c r="AU165" s="212"/>
      <c r="AV165" s="212">
        <v>17.8</v>
      </c>
      <c r="AW165" s="212">
        <v>17.8</v>
      </c>
      <c r="AX165" s="212">
        <v>6.8</v>
      </c>
      <c r="AY165" s="212"/>
      <c r="AZ165" s="212">
        <v>0</v>
      </c>
      <c r="BA165" s="4"/>
    </row>
    <row r="166" spans="2:53" x14ac:dyDescent="0.2">
      <c r="B166" s="90" t="s">
        <v>473</v>
      </c>
      <c r="C166" s="90"/>
      <c r="D166" s="180">
        <v>8081</v>
      </c>
      <c r="E166" s="191">
        <v>3</v>
      </c>
      <c r="F166" s="191">
        <v>1</v>
      </c>
      <c r="G166" s="191"/>
      <c r="H166" s="191">
        <v>2</v>
      </c>
      <c r="I166" s="191">
        <v>1</v>
      </c>
      <c r="J166" s="191">
        <v>5</v>
      </c>
      <c r="M166" s="190">
        <v>591.74</v>
      </c>
      <c r="N166" s="188">
        <v>473.68</v>
      </c>
      <c r="O166" s="188">
        <v>216.73000000000002</v>
      </c>
      <c r="P166" s="188">
        <v>1026.6399999999999</v>
      </c>
      <c r="Q166" s="188">
        <v>167.53</v>
      </c>
      <c r="R166" s="188">
        <v>1200.08</v>
      </c>
      <c r="S166" s="75"/>
      <c r="T166" s="75"/>
      <c r="U166" s="189">
        <v>59.173999999999999</v>
      </c>
      <c r="V166" s="189">
        <v>52.63111111111111</v>
      </c>
      <c r="W166" s="189">
        <v>36.12166666666667</v>
      </c>
      <c r="X166" s="189">
        <v>128.32999999999998</v>
      </c>
      <c r="Y166" s="189">
        <v>41.8825</v>
      </c>
      <c r="Z166" s="189">
        <v>100.00666666666666</v>
      </c>
      <c r="AA166" s="4"/>
      <c r="AB166" s="90" t="s">
        <v>476</v>
      </c>
      <c r="AC166" s="90"/>
      <c r="AD166" s="180">
        <v>8321</v>
      </c>
      <c r="AE166" s="184"/>
      <c r="AF166" s="184"/>
      <c r="AG166" s="184"/>
      <c r="AH166" s="184"/>
      <c r="AI166" s="184"/>
      <c r="AJ166" s="184">
        <v>1</v>
      </c>
      <c r="AK166" s="4"/>
      <c r="AL166" s="4"/>
      <c r="AM166" s="212">
        <v>5</v>
      </c>
      <c r="AN166" s="212">
        <v>5</v>
      </c>
      <c r="AO166" s="212">
        <v>0.25</v>
      </c>
      <c r="AP166" s="212">
        <v>5</v>
      </c>
      <c r="AQ166" s="212">
        <v>5</v>
      </c>
      <c r="AR166" s="212">
        <v>6535</v>
      </c>
      <c r="AS166" s="4"/>
      <c r="AT166" s="4"/>
      <c r="AU166" s="212">
        <v>5</v>
      </c>
      <c r="AV166" s="212">
        <v>5</v>
      </c>
      <c r="AW166" s="212">
        <v>0.25</v>
      </c>
      <c r="AX166" s="212">
        <v>5</v>
      </c>
      <c r="AY166" s="212">
        <v>5</v>
      </c>
      <c r="AZ166" s="212">
        <v>6535</v>
      </c>
      <c r="BA166" s="4"/>
    </row>
    <row r="167" spans="2:53" x14ac:dyDescent="0.2">
      <c r="B167" s="90" t="s">
        <v>605</v>
      </c>
      <c r="C167" s="90"/>
      <c r="D167" s="180">
        <v>8210</v>
      </c>
      <c r="E167" s="191">
        <v>4</v>
      </c>
      <c r="F167" s="191"/>
      <c r="G167" s="191"/>
      <c r="H167" s="191"/>
      <c r="I167" s="191"/>
      <c r="J167" s="191">
        <v>0</v>
      </c>
      <c r="M167" s="190">
        <v>253.89</v>
      </c>
      <c r="N167" s="188"/>
      <c r="O167" s="188"/>
      <c r="P167" s="188"/>
      <c r="Q167" s="188"/>
      <c r="R167" s="188">
        <v>0</v>
      </c>
      <c r="S167" s="75"/>
      <c r="T167" s="75"/>
      <c r="U167" s="189">
        <v>63.472499999999997</v>
      </c>
      <c r="V167" s="189"/>
      <c r="W167" s="189"/>
      <c r="X167" s="189"/>
      <c r="Y167" s="189"/>
      <c r="Z167" s="189">
        <v>0</v>
      </c>
      <c r="AA167" s="4"/>
      <c r="AB167" s="90" t="s">
        <v>545</v>
      </c>
      <c r="AC167" s="90"/>
      <c r="AD167" s="180">
        <v>8240</v>
      </c>
      <c r="AE167" s="184">
        <v>7</v>
      </c>
      <c r="AF167" s="184">
        <v>2</v>
      </c>
      <c r="AG167" s="184"/>
      <c r="AH167" s="184"/>
      <c r="AI167" s="184"/>
      <c r="AJ167" s="184">
        <v>0</v>
      </c>
      <c r="AK167" s="4"/>
      <c r="AL167" s="4"/>
      <c r="AM167" s="212">
        <v>1903.9699999999998</v>
      </c>
      <c r="AN167" s="212">
        <v>2933.77</v>
      </c>
      <c r="AO167" s="212"/>
      <c r="AP167" s="212"/>
      <c r="AQ167" s="212"/>
      <c r="AR167" s="212">
        <v>0</v>
      </c>
      <c r="AS167" s="4"/>
      <c r="AT167" s="4"/>
      <c r="AU167" s="212">
        <v>237.99624999999997</v>
      </c>
      <c r="AV167" s="212">
        <v>1466.885</v>
      </c>
      <c r="AW167" s="212"/>
      <c r="AX167" s="212"/>
      <c r="AY167" s="212"/>
      <c r="AZ167" s="212">
        <v>0</v>
      </c>
      <c r="BA167" s="4"/>
    </row>
    <row r="168" spans="2:53" x14ac:dyDescent="0.2">
      <c r="B168" s="90" t="s">
        <v>451</v>
      </c>
      <c r="C168" s="90"/>
      <c r="D168" s="180">
        <v>8034</v>
      </c>
      <c r="E168" s="191">
        <v>6</v>
      </c>
      <c r="F168" s="191">
        <v>2</v>
      </c>
      <c r="G168" s="191">
        <v>1</v>
      </c>
      <c r="H168" s="191"/>
      <c r="I168" s="191"/>
      <c r="J168" s="191">
        <v>1</v>
      </c>
      <c r="M168" s="190">
        <v>756.19999999999982</v>
      </c>
      <c r="N168" s="188">
        <v>112.64000000000001</v>
      </c>
      <c r="O168" s="188">
        <v>305.07</v>
      </c>
      <c r="P168" s="188">
        <v>74.44</v>
      </c>
      <c r="Q168" s="188">
        <v>60.61</v>
      </c>
      <c r="R168" s="188">
        <v>577.53</v>
      </c>
      <c r="S168" s="75"/>
      <c r="T168" s="75"/>
      <c r="U168" s="189">
        <v>84.022222222222197</v>
      </c>
      <c r="V168" s="189">
        <v>37.546666666666674</v>
      </c>
      <c r="W168" s="189">
        <v>152.535</v>
      </c>
      <c r="X168" s="189">
        <v>74.44</v>
      </c>
      <c r="Y168" s="189">
        <v>60.61</v>
      </c>
      <c r="Z168" s="189">
        <v>57.753</v>
      </c>
      <c r="AA168" s="4"/>
      <c r="AB168" s="90" t="s">
        <v>499</v>
      </c>
      <c r="AC168" s="90"/>
      <c r="AD168" s="180">
        <v>8014</v>
      </c>
      <c r="AE168" s="184">
        <v>1</v>
      </c>
      <c r="AF168" s="184"/>
      <c r="AG168" s="184"/>
      <c r="AH168" s="184"/>
      <c r="AI168" s="184"/>
      <c r="AJ168" s="184">
        <v>0</v>
      </c>
      <c r="AK168" s="4"/>
      <c r="AL168" s="4"/>
      <c r="AM168" s="212">
        <v>0.3</v>
      </c>
      <c r="AN168" s="212"/>
      <c r="AO168" s="212"/>
      <c r="AP168" s="212"/>
      <c r="AQ168" s="212"/>
      <c r="AR168" s="212">
        <v>0</v>
      </c>
      <c r="AS168" s="4"/>
      <c r="AT168" s="4"/>
      <c r="AU168" s="212">
        <v>0.3</v>
      </c>
      <c r="AV168" s="212"/>
      <c r="AW168" s="212"/>
      <c r="AX168" s="212"/>
      <c r="AY168" s="212"/>
      <c r="AZ168" s="212">
        <v>0</v>
      </c>
      <c r="BA168" s="4"/>
    </row>
    <row r="169" spans="2:53" x14ac:dyDescent="0.2">
      <c r="B169" s="90" t="s">
        <v>457</v>
      </c>
      <c r="C169" s="90"/>
      <c r="D169" s="180">
        <v>8023</v>
      </c>
      <c r="E169" s="191">
        <v>2</v>
      </c>
      <c r="F169" s="191">
        <v>6</v>
      </c>
      <c r="G169" s="191">
        <v>2</v>
      </c>
      <c r="H169" s="191">
        <v>1</v>
      </c>
      <c r="I169" s="191">
        <v>1</v>
      </c>
      <c r="J169" s="191">
        <v>17</v>
      </c>
      <c r="M169" s="190">
        <v>687.89999999999986</v>
      </c>
      <c r="N169" s="188">
        <v>472.58</v>
      </c>
      <c r="O169" s="188">
        <v>199.31</v>
      </c>
      <c r="P169" s="188">
        <v>632.93999999999994</v>
      </c>
      <c r="Q169" s="188">
        <v>57.37</v>
      </c>
      <c r="R169" s="188">
        <v>6283.09</v>
      </c>
      <c r="S169" s="75"/>
      <c r="T169" s="75"/>
      <c r="U169" s="189">
        <v>25.477777777777774</v>
      </c>
      <c r="V169" s="189">
        <v>19.690833333333334</v>
      </c>
      <c r="W169" s="189">
        <v>49.827500000000001</v>
      </c>
      <c r="X169" s="189">
        <v>37.231764705882348</v>
      </c>
      <c r="Y169" s="189">
        <v>57.37</v>
      </c>
      <c r="Z169" s="189">
        <v>216.65827586206896</v>
      </c>
      <c r="AA169" s="4"/>
      <c r="AB169" s="90" t="s">
        <v>548</v>
      </c>
      <c r="AC169" s="90"/>
      <c r="AD169" s="180">
        <v>8350</v>
      </c>
      <c r="AE169" s="184">
        <v>1</v>
      </c>
      <c r="AF169" s="184"/>
      <c r="AG169" s="184">
        <v>1</v>
      </c>
      <c r="AH169" s="184"/>
      <c r="AI169" s="184"/>
      <c r="AJ169" s="184">
        <v>3</v>
      </c>
      <c r="AK169" s="4"/>
      <c r="AL169" s="4"/>
      <c r="AM169" s="212">
        <v>170.57999999999998</v>
      </c>
      <c r="AN169" s="212">
        <v>95.41</v>
      </c>
      <c r="AO169" s="212">
        <v>89.72999999999999</v>
      </c>
      <c r="AP169" s="212">
        <v>89.259999999999991</v>
      </c>
      <c r="AQ169" s="212">
        <v>83.66</v>
      </c>
      <c r="AR169" s="212">
        <v>642.37</v>
      </c>
      <c r="AS169" s="4"/>
      <c r="AT169" s="4"/>
      <c r="AU169" s="212">
        <v>42.644999999999996</v>
      </c>
      <c r="AV169" s="212">
        <v>31.803333333333331</v>
      </c>
      <c r="AW169" s="212">
        <v>29.909999999999997</v>
      </c>
      <c r="AX169" s="212">
        <v>44.629999999999995</v>
      </c>
      <c r="AY169" s="212">
        <v>41.83</v>
      </c>
      <c r="AZ169" s="212">
        <v>128.47399999999999</v>
      </c>
      <c r="BA169" s="4"/>
    </row>
    <row r="170" spans="2:53" x14ac:dyDescent="0.2">
      <c r="B170" s="90" t="s">
        <v>515</v>
      </c>
      <c r="C170" s="90"/>
      <c r="D170" s="180">
        <v>8210</v>
      </c>
      <c r="E170" s="191">
        <v>31</v>
      </c>
      <c r="F170" s="191">
        <v>13</v>
      </c>
      <c r="G170" s="191">
        <v>4</v>
      </c>
      <c r="H170" s="191">
        <v>8</v>
      </c>
      <c r="I170" s="191">
        <v>4</v>
      </c>
      <c r="J170" s="191">
        <v>12</v>
      </c>
      <c r="M170" s="190">
        <v>4963.71</v>
      </c>
      <c r="N170" s="188">
        <v>2054.69</v>
      </c>
      <c r="O170" s="188">
        <v>1022.8499999999999</v>
      </c>
      <c r="P170" s="188">
        <v>914.18</v>
      </c>
      <c r="Q170" s="188">
        <v>536</v>
      </c>
      <c r="R170" s="188">
        <v>2525.7800000000002</v>
      </c>
      <c r="S170" s="75"/>
      <c r="T170" s="75"/>
      <c r="U170" s="189">
        <v>69.911408450704229</v>
      </c>
      <c r="V170" s="189">
        <v>52.684358974358979</v>
      </c>
      <c r="W170" s="189">
        <v>37.883333333333333</v>
      </c>
      <c r="X170" s="189">
        <v>38.090833333333329</v>
      </c>
      <c r="Y170" s="189">
        <v>33.5</v>
      </c>
      <c r="Z170" s="189">
        <v>35.080277777777781</v>
      </c>
      <c r="AA170" s="4"/>
      <c r="AB170" s="90" t="s">
        <v>459</v>
      </c>
      <c r="AC170" s="90"/>
      <c r="AD170" s="180">
        <v>8080</v>
      </c>
      <c r="AE170" s="184">
        <v>4</v>
      </c>
      <c r="AF170" s="184"/>
      <c r="AG170" s="184"/>
      <c r="AH170" s="184"/>
      <c r="AI170" s="184"/>
      <c r="AJ170" s="184">
        <v>0</v>
      </c>
      <c r="AK170" s="4"/>
      <c r="AL170" s="4"/>
      <c r="AM170" s="212">
        <v>722.36000000000013</v>
      </c>
      <c r="AN170" s="212"/>
      <c r="AO170" s="212"/>
      <c r="AP170" s="212"/>
      <c r="AQ170" s="212"/>
      <c r="AR170" s="212">
        <v>0</v>
      </c>
      <c r="AS170" s="4"/>
      <c r="AT170" s="4"/>
      <c r="AU170" s="212">
        <v>180.59000000000003</v>
      </c>
      <c r="AV170" s="212"/>
      <c r="AW170" s="212"/>
      <c r="AX170" s="212"/>
      <c r="AY170" s="212"/>
      <c r="AZ170" s="212">
        <v>0</v>
      </c>
      <c r="BA170" s="4"/>
    </row>
    <row r="171" spans="2:53" x14ac:dyDescent="0.2">
      <c r="B171" s="90" t="s">
        <v>522</v>
      </c>
      <c r="C171" s="90"/>
      <c r="D171" s="180">
        <v>8061</v>
      </c>
      <c r="E171" s="191">
        <v>23</v>
      </c>
      <c r="F171" s="191">
        <v>14</v>
      </c>
      <c r="G171" s="191">
        <v>10</v>
      </c>
      <c r="H171" s="191">
        <v>15</v>
      </c>
      <c r="I171" s="191">
        <v>4</v>
      </c>
      <c r="J171" s="191">
        <v>48</v>
      </c>
      <c r="M171" s="190">
        <v>4903.0100000000029</v>
      </c>
      <c r="N171" s="188">
        <v>4111.9200000000019</v>
      </c>
      <c r="O171" s="188">
        <v>2928.43</v>
      </c>
      <c r="P171" s="188">
        <v>2339.8199999999997</v>
      </c>
      <c r="Q171" s="188">
        <v>1701.7700000000004</v>
      </c>
      <c r="R171" s="188">
        <v>21948.230000000003</v>
      </c>
      <c r="S171" s="75"/>
      <c r="T171" s="75"/>
      <c r="U171" s="189">
        <v>47.602038834951486</v>
      </c>
      <c r="V171" s="189">
        <v>49.541204819277134</v>
      </c>
      <c r="W171" s="189">
        <v>43.065147058823527</v>
      </c>
      <c r="X171" s="189">
        <v>38.35770491803278</v>
      </c>
      <c r="Y171" s="189">
        <v>43.635128205128218</v>
      </c>
      <c r="Z171" s="189">
        <v>192.52833333333336</v>
      </c>
      <c r="AA171" s="4"/>
      <c r="AB171" s="90" t="s">
        <v>601</v>
      </c>
      <c r="AC171" s="90"/>
      <c r="AD171" s="180">
        <v>8205</v>
      </c>
      <c r="AE171" s="184">
        <v>1</v>
      </c>
      <c r="AF171" s="184">
        <v>1</v>
      </c>
      <c r="AG171" s="184"/>
      <c r="AH171" s="184">
        <v>2</v>
      </c>
      <c r="AI171" s="184"/>
      <c r="AJ171" s="184">
        <v>1</v>
      </c>
      <c r="AK171" s="4"/>
      <c r="AL171" s="4"/>
      <c r="AM171" s="212">
        <v>143.44999999999999</v>
      </c>
      <c r="AN171" s="212">
        <v>49.76</v>
      </c>
      <c r="AO171" s="212">
        <v>87.31</v>
      </c>
      <c r="AP171" s="212">
        <v>417.94000000000005</v>
      </c>
      <c r="AQ171" s="212">
        <v>49.69</v>
      </c>
      <c r="AR171" s="212">
        <v>400</v>
      </c>
      <c r="AS171" s="4"/>
      <c r="AT171" s="4"/>
      <c r="AU171" s="212">
        <v>35.862499999999997</v>
      </c>
      <c r="AV171" s="212">
        <v>16.586666666666666</v>
      </c>
      <c r="AW171" s="212">
        <v>43.655000000000001</v>
      </c>
      <c r="AX171" s="212">
        <v>139.31333333333336</v>
      </c>
      <c r="AY171" s="212">
        <v>49.69</v>
      </c>
      <c r="AZ171" s="212">
        <v>80</v>
      </c>
      <c r="BA171" s="4"/>
    </row>
    <row r="172" spans="2:53" x14ac:dyDescent="0.2">
      <c r="B172" s="90" t="s">
        <v>547</v>
      </c>
      <c r="C172" s="90"/>
      <c r="D172" s="180">
        <v>8349</v>
      </c>
      <c r="E172" s="191">
        <v>12</v>
      </c>
      <c r="F172" s="191">
        <v>11</v>
      </c>
      <c r="G172" s="191"/>
      <c r="H172" s="191">
        <v>17</v>
      </c>
      <c r="I172" s="191">
        <v>1</v>
      </c>
      <c r="J172" s="191">
        <v>55</v>
      </c>
      <c r="M172" s="190">
        <v>3941.2300000000018</v>
      </c>
      <c r="N172" s="188">
        <v>2580.8699999999994</v>
      </c>
      <c r="O172" s="188">
        <v>157.08000000000001</v>
      </c>
      <c r="P172" s="188">
        <v>4808.8900000000012</v>
      </c>
      <c r="Q172" s="188">
        <v>73.31</v>
      </c>
      <c r="R172" s="188">
        <v>16465.09</v>
      </c>
      <c r="S172" s="75"/>
      <c r="T172" s="75"/>
      <c r="U172" s="189">
        <v>48.657160493827185</v>
      </c>
      <c r="V172" s="189">
        <v>36.350281690140839</v>
      </c>
      <c r="W172" s="189">
        <v>31.416000000000004</v>
      </c>
      <c r="X172" s="189">
        <v>77.562741935483885</v>
      </c>
      <c r="Y172" s="189">
        <v>36.655000000000001</v>
      </c>
      <c r="Z172" s="189">
        <v>171.51135416666668</v>
      </c>
      <c r="AA172" s="4"/>
      <c r="AB172" s="90" t="s">
        <v>517</v>
      </c>
      <c r="AC172" s="90"/>
      <c r="AD172" s="180">
        <v>8340</v>
      </c>
      <c r="AE172" s="184"/>
      <c r="AF172" s="184"/>
      <c r="AG172" s="184"/>
      <c r="AH172" s="184"/>
      <c r="AI172" s="184"/>
      <c r="AJ172" s="184">
        <v>1</v>
      </c>
      <c r="AK172" s="4"/>
      <c r="AL172" s="4"/>
      <c r="AM172" s="212"/>
      <c r="AN172" s="212">
        <v>3.79</v>
      </c>
      <c r="AO172" s="212"/>
      <c r="AP172" s="212"/>
      <c r="AQ172" s="212"/>
      <c r="AR172" s="212">
        <v>1769.6000000000001</v>
      </c>
      <c r="AS172" s="4"/>
      <c r="AT172" s="4"/>
      <c r="AU172" s="212"/>
      <c r="AV172" s="212">
        <v>3.79</v>
      </c>
      <c r="AW172" s="212"/>
      <c r="AX172" s="212"/>
      <c r="AY172" s="212"/>
      <c r="AZ172" s="212">
        <v>1769.6000000000001</v>
      </c>
      <c r="BA172" s="4"/>
    </row>
    <row r="173" spans="2:53" x14ac:dyDescent="0.2">
      <c r="B173" s="90" t="s">
        <v>539</v>
      </c>
      <c r="C173" s="90"/>
      <c r="D173" s="180">
        <v>8098</v>
      </c>
      <c r="E173" s="191">
        <v>13</v>
      </c>
      <c r="F173" s="191">
        <v>4</v>
      </c>
      <c r="G173" s="191">
        <v>5</v>
      </c>
      <c r="H173" s="191">
        <v>2</v>
      </c>
      <c r="I173" s="191"/>
      <c r="J173" s="191">
        <v>5</v>
      </c>
      <c r="M173" s="190">
        <v>2075.31</v>
      </c>
      <c r="N173" s="188">
        <v>338.65000000000003</v>
      </c>
      <c r="O173" s="188">
        <v>240.12</v>
      </c>
      <c r="P173" s="188">
        <v>1005.6199999999999</v>
      </c>
      <c r="Q173" s="188">
        <v>102.6</v>
      </c>
      <c r="R173" s="188">
        <v>980.79000000000008</v>
      </c>
      <c r="S173" s="75"/>
      <c r="T173" s="75"/>
      <c r="U173" s="189">
        <v>74.118214285714288</v>
      </c>
      <c r="V173" s="189">
        <v>22.576666666666668</v>
      </c>
      <c r="W173" s="189">
        <v>21.829090909090908</v>
      </c>
      <c r="X173" s="189">
        <v>143.66</v>
      </c>
      <c r="Y173" s="189">
        <v>20.52</v>
      </c>
      <c r="Z173" s="189">
        <v>33.820344827586212</v>
      </c>
      <c r="AA173" s="4"/>
      <c r="AB173" s="90" t="s">
        <v>463</v>
      </c>
      <c r="AC173" s="90"/>
      <c r="AD173" s="180">
        <v>8345</v>
      </c>
      <c r="AE173" s="184">
        <v>1</v>
      </c>
      <c r="AF173" s="184"/>
      <c r="AG173" s="184"/>
      <c r="AH173" s="184"/>
      <c r="AI173" s="184"/>
      <c r="AJ173" s="184">
        <v>0</v>
      </c>
      <c r="AK173" s="4"/>
      <c r="AL173" s="4"/>
      <c r="AM173" s="212">
        <v>124.47</v>
      </c>
      <c r="AN173" s="212"/>
      <c r="AO173" s="212"/>
      <c r="AP173" s="212"/>
      <c r="AQ173" s="212"/>
      <c r="AR173" s="212">
        <v>0</v>
      </c>
      <c r="AS173" s="4"/>
      <c r="AT173" s="4"/>
      <c r="AU173" s="212">
        <v>124.47</v>
      </c>
      <c r="AV173" s="212"/>
      <c r="AW173" s="212"/>
      <c r="AX173" s="212"/>
      <c r="AY173" s="212"/>
      <c r="AZ173" s="212">
        <v>0</v>
      </c>
      <c r="BA173" s="4"/>
    </row>
    <row r="174" spans="2:53" x14ac:dyDescent="0.2">
      <c r="B174" s="90" t="s">
        <v>598</v>
      </c>
      <c r="C174" s="90"/>
      <c r="D174" s="180">
        <v>8085</v>
      </c>
      <c r="E174" s="191">
        <v>10</v>
      </c>
      <c r="F174" s="191">
        <v>2</v>
      </c>
      <c r="G174" s="191">
        <v>3</v>
      </c>
      <c r="H174" s="191">
        <v>1</v>
      </c>
      <c r="I174" s="191">
        <v>3</v>
      </c>
      <c r="J174" s="191">
        <v>6</v>
      </c>
      <c r="M174" s="190">
        <v>808.53999999999985</v>
      </c>
      <c r="N174" s="188">
        <v>339.17</v>
      </c>
      <c r="O174" s="188">
        <v>296.68</v>
      </c>
      <c r="P174" s="188">
        <v>478.68000000000006</v>
      </c>
      <c r="Q174" s="188">
        <v>856.0999999999998</v>
      </c>
      <c r="R174" s="188">
        <v>1792.5200000000002</v>
      </c>
      <c r="S174" s="75"/>
      <c r="T174" s="75"/>
      <c r="U174" s="189">
        <v>35.153913043478255</v>
      </c>
      <c r="V174" s="189">
        <v>26.09</v>
      </c>
      <c r="W174" s="189">
        <v>26.970909090909092</v>
      </c>
      <c r="X174" s="189">
        <v>53.186666666666675</v>
      </c>
      <c r="Y174" s="189">
        <v>95.122222222222206</v>
      </c>
      <c r="Z174" s="189">
        <v>71.700800000000015</v>
      </c>
      <c r="AA174" s="4"/>
      <c r="AB174" s="90" t="s">
        <v>476</v>
      </c>
      <c r="AC174" s="90"/>
      <c r="AD174" s="180">
        <v>8345</v>
      </c>
      <c r="AE174" s="184"/>
      <c r="AF174" s="184"/>
      <c r="AG174" s="184"/>
      <c r="AH174" s="184">
        <v>1</v>
      </c>
      <c r="AI174" s="184"/>
      <c r="AJ174" s="184">
        <v>1</v>
      </c>
      <c r="AK174" s="4"/>
      <c r="AL174" s="4"/>
      <c r="AM174" s="212">
        <v>41.41</v>
      </c>
      <c r="AN174" s="212">
        <v>39.770000000000003</v>
      </c>
      <c r="AO174" s="212">
        <v>44.86</v>
      </c>
      <c r="AP174" s="212">
        <v>45</v>
      </c>
      <c r="AQ174" s="212"/>
      <c r="AR174" s="212">
        <v>6465.07</v>
      </c>
      <c r="AS174" s="4"/>
      <c r="AT174" s="4"/>
      <c r="AU174" s="212">
        <v>41.41</v>
      </c>
      <c r="AV174" s="212">
        <v>39.770000000000003</v>
      </c>
      <c r="AW174" s="212">
        <v>44.86</v>
      </c>
      <c r="AX174" s="212">
        <v>45</v>
      </c>
      <c r="AY174" s="212"/>
      <c r="AZ174" s="212">
        <v>3232.5349999999999</v>
      </c>
      <c r="BA174" s="4"/>
    </row>
    <row r="175" spans="2:53" x14ac:dyDescent="0.2">
      <c r="B175" s="90" t="s">
        <v>589</v>
      </c>
      <c r="C175" s="90"/>
      <c r="D175" s="180">
        <v>8252</v>
      </c>
      <c r="E175" s="191">
        <v>5</v>
      </c>
      <c r="F175" s="191">
        <v>3</v>
      </c>
      <c r="G175" s="191"/>
      <c r="H175" s="191">
        <v>1</v>
      </c>
      <c r="I175" s="191">
        <v>1</v>
      </c>
      <c r="J175" s="191">
        <v>11</v>
      </c>
      <c r="M175" s="190">
        <v>773.30000000000018</v>
      </c>
      <c r="N175" s="188">
        <v>1167.28</v>
      </c>
      <c r="O175" s="188">
        <v>299.89999999999998</v>
      </c>
      <c r="P175" s="188">
        <v>275.65999999999997</v>
      </c>
      <c r="Q175" s="188">
        <v>316.37</v>
      </c>
      <c r="R175" s="188">
        <v>4140.79</v>
      </c>
      <c r="S175" s="75"/>
      <c r="T175" s="75"/>
      <c r="U175" s="189">
        <v>42.961111111111123</v>
      </c>
      <c r="V175" s="189">
        <v>83.377142857142857</v>
      </c>
      <c r="W175" s="189">
        <v>27.263636363636362</v>
      </c>
      <c r="X175" s="189">
        <v>30.628888888888884</v>
      </c>
      <c r="Y175" s="189">
        <v>35.152222222222221</v>
      </c>
      <c r="Z175" s="189">
        <v>197.18047619047618</v>
      </c>
      <c r="AA175" s="4"/>
      <c r="AB175" s="90" t="s">
        <v>449</v>
      </c>
      <c r="AC175" s="90"/>
      <c r="AD175" s="180">
        <v>8018</v>
      </c>
      <c r="AE175" s="184"/>
      <c r="AF175" s="184"/>
      <c r="AG175" s="184">
        <v>2</v>
      </c>
      <c r="AH175" s="184">
        <v>1</v>
      </c>
      <c r="AI175" s="184"/>
      <c r="AJ175" s="184">
        <v>0</v>
      </c>
      <c r="AK175" s="4"/>
      <c r="AL175" s="4"/>
      <c r="AM175" s="212">
        <v>517.76</v>
      </c>
      <c r="AN175" s="212">
        <v>6.42</v>
      </c>
      <c r="AO175" s="212">
        <v>5.24</v>
      </c>
      <c r="AP175" s="212">
        <v>1773.08</v>
      </c>
      <c r="AQ175" s="212"/>
      <c r="AR175" s="212">
        <v>0</v>
      </c>
      <c r="AS175" s="4"/>
      <c r="AT175" s="4"/>
      <c r="AU175" s="212">
        <v>172.58666666666667</v>
      </c>
      <c r="AV175" s="212">
        <v>2.14</v>
      </c>
      <c r="AW175" s="212">
        <v>1.7466666666666668</v>
      </c>
      <c r="AX175" s="212">
        <v>1773.08</v>
      </c>
      <c r="AY175" s="212"/>
      <c r="AZ175" s="212">
        <v>0</v>
      </c>
      <c r="BA175" s="4"/>
    </row>
    <row r="176" spans="2:53" x14ac:dyDescent="0.2">
      <c r="B176" s="90" t="s">
        <v>513</v>
      </c>
      <c r="C176" s="90"/>
      <c r="D176" s="180">
        <v>8055</v>
      </c>
      <c r="E176" s="191">
        <v>13</v>
      </c>
      <c r="F176" s="191">
        <v>2</v>
      </c>
      <c r="G176" s="191">
        <v>2</v>
      </c>
      <c r="H176" s="191">
        <v>7</v>
      </c>
      <c r="I176" s="191">
        <v>1</v>
      </c>
      <c r="J176" s="191">
        <v>8</v>
      </c>
      <c r="M176" s="190">
        <v>1386.5099999999998</v>
      </c>
      <c r="N176" s="188">
        <v>811.76999999999987</v>
      </c>
      <c r="O176" s="188">
        <v>683.87</v>
      </c>
      <c r="P176" s="188">
        <v>1020.6700000000001</v>
      </c>
      <c r="Q176" s="188">
        <v>863.65</v>
      </c>
      <c r="R176" s="188">
        <v>3386.05</v>
      </c>
      <c r="S176" s="75"/>
      <c r="T176" s="75"/>
      <c r="U176" s="189">
        <v>44.726129032258058</v>
      </c>
      <c r="V176" s="189">
        <v>45.098333333333329</v>
      </c>
      <c r="W176" s="189">
        <v>42.741875</v>
      </c>
      <c r="X176" s="189">
        <v>68.044666666666672</v>
      </c>
      <c r="Y176" s="189">
        <v>95.961111111111109</v>
      </c>
      <c r="Z176" s="189">
        <v>102.60757575757576</v>
      </c>
      <c r="AA176" s="4"/>
      <c r="AB176" s="90" t="s">
        <v>472</v>
      </c>
      <c r="AC176" s="90"/>
      <c r="AD176" s="180">
        <v>8217</v>
      </c>
      <c r="AE176" s="184"/>
      <c r="AF176" s="184"/>
      <c r="AG176" s="184">
        <v>1</v>
      </c>
      <c r="AH176" s="184"/>
      <c r="AI176" s="184"/>
      <c r="AJ176" s="184">
        <v>0</v>
      </c>
      <c r="AK176" s="4"/>
      <c r="AL176" s="4"/>
      <c r="AM176" s="212">
        <v>59.7</v>
      </c>
      <c r="AN176" s="212">
        <v>12.21</v>
      </c>
      <c r="AO176" s="212">
        <v>1.48</v>
      </c>
      <c r="AP176" s="212"/>
      <c r="AQ176" s="212"/>
      <c r="AR176" s="212">
        <v>0</v>
      </c>
      <c r="AS176" s="4"/>
      <c r="AT176" s="4"/>
      <c r="AU176" s="212">
        <v>59.7</v>
      </c>
      <c r="AV176" s="212">
        <v>12.21</v>
      </c>
      <c r="AW176" s="212">
        <v>1.48</v>
      </c>
      <c r="AX176" s="212"/>
      <c r="AY176" s="212"/>
      <c r="AZ176" s="212">
        <v>0</v>
      </c>
      <c r="BA176" s="4"/>
    </row>
    <row r="177" spans="2:53" x14ac:dyDescent="0.2">
      <c r="B177" s="90" t="s">
        <v>593</v>
      </c>
      <c r="C177" s="90"/>
      <c r="D177" s="180">
        <v>8037</v>
      </c>
      <c r="E177" s="191">
        <v>11</v>
      </c>
      <c r="F177" s="191">
        <v>2</v>
      </c>
      <c r="G177" s="191">
        <v>1</v>
      </c>
      <c r="H177" s="191">
        <v>1</v>
      </c>
      <c r="I177" s="191">
        <v>2</v>
      </c>
      <c r="J177" s="191">
        <v>6</v>
      </c>
      <c r="M177" s="190">
        <v>2672.5499999999997</v>
      </c>
      <c r="N177" s="188">
        <v>498.82</v>
      </c>
      <c r="O177" s="188">
        <v>397.09999999999997</v>
      </c>
      <c r="P177" s="188">
        <v>286.14</v>
      </c>
      <c r="Q177" s="188">
        <v>288.14999999999998</v>
      </c>
      <c r="R177" s="188">
        <v>2816.8100000000004</v>
      </c>
      <c r="S177" s="75"/>
      <c r="T177" s="75"/>
      <c r="U177" s="189">
        <v>127.26428571428571</v>
      </c>
      <c r="V177" s="189">
        <v>49.881999999999998</v>
      </c>
      <c r="W177" s="189">
        <v>49.637499999999996</v>
      </c>
      <c r="X177" s="189">
        <v>40.877142857142857</v>
      </c>
      <c r="Y177" s="189">
        <v>48.024999999999999</v>
      </c>
      <c r="Z177" s="189">
        <v>122.47000000000001</v>
      </c>
      <c r="AA177" s="4"/>
      <c r="AB177" s="90" t="s">
        <v>527</v>
      </c>
      <c r="AC177" s="90"/>
      <c r="AD177" s="180">
        <v>8347</v>
      </c>
      <c r="AE177" s="184">
        <v>2</v>
      </c>
      <c r="AF177" s="184">
        <v>1</v>
      </c>
      <c r="AG177" s="184"/>
      <c r="AH177" s="184"/>
      <c r="AI177" s="184"/>
      <c r="AJ177" s="184">
        <v>1</v>
      </c>
      <c r="AK177" s="4"/>
      <c r="AL177" s="4"/>
      <c r="AM177" s="212">
        <v>251.19</v>
      </c>
      <c r="AN177" s="212">
        <v>134.78</v>
      </c>
      <c r="AO177" s="212">
        <v>39.590000000000003</v>
      </c>
      <c r="AP177" s="212">
        <v>44.88</v>
      </c>
      <c r="AQ177" s="212">
        <v>42.07</v>
      </c>
      <c r="AR177" s="212">
        <v>80.5</v>
      </c>
      <c r="AS177" s="4"/>
      <c r="AT177" s="4"/>
      <c r="AU177" s="212">
        <v>62.797499999999999</v>
      </c>
      <c r="AV177" s="212">
        <v>67.39</v>
      </c>
      <c r="AW177" s="212">
        <v>39.590000000000003</v>
      </c>
      <c r="AX177" s="212">
        <v>44.88</v>
      </c>
      <c r="AY177" s="212">
        <v>42.07</v>
      </c>
      <c r="AZ177" s="212">
        <v>20.125</v>
      </c>
      <c r="BA177" s="4"/>
    </row>
    <row r="178" spans="2:53" x14ac:dyDescent="0.2">
      <c r="B178" s="90" t="s">
        <v>509</v>
      </c>
      <c r="C178" s="90"/>
      <c r="D178" s="180">
        <v>8329</v>
      </c>
      <c r="E178" s="191">
        <v>4</v>
      </c>
      <c r="F178" s="191">
        <v>1</v>
      </c>
      <c r="G178" s="191"/>
      <c r="H178" s="191">
        <v>1</v>
      </c>
      <c r="I178" s="191"/>
      <c r="J178" s="191">
        <v>5</v>
      </c>
      <c r="M178" s="190">
        <v>1244.8800000000003</v>
      </c>
      <c r="N178" s="188">
        <v>638.89</v>
      </c>
      <c r="O178" s="188"/>
      <c r="P178" s="188">
        <v>1574.68</v>
      </c>
      <c r="Q178" s="188"/>
      <c r="R178" s="188">
        <v>1427.88</v>
      </c>
      <c r="S178" s="75"/>
      <c r="T178" s="75"/>
      <c r="U178" s="189">
        <v>155.61000000000004</v>
      </c>
      <c r="V178" s="189">
        <v>127.77799999999999</v>
      </c>
      <c r="W178" s="189"/>
      <c r="X178" s="189">
        <v>314.93600000000004</v>
      </c>
      <c r="Y178" s="189"/>
      <c r="Z178" s="189">
        <v>129.80727272727273</v>
      </c>
      <c r="AA178" s="4"/>
      <c r="AB178" s="90" t="s">
        <v>436</v>
      </c>
      <c r="AC178" s="90"/>
      <c r="AD178" s="180">
        <v>8007</v>
      </c>
      <c r="AE178" s="184">
        <v>3</v>
      </c>
      <c r="AF178" s="184"/>
      <c r="AG178" s="184">
        <v>2</v>
      </c>
      <c r="AH178" s="184"/>
      <c r="AI178" s="184">
        <v>1</v>
      </c>
      <c r="AJ178" s="184">
        <v>0</v>
      </c>
      <c r="AK178" s="4"/>
      <c r="AL178" s="4"/>
      <c r="AM178" s="212">
        <v>150.5</v>
      </c>
      <c r="AN178" s="212">
        <v>104.8</v>
      </c>
      <c r="AO178" s="212">
        <v>126.75</v>
      </c>
      <c r="AP178" s="212"/>
      <c r="AQ178" s="212">
        <v>22.59</v>
      </c>
      <c r="AR178" s="212">
        <v>0</v>
      </c>
      <c r="AS178" s="4"/>
      <c r="AT178" s="4"/>
      <c r="AU178" s="212">
        <v>25.083333333333332</v>
      </c>
      <c r="AV178" s="212">
        <v>34.93333333333333</v>
      </c>
      <c r="AW178" s="212">
        <v>42.25</v>
      </c>
      <c r="AX178" s="212"/>
      <c r="AY178" s="212">
        <v>22.59</v>
      </c>
      <c r="AZ178" s="212">
        <v>0</v>
      </c>
      <c r="BA178" s="4"/>
    </row>
    <row r="179" spans="2:53" x14ac:dyDescent="0.2">
      <c r="B179" s="90" t="s">
        <v>636</v>
      </c>
      <c r="C179" s="90"/>
      <c r="D179" s="180">
        <v>8094</v>
      </c>
      <c r="E179" s="191">
        <v>1</v>
      </c>
      <c r="F179" s="191"/>
      <c r="G179" s="191"/>
      <c r="H179" s="191"/>
      <c r="I179" s="191"/>
      <c r="J179" s="191">
        <v>0</v>
      </c>
      <c r="M179" s="190">
        <v>250</v>
      </c>
      <c r="N179" s="188"/>
      <c r="O179" s="188"/>
      <c r="P179" s="188"/>
      <c r="Q179" s="188"/>
      <c r="R179" s="188">
        <v>0</v>
      </c>
      <c r="S179" s="75"/>
      <c r="T179" s="75"/>
      <c r="U179" s="189">
        <v>250</v>
      </c>
      <c r="V179" s="189"/>
      <c r="W179" s="189"/>
      <c r="X179" s="189"/>
      <c r="Y179" s="189"/>
      <c r="Z179" s="189">
        <v>0</v>
      </c>
      <c r="AA179" s="4"/>
      <c r="AB179" s="90" t="s">
        <v>630</v>
      </c>
      <c r="AC179" s="90"/>
      <c r="AD179" s="180">
        <v>8270</v>
      </c>
      <c r="AE179" s="184"/>
      <c r="AF179" s="184"/>
      <c r="AG179" s="184"/>
      <c r="AH179" s="184"/>
      <c r="AI179" s="184"/>
      <c r="AJ179" s="184">
        <v>1</v>
      </c>
      <c r="AK179" s="4"/>
      <c r="AL179" s="4"/>
      <c r="AM179" s="212"/>
      <c r="AN179" s="212"/>
      <c r="AO179" s="212"/>
      <c r="AP179" s="212"/>
      <c r="AQ179" s="212"/>
      <c r="AR179" s="212">
        <v>467.5</v>
      </c>
      <c r="AS179" s="4"/>
      <c r="AT179" s="4"/>
      <c r="AU179" s="212"/>
      <c r="AV179" s="212"/>
      <c r="AW179" s="212"/>
      <c r="AX179" s="212"/>
      <c r="AY179" s="212"/>
      <c r="AZ179" s="212">
        <v>467.5</v>
      </c>
      <c r="BA179" s="4"/>
    </row>
    <row r="180" spans="2:53" x14ac:dyDescent="0.2">
      <c r="B180" s="90" t="s">
        <v>592</v>
      </c>
      <c r="C180" s="90"/>
      <c r="D180" s="180">
        <v>8081</v>
      </c>
      <c r="E180" s="191">
        <v>3</v>
      </c>
      <c r="F180" s="191">
        <v>2</v>
      </c>
      <c r="G180" s="191">
        <v>6</v>
      </c>
      <c r="H180" s="191">
        <v>2</v>
      </c>
      <c r="I180" s="191">
        <v>5</v>
      </c>
      <c r="J180" s="191">
        <v>7</v>
      </c>
      <c r="M180" s="190">
        <v>1845.1200000000003</v>
      </c>
      <c r="N180" s="188">
        <v>2018.41</v>
      </c>
      <c r="O180" s="188">
        <v>1464.0399999999997</v>
      </c>
      <c r="P180" s="188">
        <v>7986.86</v>
      </c>
      <c r="Q180" s="188">
        <v>1799.8199999999997</v>
      </c>
      <c r="R180" s="188">
        <v>1751.9499999999998</v>
      </c>
      <c r="S180" s="75"/>
      <c r="T180" s="75"/>
      <c r="U180" s="189">
        <v>97.111578947368443</v>
      </c>
      <c r="V180" s="189">
        <v>144.17214285714286</v>
      </c>
      <c r="W180" s="189">
        <v>91.502499999999984</v>
      </c>
      <c r="X180" s="189">
        <v>726.07818181818175</v>
      </c>
      <c r="Y180" s="189">
        <v>149.98499999999999</v>
      </c>
      <c r="Z180" s="189">
        <v>70.077999999999989</v>
      </c>
      <c r="AA180" s="4"/>
      <c r="AB180" s="90" t="s">
        <v>557</v>
      </c>
      <c r="AC180" s="90"/>
      <c r="AD180" s="180">
        <v>8012</v>
      </c>
      <c r="AE180" s="184">
        <v>1</v>
      </c>
      <c r="AF180" s="184">
        <v>1</v>
      </c>
      <c r="AG180" s="184"/>
      <c r="AH180" s="184"/>
      <c r="AI180" s="184"/>
      <c r="AJ180" s="184">
        <v>0</v>
      </c>
      <c r="AK180" s="4"/>
      <c r="AL180" s="4"/>
      <c r="AM180" s="212">
        <v>40.78</v>
      </c>
      <c r="AN180" s="212">
        <v>39.14</v>
      </c>
      <c r="AO180" s="212"/>
      <c r="AP180" s="212"/>
      <c r="AQ180" s="212"/>
      <c r="AR180" s="212">
        <v>0</v>
      </c>
      <c r="AS180" s="4"/>
      <c r="AT180" s="4"/>
      <c r="AU180" s="212">
        <v>20.39</v>
      </c>
      <c r="AV180" s="212">
        <v>39.14</v>
      </c>
      <c r="AW180" s="212"/>
      <c r="AX180" s="212"/>
      <c r="AY180" s="212"/>
      <c r="AZ180" s="212">
        <v>0</v>
      </c>
      <c r="BA180" s="4"/>
    </row>
    <row r="181" spans="2:53" x14ac:dyDescent="0.2">
      <c r="B181" s="90" t="s">
        <v>443</v>
      </c>
      <c r="C181" s="90"/>
      <c r="D181" s="180">
        <v>8326</v>
      </c>
      <c r="E181" s="191">
        <v>4</v>
      </c>
      <c r="F181" s="191"/>
      <c r="G181" s="191"/>
      <c r="H181" s="191">
        <v>1</v>
      </c>
      <c r="I181" s="191">
        <v>1</v>
      </c>
      <c r="J181" s="191">
        <v>5</v>
      </c>
      <c r="M181" s="190">
        <v>419.48</v>
      </c>
      <c r="N181" s="188">
        <v>319.72999999999996</v>
      </c>
      <c r="O181" s="188">
        <v>220.44000000000003</v>
      </c>
      <c r="P181" s="188">
        <v>324.90999999999997</v>
      </c>
      <c r="Q181" s="188">
        <v>503.97999999999996</v>
      </c>
      <c r="R181" s="188">
        <v>3469.21</v>
      </c>
      <c r="S181" s="75"/>
      <c r="T181" s="75"/>
      <c r="U181" s="189">
        <v>59.925714285714285</v>
      </c>
      <c r="V181" s="189">
        <v>45.675714285714278</v>
      </c>
      <c r="W181" s="189">
        <v>55.110000000000007</v>
      </c>
      <c r="X181" s="189">
        <v>54.151666666666664</v>
      </c>
      <c r="Y181" s="189">
        <v>125.99499999999999</v>
      </c>
      <c r="Z181" s="189">
        <v>315.38272727272727</v>
      </c>
      <c r="AA181" s="4"/>
      <c r="AB181" s="90" t="s">
        <v>601</v>
      </c>
      <c r="AC181" s="90"/>
      <c r="AD181" s="180">
        <v>8215</v>
      </c>
      <c r="AE181" s="184">
        <v>2</v>
      </c>
      <c r="AF181" s="184">
        <v>2</v>
      </c>
      <c r="AG181" s="184"/>
      <c r="AH181" s="184"/>
      <c r="AI181" s="184"/>
      <c r="AJ181" s="184">
        <v>0</v>
      </c>
      <c r="AK181" s="4"/>
      <c r="AL181" s="4"/>
      <c r="AM181" s="212">
        <v>108.16</v>
      </c>
      <c r="AN181" s="212">
        <v>43.55</v>
      </c>
      <c r="AO181" s="212"/>
      <c r="AP181" s="212"/>
      <c r="AQ181" s="212"/>
      <c r="AR181" s="212">
        <v>0</v>
      </c>
      <c r="AS181" s="4"/>
      <c r="AT181" s="4"/>
      <c r="AU181" s="212">
        <v>27.04</v>
      </c>
      <c r="AV181" s="212">
        <v>21.774999999999999</v>
      </c>
      <c r="AW181" s="212"/>
      <c r="AX181" s="212"/>
      <c r="AY181" s="212"/>
      <c r="AZ181" s="212">
        <v>0</v>
      </c>
      <c r="BA181" s="4"/>
    </row>
    <row r="182" spans="2:53" x14ac:dyDescent="0.2">
      <c r="B182" s="90" t="s">
        <v>484</v>
      </c>
      <c r="C182" s="90"/>
      <c r="D182" s="180">
        <v>8083</v>
      </c>
      <c r="E182" s="191">
        <v>9</v>
      </c>
      <c r="F182" s="191">
        <v>4</v>
      </c>
      <c r="G182" s="191">
        <v>1</v>
      </c>
      <c r="H182" s="191">
        <v>1</v>
      </c>
      <c r="I182" s="191"/>
      <c r="J182" s="191">
        <v>5</v>
      </c>
      <c r="M182" s="190">
        <v>1073.79</v>
      </c>
      <c r="N182" s="188">
        <v>467.71999999999997</v>
      </c>
      <c r="O182" s="188">
        <v>224.80999999999997</v>
      </c>
      <c r="P182" s="188">
        <v>179.8</v>
      </c>
      <c r="Q182" s="188">
        <v>274.93000000000006</v>
      </c>
      <c r="R182" s="188">
        <v>1216.3999999999999</v>
      </c>
      <c r="S182" s="75"/>
      <c r="T182" s="75"/>
      <c r="U182" s="189">
        <v>53.689499999999995</v>
      </c>
      <c r="V182" s="189">
        <v>42.519999999999996</v>
      </c>
      <c r="W182" s="189">
        <v>37.468333333333327</v>
      </c>
      <c r="X182" s="189">
        <v>35.96</v>
      </c>
      <c r="Y182" s="189">
        <v>54.986000000000011</v>
      </c>
      <c r="Z182" s="189">
        <v>60.819999999999993</v>
      </c>
      <c r="AA182" s="4"/>
      <c r="AB182" s="90" t="s">
        <v>463</v>
      </c>
      <c r="AC182" s="90"/>
      <c r="AD182" s="180">
        <v>8315</v>
      </c>
      <c r="AE182" s="184"/>
      <c r="AF182" s="184"/>
      <c r="AG182" s="184"/>
      <c r="AH182" s="184">
        <v>1</v>
      </c>
      <c r="AI182" s="184"/>
      <c r="AJ182" s="184">
        <v>0</v>
      </c>
      <c r="AK182" s="4"/>
      <c r="AL182" s="4"/>
      <c r="AM182" s="212">
        <v>531.07000000000005</v>
      </c>
      <c r="AN182" s="212">
        <v>533.78</v>
      </c>
      <c r="AO182" s="212">
        <v>4.97</v>
      </c>
      <c r="AP182" s="212">
        <v>705.11</v>
      </c>
      <c r="AQ182" s="212"/>
      <c r="AR182" s="212">
        <v>0</v>
      </c>
      <c r="AS182" s="4"/>
      <c r="AT182" s="4"/>
      <c r="AU182" s="212">
        <v>531.07000000000005</v>
      </c>
      <c r="AV182" s="212">
        <v>533.78</v>
      </c>
      <c r="AW182" s="212">
        <v>4.97</v>
      </c>
      <c r="AX182" s="212">
        <v>705.11</v>
      </c>
      <c r="AY182" s="212"/>
      <c r="AZ182" s="212">
        <v>0</v>
      </c>
      <c r="BA182" s="4"/>
    </row>
    <row r="183" spans="2:53" x14ac:dyDescent="0.2">
      <c r="B183" s="90" t="s">
        <v>592</v>
      </c>
      <c r="C183" s="90"/>
      <c r="D183" s="180">
        <v>8095</v>
      </c>
      <c r="E183" s="191">
        <v>12</v>
      </c>
      <c r="F183" s="191">
        <v>1</v>
      </c>
      <c r="G183" s="191">
        <v>4</v>
      </c>
      <c r="H183" s="191">
        <v>1</v>
      </c>
      <c r="I183" s="191">
        <v>2</v>
      </c>
      <c r="J183" s="191">
        <v>11</v>
      </c>
      <c r="M183" s="190">
        <v>1290.3800000000001</v>
      </c>
      <c r="N183" s="188">
        <v>588.50000000000011</v>
      </c>
      <c r="O183" s="188">
        <v>523.9899999999999</v>
      </c>
      <c r="P183" s="188">
        <v>993.96</v>
      </c>
      <c r="Q183" s="188">
        <v>454.34000000000009</v>
      </c>
      <c r="R183" s="188">
        <v>4899.5199999999995</v>
      </c>
      <c r="S183" s="75"/>
      <c r="T183" s="75"/>
      <c r="U183" s="189">
        <v>44.495862068965522</v>
      </c>
      <c r="V183" s="189">
        <v>34.617647058823536</v>
      </c>
      <c r="W183" s="189">
        <v>32.749374999999993</v>
      </c>
      <c r="X183" s="189">
        <v>82.83</v>
      </c>
      <c r="Y183" s="189">
        <v>37.861666666666672</v>
      </c>
      <c r="Z183" s="189">
        <v>158.0490322580645</v>
      </c>
      <c r="AA183" s="4"/>
      <c r="AB183" s="90" t="s">
        <v>644</v>
      </c>
      <c r="AC183" s="90"/>
      <c r="AD183" s="180">
        <v>8311</v>
      </c>
      <c r="AE183" s="184"/>
      <c r="AF183" s="184">
        <v>1</v>
      </c>
      <c r="AG183" s="184"/>
      <c r="AH183" s="184"/>
      <c r="AI183" s="184"/>
      <c r="AJ183" s="184">
        <v>0</v>
      </c>
      <c r="AK183" s="4"/>
      <c r="AL183" s="4"/>
      <c r="AM183" s="212">
        <v>40.9</v>
      </c>
      <c r="AN183" s="212">
        <v>8.7899999999999991</v>
      </c>
      <c r="AO183" s="212"/>
      <c r="AP183" s="212"/>
      <c r="AQ183" s="212"/>
      <c r="AR183" s="212">
        <v>0</v>
      </c>
      <c r="AS183" s="4"/>
      <c r="AT183" s="4"/>
      <c r="AU183" s="212">
        <v>40.9</v>
      </c>
      <c r="AV183" s="212">
        <v>8.7899999999999991</v>
      </c>
      <c r="AW183" s="212"/>
      <c r="AX183" s="212"/>
      <c r="AY183" s="212"/>
      <c r="AZ183" s="212">
        <v>0</v>
      </c>
      <c r="BA183" s="4"/>
    </row>
    <row r="184" spans="2:53" x14ac:dyDescent="0.2">
      <c r="B184" s="90" t="s">
        <v>525</v>
      </c>
      <c r="C184" s="90"/>
      <c r="D184" s="180">
        <v>8345</v>
      </c>
      <c r="E184" s="191">
        <v>8</v>
      </c>
      <c r="F184" s="191">
        <v>6</v>
      </c>
      <c r="G184" s="191">
        <v>3</v>
      </c>
      <c r="H184" s="191">
        <v>2</v>
      </c>
      <c r="I184" s="191">
        <v>6</v>
      </c>
      <c r="J184" s="191">
        <v>18</v>
      </c>
      <c r="M184" s="190">
        <v>3356.6000000000004</v>
      </c>
      <c r="N184" s="188">
        <v>629.55999999999995</v>
      </c>
      <c r="O184" s="188">
        <v>473.44999999999987</v>
      </c>
      <c r="P184" s="188">
        <v>2627.81</v>
      </c>
      <c r="Q184" s="188">
        <v>857.17999999999972</v>
      </c>
      <c r="R184" s="188">
        <v>6266.46</v>
      </c>
      <c r="S184" s="75"/>
      <c r="T184" s="75"/>
      <c r="U184" s="189">
        <v>83.915000000000006</v>
      </c>
      <c r="V184" s="189">
        <v>19.673749999999998</v>
      </c>
      <c r="W184" s="189">
        <v>20.584782608695647</v>
      </c>
      <c r="X184" s="189">
        <v>109.49208333333333</v>
      </c>
      <c r="Y184" s="189">
        <v>40.818095238095225</v>
      </c>
      <c r="Z184" s="189">
        <v>145.73162790697674</v>
      </c>
      <c r="AA184" s="4"/>
      <c r="AB184" s="90" t="s">
        <v>578</v>
      </c>
      <c r="AC184" s="90"/>
      <c r="AD184" s="180">
        <v>8053</v>
      </c>
      <c r="AE184" s="184"/>
      <c r="AF184" s="184"/>
      <c r="AG184" s="184">
        <v>1</v>
      </c>
      <c r="AH184" s="184"/>
      <c r="AI184" s="184"/>
      <c r="AJ184" s="184">
        <v>0</v>
      </c>
      <c r="AK184" s="4"/>
      <c r="AL184" s="4"/>
      <c r="AM184" s="212">
        <v>272.12</v>
      </c>
      <c r="AN184" s="212">
        <v>48.6</v>
      </c>
      <c r="AO184" s="212">
        <v>0.22</v>
      </c>
      <c r="AP184" s="212"/>
      <c r="AQ184" s="212"/>
      <c r="AR184" s="212">
        <v>0</v>
      </c>
      <c r="AS184" s="4"/>
      <c r="AT184" s="4"/>
      <c r="AU184" s="212">
        <v>272.12</v>
      </c>
      <c r="AV184" s="212">
        <v>48.6</v>
      </c>
      <c r="AW184" s="212">
        <v>0.22</v>
      </c>
      <c r="AX184" s="212"/>
      <c r="AY184" s="212"/>
      <c r="AZ184" s="212">
        <v>0</v>
      </c>
      <c r="BA184" s="4"/>
    </row>
    <row r="185" spans="2:53" x14ac:dyDescent="0.2">
      <c r="B185" s="90" t="s">
        <v>461</v>
      </c>
      <c r="C185" s="90"/>
      <c r="D185" s="180">
        <v>8315</v>
      </c>
      <c r="E185" s="191">
        <v>2</v>
      </c>
      <c r="F185" s="191"/>
      <c r="G185" s="191"/>
      <c r="H185" s="191">
        <v>2</v>
      </c>
      <c r="I185" s="191"/>
      <c r="J185" s="191">
        <v>8</v>
      </c>
      <c r="M185" s="190">
        <v>743.8599999999999</v>
      </c>
      <c r="N185" s="188">
        <v>281.76</v>
      </c>
      <c r="O185" s="188">
        <v>24.29</v>
      </c>
      <c r="P185" s="188">
        <v>455.71000000000004</v>
      </c>
      <c r="Q185" s="188">
        <v>23.12</v>
      </c>
      <c r="R185" s="188">
        <v>1952.6</v>
      </c>
      <c r="S185" s="75"/>
      <c r="T185" s="75"/>
      <c r="U185" s="189">
        <v>61.988333333333323</v>
      </c>
      <c r="V185" s="189">
        <v>28.175999999999998</v>
      </c>
      <c r="W185" s="189">
        <v>12.145</v>
      </c>
      <c r="X185" s="189">
        <v>45.571000000000005</v>
      </c>
      <c r="Y185" s="189">
        <v>11.56</v>
      </c>
      <c r="Z185" s="189">
        <v>162.71666666666667</v>
      </c>
      <c r="AA185" s="4"/>
      <c r="AB185" s="90" t="s">
        <v>747</v>
      </c>
      <c r="AC185" s="90"/>
      <c r="AD185" s="180">
        <v>8083</v>
      </c>
      <c r="AE185" s="184"/>
      <c r="AF185" s="184"/>
      <c r="AG185" s="184">
        <v>2</v>
      </c>
      <c r="AH185" s="184"/>
      <c r="AI185" s="184"/>
      <c r="AJ185" s="184">
        <v>0</v>
      </c>
      <c r="AK185" s="4"/>
      <c r="AL185" s="4"/>
      <c r="AM185" s="212">
        <v>288.90999999999997</v>
      </c>
      <c r="AN185" s="212">
        <v>180.89999999999998</v>
      </c>
      <c r="AO185" s="212">
        <v>43.16</v>
      </c>
      <c r="AP185" s="212"/>
      <c r="AQ185" s="212"/>
      <c r="AR185" s="212">
        <v>0</v>
      </c>
      <c r="AS185" s="4"/>
      <c r="AT185" s="4"/>
      <c r="AU185" s="212">
        <v>144.45499999999998</v>
      </c>
      <c r="AV185" s="212">
        <v>90.449999999999989</v>
      </c>
      <c r="AW185" s="212">
        <v>21.58</v>
      </c>
      <c r="AX185" s="212"/>
      <c r="AY185" s="212"/>
      <c r="AZ185" s="212">
        <v>0</v>
      </c>
      <c r="BA185" s="4"/>
    </row>
    <row r="186" spans="2:53" x14ac:dyDescent="0.2">
      <c r="B186" s="90" t="s">
        <v>609</v>
      </c>
      <c r="C186" s="90"/>
      <c r="D186" s="180">
        <v>8343</v>
      </c>
      <c r="E186" s="191">
        <v>26</v>
      </c>
      <c r="F186" s="191">
        <v>19</v>
      </c>
      <c r="G186" s="191">
        <v>17</v>
      </c>
      <c r="H186" s="191">
        <v>4</v>
      </c>
      <c r="I186" s="191">
        <v>9</v>
      </c>
      <c r="J186" s="191">
        <v>39</v>
      </c>
      <c r="M186" s="190">
        <v>4175.1599999999989</v>
      </c>
      <c r="N186" s="188">
        <v>4299.3900000000021</v>
      </c>
      <c r="O186" s="188">
        <v>3533.5800000000008</v>
      </c>
      <c r="P186" s="188">
        <v>1966.4799999999996</v>
      </c>
      <c r="Q186" s="188">
        <v>2681.0599999999995</v>
      </c>
      <c r="R186" s="188">
        <v>22588.13</v>
      </c>
      <c r="S186" s="75"/>
      <c r="T186" s="75"/>
      <c r="U186" s="189">
        <v>40.932941176470578</v>
      </c>
      <c r="V186" s="189">
        <v>57.325200000000031</v>
      </c>
      <c r="W186" s="189">
        <v>57.927540983606569</v>
      </c>
      <c r="X186" s="189">
        <v>44.692727272727261</v>
      </c>
      <c r="Y186" s="189">
        <v>65.391707317073156</v>
      </c>
      <c r="Z186" s="189">
        <v>198.14149122807018</v>
      </c>
      <c r="AA186" s="4"/>
      <c r="AB186" s="90" t="s">
        <v>439</v>
      </c>
      <c r="AC186" s="90"/>
      <c r="AD186" s="180">
        <v>8021</v>
      </c>
      <c r="AE186" s="184">
        <v>1</v>
      </c>
      <c r="AF186" s="184"/>
      <c r="AG186" s="184"/>
      <c r="AH186" s="184"/>
      <c r="AI186" s="184"/>
      <c r="AJ186" s="184">
        <v>0</v>
      </c>
      <c r="AK186" s="4"/>
      <c r="AL186" s="4"/>
      <c r="AM186" s="212">
        <v>6.37</v>
      </c>
      <c r="AN186" s="212"/>
      <c r="AO186" s="212"/>
      <c r="AP186" s="212"/>
      <c r="AQ186" s="212"/>
      <c r="AR186" s="212">
        <v>0</v>
      </c>
      <c r="AS186" s="4"/>
      <c r="AT186" s="4"/>
      <c r="AU186" s="212">
        <v>6.37</v>
      </c>
      <c r="AV186" s="212"/>
      <c r="AW186" s="212"/>
      <c r="AX186" s="212"/>
      <c r="AY186" s="212"/>
      <c r="AZ186" s="212">
        <v>0</v>
      </c>
      <c r="BA186" s="4"/>
    </row>
    <row r="187" spans="2:53" x14ac:dyDescent="0.2">
      <c r="B187" s="90" t="s">
        <v>748</v>
      </c>
      <c r="C187" s="90"/>
      <c r="D187" s="180">
        <v>8083</v>
      </c>
      <c r="E187" s="191">
        <v>1</v>
      </c>
      <c r="F187" s="191">
        <v>1</v>
      </c>
      <c r="G187" s="191"/>
      <c r="H187" s="191"/>
      <c r="I187" s="191"/>
      <c r="J187" s="191">
        <v>1</v>
      </c>
      <c r="M187" s="190">
        <v>248.22999999999996</v>
      </c>
      <c r="N187" s="188">
        <v>57.11</v>
      </c>
      <c r="O187" s="188">
        <v>57.96</v>
      </c>
      <c r="P187" s="188"/>
      <c r="Q187" s="188"/>
      <c r="R187" s="188">
        <v>701.84</v>
      </c>
      <c r="S187" s="75"/>
      <c r="T187" s="75"/>
      <c r="U187" s="189">
        <v>82.743333333333325</v>
      </c>
      <c r="V187" s="189">
        <v>28.555</v>
      </c>
      <c r="W187" s="189">
        <v>57.96</v>
      </c>
      <c r="X187" s="189"/>
      <c r="Y187" s="189"/>
      <c r="Z187" s="189">
        <v>233.94666666666669</v>
      </c>
      <c r="AA187" s="4"/>
      <c r="AB187" s="90" t="s">
        <v>843</v>
      </c>
      <c r="AC187" s="90"/>
      <c r="AD187" s="180">
        <v>8043</v>
      </c>
      <c r="AE187" s="184"/>
      <c r="AF187" s="184">
        <v>1</v>
      </c>
      <c r="AG187" s="184"/>
      <c r="AH187" s="184"/>
      <c r="AI187" s="184"/>
      <c r="AJ187" s="184">
        <v>0</v>
      </c>
      <c r="AK187" s="4"/>
      <c r="AL187" s="4"/>
      <c r="AM187" s="212">
        <v>56.28</v>
      </c>
      <c r="AN187" s="212">
        <v>14.51</v>
      </c>
      <c r="AO187" s="212"/>
      <c r="AP187" s="212"/>
      <c r="AQ187" s="212"/>
      <c r="AR187" s="212">
        <v>0</v>
      </c>
      <c r="AS187" s="4"/>
      <c r="AT187" s="4"/>
      <c r="AU187" s="212">
        <v>56.28</v>
      </c>
      <c r="AV187" s="212">
        <v>14.51</v>
      </c>
      <c r="AW187" s="212"/>
      <c r="AX187" s="212"/>
      <c r="AY187" s="212"/>
      <c r="AZ187" s="212">
        <v>0</v>
      </c>
      <c r="BA187" s="4"/>
    </row>
    <row r="188" spans="2:53" x14ac:dyDescent="0.2">
      <c r="B188" s="90" t="s">
        <v>495</v>
      </c>
      <c r="C188" s="90"/>
      <c r="D188" s="180">
        <v>8327</v>
      </c>
      <c r="E188" s="191">
        <v>10</v>
      </c>
      <c r="F188" s="191">
        <v>1</v>
      </c>
      <c r="G188" s="191">
        <v>4</v>
      </c>
      <c r="H188" s="191">
        <v>6</v>
      </c>
      <c r="I188" s="191">
        <v>1</v>
      </c>
      <c r="J188" s="191">
        <v>15</v>
      </c>
      <c r="M188" s="190">
        <v>3038.7600000000011</v>
      </c>
      <c r="N188" s="188">
        <v>557.48</v>
      </c>
      <c r="O188" s="188">
        <v>2010.4</v>
      </c>
      <c r="P188" s="188">
        <v>4316.96</v>
      </c>
      <c r="Q188" s="188">
        <v>1662.2699999999995</v>
      </c>
      <c r="R188" s="188">
        <v>9196.5</v>
      </c>
      <c r="S188" s="75"/>
      <c r="T188" s="75"/>
      <c r="U188" s="189">
        <v>94.961250000000035</v>
      </c>
      <c r="V188" s="189">
        <v>26.546666666666667</v>
      </c>
      <c r="W188" s="189">
        <v>91.38181818181819</v>
      </c>
      <c r="X188" s="189">
        <v>215.84800000000001</v>
      </c>
      <c r="Y188" s="189">
        <v>118.73357142857139</v>
      </c>
      <c r="Z188" s="189">
        <v>248.55405405405406</v>
      </c>
      <c r="AA188" s="4"/>
      <c r="AB188" s="90" t="s">
        <v>634</v>
      </c>
      <c r="AC188" s="90"/>
      <c r="AD188" s="180">
        <v>8344</v>
      </c>
      <c r="AE188" s="184">
        <v>1</v>
      </c>
      <c r="AF188" s="184"/>
      <c r="AG188" s="184"/>
      <c r="AH188" s="184"/>
      <c r="AI188" s="184"/>
      <c r="AJ188" s="184">
        <v>0</v>
      </c>
      <c r="AK188" s="4"/>
      <c r="AL188" s="4"/>
      <c r="AM188" s="212">
        <v>4.5199999999999996</v>
      </c>
      <c r="AN188" s="212"/>
      <c r="AO188" s="212"/>
      <c r="AP188" s="212"/>
      <c r="AQ188" s="212"/>
      <c r="AR188" s="212">
        <v>0</v>
      </c>
      <c r="AS188" s="4"/>
      <c r="AT188" s="4"/>
      <c r="AU188" s="212">
        <v>4.5199999999999996</v>
      </c>
      <c r="AV188" s="212"/>
      <c r="AW188" s="212"/>
      <c r="AX188" s="212"/>
      <c r="AY188" s="212"/>
      <c r="AZ188" s="212">
        <v>0</v>
      </c>
      <c r="BA188" s="4"/>
    </row>
    <row r="189" spans="2:53" x14ac:dyDescent="0.2">
      <c r="B189" s="90" t="s">
        <v>543</v>
      </c>
      <c r="C189" s="90"/>
      <c r="D189" s="180">
        <v>8318</v>
      </c>
      <c r="E189" s="191">
        <v>11</v>
      </c>
      <c r="F189" s="191">
        <v>7</v>
      </c>
      <c r="G189" s="191">
        <v>6</v>
      </c>
      <c r="H189" s="191">
        <v>1</v>
      </c>
      <c r="I189" s="191">
        <v>1</v>
      </c>
      <c r="J189" s="191">
        <v>10</v>
      </c>
      <c r="M189" s="190">
        <v>1853.6099999999997</v>
      </c>
      <c r="N189" s="188">
        <v>799.15</v>
      </c>
      <c r="O189" s="188">
        <v>1646.19</v>
      </c>
      <c r="P189" s="188">
        <v>433.34</v>
      </c>
      <c r="Q189" s="188">
        <v>535.74</v>
      </c>
      <c r="R189" s="188">
        <v>1713.6699999999998</v>
      </c>
      <c r="S189" s="75"/>
      <c r="T189" s="75"/>
      <c r="U189" s="189">
        <v>56.169999999999987</v>
      </c>
      <c r="V189" s="189">
        <v>36.324999999999996</v>
      </c>
      <c r="W189" s="189">
        <v>91.454999999999998</v>
      </c>
      <c r="X189" s="189">
        <v>36.111666666666665</v>
      </c>
      <c r="Y189" s="189">
        <v>48.703636363636363</v>
      </c>
      <c r="Z189" s="189">
        <v>47.601944444444442</v>
      </c>
      <c r="AA189" s="4"/>
      <c r="AB189" s="90" t="s">
        <v>468</v>
      </c>
      <c r="AC189" s="90"/>
      <c r="AD189" s="180">
        <v>8232</v>
      </c>
      <c r="AE189" s="184">
        <v>1</v>
      </c>
      <c r="AF189" s="184"/>
      <c r="AG189" s="184"/>
      <c r="AH189" s="184"/>
      <c r="AI189" s="184"/>
      <c r="AJ189" s="184">
        <v>0</v>
      </c>
      <c r="AK189" s="4"/>
      <c r="AL189" s="4"/>
      <c r="AM189" s="212">
        <v>41.85</v>
      </c>
      <c r="AN189" s="212"/>
      <c r="AO189" s="212"/>
      <c r="AP189" s="212"/>
      <c r="AQ189" s="212"/>
      <c r="AR189" s="212">
        <v>0</v>
      </c>
      <c r="AS189" s="4"/>
      <c r="AT189" s="4"/>
      <c r="AU189" s="212">
        <v>41.85</v>
      </c>
      <c r="AV189" s="212"/>
      <c r="AW189" s="212"/>
      <c r="AX189" s="212"/>
      <c r="AY189" s="212"/>
      <c r="AZ189" s="212">
        <v>0</v>
      </c>
      <c r="BA189" s="4"/>
    </row>
    <row r="190" spans="2:53" x14ac:dyDescent="0.2">
      <c r="B190" s="90" t="s">
        <v>486</v>
      </c>
      <c r="C190" s="90"/>
      <c r="D190" s="180">
        <v>8032</v>
      </c>
      <c r="E190" s="191">
        <v>12</v>
      </c>
      <c r="F190" s="191">
        <v>3</v>
      </c>
      <c r="G190" s="191">
        <v>2</v>
      </c>
      <c r="H190" s="191">
        <v>4</v>
      </c>
      <c r="I190" s="191"/>
      <c r="J190" s="191">
        <v>13</v>
      </c>
      <c r="M190" s="190">
        <v>3321.8399999999992</v>
      </c>
      <c r="N190" s="188">
        <v>810.13000000000011</v>
      </c>
      <c r="O190" s="188">
        <v>784.38000000000022</v>
      </c>
      <c r="P190" s="188">
        <v>852.89</v>
      </c>
      <c r="Q190" s="188">
        <v>781.13999999999987</v>
      </c>
      <c r="R190" s="188">
        <v>7834.76</v>
      </c>
      <c r="S190" s="75"/>
      <c r="T190" s="75"/>
      <c r="U190" s="189">
        <v>107.15612903225804</v>
      </c>
      <c r="V190" s="189">
        <v>38.577619047619052</v>
      </c>
      <c r="W190" s="189">
        <v>43.576666666666682</v>
      </c>
      <c r="X190" s="189">
        <v>50.17</v>
      </c>
      <c r="Y190" s="189">
        <v>60.087692307692301</v>
      </c>
      <c r="Z190" s="189">
        <v>230.43411764705883</v>
      </c>
      <c r="AA190" s="4"/>
      <c r="AB190" s="90" t="s">
        <v>687</v>
      </c>
      <c r="AC190" s="90"/>
      <c r="AD190" s="180">
        <v>8070</v>
      </c>
      <c r="AE190" s="184"/>
      <c r="AF190" s="184"/>
      <c r="AG190" s="184"/>
      <c r="AH190" s="184">
        <v>1</v>
      </c>
      <c r="AI190" s="184"/>
      <c r="AJ190" s="184">
        <v>0</v>
      </c>
      <c r="AK190" s="4"/>
      <c r="AL190" s="4"/>
      <c r="AM190" s="212"/>
      <c r="AN190" s="212">
        <v>9.06</v>
      </c>
      <c r="AO190" s="212">
        <v>9.06</v>
      </c>
      <c r="AP190" s="212">
        <v>3.46</v>
      </c>
      <c r="AQ190" s="212"/>
      <c r="AR190" s="212">
        <v>0</v>
      </c>
      <c r="AS190" s="4"/>
      <c r="AT190" s="4"/>
      <c r="AU190" s="212"/>
      <c r="AV190" s="212">
        <v>9.06</v>
      </c>
      <c r="AW190" s="212">
        <v>9.06</v>
      </c>
      <c r="AX190" s="212">
        <v>3.46</v>
      </c>
      <c r="AY190" s="212"/>
      <c r="AZ190" s="212">
        <v>0</v>
      </c>
      <c r="BA190" s="4"/>
    </row>
    <row r="191" spans="2:53" x14ac:dyDescent="0.2">
      <c r="B191" s="90" t="s">
        <v>542</v>
      </c>
      <c r="C191" s="90"/>
      <c r="D191" s="180">
        <v>8318</v>
      </c>
      <c r="E191" s="191">
        <v>22</v>
      </c>
      <c r="F191" s="191">
        <v>7</v>
      </c>
      <c r="G191" s="191">
        <v>6</v>
      </c>
      <c r="H191" s="191">
        <v>6</v>
      </c>
      <c r="I191" s="191">
        <v>7</v>
      </c>
      <c r="J191" s="191">
        <v>54</v>
      </c>
      <c r="M191" s="190">
        <v>2535.9700000000012</v>
      </c>
      <c r="N191" s="188">
        <v>1619.7599999999995</v>
      </c>
      <c r="O191" s="188">
        <v>2938.6499999999987</v>
      </c>
      <c r="P191" s="188">
        <v>1467.6799999999998</v>
      </c>
      <c r="Q191" s="188">
        <v>1992.3099999999997</v>
      </c>
      <c r="R191" s="188">
        <v>15557.65</v>
      </c>
      <c r="S191" s="75"/>
      <c r="T191" s="75"/>
      <c r="U191" s="189">
        <v>28.177444444444458</v>
      </c>
      <c r="V191" s="189">
        <v>23.474782608695644</v>
      </c>
      <c r="W191" s="189">
        <v>45.91640624999998</v>
      </c>
      <c r="X191" s="189">
        <v>24.461333333333332</v>
      </c>
      <c r="Y191" s="189">
        <v>35.576964285714283</v>
      </c>
      <c r="Z191" s="189">
        <v>152.52598039215687</v>
      </c>
      <c r="AA191" s="4"/>
      <c r="AB191" s="90" t="s">
        <v>593</v>
      </c>
      <c r="AC191" s="90"/>
      <c r="AD191" s="180">
        <v>8018</v>
      </c>
      <c r="AE191" s="184">
        <v>1</v>
      </c>
      <c r="AF191" s="184"/>
      <c r="AG191" s="184"/>
      <c r="AH191" s="184"/>
      <c r="AI191" s="184"/>
      <c r="AJ191" s="184">
        <v>0</v>
      </c>
      <c r="AK191" s="4"/>
      <c r="AL191" s="4"/>
      <c r="AM191" s="212">
        <v>53.36</v>
      </c>
      <c r="AN191" s="212"/>
      <c r="AO191" s="212"/>
      <c r="AP191" s="212"/>
      <c r="AQ191" s="212"/>
      <c r="AR191" s="212">
        <v>0</v>
      </c>
      <c r="AS191" s="4"/>
      <c r="AT191" s="4"/>
      <c r="AU191" s="212">
        <v>53.36</v>
      </c>
      <c r="AV191" s="212"/>
      <c r="AW191" s="212"/>
      <c r="AX191" s="212"/>
      <c r="AY191" s="212"/>
      <c r="AZ191" s="212">
        <v>0</v>
      </c>
      <c r="BA191" s="4"/>
    </row>
    <row r="192" spans="2:53" x14ac:dyDescent="0.2">
      <c r="B192" s="90" t="s">
        <v>498</v>
      </c>
      <c r="C192" s="90"/>
      <c r="D192" s="180">
        <v>8085</v>
      </c>
      <c r="E192" s="191">
        <v>2</v>
      </c>
      <c r="F192" s="191">
        <v>3</v>
      </c>
      <c r="G192" s="191">
        <v>2</v>
      </c>
      <c r="H192" s="191"/>
      <c r="I192" s="191"/>
      <c r="J192" s="191">
        <v>3</v>
      </c>
      <c r="M192" s="190">
        <v>294</v>
      </c>
      <c r="N192" s="188">
        <v>198.16</v>
      </c>
      <c r="O192" s="188">
        <v>770.63000000000011</v>
      </c>
      <c r="P192" s="188">
        <v>118.82</v>
      </c>
      <c r="Q192" s="188"/>
      <c r="R192" s="188">
        <v>855.6099999999999</v>
      </c>
      <c r="S192" s="75"/>
      <c r="T192" s="75"/>
      <c r="U192" s="189">
        <v>32.666666666666664</v>
      </c>
      <c r="V192" s="189">
        <v>33.026666666666664</v>
      </c>
      <c r="W192" s="189">
        <v>154.12600000000003</v>
      </c>
      <c r="X192" s="189">
        <v>39.606666666666662</v>
      </c>
      <c r="Y192" s="189"/>
      <c r="Z192" s="189">
        <v>85.560999999999993</v>
      </c>
      <c r="AA192" s="4"/>
      <c r="AB192" s="90" t="s">
        <v>482</v>
      </c>
      <c r="AC192" s="90"/>
      <c r="AD192" s="180">
        <v>8343</v>
      </c>
      <c r="AE192" s="184"/>
      <c r="AF192" s="184"/>
      <c r="AG192" s="184"/>
      <c r="AH192" s="184">
        <v>1</v>
      </c>
      <c r="AI192" s="184"/>
      <c r="AJ192" s="184">
        <v>0</v>
      </c>
      <c r="AK192" s="4"/>
      <c r="AL192" s="4"/>
      <c r="AM192" s="212">
        <v>130.38999999999999</v>
      </c>
      <c r="AN192" s="212">
        <v>55.61</v>
      </c>
      <c r="AO192" s="212">
        <v>55.36</v>
      </c>
      <c r="AP192" s="212">
        <v>0.17</v>
      </c>
      <c r="AQ192" s="212"/>
      <c r="AR192" s="212">
        <v>0</v>
      </c>
      <c r="AS192" s="4"/>
      <c r="AT192" s="4"/>
      <c r="AU192" s="212">
        <v>130.38999999999999</v>
      </c>
      <c r="AV192" s="212">
        <v>55.61</v>
      </c>
      <c r="AW192" s="212">
        <v>55.36</v>
      </c>
      <c r="AX192" s="212">
        <v>0.17</v>
      </c>
      <c r="AY192" s="212"/>
      <c r="AZ192" s="212">
        <v>0</v>
      </c>
      <c r="BA192" s="4"/>
    </row>
    <row r="193" spans="2:53" x14ac:dyDescent="0.2">
      <c r="B193" s="90" t="s">
        <v>484</v>
      </c>
      <c r="C193" s="90"/>
      <c r="D193" s="180">
        <v>8029</v>
      </c>
      <c r="E193" s="191">
        <v>13</v>
      </c>
      <c r="F193" s="191">
        <v>1</v>
      </c>
      <c r="G193" s="191">
        <v>3</v>
      </c>
      <c r="H193" s="191">
        <v>5</v>
      </c>
      <c r="I193" s="191">
        <v>1</v>
      </c>
      <c r="J193" s="191">
        <v>8</v>
      </c>
      <c r="M193" s="190">
        <v>2111.9700000000003</v>
      </c>
      <c r="N193" s="188">
        <v>651.52999999999986</v>
      </c>
      <c r="O193" s="188">
        <v>556.83000000000004</v>
      </c>
      <c r="P193" s="188">
        <v>1171.22</v>
      </c>
      <c r="Q193" s="188">
        <v>524.54</v>
      </c>
      <c r="R193" s="188">
        <v>1692.04</v>
      </c>
      <c r="S193" s="75"/>
      <c r="T193" s="75"/>
      <c r="U193" s="189">
        <v>70.399000000000015</v>
      </c>
      <c r="V193" s="189">
        <v>38.325294117647047</v>
      </c>
      <c r="W193" s="189">
        <v>37.122</v>
      </c>
      <c r="X193" s="189">
        <v>90.093846153846158</v>
      </c>
      <c r="Y193" s="189">
        <v>58.282222222222217</v>
      </c>
      <c r="Z193" s="189">
        <v>54.581935483870964</v>
      </c>
      <c r="AA193" s="4"/>
      <c r="AB193" s="90" t="s">
        <v>585</v>
      </c>
      <c r="AC193" s="90"/>
      <c r="AD193" s="180">
        <v>8066</v>
      </c>
      <c r="AE193" s="184">
        <v>1</v>
      </c>
      <c r="AF193" s="184"/>
      <c r="AG193" s="184"/>
      <c r="AH193" s="184"/>
      <c r="AI193" s="184"/>
      <c r="AJ193" s="184">
        <v>0</v>
      </c>
      <c r="AK193" s="4"/>
      <c r="AL193" s="4"/>
      <c r="AM193" s="212">
        <v>282.72000000000003</v>
      </c>
      <c r="AN193" s="212"/>
      <c r="AO193" s="212"/>
      <c r="AP193" s="212"/>
      <c r="AQ193" s="212"/>
      <c r="AR193" s="212">
        <v>0</v>
      </c>
      <c r="AS193" s="4"/>
      <c r="AT193" s="4"/>
      <c r="AU193" s="212">
        <v>282.72000000000003</v>
      </c>
      <c r="AV193" s="212"/>
      <c r="AW193" s="212"/>
      <c r="AX193" s="212"/>
      <c r="AY193" s="212"/>
      <c r="AZ193" s="212">
        <v>0</v>
      </c>
      <c r="BA193" s="4"/>
    </row>
    <row r="194" spans="2:53" x14ac:dyDescent="0.2">
      <c r="B194" s="90" t="s">
        <v>572</v>
      </c>
      <c r="C194" s="90"/>
      <c r="D194" s="180">
        <v>8270</v>
      </c>
      <c r="E194" s="191">
        <v>3</v>
      </c>
      <c r="F194" s="191">
        <v>1</v>
      </c>
      <c r="G194" s="191">
        <v>2</v>
      </c>
      <c r="H194" s="191"/>
      <c r="I194" s="191">
        <v>2</v>
      </c>
      <c r="J194" s="191">
        <v>2</v>
      </c>
      <c r="M194" s="190">
        <v>357.10999999999996</v>
      </c>
      <c r="N194" s="188">
        <v>210.07000000000002</v>
      </c>
      <c r="O194" s="188">
        <v>151.24</v>
      </c>
      <c r="P194" s="188">
        <v>84.420000000000016</v>
      </c>
      <c r="Q194" s="188">
        <v>437.07</v>
      </c>
      <c r="R194" s="188">
        <v>243.64999999999998</v>
      </c>
      <c r="S194" s="75"/>
      <c r="T194" s="75"/>
      <c r="U194" s="189">
        <v>39.678888888888885</v>
      </c>
      <c r="V194" s="189">
        <v>35.01166666666667</v>
      </c>
      <c r="W194" s="189">
        <v>30.248000000000001</v>
      </c>
      <c r="X194" s="189">
        <v>28.140000000000004</v>
      </c>
      <c r="Y194" s="189">
        <v>109.2675</v>
      </c>
      <c r="Z194" s="189">
        <v>24.364999999999998</v>
      </c>
      <c r="AA194" s="4"/>
      <c r="AB194" s="90" t="s">
        <v>455</v>
      </c>
      <c r="AC194" s="90"/>
      <c r="AD194" s="180">
        <v>8012</v>
      </c>
      <c r="AE194" s="184"/>
      <c r="AF194" s="184">
        <v>1</v>
      </c>
      <c r="AG194" s="184"/>
      <c r="AH194" s="184"/>
      <c r="AI194" s="184"/>
      <c r="AJ194" s="184">
        <v>0</v>
      </c>
      <c r="AK194" s="4"/>
      <c r="AL194" s="4"/>
      <c r="AM194" s="212">
        <v>0.35</v>
      </c>
      <c r="AN194" s="212">
        <v>49.14</v>
      </c>
      <c r="AO194" s="212"/>
      <c r="AP194" s="212"/>
      <c r="AQ194" s="212"/>
      <c r="AR194" s="212">
        <v>0</v>
      </c>
      <c r="AS194" s="4"/>
      <c r="AT194" s="4"/>
      <c r="AU194" s="212">
        <v>0.35</v>
      </c>
      <c r="AV194" s="212">
        <v>49.14</v>
      </c>
      <c r="AW194" s="212"/>
      <c r="AX194" s="212"/>
      <c r="AY194" s="212"/>
      <c r="AZ194" s="212">
        <v>0</v>
      </c>
      <c r="BA194" s="4"/>
    </row>
    <row r="195" spans="2:53" x14ac:dyDescent="0.2">
      <c r="B195" s="90" t="s">
        <v>519</v>
      </c>
      <c r="C195" s="90"/>
      <c r="D195" s="180">
        <v>8342</v>
      </c>
      <c r="E195" s="191">
        <v>3</v>
      </c>
      <c r="F195" s="191"/>
      <c r="G195" s="191"/>
      <c r="H195" s="191">
        <v>2</v>
      </c>
      <c r="I195" s="191"/>
      <c r="J195" s="191">
        <v>5</v>
      </c>
      <c r="M195" s="190">
        <v>259.66000000000003</v>
      </c>
      <c r="N195" s="188">
        <v>143.31</v>
      </c>
      <c r="O195" s="188">
        <v>139.26</v>
      </c>
      <c r="P195" s="188">
        <v>365.80999999999995</v>
      </c>
      <c r="Q195" s="188">
        <v>125.39000000000001</v>
      </c>
      <c r="R195" s="188">
        <v>1168.99</v>
      </c>
      <c r="S195" s="75"/>
      <c r="T195" s="75"/>
      <c r="U195" s="189">
        <v>28.851111111111113</v>
      </c>
      <c r="V195" s="189">
        <v>23.885000000000002</v>
      </c>
      <c r="W195" s="189">
        <v>23.209999999999997</v>
      </c>
      <c r="X195" s="189">
        <v>52.258571428571422</v>
      </c>
      <c r="Y195" s="189">
        <v>25.078000000000003</v>
      </c>
      <c r="Z195" s="189">
        <v>116.899</v>
      </c>
      <c r="AA195" s="4"/>
      <c r="AB195" s="90" t="s">
        <v>824</v>
      </c>
      <c r="AC195" s="90"/>
      <c r="AD195" s="180">
        <v>8088</v>
      </c>
      <c r="AE195" s="184"/>
      <c r="AF195" s="184"/>
      <c r="AG195" s="184"/>
      <c r="AH195" s="184"/>
      <c r="AI195" s="184"/>
      <c r="AJ195" s="184">
        <v>1</v>
      </c>
      <c r="AK195" s="4"/>
      <c r="AL195" s="4"/>
      <c r="AM195" s="212">
        <v>41.9</v>
      </c>
      <c r="AN195" s="212">
        <v>45.89</v>
      </c>
      <c r="AO195" s="212">
        <v>42.77</v>
      </c>
      <c r="AP195" s="212">
        <v>39.21</v>
      </c>
      <c r="AQ195" s="212">
        <v>51.81</v>
      </c>
      <c r="AR195" s="212">
        <v>190.26</v>
      </c>
      <c r="AS195" s="4"/>
      <c r="AT195" s="4"/>
      <c r="AU195" s="212">
        <v>41.9</v>
      </c>
      <c r="AV195" s="212">
        <v>45.89</v>
      </c>
      <c r="AW195" s="212">
        <v>42.77</v>
      </c>
      <c r="AX195" s="212">
        <v>39.21</v>
      </c>
      <c r="AY195" s="212">
        <v>51.81</v>
      </c>
      <c r="AZ195" s="212">
        <v>190.26</v>
      </c>
      <c r="BA195" s="4"/>
    </row>
    <row r="196" spans="2:53" x14ac:dyDescent="0.2">
      <c r="B196" s="90" t="s">
        <v>443</v>
      </c>
      <c r="C196" s="90"/>
      <c r="D196" s="180">
        <v>8360</v>
      </c>
      <c r="E196" s="191"/>
      <c r="F196" s="191"/>
      <c r="G196" s="191"/>
      <c r="H196" s="191"/>
      <c r="I196" s="191"/>
      <c r="J196" s="191">
        <v>2</v>
      </c>
      <c r="M196" s="190">
        <v>106.03</v>
      </c>
      <c r="N196" s="188">
        <v>118.58999999999999</v>
      </c>
      <c r="O196" s="188"/>
      <c r="P196" s="188">
        <v>208.41000000000003</v>
      </c>
      <c r="Q196" s="188"/>
      <c r="R196" s="188">
        <v>176.39</v>
      </c>
      <c r="S196" s="75"/>
      <c r="T196" s="75"/>
      <c r="U196" s="189">
        <v>53.015000000000001</v>
      </c>
      <c r="V196" s="189">
        <v>59.294999999999995</v>
      </c>
      <c r="W196" s="189"/>
      <c r="X196" s="189">
        <v>104.20500000000001</v>
      </c>
      <c r="Y196" s="189"/>
      <c r="Z196" s="189">
        <v>88.194999999999993</v>
      </c>
      <c r="AA196" s="4"/>
      <c r="AB196" s="90" t="s">
        <v>466</v>
      </c>
      <c r="AC196" s="90"/>
      <c r="AD196" s="180">
        <v>8213</v>
      </c>
      <c r="AE196" s="184"/>
      <c r="AF196" s="184">
        <v>1</v>
      </c>
      <c r="AG196" s="184"/>
      <c r="AH196" s="184"/>
      <c r="AI196" s="184"/>
      <c r="AJ196" s="184">
        <v>0</v>
      </c>
      <c r="AK196" s="4"/>
      <c r="AL196" s="4"/>
      <c r="AM196" s="212">
        <v>80.180000000000007</v>
      </c>
      <c r="AN196" s="212">
        <v>0.86</v>
      </c>
      <c r="AO196" s="212"/>
      <c r="AP196" s="212"/>
      <c r="AQ196" s="212"/>
      <c r="AR196" s="212">
        <v>0</v>
      </c>
      <c r="AS196" s="4"/>
      <c r="AT196" s="4"/>
      <c r="AU196" s="212">
        <v>80.180000000000007</v>
      </c>
      <c r="AV196" s="212">
        <v>0.86</v>
      </c>
      <c r="AW196" s="212"/>
      <c r="AX196" s="212"/>
      <c r="AY196" s="212"/>
      <c r="AZ196" s="212">
        <v>0</v>
      </c>
      <c r="BA196" s="4"/>
    </row>
    <row r="197" spans="2:53" x14ac:dyDescent="0.2">
      <c r="B197" s="90" t="s">
        <v>546</v>
      </c>
      <c r="C197" s="90"/>
      <c r="D197" s="180">
        <v>8348</v>
      </c>
      <c r="E197" s="191">
        <v>4</v>
      </c>
      <c r="F197" s="191">
        <v>1</v>
      </c>
      <c r="G197" s="191">
        <v>1</v>
      </c>
      <c r="H197" s="191">
        <v>4</v>
      </c>
      <c r="I197" s="191"/>
      <c r="J197" s="191">
        <v>4</v>
      </c>
      <c r="M197" s="190">
        <v>344.81000000000006</v>
      </c>
      <c r="N197" s="188">
        <v>787.56000000000006</v>
      </c>
      <c r="O197" s="188">
        <v>606.73</v>
      </c>
      <c r="P197" s="188">
        <v>1058.56</v>
      </c>
      <c r="Q197" s="188"/>
      <c r="R197" s="188">
        <v>3189.98</v>
      </c>
      <c r="S197" s="75"/>
      <c r="T197" s="75"/>
      <c r="U197" s="189">
        <v>34.481000000000009</v>
      </c>
      <c r="V197" s="189">
        <v>98.445000000000007</v>
      </c>
      <c r="W197" s="189">
        <v>202.24333333333334</v>
      </c>
      <c r="X197" s="189">
        <v>151.22285714285712</v>
      </c>
      <c r="Y197" s="189"/>
      <c r="Z197" s="189">
        <v>227.8557142857143</v>
      </c>
      <c r="AA197" s="4"/>
      <c r="AB197" s="90" t="s">
        <v>802</v>
      </c>
      <c r="AC197" s="90"/>
      <c r="AD197" s="180">
        <v>8243</v>
      </c>
      <c r="AE197" s="184"/>
      <c r="AF197" s="184"/>
      <c r="AG197" s="184"/>
      <c r="AH197" s="184"/>
      <c r="AI197" s="184"/>
      <c r="AJ197" s="184">
        <v>1</v>
      </c>
      <c r="AK197" s="4"/>
      <c r="AL197" s="4"/>
      <c r="AM197" s="212">
        <v>52.41</v>
      </c>
      <c r="AN197" s="212">
        <v>149.49</v>
      </c>
      <c r="AO197" s="212">
        <v>117.2</v>
      </c>
      <c r="AP197" s="212">
        <v>107.62</v>
      </c>
      <c r="AQ197" s="212">
        <v>34.229999999999997</v>
      </c>
      <c r="AR197" s="212">
        <v>45</v>
      </c>
      <c r="AS197" s="4"/>
      <c r="AT197" s="4"/>
      <c r="AU197" s="212">
        <v>52.41</v>
      </c>
      <c r="AV197" s="212">
        <v>149.49</v>
      </c>
      <c r="AW197" s="212">
        <v>117.2</v>
      </c>
      <c r="AX197" s="212">
        <v>107.62</v>
      </c>
      <c r="AY197" s="212">
        <v>34.229999999999997</v>
      </c>
      <c r="AZ197" s="212">
        <v>45</v>
      </c>
      <c r="BA197" s="4"/>
    </row>
    <row r="198" spans="2:53" x14ac:dyDescent="0.2">
      <c r="B198" s="90" t="s">
        <v>623</v>
      </c>
      <c r="C198" s="90"/>
      <c r="D198" s="180">
        <v>8352</v>
      </c>
      <c r="E198" s="191">
        <v>3</v>
      </c>
      <c r="F198" s="191">
        <v>1</v>
      </c>
      <c r="G198" s="191">
        <v>1</v>
      </c>
      <c r="H198" s="191"/>
      <c r="I198" s="191"/>
      <c r="J198" s="191">
        <v>3</v>
      </c>
      <c r="M198" s="190">
        <v>375.4</v>
      </c>
      <c r="N198" s="188">
        <v>190.01000000000002</v>
      </c>
      <c r="O198" s="188">
        <v>165.58</v>
      </c>
      <c r="P198" s="188">
        <v>89.13000000000001</v>
      </c>
      <c r="Q198" s="188">
        <v>114.64000000000001</v>
      </c>
      <c r="R198" s="188">
        <v>1748.4900000000002</v>
      </c>
      <c r="S198" s="75"/>
      <c r="T198" s="75"/>
      <c r="U198" s="189">
        <v>46.924999999999997</v>
      </c>
      <c r="V198" s="189">
        <v>38.002000000000002</v>
      </c>
      <c r="W198" s="189">
        <v>41.395000000000003</v>
      </c>
      <c r="X198" s="189">
        <v>29.710000000000004</v>
      </c>
      <c r="Y198" s="189">
        <v>38.213333333333338</v>
      </c>
      <c r="Z198" s="189">
        <v>218.56125000000003</v>
      </c>
      <c r="AA198" s="4"/>
      <c r="AB198" s="90" t="s">
        <v>649</v>
      </c>
      <c r="AC198" s="90"/>
      <c r="AD198" s="180">
        <v>8079</v>
      </c>
      <c r="AE198" s="184">
        <v>1</v>
      </c>
      <c r="AF198" s="184"/>
      <c r="AG198" s="184"/>
      <c r="AH198" s="184">
        <v>1</v>
      </c>
      <c r="AI198" s="184"/>
      <c r="AJ198" s="184">
        <v>0</v>
      </c>
      <c r="AK198" s="4"/>
      <c r="AL198" s="4"/>
      <c r="AM198" s="212">
        <v>1347.22</v>
      </c>
      <c r="AN198" s="212"/>
      <c r="AO198" s="212">
        <v>452.05</v>
      </c>
      <c r="AP198" s="212">
        <v>121.28</v>
      </c>
      <c r="AQ198" s="212"/>
      <c r="AR198" s="212">
        <v>0</v>
      </c>
      <c r="AS198" s="4"/>
      <c r="AT198" s="4"/>
      <c r="AU198" s="212">
        <v>673.61</v>
      </c>
      <c r="AV198" s="212"/>
      <c r="AW198" s="212">
        <v>452.05</v>
      </c>
      <c r="AX198" s="212">
        <v>121.28</v>
      </c>
      <c r="AY198" s="212"/>
      <c r="AZ198" s="212">
        <v>0</v>
      </c>
      <c r="BA198" s="4"/>
    </row>
    <row r="199" spans="2:53" x14ac:dyDescent="0.2">
      <c r="B199" s="90" t="s">
        <v>491</v>
      </c>
      <c r="C199" s="90"/>
      <c r="D199" s="180">
        <v>8302</v>
      </c>
      <c r="E199" s="191">
        <v>4</v>
      </c>
      <c r="F199" s="191">
        <v>2</v>
      </c>
      <c r="G199" s="191"/>
      <c r="H199" s="191"/>
      <c r="I199" s="191">
        <v>2</v>
      </c>
      <c r="J199" s="191">
        <v>4</v>
      </c>
      <c r="M199" s="190">
        <v>965.2</v>
      </c>
      <c r="N199" s="188">
        <v>586.5</v>
      </c>
      <c r="O199" s="188">
        <v>540.38</v>
      </c>
      <c r="P199" s="188">
        <v>247.24</v>
      </c>
      <c r="Q199" s="188">
        <v>309.38</v>
      </c>
      <c r="R199" s="188">
        <v>965.28</v>
      </c>
      <c r="S199" s="75"/>
      <c r="T199" s="75"/>
      <c r="U199" s="189">
        <v>80.433333333333337</v>
      </c>
      <c r="V199" s="189">
        <v>73.3125</v>
      </c>
      <c r="W199" s="189">
        <v>90.063333333333333</v>
      </c>
      <c r="X199" s="189">
        <v>41.206666666666671</v>
      </c>
      <c r="Y199" s="189">
        <v>51.563333333333333</v>
      </c>
      <c r="Z199" s="189">
        <v>80.44</v>
      </c>
      <c r="AA199" s="4"/>
      <c r="AB199" s="90" t="s">
        <v>575</v>
      </c>
      <c r="AC199" s="90"/>
      <c r="AD199" s="180">
        <v>8521</v>
      </c>
      <c r="AE199" s="184"/>
      <c r="AF199" s="184"/>
      <c r="AG199" s="184"/>
      <c r="AH199" s="184"/>
      <c r="AI199" s="184"/>
      <c r="AJ199" s="184">
        <v>1</v>
      </c>
      <c r="AK199" s="4"/>
      <c r="AL199" s="4"/>
      <c r="AM199" s="212"/>
      <c r="AN199" s="212"/>
      <c r="AO199" s="212"/>
      <c r="AP199" s="212"/>
      <c r="AQ199" s="212"/>
      <c r="AR199" s="212">
        <v>2399.7199999999998</v>
      </c>
      <c r="AS199" s="4"/>
      <c r="AT199" s="4"/>
      <c r="AU199" s="212"/>
      <c r="AV199" s="212"/>
      <c r="AW199" s="212"/>
      <c r="AX199" s="212"/>
      <c r="AY199" s="212"/>
      <c r="AZ199" s="212">
        <v>2399.7199999999998</v>
      </c>
      <c r="BA199" s="4"/>
    </row>
    <row r="200" spans="2:53" x14ac:dyDescent="0.2">
      <c r="B200" s="90" t="s">
        <v>479</v>
      </c>
      <c r="C200" s="90"/>
      <c r="D200" s="180">
        <v>8215</v>
      </c>
      <c r="E200" s="191">
        <v>3</v>
      </c>
      <c r="F200" s="191"/>
      <c r="G200" s="191">
        <v>1</v>
      </c>
      <c r="H200" s="191">
        <v>1</v>
      </c>
      <c r="I200" s="191"/>
      <c r="J200" s="191">
        <v>3</v>
      </c>
      <c r="M200" s="190">
        <v>915.47</v>
      </c>
      <c r="N200" s="188">
        <v>206.45000000000002</v>
      </c>
      <c r="O200" s="188">
        <v>190.84</v>
      </c>
      <c r="P200" s="188">
        <v>173.45</v>
      </c>
      <c r="Q200" s="188">
        <v>189.73</v>
      </c>
      <c r="R200" s="188">
        <v>1655.6999999999998</v>
      </c>
      <c r="S200" s="75"/>
      <c r="T200" s="75"/>
      <c r="U200" s="189">
        <v>130.78142857142856</v>
      </c>
      <c r="V200" s="189">
        <v>41.290000000000006</v>
      </c>
      <c r="W200" s="189">
        <v>38.167999999999999</v>
      </c>
      <c r="X200" s="189">
        <v>43.362499999999997</v>
      </c>
      <c r="Y200" s="189">
        <v>63.243333333333332</v>
      </c>
      <c r="Z200" s="189">
        <v>206.96249999999998</v>
      </c>
      <c r="AA200" s="4"/>
      <c r="AB200" s="90" t="s">
        <v>536</v>
      </c>
      <c r="AC200" s="90"/>
      <c r="AD200" s="180">
        <v>8023</v>
      </c>
      <c r="AE200" s="184">
        <v>1</v>
      </c>
      <c r="AF200" s="184"/>
      <c r="AG200" s="184"/>
      <c r="AH200" s="184"/>
      <c r="AI200" s="184"/>
      <c r="AJ200" s="184">
        <v>0</v>
      </c>
      <c r="AK200" s="4"/>
      <c r="AL200" s="4"/>
      <c r="AM200" s="212">
        <v>0.28999999999999998</v>
      </c>
      <c r="AN200" s="212"/>
      <c r="AO200" s="212"/>
      <c r="AP200" s="212"/>
      <c r="AQ200" s="212"/>
      <c r="AR200" s="212">
        <v>0</v>
      </c>
      <c r="AS200" s="4"/>
      <c r="AT200" s="4"/>
      <c r="AU200" s="212">
        <v>0.28999999999999998</v>
      </c>
      <c r="AV200" s="212"/>
      <c r="AW200" s="212"/>
      <c r="AX200" s="212"/>
      <c r="AY200" s="212"/>
      <c r="AZ200" s="212">
        <v>0</v>
      </c>
      <c r="BA200" s="4"/>
    </row>
    <row r="201" spans="2:53" x14ac:dyDescent="0.2">
      <c r="B201" s="90" t="s">
        <v>566</v>
      </c>
      <c r="C201" s="90"/>
      <c r="D201" s="180">
        <v>8248</v>
      </c>
      <c r="E201" s="191">
        <v>10</v>
      </c>
      <c r="F201" s="191">
        <v>1</v>
      </c>
      <c r="G201" s="191">
        <v>2</v>
      </c>
      <c r="H201" s="191">
        <v>2</v>
      </c>
      <c r="I201" s="191">
        <v>1</v>
      </c>
      <c r="J201" s="191">
        <v>3</v>
      </c>
      <c r="M201" s="190">
        <v>548.3900000000001</v>
      </c>
      <c r="N201" s="188">
        <v>248.74</v>
      </c>
      <c r="O201" s="188">
        <v>920.04000000000008</v>
      </c>
      <c r="P201" s="188">
        <v>164.22</v>
      </c>
      <c r="Q201" s="188">
        <v>120.27</v>
      </c>
      <c r="R201" s="188">
        <v>357.18</v>
      </c>
      <c r="S201" s="75"/>
      <c r="T201" s="75"/>
      <c r="U201" s="189">
        <v>28.862631578947372</v>
      </c>
      <c r="V201" s="189">
        <v>27.637777777777778</v>
      </c>
      <c r="W201" s="189">
        <v>115.00500000000001</v>
      </c>
      <c r="X201" s="189">
        <v>27.37</v>
      </c>
      <c r="Y201" s="189">
        <v>30.067499999999999</v>
      </c>
      <c r="Z201" s="189">
        <v>18.798947368421054</v>
      </c>
      <c r="AA201" s="4"/>
      <c r="AB201" s="90" t="s">
        <v>641</v>
      </c>
      <c r="AC201" s="90"/>
      <c r="AD201" s="180">
        <v>8217</v>
      </c>
      <c r="AE201" s="184">
        <v>1</v>
      </c>
      <c r="AF201" s="184"/>
      <c r="AG201" s="184"/>
      <c r="AH201" s="184"/>
      <c r="AI201" s="184"/>
      <c r="AJ201" s="184">
        <v>0</v>
      </c>
      <c r="AK201" s="4"/>
      <c r="AL201" s="4"/>
      <c r="AM201" s="212">
        <v>93.12</v>
      </c>
      <c r="AN201" s="212"/>
      <c r="AO201" s="212"/>
      <c r="AP201" s="212"/>
      <c r="AQ201" s="212"/>
      <c r="AR201" s="212">
        <v>0</v>
      </c>
      <c r="AS201" s="4"/>
      <c r="AT201" s="4"/>
      <c r="AU201" s="212">
        <v>93.12</v>
      </c>
      <c r="AV201" s="212"/>
      <c r="AW201" s="212"/>
      <c r="AX201" s="212"/>
      <c r="AY201" s="212"/>
      <c r="AZ201" s="212">
        <v>0</v>
      </c>
      <c r="BA201" s="4"/>
    </row>
    <row r="202" spans="2:53" x14ac:dyDescent="0.2">
      <c r="B202" s="90" t="s">
        <v>540</v>
      </c>
      <c r="C202" s="90"/>
      <c r="D202" s="180">
        <v>8009</v>
      </c>
      <c r="E202" s="191">
        <v>3</v>
      </c>
      <c r="F202" s="191"/>
      <c r="G202" s="191">
        <v>1</v>
      </c>
      <c r="H202" s="191"/>
      <c r="I202" s="191"/>
      <c r="J202" s="191">
        <v>4</v>
      </c>
      <c r="M202" s="190">
        <v>356.07000000000005</v>
      </c>
      <c r="N202" s="188">
        <v>180.14999999999998</v>
      </c>
      <c r="O202" s="188">
        <v>86.36</v>
      </c>
      <c r="P202" s="188">
        <v>124.21000000000001</v>
      </c>
      <c r="Q202" s="188">
        <v>96.13</v>
      </c>
      <c r="R202" s="188">
        <v>1434.63</v>
      </c>
      <c r="S202" s="75"/>
      <c r="T202" s="75"/>
      <c r="U202" s="189">
        <v>59.345000000000006</v>
      </c>
      <c r="V202" s="189">
        <v>36.029999999999994</v>
      </c>
      <c r="W202" s="189">
        <v>28.786666666666665</v>
      </c>
      <c r="X202" s="189">
        <v>31.052500000000002</v>
      </c>
      <c r="Y202" s="189">
        <v>32.043333333333329</v>
      </c>
      <c r="Z202" s="189">
        <v>179.32875000000001</v>
      </c>
      <c r="AA202" s="4"/>
      <c r="AB202" s="90" t="s">
        <v>621</v>
      </c>
      <c r="AC202" s="90"/>
      <c r="AD202" s="180">
        <v>8350</v>
      </c>
      <c r="AE202" s="184">
        <v>1</v>
      </c>
      <c r="AF202" s="184"/>
      <c r="AG202" s="184"/>
      <c r="AH202" s="184"/>
      <c r="AI202" s="184"/>
      <c r="AJ202" s="184">
        <v>0</v>
      </c>
      <c r="AK202" s="4"/>
      <c r="AL202" s="4"/>
      <c r="AM202" s="212">
        <v>0.31</v>
      </c>
      <c r="AN202" s="212"/>
      <c r="AO202" s="212"/>
      <c r="AP202" s="212"/>
      <c r="AQ202" s="212"/>
      <c r="AR202" s="212">
        <v>0</v>
      </c>
      <c r="AS202" s="4"/>
      <c r="AT202" s="4"/>
      <c r="AU202" s="212">
        <v>0.31</v>
      </c>
      <c r="AV202" s="212"/>
      <c r="AW202" s="212"/>
      <c r="AX202" s="212"/>
      <c r="AY202" s="212"/>
      <c r="AZ202" s="212">
        <v>0</v>
      </c>
      <c r="BA202" s="4"/>
    </row>
    <row r="203" spans="2:53" x14ac:dyDescent="0.2">
      <c r="B203" s="90" t="s">
        <v>586</v>
      </c>
      <c r="C203" s="90"/>
      <c r="D203" s="180">
        <v>8051</v>
      </c>
      <c r="E203" s="191">
        <v>4</v>
      </c>
      <c r="F203" s="191">
        <v>1</v>
      </c>
      <c r="G203" s="191"/>
      <c r="H203" s="191"/>
      <c r="I203" s="191"/>
      <c r="J203" s="191">
        <v>3</v>
      </c>
      <c r="M203" s="190">
        <v>255.07000000000002</v>
      </c>
      <c r="N203" s="188">
        <v>55.05</v>
      </c>
      <c r="O203" s="188">
        <v>59.320000000000007</v>
      </c>
      <c r="P203" s="188">
        <v>44.34</v>
      </c>
      <c r="Q203" s="188">
        <v>46.6</v>
      </c>
      <c r="R203" s="188">
        <v>956.35000000000014</v>
      </c>
      <c r="S203" s="75"/>
      <c r="T203" s="75"/>
      <c r="U203" s="189">
        <v>31.883750000000003</v>
      </c>
      <c r="V203" s="189">
        <v>13.762499999999999</v>
      </c>
      <c r="W203" s="189">
        <v>19.773333333333337</v>
      </c>
      <c r="X203" s="189">
        <v>22.17</v>
      </c>
      <c r="Y203" s="189">
        <v>23.3</v>
      </c>
      <c r="Z203" s="189">
        <v>119.54375000000002</v>
      </c>
      <c r="AA203" s="4"/>
      <c r="AB203" s="90" t="s">
        <v>709</v>
      </c>
      <c r="AC203" s="90"/>
      <c r="AD203" s="180">
        <v>8069</v>
      </c>
      <c r="AE203" s="184">
        <v>1</v>
      </c>
      <c r="AF203" s="184"/>
      <c r="AG203" s="184"/>
      <c r="AH203" s="184"/>
      <c r="AI203" s="184"/>
      <c r="AJ203" s="184">
        <v>0</v>
      </c>
      <c r="AK203" s="4"/>
      <c r="AL203" s="4"/>
      <c r="AM203" s="212">
        <v>48.54</v>
      </c>
      <c r="AN203" s="212"/>
      <c r="AO203" s="212"/>
      <c r="AP203" s="212"/>
      <c r="AQ203" s="212"/>
      <c r="AR203" s="212">
        <v>0</v>
      </c>
      <c r="AS203" s="4"/>
      <c r="AT203" s="4"/>
      <c r="AU203" s="212">
        <v>48.54</v>
      </c>
      <c r="AV203" s="212"/>
      <c r="AW203" s="212"/>
      <c r="AX203" s="212"/>
      <c r="AY203" s="212"/>
      <c r="AZ203" s="212">
        <v>0</v>
      </c>
      <c r="BA203" s="4"/>
    </row>
    <row r="204" spans="2:53" x14ac:dyDescent="0.2">
      <c r="B204" s="90" t="s">
        <v>563</v>
      </c>
      <c r="C204" s="90"/>
      <c r="D204" s="180">
        <v>8062</v>
      </c>
      <c r="E204" s="191">
        <v>3</v>
      </c>
      <c r="F204" s="191">
        <v>2</v>
      </c>
      <c r="G204" s="191">
        <v>2</v>
      </c>
      <c r="H204" s="191">
        <v>4</v>
      </c>
      <c r="I204" s="191">
        <v>2</v>
      </c>
      <c r="J204" s="191">
        <v>2</v>
      </c>
      <c r="M204" s="190">
        <v>1696.3300000000002</v>
      </c>
      <c r="N204" s="188">
        <v>287.12000000000006</v>
      </c>
      <c r="O204" s="188">
        <v>1295.68</v>
      </c>
      <c r="P204" s="188">
        <v>782.42</v>
      </c>
      <c r="Q204" s="188">
        <v>330.12</v>
      </c>
      <c r="R204" s="188">
        <v>523.27</v>
      </c>
      <c r="S204" s="75"/>
      <c r="T204" s="75"/>
      <c r="U204" s="189">
        <v>141.36083333333335</v>
      </c>
      <c r="V204" s="189">
        <v>35.890000000000008</v>
      </c>
      <c r="W204" s="189">
        <v>215.94666666666669</v>
      </c>
      <c r="X204" s="189">
        <v>111.77428571428571</v>
      </c>
      <c r="Y204" s="189">
        <v>110.04</v>
      </c>
      <c r="Z204" s="189">
        <v>34.884666666666668</v>
      </c>
      <c r="AA204" s="4"/>
      <c r="AB204" s="90" t="s">
        <v>621</v>
      </c>
      <c r="AC204" s="90"/>
      <c r="AD204" s="180">
        <v>8362</v>
      </c>
      <c r="AE204" s="184"/>
      <c r="AF204" s="184">
        <v>1</v>
      </c>
      <c r="AG204" s="184"/>
      <c r="AH204" s="184"/>
      <c r="AI204" s="184"/>
      <c r="AJ204" s="184">
        <v>0</v>
      </c>
      <c r="AK204" s="4"/>
      <c r="AL204" s="4"/>
      <c r="AM204" s="212">
        <v>39.43</v>
      </c>
      <c r="AN204" s="212">
        <v>40.5</v>
      </c>
      <c r="AO204" s="212"/>
      <c r="AP204" s="212"/>
      <c r="AQ204" s="212"/>
      <c r="AR204" s="212">
        <v>0</v>
      </c>
      <c r="AS204" s="4"/>
      <c r="AT204" s="4"/>
      <c r="AU204" s="212">
        <v>39.43</v>
      </c>
      <c r="AV204" s="212">
        <v>40.5</v>
      </c>
      <c r="AW204" s="212"/>
      <c r="AX204" s="212"/>
      <c r="AY204" s="212"/>
      <c r="AZ204" s="212">
        <v>0</v>
      </c>
      <c r="BA204" s="4"/>
    </row>
    <row r="205" spans="2:53" x14ac:dyDescent="0.2">
      <c r="B205" s="90" t="s">
        <v>568</v>
      </c>
      <c r="C205" s="90"/>
      <c r="D205" s="180">
        <v>8088</v>
      </c>
      <c r="E205" s="191">
        <v>15</v>
      </c>
      <c r="F205" s="191">
        <v>11</v>
      </c>
      <c r="G205" s="191">
        <v>7</v>
      </c>
      <c r="H205" s="191">
        <v>2</v>
      </c>
      <c r="I205" s="191">
        <v>2</v>
      </c>
      <c r="J205" s="191">
        <v>30</v>
      </c>
      <c r="M205" s="190">
        <v>2100.1000000000004</v>
      </c>
      <c r="N205" s="188">
        <v>1441.6599999999999</v>
      </c>
      <c r="O205" s="188">
        <v>1082.3099999999997</v>
      </c>
      <c r="P205" s="188">
        <v>1131.6599999999999</v>
      </c>
      <c r="Q205" s="188">
        <v>1078.4699999999998</v>
      </c>
      <c r="R205" s="188">
        <v>7994.2299999999987</v>
      </c>
      <c r="S205" s="75"/>
      <c r="T205" s="75"/>
      <c r="U205" s="189">
        <v>33.334920634920643</v>
      </c>
      <c r="V205" s="189">
        <v>29.42163265306122</v>
      </c>
      <c r="W205" s="189">
        <v>28.481842105263151</v>
      </c>
      <c r="X205" s="189">
        <v>35.364374999999995</v>
      </c>
      <c r="Y205" s="189">
        <v>37.188620689655167</v>
      </c>
      <c r="Z205" s="189">
        <v>119.31686567164176</v>
      </c>
      <c r="AA205" s="4"/>
      <c r="AB205" s="90" t="s">
        <v>457</v>
      </c>
      <c r="AC205" s="90"/>
      <c r="AD205" s="180">
        <v>8079</v>
      </c>
      <c r="AE205" s="184"/>
      <c r="AF205" s="184"/>
      <c r="AG205" s="184"/>
      <c r="AH205" s="184"/>
      <c r="AI205" s="184"/>
      <c r="AJ205" s="184">
        <v>1</v>
      </c>
      <c r="AK205" s="4"/>
      <c r="AL205" s="4"/>
      <c r="AM205" s="212">
        <v>45.84</v>
      </c>
      <c r="AN205" s="212">
        <v>43.57</v>
      </c>
      <c r="AO205" s="212">
        <v>45.97</v>
      </c>
      <c r="AP205" s="212">
        <v>42.28</v>
      </c>
      <c r="AQ205" s="212"/>
      <c r="AR205" s="212">
        <v>307.75</v>
      </c>
      <c r="AS205" s="4"/>
      <c r="AT205" s="4"/>
      <c r="AU205" s="212">
        <v>45.84</v>
      </c>
      <c r="AV205" s="212">
        <v>43.57</v>
      </c>
      <c r="AW205" s="212">
        <v>45.97</v>
      </c>
      <c r="AX205" s="212">
        <v>42.28</v>
      </c>
      <c r="AY205" s="212"/>
      <c r="AZ205" s="212">
        <v>307.75</v>
      </c>
      <c r="BA205" s="4"/>
    </row>
    <row r="206" spans="2:53" x14ac:dyDescent="0.2">
      <c r="B206" s="90" t="s">
        <v>549</v>
      </c>
      <c r="C206" s="90"/>
      <c r="D206" s="180">
        <v>8074</v>
      </c>
      <c r="E206" s="191">
        <v>1</v>
      </c>
      <c r="F206" s="191">
        <v>1</v>
      </c>
      <c r="G206" s="191"/>
      <c r="H206" s="191">
        <v>2</v>
      </c>
      <c r="I206" s="191">
        <v>2</v>
      </c>
      <c r="J206" s="191">
        <v>1</v>
      </c>
      <c r="M206" s="190">
        <v>283.68</v>
      </c>
      <c r="N206" s="188">
        <v>219.45</v>
      </c>
      <c r="O206" s="188">
        <v>153.36000000000001</v>
      </c>
      <c r="P206" s="188">
        <v>740.13000000000011</v>
      </c>
      <c r="Q206" s="188">
        <v>129.71</v>
      </c>
      <c r="R206" s="188">
        <v>168.57</v>
      </c>
      <c r="S206" s="75"/>
      <c r="T206" s="75"/>
      <c r="U206" s="189">
        <v>47.28</v>
      </c>
      <c r="V206" s="189">
        <v>43.89</v>
      </c>
      <c r="W206" s="189">
        <v>38.340000000000003</v>
      </c>
      <c r="X206" s="189">
        <v>148.02600000000001</v>
      </c>
      <c r="Y206" s="189">
        <v>43.236666666666672</v>
      </c>
      <c r="Z206" s="189">
        <v>24.081428571428571</v>
      </c>
      <c r="AA206" s="4"/>
      <c r="AB206" s="90" t="s">
        <v>489</v>
      </c>
      <c r="AC206" s="90"/>
      <c r="AD206" s="180">
        <v>8020</v>
      </c>
      <c r="AE206" s="184"/>
      <c r="AF206" s="184"/>
      <c r="AG206" s="184">
        <v>1</v>
      </c>
      <c r="AH206" s="184"/>
      <c r="AI206" s="184"/>
      <c r="AJ206" s="184">
        <v>0</v>
      </c>
      <c r="AK206" s="4"/>
      <c r="AL206" s="4"/>
      <c r="AM206" s="212">
        <v>4.9000000000000004</v>
      </c>
      <c r="AN206" s="212">
        <v>0.69</v>
      </c>
      <c r="AO206" s="212">
        <v>0.14000000000000001</v>
      </c>
      <c r="AP206" s="212"/>
      <c r="AQ206" s="212"/>
      <c r="AR206" s="212">
        <v>0</v>
      </c>
      <c r="AS206" s="4"/>
      <c r="AT206" s="4"/>
      <c r="AU206" s="212">
        <v>4.9000000000000004</v>
      </c>
      <c r="AV206" s="212">
        <v>0.69</v>
      </c>
      <c r="AW206" s="212">
        <v>0.14000000000000001</v>
      </c>
      <c r="AX206" s="212"/>
      <c r="AY206" s="212"/>
      <c r="AZ206" s="212">
        <v>0</v>
      </c>
      <c r="BA206" s="4"/>
    </row>
    <row r="207" spans="2:53" x14ac:dyDescent="0.2">
      <c r="B207" s="90" t="s">
        <v>629</v>
      </c>
      <c r="C207" s="90"/>
      <c r="D207" s="180">
        <v>8213</v>
      </c>
      <c r="E207" s="191">
        <v>7</v>
      </c>
      <c r="F207" s="191">
        <v>2</v>
      </c>
      <c r="G207" s="191">
        <v>1</v>
      </c>
      <c r="H207" s="191">
        <v>1</v>
      </c>
      <c r="I207" s="191">
        <v>2</v>
      </c>
      <c r="J207" s="191">
        <v>5</v>
      </c>
      <c r="M207" s="190">
        <v>2503.13</v>
      </c>
      <c r="N207" s="188">
        <v>261.19</v>
      </c>
      <c r="O207" s="188">
        <v>185.74</v>
      </c>
      <c r="P207" s="188">
        <v>357.65</v>
      </c>
      <c r="Q207" s="188">
        <v>224.04</v>
      </c>
      <c r="R207" s="188">
        <v>1633.35</v>
      </c>
      <c r="S207" s="75"/>
      <c r="T207" s="75"/>
      <c r="U207" s="189">
        <v>156.44562500000001</v>
      </c>
      <c r="V207" s="189">
        <v>29.021111111111111</v>
      </c>
      <c r="W207" s="189">
        <v>26.534285714285716</v>
      </c>
      <c r="X207" s="189">
        <v>51.092857142857142</v>
      </c>
      <c r="Y207" s="189">
        <v>37.339999999999996</v>
      </c>
      <c r="Z207" s="189">
        <v>90.74166666666666</v>
      </c>
      <c r="AA207" s="4"/>
      <c r="AB207" s="90" t="s">
        <v>745</v>
      </c>
      <c r="AC207" s="90"/>
      <c r="AD207" s="180">
        <v>8037</v>
      </c>
      <c r="AE207" s="184"/>
      <c r="AF207" s="184"/>
      <c r="AG207" s="184">
        <v>1</v>
      </c>
      <c r="AH207" s="184"/>
      <c r="AI207" s="184"/>
      <c r="AJ207" s="184">
        <v>0</v>
      </c>
      <c r="AK207" s="4"/>
      <c r="AL207" s="4"/>
      <c r="AM207" s="212">
        <v>43.76</v>
      </c>
      <c r="AN207" s="212">
        <v>39.44</v>
      </c>
      <c r="AO207" s="212">
        <v>44.06</v>
      </c>
      <c r="AP207" s="212"/>
      <c r="AQ207" s="212"/>
      <c r="AR207" s="212">
        <v>0</v>
      </c>
      <c r="AS207" s="4"/>
      <c r="AT207" s="4"/>
      <c r="AU207" s="212">
        <v>43.76</v>
      </c>
      <c r="AV207" s="212">
        <v>39.44</v>
      </c>
      <c r="AW207" s="212">
        <v>44.06</v>
      </c>
      <c r="AX207" s="212"/>
      <c r="AY207" s="212"/>
      <c r="AZ207" s="212">
        <v>0</v>
      </c>
      <c r="BA207" s="4"/>
    </row>
    <row r="208" spans="2:53" x14ac:dyDescent="0.2">
      <c r="B208" s="90" t="s">
        <v>610</v>
      </c>
      <c r="C208" s="90"/>
      <c r="D208" s="180">
        <v>8215</v>
      </c>
      <c r="E208" s="191">
        <v>2</v>
      </c>
      <c r="F208" s="191">
        <v>2</v>
      </c>
      <c r="G208" s="191">
        <v>1</v>
      </c>
      <c r="H208" s="191"/>
      <c r="I208" s="191"/>
      <c r="J208" s="191">
        <v>0</v>
      </c>
      <c r="M208" s="190">
        <v>136.72000000000003</v>
      </c>
      <c r="N208" s="188">
        <v>33.950000000000003</v>
      </c>
      <c r="O208" s="188">
        <v>1239.79</v>
      </c>
      <c r="P208" s="188"/>
      <c r="Q208" s="188"/>
      <c r="R208" s="188">
        <v>0</v>
      </c>
      <c r="S208" s="75"/>
      <c r="T208" s="75"/>
      <c r="U208" s="189">
        <v>34.180000000000007</v>
      </c>
      <c r="V208" s="189">
        <v>16.975000000000001</v>
      </c>
      <c r="W208" s="189">
        <v>1239.79</v>
      </c>
      <c r="X208" s="189"/>
      <c r="Y208" s="189"/>
      <c r="Z208" s="189">
        <v>0</v>
      </c>
      <c r="AA208" s="4"/>
      <c r="AB208" s="90" t="s">
        <v>770</v>
      </c>
      <c r="AC208" s="90"/>
      <c r="AD208" s="180">
        <v>8221</v>
      </c>
      <c r="AE208" s="184"/>
      <c r="AF208" s="184"/>
      <c r="AG208" s="184">
        <v>1</v>
      </c>
      <c r="AH208" s="184"/>
      <c r="AI208" s="184"/>
      <c r="AJ208" s="184">
        <v>0</v>
      </c>
      <c r="AK208" s="4"/>
      <c r="AL208" s="4"/>
      <c r="AM208" s="212">
        <v>39.78</v>
      </c>
      <c r="AN208" s="212">
        <v>42.2</v>
      </c>
      <c r="AO208" s="212">
        <v>48.85</v>
      </c>
      <c r="AP208" s="212"/>
      <c r="AQ208" s="212"/>
      <c r="AR208" s="212">
        <v>0</v>
      </c>
      <c r="AS208" s="4"/>
      <c r="AT208" s="4"/>
      <c r="AU208" s="212">
        <v>39.78</v>
      </c>
      <c r="AV208" s="212">
        <v>42.2</v>
      </c>
      <c r="AW208" s="212">
        <v>48.85</v>
      </c>
      <c r="AX208" s="212"/>
      <c r="AY208" s="212"/>
      <c r="AZ208" s="212">
        <v>0</v>
      </c>
      <c r="BA208" s="4"/>
    </row>
    <row r="209" spans="2:53" x14ac:dyDescent="0.2">
      <c r="B209" s="90" t="s">
        <v>443</v>
      </c>
      <c r="C209" s="90"/>
      <c r="D209" s="180">
        <v>8341</v>
      </c>
      <c r="E209" s="191">
        <v>6</v>
      </c>
      <c r="F209" s="191"/>
      <c r="G209" s="191"/>
      <c r="H209" s="191"/>
      <c r="I209" s="191"/>
      <c r="J209" s="191">
        <v>2</v>
      </c>
      <c r="M209" s="190">
        <v>593.9</v>
      </c>
      <c r="N209" s="188">
        <v>47.64</v>
      </c>
      <c r="O209" s="188">
        <v>41.339999999999996</v>
      </c>
      <c r="P209" s="188">
        <v>40.880000000000003</v>
      </c>
      <c r="Q209" s="188">
        <v>48.819999999999993</v>
      </c>
      <c r="R209" s="188">
        <v>12.33</v>
      </c>
      <c r="S209" s="75"/>
      <c r="T209" s="75"/>
      <c r="U209" s="189">
        <v>74.237499999999997</v>
      </c>
      <c r="V209" s="189">
        <v>23.82</v>
      </c>
      <c r="W209" s="189">
        <v>20.669999999999998</v>
      </c>
      <c r="X209" s="189">
        <v>20.440000000000001</v>
      </c>
      <c r="Y209" s="189">
        <v>24.409999999999997</v>
      </c>
      <c r="Z209" s="189">
        <v>1.54125</v>
      </c>
      <c r="AA209" s="4"/>
      <c r="AB209" s="90" t="s">
        <v>654</v>
      </c>
      <c r="AC209" s="90"/>
      <c r="AD209" s="180">
        <v>8089</v>
      </c>
      <c r="AE209" s="184"/>
      <c r="AF209" s="184"/>
      <c r="AG209" s="184">
        <v>1</v>
      </c>
      <c r="AH209" s="184">
        <v>1</v>
      </c>
      <c r="AI209" s="184"/>
      <c r="AJ209" s="184">
        <v>0</v>
      </c>
      <c r="AK209" s="4"/>
      <c r="AL209" s="4"/>
      <c r="AM209" s="212">
        <v>52.16</v>
      </c>
      <c r="AN209" s="212">
        <v>50.58</v>
      </c>
      <c r="AO209" s="212">
        <v>7.77</v>
      </c>
      <c r="AP209" s="212">
        <v>2.38</v>
      </c>
      <c r="AQ209" s="212"/>
      <c r="AR209" s="212">
        <v>0</v>
      </c>
      <c r="AS209" s="4"/>
      <c r="AT209" s="4"/>
      <c r="AU209" s="212">
        <v>52.16</v>
      </c>
      <c r="AV209" s="212">
        <v>25.29</v>
      </c>
      <c r="AW209" s="212">
        <v>3.8849999999999998</v>
      </c>
      <c r="AX209" s="212">
        <v>2.38</v>
      </c>
      <c r="AY209" s="212"/>
      <c r="AZ209" s="212">
        <v>0</v>
      </c>
      <c r="BA209" s="4"/>
    </row>
    <row r="210" spans="2:53" x14ac:dyDescent="0.2">
      <c r="B210" s="90" t="s">
        <v>647</v>
      </c>
      <c r="C210" s="90"/>
      <c r="D210" s="180">
        <v>8201</v>
      </c>
      <c r="E210" s="191">
        <v>7</v>
      </c>
      <c r="F210" s="191"/>
      <c r="G210" s="191">
        <v>2</v>
      </c>
      <c r="H210" s="191">
        <v>1</v>
      </c>
      <c r="I210" s="191">
        <v>4</v>
      </c>
      <c r="J210" s="191">
        <v>8</v>
      </c>
      <c r="M210" s="190">
        <v>2177.1599999999994</v>
      </c>
      <c r="N210" s="188">
        <v>817.61</v>
      </c>
      <c r="O210" s="188">
        <v>2332.4800000000005</v>
      </c>
      <c r="P210" s="188">
        <v>580.79999999999995</v>
      </c>
      <c r="Q210" s="188">
        <v>536.04</v>
      </c>
      <c r="R210" s="188">
        <v>1009.13</v>
      </c>
      <c r="S210" s="75"/>
      <c r="T210" s="75"/>
      <c r="U210" s="189">
        <v>98.96181818181816</v>
      </c>
      <c r="V210" s="189">
        <v>62.893076923076926</v>
      </c>
      <c r="W210" s="189">
        <v>155.49866666666671</v>
      </c>
      <c r="X210" s="189">
        <v>44.676923076923075</v>
      </c>
      <c r="Y210" s="189">
        <v>44.669999999999995</v>
      </c>
      <c r="Z210" s="189">
        <v>45.869545454545452</v>
      </c>
      <c r="AA210" s="4"/>
      <c r="AB210" s="90" t="s">
        <v>439</v>
      </c>
      <c r="AC210" s="90"/>
      <c r="AD210" s="180">
        <v>8081</v>
      </c>
      <c r="AE210" s="184"/>
      <c r="AF210" s="184"/>
      <c r="AG210" s="184"/>
      <c r="AH210" s="184">
        <v>1</v>
      </c>
      <c r="AI210" s="184"/>
      <c r="AJ210" s="184">
        <v>0</v>
      </c>
      <c r="AK210" s="4"/>
      <c r="AL210" s="4"/>
      <c r="AM210" s="212"/>
      <c r="AN210" s="212"/>
      <c r="AO210" s="212">
        <v>777.51</v>
      </c>
      <c r="AP210" s="212">
        <v>35.4</v>
      </c>
      <c r="AQ210" s="212"/>
      <c r="AR210" s="212">
        <v>0</v>
      </c>
      <c r="AS210" s="4"/>
      <c r="AT210" s="4"/>
      <c r="AU210" s="212"/>
      <c r="AV210" s="212"/>
      <c r="AW210" s="212">
        <v>777.51</v>
      </c>
      <c r="AX210" s="212">
        <v>35.4</v>
      </c>
      <c r="AY210" s="212"/>
      <c r="AZ210" s="212">
        <v>0</v>
      </c>
      <c r="BA210" s="4"/>
    </row>
    <row r="211" spans="2:53" x14ac:dyDescent="0.2">
      <c r="B211" s="90" t="s">
        <v>456</v>
      </c>
      <c r="C211" s="90"/>
      <c r="D211" s="180">
        <v>8349</v>
      </c>
      <c r="E211" s="191">
        <v>2</v>
      </c>
      <c r="F211" s="191">
        <v>1</v>
      </c>
      <c r="G211" s="191">
        <v>1</v>
      </c>
      <c r="H211" s="191"/>
      <c r="I211" s="191"/>
      <c r="J211" s="191">
        <v>8</v>
      </c>
      <c r="M211" s="190">
        <v>209.89000000000001</v>
      </c>
      <c r="N211" s="188">
        <v>184.82</v>
      </c>
      <c r="O211" s="188">
        <v>112.55</v>
      </c>
      <c r="P211" s="188">
        <v>369.14</v>
      </c>
      <c r="Q211" s="188"/>
      <c r="R211" s="188">
        <v>2658</v>
      </c>
      <c r="S211" s="75"/>
      <c r="T211" s="75"/>
      <c r="U211" s="189">
        <v>19.080909090909092</v>
      </c>
      <c r="V211" s="189">
        <v>20.535555555555554</v>
      </c>
      <c r="W211" s="189">
        <v>112.55</v>
      </c>
      <c r="X211" s="189">
        <v>52.734285714285711</v>
      </c>
      <c r="Y211" s="189"/>
      <c r="Z211" s="189">
        <v>221.5</v>
      </c>
      <c r="AA211" s="4"/>
      <c r="AB211" s="90" t="s">
        <v>762</v>
      </c>
      <c r="AC211" s="90"/>
      <c r="AD211" s="180">
        <v>8051</v>
      </c>
      <c r="AE211" s="184"/>
      <c r="AF211" s="184"/>
      <c r="AG211" s="184"/>
      <c r="AH211" s="184"/>
      <c r="AI211" s="184"/>
      <c r="AJ211" s="184">
        <v>1</v>
      </c>
      <c r="AK211" s="4"/>
      <c r="AL211" s="4"/>
      <c r="AM211" s="212">
        <v>42.05</v>
      </c>
      <c r="AN211" s="212">
        <v>45.79</v>
      </c>
      <c r="AO211" s="212">
        <v>42.75</v>
      </c>
      <c r="AP211" s="212">
        <v>45.31</v>
      </c>
      <c r="AQ211" s="212">
        <v>41.15</v>
      </c>
      <c r="AR211" s="212">
        <v>240.76</v>
      </c>
      <c r="AS211" s="4"/>
      <c r="AT211" s="4"/>
      <c r="AU211" s="212">
        <v>42.05</v>
      </c>
      <c r="AV211" s="212">
        <v>45.79</v>
      </c>
      <c r="AW211" s="212">
        <v>42.75</v>
      </c>
      <c r="AX211" s="212">
        <v>45.31</v>
      </c>
      <c r="AY211" s="212">
        <v>41.15</v>
      </c>
      <c r="AZ211" s="212">
        <v>240.76</v>
      </c>
      <c r="BA211" s="4"/>
    </row>
    <row r="212" spans="2:53" x14ac:dyDescent="0.2">
      <c r="B212" s="90" t="s">
        <v>621</v>
      </c>
      <c r="C212" s="90"/>
      <c r="D212" s="180">
        <v>8344</v>
      </c>
      <c r="E212" s="191"/>
      <c r="F212" s="191"/>
      <c r="G212" s="191"/>
      <c r="H212" s="191"/>
      <c r="I212" s="191">
        <v>1</v>
      </c>
      <c r="J212" s="191">
        <v>3</v>
      </c>
      <c r="M212" s="190">
        <v>119.8</v>
      </c>
      <c r="N212" s="188">
        <v>79.509999999999991</v>
      </c>
      <c r="O212" s="188">
        <v>82.28</v>
      </c>
      <c r="P212" s="188">
        <v>85.38</v>
      </c>
      <c r="Q212" s="188">
        <v>124.67000000000002</v>
      </c>
      <c r="R212" s="188">
        <v>2072.2099999999996</v>
      </c>
      <c r="S212" s="75"/>
      <c r="T212" s="75"/>
      <c r="U212" s="189">
        <v>29.95</v>
      </c>
      <c r="V212" s="189">
        <v>19.877499999999998</v>
      </c>
      <c r="W212" s="189">
        <v>20.57</v>
      </c>
      <c r="X212" s="189">
        <v>21.344999999999999</v>
      </c>
      <c r="Y212" s="189">
        <v>31.167500000000004</v>
      </c>
      <c r="Z212" s="189">
        <v>518.0524999999999</v>
      </c>
      <c r="AA212" s="4"/>
      <c r="AB212" s="90" t="s">
        <v>864</v>
      </c>
      <c r="AC212" s="90"/>
      <c r="AD212" s="180">
        <v>8332</v>
      </c>
      <c r="AE212" s="184">
        <v>1</v>
      </c>
      <c r="AF212" s="184"/>
      <c r="AG212" s="184"/>
      <c r="AH212" s="184"/>
      <c r="AI212" s="184"/>
      <c r="AJ212" s="184">
        <v>0</v>
      </c>
      <c r="AK212" s="4"/>
      <c r="AL212" s="4"/>
      <c r="AM212" s="212">
        <v>1.49</v>
      </c>
      <c r="AN212" s="212"/>
      <c r="AO212" s="212"/>
      <c r="AP212" s="212"/>
      <c r="AQ212" s="212"/>
      <c r="AR212" s="212">
        <v>0</v>
      </c>
      <c r="AS212" s="4"/>
      <c r="AT212" s="4"/>
      <c r="AU212" s="212">
        <v>1.49</v>
      </c>
      <c r="AV212" s="212"/>
      <c r="AW212" s="212"/>
      <c r="AX212" s="212"/>
      <c r="AY212" s="212"/>
      <c r="AZ212" s="212">
        <v>0</v>
      </c>
      <c r="BA212" s="4"/>
    </row>
    <row r="213" spans="2:53" x14ac:dyDescent="0.2">
      <c r="B213" s="90" t="s">
        <v>595</v>
      </c>
      <c r="C213" s="90"/>
      <c r="D213" s="180">
        <v>8096</v>
      </c>
      <c r="E213" s="191">
        <v>17</v>
      </c>
      <c r="F213" s="191">
        <v>2</v>
      </c>
      <c r="G213" s="191"/>
      <c r="H213" s="191">
        <v>1</v>
      </c>
      <c r="I213" s="191">
        <v>3</v>
      </c>
      <c r="J213" s="191">
        <v>7</v>
      </c>
      <c r="M213" s="190">
        <v>2295.84</v>
      </c>
      <c r="N213" s="188">
        <v>1398.4199999999998</v>
      </c>
      <c r="O213" s="188">
        <v>345.96000000000004</v>
      </c>
      <c r="P213" s="188">
        <v>381.21</v>
      </c>
      <c r="Q213" s="188">
        <v>320.26</v>
      </c>
      <c r="R213" s="188">
        <v>1379.86</v>
      </c>
      <c r="S213" s="75"/>
      <c r="T213" s="75"/>
      <c r="U213" s="189">
        <v>79.166896551724136</v>
      </c>
      <c r="V213" s="189">
        <v>107.57076923076922</v>
      </c>
      <c r="W213" s="189">
        <v>31.450909090909093</v>
      </c>
      <c r="X213" s="189">
        <v>34.655454545454546</v>
      </c>
      <c r="Y213" s="189">
        <v>32.025999999999996</v>
      </c>
      <c r="Z213" s="189">
        <v>45.995333333333328</v>
      </c>
      <c r="AA213" s="4"/>
      <c r="AB213" s="90" t="s">
        <v>752</v>
      </c>
      <c r="AC213" s="90"/>
      <c r="AD213" s="180">
        <v>8021</v>
      </c>
      <c r="AE213" s="184"/>
      <c r="AF213" s="184"/>
      <c r="AG213" s="184"/>
      <c r="AH213" s="184"/>
      <c r="AI213" s="184"/>
      <c r="AJ213" s="184">
        <v>1</v>
      </c>
      <c r="AK213" s="4"/>
      <c r="AL213" s="4"/>
      <c r="AM213" s="212">
        <v>11.29</v>
      </c>
      <c r="AN213" s="212">
        <v>12.25</v>
      </c>
      <c r="AO213" s="212">
        <v>9.4600000000000009</v>
      </c>
      <c r="AP213" s="212">
        <v>28.65</v>
      </c>
      <c r="AQ213" s="212">
        <v>110.48</v>
      </c>
      <c r="AR213" s="212">
        <v>3386.7300000000005</v>
      </c>
      <c r="AS213" s="4"/>
      <c r="AT213" s="4"/>
      <c r="AU213" s="212">
        <v>11.29</v>
      </c>
      <c r="AV213" s="212">
        <v>12.25</v>
      </c>
      <c r="AW213" s="212">
        <v>9.4600000000000009</v>
      </c>
      <c r="AX213" s="212">
        <v>28.65</v>
      </c>
      <c r="AY213" s="212">
        <v>110.48</v>
      </c>
      <c r="AZ213" s="212">
        <v>3386.7300000000005</v>
      </c>
      <c r="BA213" s="4"/>
    </row>
    <row r="214" spans="2:53" x14ac:dyDescent="0.2">
      <c r="B214" s="90" t="s">
        <v>564</v>
      </c>
      <c r="C214" s="90"/>
      <c r="D214" s="180">
        <v>8246</v>
      </c>
      <c r="E214" s="191">
        <v>4</v>
      </c>
      <c r="F214" s="191"/>
      <c r="G214" s="191">
        <v>1</v>
      </c>
      <c r="H214" s="191">
        <v>2</v>
      </c>
      <c r="I214" s="191">
        <v>1</v>
      </c>
      <c r="J214" s="191">
        <v>2</v>
      </c>
      <c r="M214" s="190">
        <v>814.34000000000015</v>
      </c>
      <c r="N214" s="188">
        <v>179.3</v>
      </c>
      <c r="O214" s="188">
        <v>191.37000000000003</v>
      </c>
      <c r="P214" s="188">
        <v>254.03</v>
      </c>
      <c r="Q214" s="188">
        <v>65.66</v>
      </c>
      <c r="R214" s="188">
        <v>249</v>
      </c>
      <c r="S214" s="75"/>
      <c r="T214" s="75"/>
      <c r="U214" s="189">
        <v>90.482222222222234</v>
      </c>
      <c r="V214" s="189">
        <v>35.86</v>
      </c>
      <c r="W214" s="189">
        <v>38.274000000000008</v>
      </c>
      <c r="X214" s="189">
        <v>50.805999999999997</v>
      </c>
      <c r="Y214" s="189">
        <v>21.886666666666667</v>
      </c>
      <c r="Z214" s="189">
        <v>24.9</v>
      </c>
      <c r="AA214" s="4"/>
      <c r="AB214" s="90" t="s">
        <v>497</v>
      </c>
      <c r="AC214" s="90"/>
      <c r="AD214" s="180">
        <v>8244</v>
      </c>
      <c r="AE214" s="184">
        <v>1</v>
      </c>
      <c r="AF214" s="184"/>
      <c r="AG214" s="184"/>
      <c r="AH214" s="184"/>
      <c r="AI214" s="184"/>
      <c r="AJ214" s="184">
        <v>0</v>
      </c>
      <c r="AK214" s="4"/>
      <c r="AL214" s="4"/>
      <c r="AM214" s="212">
        <v>0.28999999999999998</v>
      </c>
      <c r="AN214" s="212"/>
      <c r="AO214" s="212"/>
      <c r="AP214" s="212"/>
      <c r="AQ214" s="212"/>
      <c r="AR214" s="212">
        <v>0</v>
      </c>
      <c r="AS214" s="4"/>
      <c r="AT214" s="4"/>
      <c r="AU214" s="212">
        <v>0.28999999999999998</v>
      </c>
      <c r="AV214" s="212"/>
      <c r="AW214" s="212"/>
      <c r="AX214" s="212"/>
      <c r="AY214" s="212"/>
      <c r="AZ214" s="212">
        <v>0</v>
      </c>
      <c r="BA214" s="4"/>
    </row>
    <row r="215" spans="2:53" x14ac:dyDescent="0.2">
      <c r="B215" s="90" t="s">
        <v>489</v>
      </c>
      <c r="C215" s="90"/>
      <c r="D215" s="180">
        <v>8085</v>
      </c>
      <c r="E215" s="191">
        <v>1</v>
      </c>
      <c r="F215" s="191"/>
      <c r="G215" s="191"/>
      <c r="H215" s="191"/>
      <c r="I215" s="191"/>
      <c r="J215" s="191">
        <v>0</v>
      </c>
      <c r="M215" s="190">
        <v>48.56</v>
      </c>
      <c r="N215" s="188"/>
      <c r="O215" s="188"/>
      <c r="P215" s="188"/>
      <c r="Q215" s="188"/>
      <c r="R215" s="188">
        <v>0</v>
      </c>
      <c r="S215" s="75"/>
      <c r="T215" s="75"/>
      <c r="U215" s="189">
        <v>48.56</v>
      </c>
      <c r="V215" s="189"/>
      <c r="W215" s="189"/>
      <c r="X215" s="189"/>
      <c r="Y215" s="189"/>
      <c r="Z215" s="189">
        <v>0</v>
      </c>
      <c r="AA215" s="4"/>
      <c r="AB215" s="90" t="s">
        <v>895</v>
      </c>
      <c r="AC215" s="90"/>
      <c r="AD215" s="180">
        <v>8223</v>
      </c>
      <c r="AE215" s="184"/>
      <c r="AF215" s="184"/>
      <c r="AG215" s="184"/>
      <c r="AH215" s="184"/>
      <c r="AI215" s="184"/>
      <c r="AJ215" s="184">
        <v>1</v>
      </c>
      <c r="AK215" s="4"/>
      <c r="AL215" s="4"/>
      <c r="AM215" s="212"/>
      <c r="AN215" s="212"/>
      <c r="AO215" s="212"/>
      <c r="AP215" s="212"/>
      <c r="AQ215" s="212"/>
      <c r="AR215" s="212">
        <v>399.62</v>
      </c>
      <c r="AS215" s="4"/>
      <c r="AT215" s="4"/>
      <c r="AU215" s="212"/>
      <c r="AV215" s="212"/>
      <c r="AW215" s="212"/>
      <c r="AX215" s="212"/>
      <c r="AY215" s="212"/>
      <c r="AZ215" s="212">
        <v>399.62</v>
      </c>
      <c r="BA215" s="4"/>
    </row>
    <row r="216" spans="2:53" x14ac:dyDescent="0.2">
      <c r="B216" s="90" t="s">
        <v>490</v>
      </c>
      <c r="C216" s="90"/>
      <c r="D216" s="180">
        <v>8039</v>
      </c>
      <c r="E216" s="191">
        <v>3</v>
      </c>
      <c r="F216" s="191">
        <v>1</v>
      </c>
      <c r="G216" s="191">
        <v>1</v>
      </c>
      <c r="H216" s="191"/>
      <c r="I216" s="191"/>
      <c r="J216" s="191">
        <v>6</v>
      </c>
      <c r="M216" s="190">
        <v>448.05999999999995</v>
      </c>
      <c r="N216" s="188">
        <v>324.32</v>
      </c>
      <c r="O216" s="188">
        <v>174.28</v>
      </c>
      <c r="P216" s="188">
        <v>221.03000000000003</v>
      </c>
      <c r="Q216" s="188">
        <v>302.67</v>
      </c>
      <c r="R216" s="188">
        <v>2515.6499999999996</v>
      </c>
      <c r="S216" s="75"/>
      <c r="T216" s="75"/>
      <c r="U216" s="189">
        <v>40.732727272727267</v>
      </c>
      <c r="V216" s="189">
        <v>40.54</v>
      </c>
      <c r="W216" s="189">
        <v>43.57</v>
      </c>
      <c r="X216" s="189">
        <v>36.838333333333338</v>
      </c>
      <c r="Y216" s="189">
        <v>100.89</v>
      </c>
      <c r="Z216" s="189">
        <v>228.69545454545451</v>
      </c>
      <c r="AA216" s="4"/>
      <c r="AB216" s="90" t="s">
        <v>446</v>
      </c>
      <c r="AC216" s="90"/>
      <c r="AD216" s="180">
        <v>8210</v>
      </c>
      <c r="AE216" s="184"/>
      <c r="AF216" s="184"/>
      <c r="AG216" s="184"/>
      <c r="AH216" s="184"/>
      <c r="AI216" s="184"/>
      <c r="AJ216" s="184">
        <v>1</v>
      </c>
      <c r="AK216" s="4"/>
      <c r="AL216" s="4"/>
      <c r="AM216" s="212">
        <v>36.44</v>
      </c>
      <c r="AN216" s="212">
        <v>40.5</v>
      </c>
      <c r="AO216" s="212">
        <v>44.55</v>
      </c>
      <c r="AP216" s="212">
        <v>40.5</v>
      </c>
      <c r="AQ216" s="212">
        <v>44.55</v>
      </c>
      <c r="AR216" s="212">
        <v>27595.839999999997</v>
      </c>
      <c r="AS216" s="4"/>
      <c r="AT216" s="4"/>
      <c r="AU216" s="212">
        <v>36.44</v>
      </c>
      <c r="AV216" s="212">
        <v>40.5</v>
      </c>
      <c r="AW216" s="212">
        <v>44.55</v>
      </c>
      <c r="AX216" s="212">
        <v>40.5</v>
      </c>
      <c r="AY216" s="212">
        <v>44.55</v>
      </c>
      <c r="AZ216" s="212">
        <v>27595.839999999997</v>
      </c>
      <c r="BA216" s="4"/>
    </row>
    <row r="217" spans="2:53" x14ac:dyDescent="0.2">
      <c r="B217" s="90" t="s">
        <v>523</v>
      </c>
      <c r="C217" s="90"/>
      <c r="D217" s="180">
        <v>8206</v>
      </c>
      <c r="E217" s="191">
        <v>1</v>
      </c>
      <c r="F217" s="191"/>
      <c r="G217" s="191"/>
      <c r="H217" s="191"/>
      <c r="I217" s="191"/>
      <c r="J217" s="191">
        <v>0</v>
      </c>
      <c r="M217" s="190">
        <v>8.3800000000000008</v>
      </c>
      <c r="N217" s="188"/>
      <c r="O217" s="188"/>
      <c r="P217" s="188"/>
      <c r="Q217" s="188"/>
      <c r="R217" s="188">
        <v>0</v>
      </c>
      <c r="S217" s="75"/>
      <c r="T217" s="75"/>
      <c r="U217" s="189">
        <v>8.3800000000000008</v>
      </c>
      <c r="V217" s="189"/>
      <c r="W217" s="189"/>
      <c r="X217" s="189"/>
      <c r="Y217" s="189"/>
      <c r="Z217" s="189">
        <v>0</v>
      </c>
      <c r="AA217" s="4"/>
      <c r="AB217" s="90" t="s">
        <v>460</v>
      </c>
      <c r="AC217" s="90"/>
      <c r="AD217" s="180">
        <v>8080</v>
      </c>
      <c r="AE217" s="184"/>
      <c r="AF217" s="184">
        <v>1</v>
      </c>
      <c r="AG217" s="184"/>
      <c r="AH217" s="184"/>
      <c r="AI217" s="184"/>
      <c r="AJ217" s="184">
        <v>0</v>
      </c>
      <c r="AK217" s="4"/>
      <c r="AL217" s="4"/>
      <c r="AM217" s="101">
        <v>101.31</v>
      </c>
      <c r="AN217" s="101">
        <v>33.75</v>
      </c>
      <c r="AO217" s="101"/>
      <c r="AP217" s="101"/>
      <c r="AQ217" s="101"/>
      <c r="AR217" s="101">
        <v>0</v>
      </c>
      <c r="AS217" s="4"/>
      <c r="AT217" s="4"/>
      <c r="AU217" s="101">
        <v>101.31</v>
      </c>
      <c r="AV217" s="101">
        <v>33.75</v>
      </c>
      <c r="AW217" s="101"/>
      <c r="AX217" s="101"/>
      <c r="AY217" s="101"/>
      <c r="AZ217" s="101">
        <v>0</v>
      </c>
      <c r="BA217" s="4"/>
    </row>
    <row r="218" spans="2:53" x14ac:dyDescent="0.2">
      <c r="B218" s="90" t="s">
        <v>508</v>
      </c>
      <c r="C218" s="90"/>
      <c r="D218" s="180">
        <v>8327</v>
      </c>
      <c r="E218" s="191"/>
      <c r="F218" s="191">
        <v>2</v>
      </c>
      <c r="G218" s="191"/>
      <c r="H218" s="191"/>
      <c r="I218" s="191"/>
      <c r="J218" s="191">
        <v>2</v>
      </c>
      <c r="M218" s="190">
        <v>228.39999999999998</v>
      </c>
      <c r="N218" s="188">
        <v>135.26999999999998</v>
      </c>
      <c r="O218" s="188">
        <v>95.65</v>
      </c>
      <c r="P218" s="188">
        <v>112.19</v>
      </c>
      <c r="Q218" s="188">
        <v>124.39</v>
      </c>
      <c r="R218" s="188">
        <v>1079.97</v>
      </c>
      <c r="S218" s="75"/>
      <c r="T218" s="75"/>
      <c r="U218" s="189">
        <v>57.099999999999994</v>
      </c>
      <c r="V218" s="189">
        <v>33.817499999999995</v>
      </c>
      <c r="W218" s="189">
        <v>47.825000000000003</v>
      </c>
      <c r="X218" s="189">
        <v>56.094999999999999</v>
      </c>
      <c r="Y218" s="189">
        <v>62.195</v>
      </c>
      <c r="Z218" s="189">
        <v>269.99250000000001</v>
      </c>
      <c r="AA218" s="4"/>
      <c r="AB218" s="90" t="s">
        <v>594</v>
      </c>
      <c r="AC218" s="90"/>
      <c r="AD218" s="180">
        <v>8250</v>
      </c>
      <c r="AE218" s="184">
        <v>1</v>
      </c>
      <c r="AF218" s="184"/>
      <c r="AG218" s="184"/>
      <c r="AH218" s="184"/>
      <c r="AI218" s="184"/>
      <c r="AJ218" s="184">
        <v>0</v>
      </c>
      <c r="AK218" s="4"/>
      <c r="AL218" s="4"/>
      <c r="AM218" s="101">
        <v>0.62</v>
      </c>
      <c r="AN218" s="101"/>
      <c r="AO218" s="101"/>
      <c r="AP218" s="101"/>
      <c r="AQ218" s="101"/>
      <c r="AR218" s="101">
        <v>0</v>
      </c>
      <c r="AS218" s="4"/>
      <c r="AT218" s="4"/>
      <c r="AU218" s="101">
        <v>0.62</v>
      </c>
      <c r="AV218" s="101"/>
      <c r="AW218" s="101"/>
      <c r="AX218" s="101"/>
      <c r="AY218" s="101"/>
      <c r="AZ218" s="101">
        <v>0</v>
      </c>
      <c r="BA218" s="4"/>
    </row>
    <row r="219" spans="2:53" x14ac:dyDescent="0.2">
      <c r="B219" s="90" t="s">
        <v>470</v>
      </c>
      <c r="C219" s="90"/>
      <c r="D219" s="180">
        <v>8343</v>
      </c>
      <c r="E219" s="191">
        <v>4</v>
      </c>
      <c r="F219" s="191">
        <v>2</v>
      </c>
      <c r="G219" s="191">
        <v>2</v>
      </c>
      <c r="H219" s="191">
        <v>1</v>
      </c>
      <c r="I219" s="191"/>
      <c r="J219" s="191">
        <v>1</v>
      </c>
      <c r="M219" s="190">
        <v>840.50000000000011</v>
      </c>
      <c r="N219" s="188">
        <v>373.91</v>
      </c>
      <c r="O219" s="188">
        <v>176.3</v>
      </c>
      <c r="P219" s="188">
        <v>106.47</v>
      </c>
      <c r="Q219" s="188"/>
      <c r="R219" s="188">
        <v>271.25</v>
      </c>
      <c r="S219" s="75"/>
      <c r="T219" s="75"/>
      <c r="U219" s="189">
        <v>84.050000000000011</v>
      </c>
      <c r="V219" s="189">
        <v>62.318333333333335</v>
      </c>
      <c r="W219" s="189">
        <v>44.075000000000003</v>
      </c>
      <c r="X219" s="189">
        <v>53.234999999999999</v>
      </c>
      <c r="Y219" s="189"/>
      <c r="Z219" s="189">
        <v>27.125</v>
      </c>
      <c r="AA219" s="4"/>
      <c r="AB219" s="90" t="s">
        <v>741</v>
      </c>
      <c r="AC219" s="90"/>
      <c r="AD219" s="180">
        <v>8205</v>
      </c>
      <c r="AE219" s="184"/>
      <c r="AF219" s="184"/>
      <c r="AG219" s="184"/>
      <c r="AH219" s="184"/>
      <c r="AI219" s="184"/>
      <c r="AJ219" s="184">
        <v>1</v>
      </c>
      <c r="AK219" s="4"/>
      <c r="AL219" s="4"/>
      <c r="AM219" s="101"/>
      <c r="AN219" s="101"/>
      <c r="AO219" s="101"/>
      <c r="AP219" s="101"/>
      <c r="AQ219" s="101"/>
      <c r="AR219" s="101">
        <v>1866.36</v>
      </c>
      <c r="AS219" s="4"/>
      <c r="AT219" s="4"/>
      <c r="AU219" s="101"/>
      <c r="AV219" s="101"/>
      <c r="AW219" s="101"/>
      <c r="AX219" s="101"/>
      <c r="AY219" s="101"/>
      <c r="AZ219" s="101">
        <v>1866.36</v>
      </c>
      <c r="BA219" s="4"/>
    </row>
    <row r="220" spans="2:53" x14ac:dyDescent="0.2">
      <c r="B220" s="90" t="s">
        <v>476</v>
      </c>
      <c r="C220" s="90"/>
      <c r="D220" s="180">
        <v>8321</v>
      </c>
      <c r="E220" s="191">
        <v>2</v>
      </c>
      <c r="F220" s="191">
        <v>2</v>
      </c>
      <c r="G220" s="191"/>
      <c r="H220" s="191"/>
      <c r="I220" s="191"/>
      <c r="J220" s="191">
        <v>2</v>
      </c>
      <c r="M220" s="190">
        <v>103.45</v>
      </c>
      <c r="N220" s="188">
        <v>40.309999999999995</v>
      </c>
      <c r="O220" s="188">
        <v>22.42</v>
      </c>
      <c r="P220" s="188">
        <v>21</v>
      </c>
      <c r="Q220" s="188">
        <v>23.12</v>
      </c>
      <c r="R220" s="188">
        <v>278.04999999999995</v>
      </c>
      <c r="S220" s="75"/>
      <c r="T220" s="75"/>
      <c r="U220" s="189">
        <v>17.241666666666667</v>
      </c>
      <c r="V220" s="189">
        <v>10.077499999999999</v>
      </c>
      <c r="W220" s="189">
        <v>11.21</v>
      </c>
      <c r="X220" s="189">
        <v>10.5</v>
      </c>
      <c r="Y220" s="189">
        <v>11.56</v>
      </c>
      <c r="Z220" s="189">
        <v>46.341666666666661</v>
      </c>
      <c r="AA220" s="4"/>
      <c r="AB220" s="90" t="s">
        <v>627</v>
      </c>
      <c r="AC220" s="90"/>
      <c r="AD220" s="180">
        <v>8009</v>
      </c>
      <c r="AE220" s="184">
        <v>2</v>
      </c>
      <c r="AF220" s="184"/>
      <c r="AG220" s="184"/>
      <c r="AH220" s="184"/>
      <c r="AI220" s="184"/>
      <c r="AJ220" s="184">
        <v>0</v>
      </c>
      <c r="AK220" s="4"/>
      <c r="AL220" s="4"/>
      <c r="AM220" s="101">
        <v>98.1</v>
      </c>
      <c r="AN220" s="101"/>
      <c r="AO220" s="101"/>
      <c r="AP220" s="101"/>
      <c r="AQ220" s="101"/>
      <c r="AR220" s="101">
        <v>0</v>
      </c>
      <c r="AS220" s="4"/>
      <c r="AT220" s="4"/>
      <c r="AU220" s="101">
        <v>49.05</v>
      </c>
      <c r="AV220" s="101"/>
      <c r="AW220" s="101"/>
      <c r="AX220" s="101"/>
      <c r="AY220" s="101"/>
      <c r="AZ220" s="101">
        <v>0</v>
      </c>
      <c r="BA220" s="4"/>
    </row>
    <row r="221" spans="2:53" x14ac:dyDescent="0.2">
      <c r="B221" s="90" t="s">
        <v>635</v>
      </c>
      <c r="C221" s="90"/>
      <c r="D221" s="180">
        <v>8332</v>
      </c>
      <c r="E221" s="191">
        <v>2</v>
      </c>
      <c r="F221" s="191"/>
      <c r="G221" s="191"/>
      <c r="H221" s="191">
        <v>1</v>
      </c>
      <c r="I221" s="191"/>
      <c r="J221" s="191">
        <v>3</v>
      </c>
      <c r="M221" s="190">
        <v>245.21</v>
      </c>
      <c r="N221" s="188">
        <v>108.72</v>
      </c>
      <c r="O221" s="188">
        <v>110.13000000000002</v>
      </c>
      <c r="P221" s="188">
        <v>57.92</v>
      </c>
      <c r="Q221" s="188">
        <v>64.430000000000007</v>
      </c>
      <c r="R221" s="188">
        <v>546.26</v>
      </c>
      <c r="S221" s="75"/>
      <c r="T221" s="75"/>
      <c r="U221" s="189">
        <v>40.868333333333332</v>
      </c>
      <c r="V221" s="189">
        <v>27.18</v>
      </c>
      <c r="W221" s="189">
        <v>27.532500000000006</v>
      </c>
      <c r="X221" s="189">
        <v>14.48</v>
      </c>
      <c r="Y221" s="189">
        <v>21.47666666666667</v>
      </c>
      <c r="Z221" s="189">
        <v>91.043333333333337</v>
      </c>
      <c r="AA221" s="4"/>
      <c r="AB221" s="90"/>
      <c r="AC221" s="90"/>
      <c r="AD221" s="180"/>
      <c r="AE221" s="184"/>
      <c r="AF221" s="184"/>
      <c r="AG221" s="184"/>
      <c r="AH221" s="184"/>
      <c r="AI221" s="184"/>
      <c r="AJ221" s="184"/>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625</v>
      </c>
      <c r="C222" s="90"/>
      <c r="D222" s="180">
        <v>8094</v>
      </c>
      <c r="E222" s="191">
        <v>1</v>
      </c>
      <c r="F222" s="191"/>
      <c r="G222" s="191"/>
      <c r="H222" s="191"/>
      <c r="I222" s="191">
        <v>1</v>
      </c>
      <c r="J222" s="191">
        <v>1</v>
      </c>
      <c r="M222" s="190">
        <v>185.95000000000002</v>
      </c>
      <c r="N222" s="188">
        <v>243.45</v>
      </c>
      <c r="O222" s="188">
        <v>159.57999999999998</v>
      </c>
      <c r="P222" s="188">
        <v>60.3</v>
      </c>
      <c r="Q222" s="188">
        <v>461.44</v>
      </c>
      <c r="R222" s="188">
        <v>665.55</v>
      </c>
      <c r="S222" s="75"/>
      <c r="T222" s="75"/>
      <c r="U222" s="189">
        <v>61.983333333333341</v>
      </c>
      <c r="V222" s="189">
        <v>121.72499999999999</v>
      </c>
      <c r="W222" s="189">
        <v>79.789999999999992</v>
      </c>
      <c r="X222" s="189">
        <v>30.15</v>
      </c>
      <c r="Y222" s="189">
        <v>230.72</v>
      </c>
      <c r="Z222" s="189">
        <v>221.85</v>
      </c>
      <c r="AA222" s="4"/>
      <c r="AB222" s="90"/>
      <c r="AC222" s="90"/>
      <c r="AD222" s="180"/>
      <c r="AE222" s="184"/>
      <c r="AF222" s="184"/>
      <c r="AG222" s="184"/>
      <c r="AH222" s="184"/>
      <c r="AI222" s="184"/>
      <c r="AJ222" s="184"/>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545</v>
      </c>
      <c r="C223" s="90"/>
      <c r="D223" s="180">
        <v>8240</v>
      </c>
      <c r="E223" s="191">
        <v>9</v>
      </c>
      <c r="F223" s="191">
        <v>2</v>
      </c>
      <c r="G223" s="191">
        <v>1</v>
      </c>
      <c r="H223" s="191">
        <v>3</v>
      </c>
      <c r="I223" s="191">
        <v>2</v>
      </c>
      <c r="J223" s="191">
        <v>9</v>
      </c>
      <c r="M223" s="190">
        <v>1136.1399999999996</v>
      </c>
      <c r="N223" s="188">
        <v>560.28</v>
      </c>
      <c r="O223" s="188">
        <v>1349.75</v>
      </c>
      <c r="P223" s="188">
        <v>548.0100000000001</v>
      </c>
      <c r="Q223" s="188">
        <v>740.37</v>
      </c>
      <c r="R223" s="188">
        <v>6009.92</v>
      </c>
      <c r="S223" s="75"/>
      <c r="T223" s="75"/>
      <c r="U223" s="189">
        <v>45.445599999999985</v>
      </c>
      <c r="V223" s="189">
        <v>40.019999999999996</v>
      </c>
      <c r="W223" s="189">
        <v>103.82692307692308</v>
      </c>
      <c r="X223" s="189">
        <v>45.667500000000011</v>
      </c>
      <c r="Y223" s="189">
        <v>74.037000000000006</v>
      </c>
      <c r="Z223" s="189">
        <v>231.15076923076924</v>
      </c>
      <c r="AA223" s="4"/>
      <c r="AB223" s="90"/>
      <c r="AC223" s="90"/>
      <c r="AD223" s="180"/>
      <c r="AE223" s="184"/>
      <c r="AF223" s="184"/>
      <c r="AG223" s="184"/>
      <c r="AH223" s="184"/>
      <c r="AI223" s="184"/>
      <c r="AJ223" s="184"/>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499</v>
      </c>
      <c r="C224" s="90"/>
      <c r="D224" s="180">
        <v>8014</v>
      </c>
      <c r="E224" s="191">
        <v>2</v>
      </c>
      <c r="F224" s="191"/>
      <c r="G224" s="191">
        <v>1</v>
      </c>
      <c r="H224" s="191"/>
      <c r="I224" s="191"/>
      <c r="J224" s="191">
        <v>1</v>
      </c>
      <c r="M224" s="190">
        <v>89.31</v>
      </c>
      <c r="N224" s="188">
        <v>50.79</v>
      </c>
      <c r="O224" s="188">
        <v>43.699999999999996</v>
      </c>
      <c r="P224" s="188">
        <v>39.46</v>
      </c>
      <c r="Q224" s="188"/>
      <c r="R224" s="188">
        <v>237.71</v>
      </c>
      <c r="S224" s="75"/>
      <c r="T224" s="75"/>
      <c r="U224" s="189">
        <v>22.327500000000001</v>
      </c>
      <c r="V224" s="189">
        <v>25.395</v>
      </c>
      <c r="W224" s="189">
        <v>21.849999999999998</v>
      </c>
      <c r="X224" s="189">
        <v>39.46</v>
      </c>
      <c r="Y224" s="189"/>
      <c r="Z224" s="189">
        <v>59.427500000000002</v>
      </c>
      <c r="AA224" s="4"/>
      <c r="AB224" s="90"/>
      <c r="AC224" s="90"/>
      <c r="AD224" s="180"/>
      <c r="AE224" s="184"/>
      <c r="AF224" s="184"/>
      <c r="AG224" s="184"/>
      <c r="AH224" s="184"/>
      <c r="AI224" s="184"/>
      <c r="AJ224" s="184"/>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548</v>
      </c>
      <c r="C225" s="90"/>
      <c r="D225" s="180">
        <v>8350</v>
      </c>
      <c r="E225" s="191">
        <v>16</v>
      </c>
      <c r="F225" s="191">
        <v>2</v>
      </c>
      <c r="G225" s="191">
        <v>4</v>
      </c>
      <c r="H225" s="191">
        <v>2</v>
      </c>
      <c r="I225" s="191">
        <v>2</v>
      </c>
      <c r="J225" s="191">
        <v>22</v>
      </c>
      <c r="M225" s="190">
        <v>4831.53</v>
      </c>
      <c r="N225" s="188">
        <v>1086.01</v>
      </c>
      <c r="O225" s="188">
        <v>1392.75</v>
      </c>
      <c r="P225" s="188">
        <v>743.67000000000007</v>
      </c>
      <c r="Q225" s="188">
        <v>1013.4200000000001</v>
      </c>
      <c r="R225" s="188">
        <v>7433.23</v>
      </c>
      <c r="S225" s="75"/>
      <c r="T225" s="75"/>
      <c r="U225" s="189">
        <v>107.36733333333333</v>
      </c>
      <c r="V225" s="189">
        <v>36.200333333333333</v>
      </c>
      <c r="W225" s="189">
        <v>48.025862068965516</v>
      </c>
      <c r="X225" s="189">
        <v>30.986250000000002</v>
      </c>
      <c r="Y225" s="189">
        <v>48.258095238095244</v>
      </c>
      <c r="Z225" s="189">
        <v>154.85895833333333</v>
      </c>
      <c r="AA225" s="4"/>
      <c r="AB225" s="90"/>
      <c r="AC225" s="90"/>
      <c r="AD225" s="180"/>
      <c r="AE225" s="184"/>
      <c r="AF225" s="184"/>
      <c r="AG225" s="184"/>
      <c r="AH225" s="184"/>
      <c r="AI225" s="184"/>
      <c r="AJ225" s="184"/>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459</v>
      </c>
      <c r="C226" s="90"/>
      <c r="D226" s="180">
        <v>8080</v>
      </c>
      <c r="E226" s="191">
        <v>9</v>
      </c>
      <c r="F226" s="191">
        <v>1</v>
      </c>
      <c r="G226" s="191">
        <v>1</v>
      </c>
      <c r="H226" s="191">
        <v>2</v>
      </c>
      <c r="I226" s="191">
        <v>1</v>
      </c>
      <c r="J226" s="191">
        <v>5</v>
      </c>
      <c r="M226" s="190">
        <v>1026.8300000000002</v>
      </c>
      <c r="N226" s="188">
        <v>235.58000000000004</v>
      </c>
      <c r="O226" s="188">
        <v>256.34000000000003</v>
      </c>
      <c r="P226" s="188">
        <v>131.61000000000001</v>
      </c>
      <c r="Q226" s="188">
        <v>90.27</v>
      </c>
      <c r="R226" s="188">
        <v>2928.9799999999996</v>
      </c>
      <c r="S226" s="75"/>
      <c r="T226" s="75"/>
      <c r="U226" s="189">
        <v>60.401764705882364</v>
      </c>
      <c r="V226" s="189">
        <v>29.447500000000005</v>
      </c>
      <c r="W226" s="189">
        <v>36.620000000000005</v>
      </c>
      <c r="X226" s="189">
        <v>21.935000000000002</v>
      </c>
      <c r="Y226" s="189">
        <v>22.567499999999999</v>
      </c>
      <c r="Z226" s="189">
        <v>154.15684210526314</v>
      </c>
      <c r="AA226" s="4"/>
      <c r="AB226" s="90"/>
      <c r="AC226" s="90"/>
      <c r="AD226" s="180"/>
      <c r="AE226" s="184"/>
      <c r="AF226" s="184"/>
      <c r="AG226" s="184"/>
      <c r="AH226" s="184"/>
      <c r="AI226" s="184"/>
      <c r="AJ226" s="184"/>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433</v>
      </c>
      <c r="C227" s="90"/>
      <c r="D227" s="180">
        <v>8205</v>
      </c>
      <c r="E227" s="191"/>
      <c r="F227" s="191">
        <v>1</v>
      </c>
      <c r="G227" s="191">
        <v>1</v>
      </c>
      <c r="H227" s="191">
        <v>1</v>
      </c>
      <c r="I227" s="191"/>
      <c r="J227" s="191">
        <v>0</v>
      </c>
      <c r="M227" s="190">
        <v>248.4</v>
      </c>
      <c r="N227" s="188">
        <v>116.13</v>
      </c>
      <c r="O227" s="188">
        <v>120.15</v>
      </c>
      <c r="P227" s="188">
        <v>62.93</v>
      </c>
      <c r="Q227" s="188"/>
      <c r="R227" s="188">
        <v>0</v>
      </c>
      <c r="S227" s="75"/>
      <c r="T227" s="75"/>
      <c r="U227" s="189">
        <v>124.2</v>
      </c>
      <c r="V227" s="189">
        <v>38.71</v>
      </c>
      <c r="W227" s="189">
        <v>60.075000000000003</v>
      </c>
      <c r="X227" s="189">
        <v>62.93</v>
      </c>
      <c r="Y227" s="189"/>
      <c r="Z227" s="189">
        <v>0</v>
      </c>
      <c r="AA227" s="4"/>
      <c r="AB227" s="90"/>
      <c r="AC227" s="90"/>
      <c r="AD227" s="180"/>
      <c r="AE227" s="184"/>
      <c r="AF227" s="184"/>
      <c r="AG227" s="184"/>
      <c r="AH227" s="184"/>
      <c r="AI227" s="184"/>
      <c r="AJ227" s="184"/>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572</v>
      </c>
      <c r="C228" s="90"/>
      <c r="D228" s="180">
        <v>8223</v>
      </c>
      <c r="E228" s="191">
        <v>3</v>
      </c>
      <c r="F228" s="191">
        <v>2</v>
      </c>
      <c r="G228" s="191">
        <v>2</v>
      </c>
      <c r="H228" s="191"/>
      <c r="I228" s="191"/>
      <c r="J228" s="191">
        <v>4</v>
      </c>
      <c r="M228" s="190">
        <v>620.6</v>
      </c>
      <c r="N228" s="188">
        <v>366.98</v>
      </c>
      <c r="O228" s="188">
        <v>711.44999999999993</v>
      </c>
      <c r="P228" s="188">
        <v>109.84</v>
      </c>
      <c r="Q228" s="188">
        <v>264.91999999999996</v>
      </c>
      <c r="R228" s="188">
        <v>240.75</v>
      </c>
      <c r="S228" s="75"/>
      <c r="T228" s="75"/>
      <c r="U228" s="189">
        <v>56.418181818181822</v>
      </c>
      <c r="V228" s="189">
        <v>52.425714285714285</v>
      </c>
      <c r="W228" s="189">
        <v>118.57499999999999</v>
      </c>
      <c r="X228" s="189">
        <v>36.613333333333337</v>
      </c>
      <c r="Y228" s="189">
        <v>66.22999999999999</v>
      </c>
      <c r="Z228" s="189">
        <v>21.886363636363637</v>
      </c>
      <c r="AA228" s="4"/>
      <c r="AB228" s="90"/>
      <c r="AC228" s="90"/>
      <c r="AD228" s="180"/>
      <c r="AE228" s="184"/>
      <c r="AF228" s="184"/>
      <c r="AG228" s="184"/>
      <c r="AH228" s="184"/>
      <c r="AI228" s="184"/>
      <c r="AJ228" s="184"/>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515</v>
      </c>
      <c r="C229" s="90"/>
      <c r="D229" s="180">
        <v>8251</v>
      </c>
      <c r="E229" s="191">
        <v>2</v>
      </c>
      <c r="F229" s="191">
        <v>1</v>
      </c>
      <c r="G229" s="191">
        <v>2</v>
      </c>
      <c r="H229" s="191"/>
      <c r="I229" s="191">
        <v>1</v>
      </c>
      <c r="J229" s="191">
        <v>2</v>
      </c>
      <c r="M229" s="190">
        <v>237.87000000000003</v>
      </c>
      <c r="N229" s="188">
        <v>137.38999999999999</v>
      </c>
      <c r="O229" s="188">
        <v>134.58000000000001</v>
      </c>
      <c r="P229" s="188">
        <v>50.72</v>
      </c>
      <c r="Q229" s="188">
        <v>50.5</v>
      </c>
      <c r="R229" s="188">
        <v>291.44</v>
      </c>
      <c r="S229" s="75"/>
      <c r="T229" s="75"/>
      <c r="U229" s="189">
        <v>29.733750000000004</v>
      </c>
      <c r="V229" s="189">
        <v>22.89833333333333</v>
      </c>
      <c r="W229" s="189">
        <v>26.916000000000004</v>
      </c>
      <c r="X229" s="189">
        <v>16.906666666666666</v>
      </c>
      <c r="Y229" s="189">
        <v>16.833333333333332</v>
      </c>
      <c r="Z229" s="189">
        <v>36.43</v>
      </c>
      <c r="AA229" s="4"/>
      <c r="AB229" s="90"/>
      <c r="AC229" s="90"/>
      <c r="AD229" s="180"/>
      <c r="AE229" s="184"/>
      <c r="AF229" s="184"/>
      <c r="AG229" s="184"/>
      <c r="AH229" s="184"/>
      <c r="AI229" s="184"/>
      <c r="AJ229" s="184"/>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517</v>
      </c>
      <c r="C230" s="90"/>
      <c r="D230" s="180">
        <v>8340</v>
      </c>
      <c r="E230" s="191">
        <v>3</v>
      </c>
      <c r="F230" s="191">
        <v>1</v>
      </c>
      <c r="G230" s="191">
        <v>4</v>
      </c>
      <c r="H230" s="191">
        <v>3</v>
      </c>
      <c r="I230" s="191"/>
      <c r="J230" s="191">
        <v>4</v>
      </c>
      <c r="M230" s="190">
        <v>1310.03</v>
      </c>
      <c r="N230" s="188">
        <v>1349.2199999999996</v>
      </c>
      <c r="O230" s="188">
        <v>595.79999999999995</v>
      </c>
      <c r="P230" s="188">
        <v>1030.0800000000002</v>
      </c>
      <c r="Q230" s="188"/>
      <c r="R230" s="188">
        <v>4453.1900000000005</v>
      </c>
      <c r="S230" s="75"/>
      <c r="T230" s="75"/>
      <c r="U230" s="189">
        <v>93.573571428571427</v>
      </c>
      <c r="V230" s="189">
        <v>134.92199999999997</v>
      </c>
      <c r="W230" s="189">
        <v>66.199999999999989</v>
      </c>
      <c r="X230" s="189">
        <v>171.68000000000004</v>
      </c>
      <c r="Y230" s="189"/>
      <c r="Z230" s="189">
        <v>296.87933333333336</v>
      </c>
      <c r="AA230" s="4"/>
      <c r="AB230" s="90"/>
      <c r="AC230" s="90"/>
      <c r="AD230" s="180"/>
      <c r="AE230" s="184"/>
      <c r="AF230" s="184"/>
      <c r="AG230" s="184"/>
      <c r="AH230" s="184"/>
      <c r="AI230" s="184"/>
      <c r="AJ230" s="184"/>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463</v>
      </c>
      <c r="C231" s="90"/>
      <c r="D231" s="180">
        <v>8345</v>
      </c>
      <c r="E231" s="191"/>
      <c r="F231" s="191"/>
      <c r="G231" s="191">
        <v>1</v>
      </c>
      <c r="H231" s="191"/>
      <c r="I231" s="191"/>
      <c r="J231" s="191">
        <v>0</v>
      </c>
      <c r="M231" s="190">
        <v>28.07</v>
      </c>
      <c r="N231" s="188">
        <v>12.02</v>
      </c>
      <c r="O231" s="188">
        <v>11.21</v>
      </c>
      <c r="P231" s="188"/>
      <c r="Q231" s="188"/>
      <c r="R231" s="188">
        <v>0</v>
      </c>
      <c r="S231" s="75"/>
      <c r="T231" s="75"/>
      <c r="U231" s="189">
        <v>28.07</v>
      </c>
      <c r="V231" s="189">
        <v>12.02</v>
      </c>
      <c r="W231" s="189">
        <v>11.21</v>
      </c>
      <c r="X231" s="189"/>
      <c r="Y231" s="189"/>
      <c r="Z231" s="189">
        <v>0</v>
      </c>
      <c r="AA231" s="4"/>
      <c r="AB231" s="90"/>
      <c r="AC231" s="90"/>
      <c r="AD231" s="180"/>
      <c r="AE231" s="184"/>
      <c r="AF231" s="184"/>
      <c r="AG231" s="184"/>
      <c r="AH231" s="184"/>
      <c r="AI231" s="184"/>
      <c r="AJ231" s="184"/>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580</v>
      </c>
      <c r="C232" s="90"/>
      <c r="D232" s="180">
        <v>8089</v>
      </c>
      <c r="E232" s="191">
        <v>2</v>
      </c>
      <c r="F232" s="191">
        <v>3</v>
      </c>
      <c r="G232" s="191"/>
      <c r="H232" s="191">
        <v>3</v>
      </c>
      <c r="I232" s="191"/>
      <c r="J232" s="191">
        <v>10</v>
      </c>
      <c r="M232" s="190">
        <v>736.4100000000002</v>
      </c>
      <c r="N232" s="188">
        <v>347.47999999999996</v>
      </c>
      <c r="O232" s="188">
        <v>282.94000000000005</v>
      </c>
      <c r="P232" s="188">
        <v>333.09</v>
      </c>
      <c r="Q232" s="188">
        <v>260.37</v>
      </c>
      <c r="R232" s="188">
        <v>4051.95</v>
      </c>
      <c r="S232" s="75"/>
      <c r="T232" s="75"/>
      <c r="U232" s="189">
        <v>46.025625000000012</v>
      </c>
      <c r="V232" s="189">
        <v>24.819999999999997</v>
      </c>
      <c r="W232" s="189">
        <v>25.721818181818186</v>
      </c>
      <c r="X232" s="189">
        <v>27.757499999999997</v>
      </c>
      <c r="Y232" s="189">
        <v>28.93</v>
      </c>
      <c r="Z232" s="189">
        <v>225.10833333333332</v>
      </c>
      <c r="AA232" s="4"/>
      <c r="AB232" s="90"/>
      <c r="AC232" s="90"/>
      <c r="AD232" s="180"/>
      <c r="AE232" s="184"/>
      <c r="AF232" s="184"/>
      <c r="AG232" s="184"/>
      <c r="AH232" s="184"/>
      <c r="AI232" s="184"/>
      <c r="AJ232" s="184"/>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476</v>
      </c>
      <c r="C233" s="90"/>
      <c r="D233" s="180">
        <v>8345</v>
      </c>
      <c r="E233" s="191">
        <v>4</v>
      </c>
      <c r="F233" s="191"/>
      <c r="G233" s="191"/>
      <c r="H233" s="191">
        <v>3</v>
      </c>
      <c r="I233" s="191">
        <v>1</v>
      </c>
      <c r="J233" s="191">
        <v>7</v>
      </c>
      <c r="M233" s="190">
        <v>141.93</v>
      </c>
      <c r="N233" s="188">
        <v>115.37000000000002</v>
      </c>
      <c r="O233" s="188">
        <v>144.18000000000004</v>
      </c>
      <c r="P233" s="188">
        <v>113.23000000000002</v>
      </c>
      <c r="Q233" s="188">
        <v>116.68</v>
      </c>
      <c r="R233" s="188">
        <v>1503.38</v>
      </c>
      <c r="S233" s="75"/>
      <c r="T233" s="75"/>
      <c r="U233" s="189">
        <v>10.137857142857143</v>
      </c>
      <c r="V233" s="189">
        <v>10.48818181818182</v>
      </c>
      <c r="W233" s="189">
        <v>13.107272727272731</v>
      </c>
      <c r="X233" s="189">
        <v>10.293636363636365</v>
      </c>
      <c r="Y233" s="189">
        <v>14.585000000000001</v>
      </c>
      <c r="Z233" s="189">
        <v>100.22533333333334</v>
      </c>
      <c r="AA233" s="4"/>
      <c r="AB233" s="90"/>
      <c r="AC233" s="90"/>
      <c r="AD233" s="180"/>
      <c r="AE233" s="184"/>
      <c r="AF233" s="184"/>
      <c r="AG233" s="184"/>
      <c r="AH233" s="184"/>
      <c r="AI233" s="184"/>
      <c r="AJ233" s="184"/>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449</v>
      </c>
      <c r="C234" s="90"/>
      <c r="D234" s="180">
        <v>8018</v>
      </c>
      <c r="E234" s="191">
        <v>5</v>
      </c>
      <c r="F234" s="191">
        <v>2</v>
      </c>
      <c r="G234" s="191">
        <v>4</v>
      </c>
      <c r="H234" s="191">
        <v>3</v>
      </c>
      <c r="I234" s="191">
        <v>2</v>
      </c>
      <c r="J234" s="191">
        <v>9</v>
      </c>
      <c r="M234" s="190">
        <v>1686.5400000000002</v>
      </c>
      <c r="N234" s="188">
        <v>657.91</v>
      </c>
      <c r="O234" s="188">
        <v>1583.34</v>
      </c>
      <c r="P234" s="188">
        <v>457.40999999999991</v>
      </c>
      <c r="Q234" s="188">
        <v>440.92999999999995</v>
      </c>
      <c r="R234" s="188">
        <v>3850.3199999999997</v>
      </c>
      <c r="S234" s="75"/>
      <c r="T234" s="75"/>
      <c r="U234" s="189">
        <v>70.272500000000008</v>
      </c>
      <c r="V234" s="189">
        <v>36.550555555555555</v>
      </c>
      <c r="W234" s="189">
        <v>87.963333333333324</v>
      </c>
      <c r="X234" s="189">
        <v>32.672142857142852</v>
      </c>
      <c r="Y234" s="189">
        <v>40.084545454545449</v>
      </c>
      <c r="Z234" s="189">
        <v>154.0128</v>
      </c>
      <c r="AA234" s="4"/>
      <c r="AB234" s="90"/>
      <c r="AC234" s="90"/>
      <c r="AD234" s="180"/>
      <c r="AE234" s="184"/>
      <c r="AF234" s="184"/>
      <c r="AG234" s="184"/>
      <c r="AH234" s="184"/>
      <c r="AI234" s="184"/>
      <c r="AJ234" s="184"/>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472</v>
      </c>
      <c r="C235" s="90"/>
      <c r="D235" s="180">
        <v>8217</v>
      </c>
      <c r="E235" s="191">
        <v>1</v>
      </c>
      <c r="F235" s="191">
        <v>1</v>
      </c>
      <c r="G235" s="191"/>
      <c r="H235" s="191"/>
      <c r="I235" s="191"/>
      <c r="J235" s="191">
        <v>11</v>
      </c>
      <c r="M235" s="190">
        <v>520.55999999999995</v>
      </c>
      <c r="N235" s="188">
        <v>786.3599999999999</v>
      </c>
      <c r="O235" s="188">
        <v>328.84000000000003</v>
      </c>
      <c r="P235" s="188">
        <v>330.65</v>
      </c>
      <c r="Q235" s="188">
        <v>418.56</v>
      </c>
      <c r="R235" s="188">
        <v>2808.3</v>
      </c>
      <c r="S235" s="75"/>
      <c r="T235" s="75"/>
      <c r="U235" s="189">
        <v>43.379999999999995</v>
      </c>
      <c r="V235" s="189">
        <v>65.529999999999987</v>
      </c>
      <c r="W235" s="189">
        <v>29.894545454545458</v>
      </c>
      <c r="X235" s="189">
        <v>30.059090909090909</v>
      </c>
      <c r="Y235" s="189">
        <v>38.050909090909094</v>
      </c>
      <c r="Z235" s="189">
        <v>216.02307692307693</v>
      </c>
      <c r="AA235" s="4"/>
      <c r="AB235" s="90"/>
      <c r="AC235" s="90"/>
      <c r="AD235" s="180"/>
      <c r="AE235" s="184"/>
      <c r="AF235" s="184"/>
      <c r="AG235" s="184"/>
      <c r="AH235" s="184"/>
      <c r="AI235" s="184"/>
      <c r="AJ235" s="184"/>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456</v>
      </c>
      <c r="C236" s="90"/>
      <c r="D236" s="180">
        <v>8332</v>
      </c>
      <c r="E236" s="191">
        <v>2</v>
      </c>
      <c r="F236" s="191">
        <v>4</v>
      </c>
      <c r="G236" s="191">
        <v>3</v>
      </c>
      <c r="H236" s="191"/>
      <c r="I236" s="191">
        <v>1</v>
      </c>
      <c r="J236" s="191">
        <v>7</v>
      </c>
      <c r="M236" s="190">
        <v>220.64999999999998</v>
      </c>
      <c r="N236" s="188">
        <v>578.44000000000005</v>
      </c>
      <c r="O236" s="188">
        <v>115.40000000000002</v>
      </c>
      <c r="P236" s="188">
        <v>92.640000000000015</v>
      </c>
      <c r="Q236" s="188">
        <v>60.42</v>
      </c>
      <c r="R236" s="188">
        <v>4078.0200000000004</v>
      </c>
      <c r="S236" s="75"/>
      <c r="T236" s="75"/>
      <c r="U236" s="189">
        <v>15.760714285714284</v>
      </c>
      <c r="V236" s="189">
        <v>44.495384615384623</v>
      </c>
      <c r="W236" s="189">
        <v>12.822222222222225</v>
      </c>
      <c r="X236" s="189">
        <v>15.440000000000003</v>
      </c>
      <c r="Y236" s="189">
        <v>20.14</v>
      </c>
      <c r="Z236" s="189">
        <v>239.88352941176473</v>
      </c>
      <c r="AA236" s="4"/>
      <c r="AB236" s="90"/>
      <c r="AC236" s="90"/>
      <c r="AD236" s="180"/>
      <c r="AE236" s="184"/>
      <c r="AF236" s="184"/>
      <c r="AG236" s="184"/>
      <c r="AH236" s="184"/>
      <c r="AI236" s="184"/>
      <c r="AJ236" s="184"/>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575</v>
      </c>
      <c r="C237" s="90"/>
      <c r="D237" s="180">
        <v>8204</v>
      </c>
      <c r="E237" s="191"/>
      <c r="F237" s="191"/>
      <c r="G237" s="191"/>
      <c r="H237" s="191"/>
      <c r="I237" s="191"/>
      <c r="J237" s="191">
        <v>1</v>
      </c>
      <c r="M237" s="190">
        <v>29.96</v>
      </c>
      <c r="N237" s="188">
        <v>22.49</v>
      </c>
      <c r="O237" s="188">
        <v>30.53</v>
      </c>
      <c r="P237" s="188">
        <v>30.49</v>
      </c>
      <c r="Q237" s="188">
        <v>25.02</v>
      </c>
      <c r="R237" s="188">
        <v>347.32</v>
      </c>
      <c r="S237" s="75"/>
      <c r="T237" s="75"/>
      <c r="U237" s="189">
        <v>29.96</v>
      </c>
      <c r="V237" s="189">
        <v>22.49</v>
      </c>
      <c r="W237" s="189">
        <v>30.53</v>
      </c>
      <c r="X237" s="189">
        <v>30.49</v>
      </c>
      <c r="Y237" s="189">
        <v>25.02</v>
      </c>
      <c r="Z237" s="189">
        <v>347.32</v>
      </c>
      <c r="AA237" s="4"/>
      <c r="AB237" s="90"/>
      <c r="AC237" s="90"/>
      <c r="AD237" s="180"/>
      <c r="AE237" s="184"/>
      <c r="AF237" s="184"/>
      <c r="AG237" s="184"/>
      <c r="AH237" s="184"/>
      <c r="AI237" s="184"/>
      <c r="AJ237" s="184"/>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605</v>
      </c>
      <c r="C238" s="90"/>
      <c r="D238" s="180">
        <v>8246</v>
      </c>
      <c r="E238" s="191">
        <v>2</v>
      </c>
      <c r="F238" s="191"/>
      <c r="G238" s="191"/>
      <c r="H238" s="191"/>
      <c r="I238" s="191"/>
      <c r="J238" s="191">
        <v>0</v>
      </c>
      <c r="M238" s="190">
        <v>110.61</v>
      </c>
      <c r="N238" s="188"/>
      <c r="O238" s="188"/>
      <c r="P238" s="188"/>
      <c r="Q238" s="188"/>
      <c r="R238" s="188">
        <v>0</v>
      </c>
      <c r="S238" s="75"/>
      <c r="T238" s="75"/>
      <c r="U238" s="189">
        <v>55.305</v>
      </c>
      <c r="V238" s="189"/>
      <c r="W238" s="189"/>
      <c r="X238" s="189"/>
      <c r="Y238" s="189"/>
      <c r="Z238" s="189">
        <v>0</v>
      </c>
      <c r="AA238" s="4"/>
      <c r="AB238" s="90"/>
      <c r="AC238" s="90"/>
      <c r="AD238" s="180"/>
      <c r="AE238" s="184"/>
      <c r="AF238" s="184"/>
      <c r="AG238" s="184"/>
      <c r="AH238" s="184"/>
      <c r="AI238" s="184"/>
      <c r="AJ238" s="184"/>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527</v>
      </c>
      <c r="C239" s="90"/>
      <c r="D239" s="180">
        <v>8347</v>
      </c>
      <c r="E239" s="191">
        <v>3</v>
      </c>
      <c r="F239" s="191"/>
      <c r="G239" s="191"/>
      <c r="H239" s="191">
        <v>1</v>
      </c>
      <c r="I239" s="191">
        <v>1</v>
      </c>
      <c r="J239" s="191">
        <v>5</v>
      </c>
      <c r="M239" s="190">
        <v>3241.3100000000004</v>
      </c>
      <c r="N239" s="188">
        <v>127.24000000000001</v>
      </c>
      <c r="O239" s="188">
        <v>123.05999999999999</v>
      </c>
      <c r="P239" s="188">
        <v>459.91000000000008</v>
      </c>
      <c r="Q239" s="188">
        <v>1314.3999999999999</v>
      </c>
      <c r="R239" s="188">
        <v>1087.29</v>
      </c>
      <c r="S239" s="75"/>
      <c r="T239" s="75"/>
      <c r="U239" s="189">
        <v>360.14555555555557</v>
      </c>
      <c r="V239" s="189">
        <v>31.810000000000002</v>
      </c>
      <c r="W239" s="189">
        <v>30.764999999999997</v>
      </c>
      <c r="X239" s="189">
        <v>91.982000000000014</v>
      </c>
      <c r="Y239" s="189">
        <v>262.88</v>
      </c>
      <c r="Z239" s="189">
        <v>108.729</v>
      </c>
      <c r="AA239" s="4"/>
      <c r="AB239" s="90"/>
      <c r="AC239" s="90"/>
      <c r="AD239" s="180"/>
      <c r="AE239" s="184"/>
      <c r="AF239" s="184"/>
      <c r="AG239" s="184"/>
      <c r="AH239" s="184"/>
      <c r="AI239" s="184"/>
      <c r="AJ239" s="184"/>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569</v>
      </c>
      <c r="C240" s="90"/>
      <c r="D240" s="180">
        <v>8270</v>
      </c>
      <c r="E240" s="191">
        <v>1</v>
      </c>
      <c r="F240" s="191"/>
      <c r="G240" s="191"/>
      <c r="H240" s="191"/>
      <c r="I240" s="191"/>
      <c r="J240" s="191">
        <v>0</v>
      </c>
      <c r="M240" s="190">
        <v>14.19</v>
      </c>
      <c r="N240" s="188"/>
      <c r="O240" s="188"/>
      <c r="P240" s="188"/>
      <c r="Q240" s="188"/>
      <c r="R240" s="188">
        <v>0</v>
      </c>
      <c r="S240" s="75"/>
      <c r="T240" s="75"/>
      <c r="U240" s="189">
        <v>14.19</v>
      </c>
      <c r="V240" s="189"/>
      <c r="W240" s="189"/>
      <c r="X240" s="189"/>
      <c r="Y240" s="189"/>
      <c r="Z240" s="189">
        <v>0</v>
      </c>
      <c r="AA240" s="4"/>
      <c r="AB240" s="90"/>
      <c r="AC240" s="90"/>
      <c r="AD240" s="180"/>
      <c r="AE240" s="184"/>
      <c r="AF240" s="184"/>
      <c r="AG240" s="184"/>
      <c r="AH240" s="184"/>
      <c r="AI240" s="184"/>
      <c r="AJ240" s="184"/>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436</v>
      </c>
      <c r="C241" s="90"/>
      <c r="D241" s="180">
        <v>8007</v>
      </c>
      <c r="E241" s="191">
        <v>5</v>
      </c>
      <c r="F241" s="191"/>
      <c r="G241" s="191"/>
      <c r="H241" s="191">
        <v>1</v>
      </c>
      <c r="I241" s="191"/>
      <c r="J241" s="191">
        <v>6</v>
      </c>
      <c r="M241" s="190">
        <v>1375.8000000000002</v>
      </c>
      <c r="N241" s="188">
        <v>255.27</v>
      </c>
      <c r="O241" s="188">
        <v>328.29</v>
      </c>
      <c r="P241" s="188">
        <v>267.58999999999997</v>
      </c>
      <c r="Q241" s="188">
        <v>282.29000000000002</v>
      </c>
      <c r="R241" s="188">
        <v>2700.2800000000007</v>
      </c>
      <c r="S241" s="75"/>
      <c r="T241" s="75"/>
      <c r="U241" s="189">
        <v>114.65000000000002</v>
      </c>
      <c r="V241" s="189">
        <v>36.467142857142861</v>
      </c>
      <c r="W241" s="189">
        <v>46.898571428571429</v>
      </c>
      <c r="X241" s="189">
        <v>38.227142857142852</v>
      </c>
      <c r="Y241" s="189">
        <v>47.048333333333339</v>
      </c>
      <c r="Z241" s="189">
        <v>225.0233333333334</v>
      </c>
      <c r="AA241" s="4"/>
      <c r="AB241" s="90"/>
      <c r="AC241" s="90"/>
      <c r="AD241" s="180"/>
      <c r="AE241" s="184"/>
      <c r="AF241" s="184"/>
      <c r="AG241" s="184"/>
      <c r="AH241" s="184"/>
      <c r="AI241" s="184"/>
      <c r="AJ241" s="184"/>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621</v>
      </c>
      <c r="C242" s="90"/>
      <c r="D242" s="180">
        <v>8332</v>
      </c>
      <c r="E242" s="191">
        <v>1</v>
      </c>
      <c r="F242" s="191"/>
      <c r="G242" s="191"/>
      <c r="H242" s="191"/>
      <c r="I242" s="191"/>
      <c r="J242" s="191">
        <v>2</v>
      </c>
      <c r="M242" s="190">
        <v>79.489999999999995</v>
      </c>
      <c r="N242" s="188">
        <v>69.69</v>
      </c>
      <c r="O242" s="188">
        <v>59.41</v>
      </c>
      <c r="P242" s="188">
        <v>79.330000000000013</v>
      </c>
      <c r="Q242" s="188">
        <v>192.34</v>
      </c>
      <c r="R242" s="188">
        <v>444.62</v>
      </c>
      <c r="S242" s="75"/>
      <c r="T242" s="75"/>
      <c r="U242" s="189">
        <v>26.496666666666666</v>
      </c>
      <c r="V242" s="189">
        <v>34.844999999999999</v>
      </c>
      <c r="W242" s="189">
        <v>29.704999999999998</v>
      </c>
      <c r="X242" s="189">
        <v>39.665000000000006</v>
      </c>
      <c r="Y242" s="189">
        <v>96.17</v>
      </c>
      <c r="Z242" s="189">
        <v>148.20666666666668</v>
      </c>
      <c r="AA242" s="4"/>
      <c r="AB242" s="90"/>
      <c r="AC242" s="90"/>
      <c r="AD242" s="180"/>
      <c r="AE242" s="184"/>
      <c r="AF242" s="184"/>
      <c r="AG242" s="184"/>
      <c r="AH242" s="184"/>
      <c r="AI242" s="184"/>
      <c r="AJ242" s="184"/>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630</v>
      </c>
      <c r="C243" s="90"/>
      <c r="D243" s="180">
        <v>8270</v>
      </c>
      <c r="E243" s="191"/>
      <c r="F243" s="191"/>
      <c r="G243" s="191"/>
      <c r="H243" s="191">
        <v>1</v>
      </c>
      <c r="I243" s="191"/>
      <c r="J243" s="191">
        <v>1</v>
      </c>
      <c r="M243" s="190">
        <v>42.37</v>
      </c>
      <c r="N243" s="188">
        <v>49.900000000000006</v>
      </c>
      <c r="O243" s="188">
        <v>44.970000000000006</v>
      </c>
      <c r="P243" s="188">
        <v>45.52</v>
      </c>
      <c r="Q243" s="188">
        <v>44.98</v>
      </c>
      <c r="R243" s="188">
        <v>560.06000000000006</v>
      </c>
      <c r="S243" s="75"/>
      <c r="T243" s="75"/>
      <c r="U243" s="189">
        <v>42.37</v>
      </c>
      <c r="V243" s="189">
        <v>24.950000000000003</v>
      </c>
      <c r="W243" s="189">
        <v>22.485000000000003</v>
      </c>
      <c r="X243" s="189">
        <v>22.76</v>
      </c>
      <c r="Y243" s="189">
        <v>44.98</v>
      </c>
      <c r="Z243" s="189">
        <v>280.03000000000003</v>
      </c>
      <c r="AA243" s="4"/>
      <c r="AB243" s="90"/>
      <c r="AC243" s="90"/>
      <c r="AD243" s="180"/>
      <c r="AE243" s="184"/>
      <c r="AF243" s="184"/>
      <c r="AG243" s="184"/>
      <c r="AH243" s="184"/>
      <c r="AI243" s="184"/>
      <c r="AJ243" s="184"/>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626</v>
      </c>
      <c r="C244" s="90"/>
      <c r="D244" s="180">
        <v>8204</v>
      </c>
      <c r="E244" s="191"/>
      <c r="F244" s="191">
        <v>1</v>
      </c>
      <c r="G244" s="191">
        <v>1</v>
      </c>
      <c r="H244" s="191"/>
      <c r="I244" s="191"/>
      <c r="J244" s="191">
        <v>0</v>
      </c>
      <c r="M244" s="190">
        <v>24.39</v>
      </c>
      <c r="N244" s="188">
        <v>44.06</v>
      </c>
      <c r="O244" s="188">
        <v>2.21</v>
      </c>
      <c r="P244" s="188"/>
      <c r="Q244" s="188"/>
      <c r="R244" s="188">
        <v>0</v>
      </c>
      <c r="S244" s="75"/>
      <c r="T244" s="75"/>
      <c r="U244" s="189">
        <v>12.195</v>
      </c>
      <c r="V244" s="189">
        <v>22.03</v>
      </c>
      <c r="W244" s="189">
        <v>2.21</v>
      </c>
      <c r="X244" s="189"/>
      <c r="Y244" s="189"/>
      <c r="Z244" s="189">
        <v>0</v>
      </c>
      <c r="AA244" s="4"/>
      <c r="AB244" s="90"/>
      <c r="AC244" s="90"/>
      <c r="AD244" s="180"/>
      <c r="AE244" s="184"/>
      <c r="AF244" s="184"/>
      <c r="AG244" s="184"/>
      <c r="AH244" s="184"/>
      <c r="AI244" s="184"/>
      <c r="AJ244" s="184"/>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557</v>
      </c>
      <c r="C245" s="90"/>
      <c r="D245" s="180">
        <v>8012</v>
      </c>
      <c r="E245" s="191"/>
      <c r="F245" s="191"/>
      <c r="G245" s="191"/>
      <c r="H245" s="191">
        <v>1</v>
      </c>
      <c r="I245" s="191"/>
      <c r="J245" s="191">
        <v>0</v>
      </c>
      <c r="M245" s="190"/>
      <c r="N245" s="188"/>
      <c r="O245" s="188"/>
      <c r="P245" s="188">
        <v>403.12</v>
      </c>
      <c r="Q245" s="188"/>
      <c r="R245" s="188">
        <v>0</v>
      </c>
      <c r="S245" s="75"/>
      <c r="T245" s="75"/>
      <c r="U245" s="189"/>
      <c r="V245" s="189"/>
      <c r="W245" s="189"/>
      <c r="X245" s="189">
        <v>403.12</v>
      </c>
      <c r="Y245" s="189"/>
      <c r="Z245" s="189">
        <v>0</v>
      </c>
      <c r="AA245" s="4"/>
      <c r="AB245" s="90"/>
      <c r="AC245" s="90"/>
      <c r="AD245" s="180"/>
      <c r="AE245" s="184"/>
      <c r="AF245" s="184"/>
      <c r="AG245" s="184"/>
      <c r="AH245" s="184"/>
      <c r="AI245" s="184"/>
      <c r="AJ245" s="184"/>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579</v>
      </c>
      <c r="C246" s="90"/>
      <c r="D246" s="180">
        <v>8028</v>
      </c>
      <c r="E246" s="191">
        <v>2</v>
      </c>
      <c r="F246" s="191"/>
      <c r="G246" s="191"/>
      <c r="H246" s="191"/>
      <c r="I246" s="191">
        <v>1</v>
      </c>
      <c r="J246" s="191">
        <v>0</v>
      </c>
      <c r="M246" s="190">
        <v>231.14000000000001</v>
      </c>
      <c r="N246" s="188">
        <v>28.43</v>
      </c>
      <c r="O246" s="188">
        <v>32.04</v>
      </c>
      <c r="P246" s="188">
        <v>48.16</v>
      </c>
      <c r="Q246" s="188">
        <v>26.4</v>
      </c>
      <c r="R246" s="188">
        <v>0</v>
      </c>
      <c r="S246" s="75"/>
      <c r="T246" s="75"/>
      <c r="U246" s="189">
        <v>77.046666666666667</v>
      </c>
      <c r="V246" s="189">
        <v>28.43</v>
      </c>
      <c r="W246" s="189">
        <v>32.04</v>
      </c>
      <c r="X246" s="189">
        <v>48.16</v>
      </c>
      <c r="Y246" s="189">
        <v>26.4</v>
      </c>
      <c r="Z246" s="189">
        <v>0</v>
      </c>
      <c r="AA246" s="4"/>
      <c r="AB246" s="90"/>
      <c r="AC246" s="90"/>
      <c r="AD246" s="180"/>
      <c r="AE246" s="184"/>
      <c r="AF246" s="184"/>
      <c r="AG246" s="184"/>
      <c r="AH246" s="184"/>
      <c r="AI246" s="184"/>
      <c r="AJ246" s="184"/>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571</v>
      </c>
      <c r="C247" s="90"/>
      <c r="D247" s="180">
        <v>8318</v>
      </c>
      <c r="E247" s="191">
        <v>2</v>
      </c>
      <c r="F247" s="191"/>
      <c r="G247" s="191"/>
      <c r="H247" s="191"/>
      <c r="I247" s="191"/>
      <c r="J247" s="191">
        <v>0</v>
      </c>
      <c r="M247" s="190">
        <v>6.76</v>
      </c>
      <c r="N247" s="188"/>
      <c r="O247" s="188"/>
      <c r="P247" s="188"/>
      <c r="Q247" s="188"/>
      <c r="R247" s="188">
        <v>0</v>
      </c>
      <c r="S247" s="75"/>
      <c r="T247" s="75"/>
      <c r="U247" s="189">
        <v>3.38</v>
      </c>
      <c r="V247" s="189"/>
      <c r="W247" s="189"/>
      <c r="X247" s="189"/>
      <c r="Y247" s="189"/>
      <c r="Z247" s="189">
        <v>0</v>
      </c>
      <c r="AA247" s="4"/>
      <c r="AB247" s="90"/>
      <c r="AC247" s="90"/>
      <c r="AD247" s="180"/>
      <c r="AE247" s="184"/>
      <c r="AF247" s="184"/>
      <c r="AG247" s="184"/>
      <c r="AH247" s="184"/>
      <c r="AI247" s="184"/>
      <c r="AJ247" s="184"/>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463</v>
      </c>
      <c r="C248" s="90"/>
      <c r="D248" s="180">
        <v>8315</v>
      </c>
      <c r="E248" s="191"/>
      <c r="F248" s="191"/>
      <c r="G248" s="191"/>
      <c r="H248" s="191"/>
      <c r="I248" s="191"/>
      <c r="J248" s="191">
        <v>1</v>
      </c>
      <c r="M248" s="190">
        <v>10.15</v>
      </c>
      <c r="N248" s="188">
        <v>10.5</v>
      </c>
      <c r="O248" s="188"/>
      <c r="P248" s="188">
        <v>21.71</v>
      </c>
      <c r="Q248" s="188"/>
      <c r="R248" s="188">
        <v>332.17</v>
      </c>
      <c r="S248" s="75"/>
      <c r="T248" s="75"/>
      <c r="U248" s="189">
        <v>10.15</v>
      </c>
      <c r="V248" s="189">
        <v>10.5</v>
      </c>
      <c r="W248" s="189"/>
      <c r="X248" s="189">
        <v>21.71</v>
      </c>
      <c r="Y248" s="189"/>
      <c r="Z248" s="189">
        <v>332.17</v>
      </c>
      <c r="AA248" s="4"/>
      <c r="AB248" s="90"/>
      <c r="AC248" s="90"/>
      <c r="AD248" s="180"/>
      <c r="AE248" s="184"/>
      <c r="AF248" s="184"/>
      <c r="AG248" s="184"/>
      <c r="AH248" s="184"/>
      <c r="AI248" s="184"/>
      <c r="AJ248" s="184"/>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586</v>
      </c>
      <c r="C249" s="90"/>
      <c r="D249" s="180">
        <v>8097</v>
      </c>
      <c r="E249" s="191">
        <v>3</v>
      </c>
      <c r="F249" s="191"/>
      <c r="G249" s="191"/>
      <c r="H249" s="191">
        <v>1</v>
      </c>
      <c r="I249" s="191"/>
      <c r="J249" s="191">
        <v>1</v>
      </c>
      <c r="M249" s="190">
        <v>326.62</v>
      </c>
      <c r="N249" s="188">
        <v>66.67</v>
      </c>
      <c r="O249" s="188">
        <v>97.47</v>
      </c>
      <c r="P249" s="188">
        <v>37.29</v>
      </c>
      <c r="Q249" s="188">
        <v>56.45</v>
      </c>
      <c r="R249" s="188">
        <v>1101.99</v>
      </c>
      <c r="S249" s="75"/>
      <c r="T249" s="75"/>
      <c r="U249" s="189">
        <v>65.323999999999998</v>
      </c>
      <c r="V249" s="189">
        <v>33.335000000000001</v>
      </c>
      <c r="W249" s="189">
        <v>48.734999999999999</v>
      </c>
      <c r="X249" s="189">
        <v>18.645</v>
      </c>
      <c r="Y249" s="189">
        <v>56.45</v>
      </c>
      <c r="Z249" s="189">
        <v>220.398</v>
      </c>
      <c r="AA249" s="4"/>
      <c r="AB249" s="90"/>
      <c r="AC249" s="90"/>
      <c r="AD249" s="180"/>
      <c r="AE249" s="184"/>
      <c r="AF249" s="184"/>
      <c r="AG249" s="184"/>
      <c r="AH249" s="184"/>
      <c r="AI249" s="184"/>
      <c r="AJ249" s="184"/>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445</v>
      </c>
      <c r="C250" s="90"/>
      <c r="D250" s="180">
        <v>8346</v>
      </c>
      <c r="E250" s="191">
        <v>7</v>
      </c>
      <c r="F250" s="191">
        <v>1</v>
      </c>
      <c r="G250" s="191"/>
      <c r="H250" s="191"/>
      <c r="I250" s="191"/>
      <c r="J250" s="191">
        <v>5</v>
      </c>
      <c r="M250" s="190">
        <v>895.31999999999994</v>
      </c>
      <c r="N250" s="188">
        <v>187.25</v>
      </c>
      <c r="O250" s="188">
        <v>173.31</v>
      </c>
      <c r="P250" s="188">
        <v>117.36</v>
      </c>
      <c r="Q250" s="188">
        <v>190.26</v>
      </c>
      <c r="R250" s="188">
        <v>1011.98</v>
      </c>
      <c r="S250" s="75"/>
      <c r="T250" s="75"/>
      <c r="U250" s="189">
        <v>68.870769230769227</v>
      </c>
      <c r="V250" s="189">
        <v>31.208333333333332</v>
      </c>
      <c r="W250" s="189">
        <v>34.661999999999999</v>
      </c>
      <c r="X250" s="189">
        <v>29.34</v>
      </c>
      <c r="Y250" s="189">
        <v>38.052</v>
      </c>
      <c r="Z250" s="189">
        <v>77.844615384615381</v>
      </c>
      <c r="AA250" s="4"/>
      <c r="AB250" s="90"/>
      <c r="AC250" s="90"/>
      <c r="AD250" s="180"/>
      <c r="AE250" s="184"/>
      <c r="AF250" s="184"/>
      <c r="AG250" s="184"/>
      <c r="AH250" s="184"/>
      <c r="AI250" s="184"/>
      <c r="AJ250" s="184"/>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644</v>
      </c>
      <c r="C251" s="90"/>
      <c r="D251" s="180">
        <v>8311</v>
      </c>
      <c r="E251" s="191">
        <v>1</v>
      </c>
      <c r="F251" s="191">
        <v>2</v>
      </c>
      <c r="G251" s="191"/>
      <c r="H251" s="191">
        <v>1</v>
      </c>
      <c r="I251" s="191"/>
      <c r="J251" s="191">
        <v>3</v>
      </c>
      <c r="M251" s="190">
        <v>276.97000000000003</v>
      </c>
      <c r="N251" s="188">
        <v>163.89000000000001</v>
      </c>
      <c r="O251" s="188">
        <v>112.27000000000001</v>
      </c>
      <c r="P251" s="188">
        <v>65.97</v>
      </c>
      <c r="Q251" s="188">
        <v>75.22999999999999</v>
      </c>
      <c r="R251" s="188">
        <v>1354.2400000000002</v>
      </c>
      <c r="S251" s="75"/>
      <c r="T251" s="75"/>
      <c r="U251" s="189">
        <v>39.567142857142862</v>
      </c>
      <c r="V251" s="189">
        <v>27.315000000000001</v>
      </c>
      <c r="W251" s="189">
        <v>28.067500000000003</v>
      </c>
      <c r="X251" s="189">
        <v>16.4925</v>
      </c>
      <c r="Y251" s="189">
        <v>25.076666666666664</v>
      </c>
      <c r="Z251" s="189">
        <v>193.46285714285719</v>
      </c>
      <c r="AA251" s="4"/>
      <c r="AB251" s="90"/>
      <c r="AC251" s="90"/>
      <c r="AD251" s="180"/>
      <c r="AE251" s="184"/>
      <c r="AF251" s="184"/>
      <c r="AG251" s="184"/>
      <c r="AH251" s="184"/>
      <c r="AI251" s="184"/>
      <c r="AJ251" s="184"/>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635</v>
      </c>
      <c r="C252" s="90"/>
      <c r="D252" s="180">
        <v>8302</v>
      </c>
      <c r="E252" s="191"/>
      <c r="F252" s="191"/>
      <c r="G252" s="191">
        <v>1</v>
      </c>
      <c r="H252" s="191">
        <v>1</v>
      </c>
      <c r="I252" s="191"/>
      <c r="J252" s="191">
        <v>6</v>
      </c>
      <c r="M252" s="190">
        <v>249.72000000000003</v>
      </c>
      <c r="N252" s="188">
        <v>151.09</v>
      </c>
      <c r="O252" s="188">
        <v>130.72</v>
      </c>
      <c r="P252" s="188">
        <v>880.32</v>
      </c>
      <c r="Q252" s="188">
        <v>167.06</v>
      </c>
      <c r="R252" s="188">
        <v>4206.8999999999996</v>
      </c>
      <c r="S252" s="75"/>
      <c r="T252" s="75"/>
      <c r="U252" s="189">
        <v>35.674285714285716</v>
      </c>
      <c r="V252" s="189">
        <v>21.584285714285716</v>
      </c>
      <c r="W252" s="189">
        <v>21.786666666666665</v>
      </c>
      <c r="X252" s="189">
        <v>125.76</v>
      </c>
      <c r="Y252" s="189">
        <v>27.843333333333334</v>
      </c>
      <c r="Z252" s="189">
        <v>525.86249999999995</v>
      </c>
      <c r="AA252" s="4"/>
      <c r="AB252" s="90"/>
      <c r="AC252" s="90"/>
      <c r="AD252" s="180"/>
      <c r="AE252" s="184"/>
      <c r="AF252" s="184"/>
      <c r="AG252" s="184"/>
      <c r="AH252" s="184"/>
      <c r="AI252" s="184"/>
      <c r="AJ252" s="184"/>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574</v>
      </c>
      <c r="C253" s="90"/>
      <c r="D253" s="180">
        <v>8401</v>
      </c>
      <c r="E253" s="191">
        <v>1</v>
      </c>
      <c r="F253" s="191"/>
      <c r="G253" s="191"/>
      <c r="H253" s="191">
        <v>1</v>
      </c>
      <c r="I253" s="191"/>
      <c r="J253" s="191">
        <v>0</v>
      </c>
      <c r="M253" s="190">
        <v>99.509999999999991</v>
      </c>
      <c r="N253" s="188">
        <v>40.299999999999997</v>
      </c>
      <c r="O253" s="188">
        <v>49.26</v>
      </c>
      <c r="P253" s="188">
        <v>7</v>
      </c>
      <c r="Q253" s="188"/>
      <c r="R253" s="188">
        <v>0</v>
      </c>
      <c r="S253" s="75"/>
      <c r="T253" s="75"/>
      <c r="U253" s="189">
        <v>49.754999999999995</v>
      </c>
      <c r="V253" s="189">
        <v>40.299999999999997</v>
      </c>
      <c r="W253" s="189">
        <v>49.26</v>
      </c>
      <c r="X253" s="189">
        <v>7</v>
      </c>
      <c r="Y253" s="189"/>
      <c r="Z253" s="189">
        <v>0</v>
      </c>
      <c r="AA253" s="4"/>
      <c r="AB253" s="90"/>
      <c r="AC253" s="90"/>
      <c r="AD253" s="180"/>
      <c r="AE253" s="184"/>
      <c r="AF253" s="184"/>
      <c r="AG253" s="184"/>
      <c r="AH253" s="184"/>
      <c r="AI253" s="184"/>
      <c r="AJ253" s="184"/>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641</v>
      </c>
      <c r="C254" s="90"/>
      <c r="D254" s="180">
        <v>8215</v>
      </c>
      <c r="E254" s="191">
        <v>5</v>
      </c>
      <c r="F254" s="191"/>
      <c r="G254" s="191"/>
      <c r="H254" s="191"/>
      <c r="I254" s="191"/>
      <c r="J254" s="191">
        <v>3</v>
      </c>
      <c r="M254" s="190">
        <v>343.25</v>
      </c>
      <c r="N254" s="188">
        <v>70.11999999999999</v>
      </c>
      <c r="O254" s="188">
        <v>44.03</v>
      </c>
      <c r="P254" s="188">
        <v>52.849999999999994</v>
      </c>
      <c r="Q254" s="188">
        <v>214.14</v>
      </c>
      <c r="R254" s="188">
        <v>187.39</v>
      </c>
      <c r="S254" s="75"/>
      <c r="T254" s="75"/>
      <c r="U254" s="189">
        <v>49.035714285714285</v>
      </c>
      <c r="V254" s="189">
        <v>35.059999999999995</v>
      </c>
      <c r="W254" s="189">
        <v>22.015000000000001</v>
      </c>
      <c r="X254" s="189">
        <v>26.424999999999997</v>
      </c>
      <c r="Y254" s="189">
        <v>107.07</v>
      </c>
      <c r="Z254" s="189">
        <v>23.423749999999998</v>
      </c>
      <c r="AA254" s="4"/>
      <c r="AB254" s="90"/>
      <c r="AC254" s="90"/>
      <c r="AD254" s="180"/>
      <c r="AE254" s="184"/>
      <c r="AF254" s="184"/>
      <c r="AG254" s="184"/>
      <c r="AH254" s="184"/>
      <c r="AI254" s="184"/>
      <c r="AJ254" s="184"/>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681</v>
      </c>
      <c r="C255" s="90"/>
      <c r="D255" s="180">
        <v>8318</v>
      </c>
      <c r="E255" s="191"/>
      <c r="F255" s="191"/>
      <c r="G255" s="191">
        <v>1</v>
      </c>
      <c r="H255" s="191"/>
      <c r="I255" s="191"/>
      <c r="J255" s="191">
        <v>0</v>
      </c>
      <c r="M255" s="190">
        <v>10.5</v>
      </c>
      <c r="N255" s="188">
        <v>10.5</v>
      </c>
      <c r="O255" s="188">
        <v>8.09</v>
      </c>
      <c r="P255" s="188"/>
      <c r="Q255" s="188"/>
      <c r="R255" s="188">
        <v>0</v>
      </c>
      <c r="S255" s="75"/>
      <c r="T255" s="75"/>
      <c r="U255" s="189">
        <v>10.5</v>
      </c>
      <c r="V255" s="189">
        <v>10.5</v>
      </c>
      <c r="W255" s="189">
        <v>8.09</v>
      </c>
      <c r="X255" s="189"/>
      <c r="Y255" s="189"/>
      <c r="Z255" s="189">
        <v>0</v>
      </c>
      <c r="AA255" s="4"/>
      <c r="AB255" s="90"/>
      <c r="AC255" s="90"/>
      <c r="AD255" s="180"/>
      <c r="AE255" s="184"/>
      <c r="AF255" s="184"/>
      <c r="AG255" s="184"/>
      <c r="AH255" s="184"/>
      <c r="AI255" s="184"/>
      <c r="AJ255" s="184"/>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485</v>
      </c>
      <c r="C256" s="90"/>
      <c r="D256" s="180">
        <v>8219</v>
      </c>
      <c r="E256" s="191">
        <v>6</v>
      </c>
      <c r="F256" s="191">
        <v>2</v>
      </c>
      <c r="G256" s="191"/>
      <c r="H256" s="191"/>
      <c r="I256" s="191"/>
      <c r="J256" s="191">
        <v>6</v>
      </c>
      <c r="M256" s="190">
        <v>2166.9</v>
      </c>
      <c r="N256" s="188">
        <v>151.22</v>
      </c>
      <c r="O256" s="188">
        <v>102.53</v>
      </c>
      <c r="P256" s="188">
        <v>102.47</v>
      </c>
      <c r="Q256" s="188">
        <v>128.06</v>
      </c>
      <c r="R256" s="188">
        <v>1384.99</v>
      </c>
      <c r="S256" s="75"/>
      <c r="T256" s="75"/>
      <c r="U256" s="189">
        <v>180.57500000000002</v>
      </c>
      <c r="V256" s="189">
        <v>25.203333333333333</v>
      </c>
      <c r="W256" s="189">
        <v>25.6325</v>
      </c>
      <c r="X256" s="189">
        <v>25.6175</v>
      </c>
      <c r="Y256" s="189">
        <v>32.015000000000001</v>
      </c>
      <c r="Z256" s="189">
        <v>98.92785714285715</v>
      </c>
      <c r="AA256" s="4"/>
      <c r="AB256" s="90"/>
      <c r="AC256" s="90"/>
      <c r="AD256" s="180"/>
      <c r="AE256" s="184"/>
      <c r="AF256" s="184"/>
      <c r="AG256" s="184"/>
      <c r="AH256" s="184"/>
      <c r="AI256" s="184"/>
      <c r="AJ256" s="184"/>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604</v>
      </c>
      <c r="C257" s="90"/>
      <c r="D257" s="180">
        <v>8210</v>
      </c>
      <c r="E257" s="191">
        <v>1</v>
      </c>
      <c r="F257" s="191">
        <v>1</v>
      </c>
      <c r="G257" s="191">
        <v>1</v>
      </c>
      <c r="H257" s="191"/>
      <c r="I257" s="191"/>
      <c r="J257" s="191">
        <v>1</v>
      </c>
      <c r="M257" s="190">
        <v>72.599999999999994</v>
      </c>
      <c r="N257" s="188">
        <v>52.809999999999995</v>
      </c>
      <c r="O257" s="188">
        <v>36.18</v>
      </c>
      <c r="P257" s="188">
        <v>10.5</v>
      </c>
      <c r="Q257" s="188">
        <v>11.56</v>
      </c>
      <c r="R257" s="188">
        <v>86.4</v>
      </c>
      <c r="S257" s="75"/>
      <c r="T257" s="75"/>
      <c r="U257" s="189">
        <v>18.149999999999999</v>
      </c>
      <c r="V257" s="189">
        <v>17.603333333333332</v>
      </c>
      <c r="W257" s="189">
        <v>18.09</v>
      </c>
      <c r="X257" s="189">
        <v>10.5</v>
      </c>
      <c r="Y257" s="189">
        <v>11.56</v>
      </c>
      <c r="Z257" s="189">
        <v>21.6</v>
      </c>
      <c r="AA257" s="4"/>
      <c r="AB257" s="90"/>
      <c r="AC257" s="90"/>
      <c r="AD257" s="180"/>
      <c r="AE257" s="184"/>
      <c r="AF257" s="184"/>
      <c r="AG257" s="184"/>
      <c r="AH257" s="184"/>
      <c r="AI257" s="184"/>
      <c r="AJ257" s="184"/>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478</v>
      </c>
      <c r="C258" s="90"/>
      <c r="D258" s="180">
        <v>8332</v>
      </c>
      <c r="E258" s="191"/>
      <c r="F258" s="191"/>
      <c r="G258" s="191"/>
      <c r="H258" s="191">
        <v>1</v>
      </c>
      <c r="I258" s="191"/>
      <c r="J258" s="191">
        <v>0</v>
      </c>
      <c r="M258" s="190">
        <v>74.930000000000007</v>
      </c>
      <c r="N258" s="188">
        <v>47.76</v>
      </c>
      <c r="O258" s="188">
        <v>55.92</v>
      </c>
      <c r="P258" s="188">
        <v>47.69</v>
      </c>
      <c r="Q258" s="188"/>
      <c r="R258" s="188">
        <v>0</v>
      </c>
      <c r="S258" s="75"/>
      <c r="T258" s="75"/>
      <c r="U258" s="189">
        <v>74.930000000000007</v>
      </c>
      <c r="V258" s="189">
        <v>47.76</v>
      </c>
      <c r="W258" s="189">
        <v>55.92</v>
      </c>
      <c r="X258" s="189">
        <v>47.69</v>
      </c>
      <c r="Y258" s="189"/>
      <c r="Z258" s="189">
        <v>0</v>
      </c>
      <c r="AA258" s="4"/>
      <c r="AB258" s="90"/>
      <c r="AC258" s="90"/>
      <c r="AD258" s="180"/>
      <c r="AE258" s="184"/>
      <c r="AF258" s="184"/>
      <c r="AG258" s="184"/>
      <c r="AH258" s="184"/>
      <c r="AI258" s="184"/>
      <c r="AJ258" s="184"/>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543</v>
      </c>
      <c r="C259" s="90"/>
      <c r="D259" s="180">
        <v>8302</v>
      </c>
      <c r="E259" s="191">
        <v>1</v>
      </c>
      <c r="F259" s="191"/>
      <c r="G259" s="191">
        <v>1</v>
      </c>
      <c r="H259" s="191"/>
      <c r="I259" s="191"/>
      <c r="J259" s="191">
        <v>1</v>
      </c>
      <c r="M259" s="190">
        <v>165.26000000000002</v>
      </c>
      <c r="N259" s="188">
        <v>60.63</v>
      </c>
      <c r="O259" s="188">
        <v>71.16</v>
      </c>
      <c r="P259" s="188">
        <v>13.91</v>
      </c>
      <c r="Q259" s="188">
        <v>15.32</v>
      </c>
      <c r="R259" s="188">
        <v>72.08</v>
      </c>
      <c r="S259" s="75"/>
      <c r="T259" s="75"/>
      <c r="U259" s="189">
        <v>55.086666666666673</v>
      </c>
      <c r="V259" s="189">
        <v>30.315000000000001</v>
      </c>
      <c r="W259" s="189">
        <v>35.58</v>
      </c>
      <c r="X259" s="189">
        <v>13.91</v>
      </c>
      <c r="Y259" s="189">
        <v>15.32</v>
      </c>
      <c r="Z259" s="189">
        <v>24.026666666666667</v>
      </c>
      <c r="AA259" s="4"/>
      <c r="AB259" s="90"/>
      <c r="AC259" s="90"/>
      <c r="AD259" s="180"/>
      <c r="AE259" s="184"/>
      <c r="AF259" s="184"/>
      <c r="AG259" s="184"/>
      <c r="AH259" s="184"/>
      <c r="AI259" s="184"/>
      <c r="AJ259" s="184"/>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508</v>
      </c>
      <c r="C260" s="90"/>
      <c r="D260" s="180">
        <v>8316</v>
      </c>
      <c r="E260" s="191">
        <v>2</v>
      </c>
      <c r="F260" s="191"/>
      <c r="G260" s="191"/>
      <c r="H260" s="191"/>
      <c r="I260" s="191"/>
      <c r="J260" s="191">
        <v>0</v>
      </c>
      <c r="M260" s="190">
        <v>15.15</v>
      </c>
      <c r="N260" s="188"/>
      <c r="O260" s="188"/>
      <c r="P260" s="188"/>
      <c r="Q260" s="188"/>
      <c r="R260" s="188">
        <v>0</v>
      </c>
      <c r="S260" s="75"/>
      <c r="T260" s="75"/>
      <c r="U260" s="189">
        <v>7.5750000000000002</v>
      </c>
      <c r="V260" s="189"/>
      <c r="W260" s="189"/>
      <c r="X260" s="189"/>
      <c r="Y260" s="189"/>
      <c r="Z260" s="189">
        <v>0</v>
      </c>
      <c r="AA260" s="4"/>
      <c r="AB260" s="90"/>
      <c r="AC260" s="90"/>
      <c r="AD260" s="180"/>
      <c r="AE260" s="184"/>
      <c r="AF260" s="184"/>
      <c r="AG260" s="184"/>
      <c r="AH260" s="184"/>
      <c r="AI260" s="184"/>
      <c r="AJ260" s="184"/>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593</v>
      </c>
      <c r="C261" s="90"/>
      <c r="D261" s="180">
        <v>8095</v>
      </c>
      <c r="E261" s="191">
        <v>2</v>
      </c>
      <c r="F261" s="191"/>
      <c r="G261" s="191"/>
      <c r="H261" s="191"/>
      <c r="I261" s="191">
        <v>2</v>
      </c>
      <c r="J261" s="191">
        <v>2</v>
      </c>
      <c r="M261" s="190">
        <v>211.99</v>
      </c>
      <c r="N261" s="188">
        <v>127.28999999999999</v>
      </c>
      <c r="O261" s="188">
        <v>119.81</v>
      </c>
      <c r="P261" s="188">
        <v>70.39</v>
      </c>
      <c r="Q261" s="188">
        <v>78.95</v>
      </c>
      <c r="R261" s="188">
        <v>194.20000000000002</v>
      </c>
      <c r="S261" s="75"/>
      <c r="T261" s="75"/>
      <c r="U261" s="189">
        <v>35.331666666666671</v>
      </c>
      <c r="V261" s="189">
        <v>31.822499999999998</v>
      </c>
      <c r="W261" s="189">
        <v>29.952500000000001</v>
      </c>
      <c r="X261" s="189">
        <v>17.5975</v>
      </c>
      <c r="Y261" s="189">
        <v>19.737500000000001</v>
      </c>
      <c r="Z261" s="189">
        <v>32.366666666666667</v>
      </c>
      <c r="AA261" s="4"/>
      <c r="AB261" s="90"/>
      <c r="AC261" s="90"/>
      <c r="AD261" s="180"/>
      <c r="AE261" s="184"/>
      <c r="AF261" s="184"/>
      <c r="AG261" s="184"/>
      <c r="AH261" s="184"/>
      <c r="AI261" s="184"/>
      <c r="AJ261" s="184"/>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578</v>
      </c>
      <c r="C262" s="90"/>
      <c r="D262" s="180">
        <v>8053</v>
      </c>
      <c r="E262" s="191"/>
      <c r="F262" s="191">
        <v>1</v>
      </c>
      <c r="G262" s="191"/>
      <c r="H262" s="191"/>
      <c r="I262" s="191"/>
      <c r="J262" s="191">
        <v>0</v>
      </c>
      <c r="M262" s="190">
        <v>29.74</v>
      </c>
      <c r="N262" s="188">
        <v>29.84</v>
      </c>
      <c r="O262" s="188"/>
      <c r="P262" s="188"/>
      <c r="Q262" s="188"/>
      <c r="R262" s="188">
        <v>0</v>
      </c>
      <c r="S262" s="75"/>
      <c r="T262" s="75"/>
      <c r="U262" s="189">
        <v>29.74</v>
      </c>
      <c r="V262" s="189">
        <v>29.84</v>
      </c>
      <c r="W262" s="189"/>
      <c r="X262" s="189"/>
      <c r="Y262" s="189"/>
      <c r="Z262" s="189">
        <v>0</v>
      </c>
      <c r="AA262" s="4"/>
      <c r="AB262" s="90"/>
      <c r="AC262" s="90"/>
      <c r="AD262" s="180"/>
      <c r="AE262" s="184"/>
      <c r="AF262" s="184"/>
      <c r="AG262" s="184"/>
      <c r="AH262" s="184"/>
      <c r="AI262" s="184"/>
      <c r="AJ262" s="184"/>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439</v>
      </c>
      <c r="C263" s="90"/>
      <c r="D263" s="180">
        <v>8021</v>
      </c>
      <c r="E263" s="191">
        <v>5</v>
      </c>
      <c r="F263" s="191">
        <v>1</v>
      </c>
      <c r="G263" s="191"/>
      <c r="H263" s="191">
        <v>1</v>
      </c>
      <c r="I263" s="191"/>
      <c r="J263" s="191">
        <v>5</v>
      </c>
      <c r="M263" s="190">
        <v>802.18000000000018</v>
      </c>
      <c r="N263" s="188">
        <v>404.13</v>
      </c>
      <c r="O263" s="188">
        <v>142.16</v>
      </c>
      <c r="P263" s="188">
        <v>137.88000000000002</v>
      </c>
      <c r="Q263" s="188">
        <v>140.69999999999999</v>
      </c>
      <c r="R263" s="188">
        <v>1046.6500000000001</v>
      </c>
      <c r="S263" s="75"/>
      <c r="T263" s="75"/>
      <c r="U263" s="189">
        <v>72.925454545454556</v>
      </c>
      <c r="V263" s="189">
        <v>57.732857142857142</v>
      </c>
      <c r="W263" s="189">
        <v>28.431999999999999</v>
      </c>
      <c r="X263" s="189">
        <v>22.980000000000004</v>
      </c>
      <c r="Y263" s="189">
        <v>28.139999999999997</v>
      </c>
      <c r="Z263" s="189">
        <v>87.220833333333346</v>
      </c>
      <c r="AA263" s="4"/>
      <c r="AB263" s="90"/>
      <c r="AC263" s="90"/>
      <c r="AD263" s="180"/>
      <c r="AE263" s="184"/>
      <c r="AF263" s="184"/>
      <c r="AG263" s="184"/>
      <c r="AH263" s="184"/>
      <c r="AI263" s="184"/>
      <c r="AJ263" s="184"/>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456</v>
      </c>
      <c r="C264" s="90"/>
      <c r="D264" s="180">
        <v>8329</v>
      </c>
      <c r="E264" s="191"/>
      <c r="F264" s="191"/>
      <c r="G264" s="191"/>
      <c r="H264" s="191">
        <v>1</v>
      </c>
      <c r="I264" s="191"/>
      <c r="J264" s="191">
        <v>2</v>
      </c>
      <c r="M264" s="190">
        <v>95.710000000000008</v>
      </c>
      <c r="N264" s="188">
        <v>85.57</v>
      </c>
      <c r="O264" s="188"/>
      <c r="P264" s="188">
        <v>200.8</v>
      </c>
      <c r="Q264" s="188"/>
      <c r="R264" s="188">
        <v>277.60999999999996</v>
      </c>
      <c r="S264" s="75"/>
      <c r="T264" s="75"/>
      <c r="U264" s="189">
        <v>31.903333333333336</v>
      </c>
      <c r="V264" s="189">
        <v>28.52333333333333</v>
      </c>
      <c r="W264" s="189"/>
      <c r="X264" s="189">
        <v>66.933333333333337</v>
      </c>
      <c r="Y264" s="189"/>
      <c r="Z264" s="189">
        <v>92.536666666666648</v>
      </c>
      <c r="AA264" s="4"/>
      <c r="AB264" s="90"/>
      <c r="AC264" s="90"/>
      <c r="AD264" s="180"/>
      <c r="AE264" s="184"/>
      <c r="AF264" s="184"/>
      <c r="AG264" s="184"/>
      <c r="AH264" s="184"/>
      <c r="AI264" s="184"/>
      <c r="AJ264" s="184"/>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524</v>
      </c>
      <c r="C265" s="90"/>
      <c r="D265" s="180">
        <v>8360</v>
      </c>
      <c r="E265" s="191"/>
      <c r="F265" s="191"/>
      <c r="G265" s="191"/>
      <c r="H265" s="191">
        <v>1</v>
      </c>
      <c r="I265" s="191"/>
      <c r="J265" s="191">
        <v>1</v>
      </c>
      <c r="M265" s="190">
        <v>131.32</v>
      </c>
      <c r="N265" s="188">
        <v>130.03</v>
      </c>
      <c r="O265" s="188">
        <v>123.95</v>
      </c>
      <c r="P265" s="188">
        <v>99.37</v>
      </c>
      <c r="Q265" s="188">
        <v>87.81</v>
      </c>
      <c r="R265" s="188">
        <v>139.26</v>
      </c>
      <c r="S265" s="75"/>
      <c r="T265" s="75"/>
      <c r="U265" s="189">
        <v>65.66</v>
      </c>
      <c r="V265" s="189">
        <v>65.015000000000001</v>
      </c>
      <c r="W265" s="189">
        <v>61.975000000000001</v>
      </c>
      <c r="X265" s="189">
        <v>49.685000000000002</v>
      </c>
      <c r="Y265" s="189">
        <v>87.81</v>
      </c>
      <c r="Z265" s="189">
        <v>69.63</v>
      </c>
      <c r="AA265" s="4"/>
      <c r="AB265" s="90"/>
      <c r="AC265" s="90"/>
      <c r="AD265" s="180"/>
      <c r="AE265" s="184"/>
      <c r="AF265" s="184"/>
      <c r="AG265" s="184"/>
      <c r="AH265" s="184"/>
      <c r="AI265" s="184"/>
      <c r="AJ265" s="184"/>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468</v>
      </c>
      <c r="C266" s="90"/>
      <c r="D266" s="180">
        <v>8232</v>
      </c>
      <c r="E266" s="191">
        <v>2</v>
      </c>
      <c r="F266" s="191">
        <v>1</v>
      </c>
      <c r="G266" s="191"/>
      <c r="H266" s="191"/>
      <c r="I266" s="191"/>
      <c r="J266" s="191">
        <v>1</v>
      </c>
      <c r="M266" s="190">
        <v>301.22000000000003</v>
      </c>
      <c r="N266" s="188">
        <v>756.16000000000008</v>
      </c>
      <c r="O266" s="188">
        <v>20.53</v>
      </c>
      <c r="P266" s="188">
        <v>22.92</v>
      </c>
      <c r="Q266" s="188">
        <v>24.47</v>
      </c>
      <c r="R266" s="188">
        <v>113.95</v>
      </c>
      <c r="S266" s="75"/>
      <c r="T266" s="75"/>
      <c r="U266" s="189">
        <v>100.40666666666668</v>
      </c>
      <c r="V266" s="189">
        <v>378.08000000000004</v>
      </c>
      <c r="W266" s="189">
        <v>20.53</v>
      </c>
      <c r="X266" s="189">
        <v>22.92</v>
      </c>
      <c r="Y266" s="189">
        <v>24.47</v>
      </c>
      <c r="Z266" s="189">
        <v>28.487500000000001</v>
      </c>
      <c r="AA266" s="4"/>
      <c r="AB266" s="90"/>
      <c r="AC266" s="90"/>
      <c r="AD266" s="180"/>
      <c r="AE266" s="184"/>
      <c r="AF266" s="184"/>
      <c r="AG266" s="184"/>
      <c r="AH266" s="184"/>
      <c r="AI266" s="184"/>
      <c r="AJ266" s="184"/>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555</v>
      </c>
      <c r="C267" s="90"/>
      <c r="D267" s="180">
        <v>8302</v>
      </c>
      <c r="E267" s="191">
        <v>4</v>
      </c>
      <c r="F267" s="191"/>
      <c r="G267" s="191">
        <v>1</v>
      </c>
      <c r="H267" s="191">
        <v>1</v>
      </c>
      <c r="I267" s="191"/>
      <c r="J267" s="191">
        <v>11</v>
      </c>
      <c r="M267" s="190">
        <v>4350.5099999999993</v>
      </c>
      <c r="N267" s="188">
        <v>334.98</v>
      </c>
      <c r="O267" s="188">
        <v>5350.7899999999991</v>
      </c>
      <c r="P267" s="188">
        <v>722.18999999999983</v>
      </c>
      <c r="Q267" s="188">
        <v>404.11</v>
      </c>
      <c r="R267" s="188">
        <v>6348.5900000000011</v>
      </c>
      <c r="S267" s="75"/>
      <c r="T267" s="75"/>
      <c r="U267" s="189">
        <v>271.90687499999996</v>
      </c>
      <c r="V267" s="189">
        <v>30.452727272727273</v>
      </c>
      <c r="W267" s="189">
        <v>445.89916666666659</v>
      </c>
      <c r="X267" s="189">
        <v>65.653636363636352</v>
      </c>
      <c r="Y267" s="189">
        <v>40.411000000000001</v>
      </c>
      <c r="Z267" s="189">
        <v>373.44647058823534</v>
      </c>
      <c r="AA267" s="4"/>
      <c r="AB267" s="90"/>
      <c r="AC267" s="90"/>
      <c r="AD267" s="180"/>
      <c r="AE267" s="184"/>
      <c r="AF267" s="184"/>
      <c r="AG267" s="184"/>
      <c r="AH267" s="184"/>
      <c r="AI267" s="184"/>
      <c r="AJ267" s="184"/>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579</v>
      </c>
      <c r="C268" s="90"/>
      <c r="D268" s="180">
        <v>8032</v>
      </c>
      <c r="E268" s="191">
        <v>1</v>
      </c>
      <c r="F268" s="191"/>
      <c r="G268" s="191"/>
      <c r="H268" s="191"/>
      <c r="I268" s="191"/>
      <c r="J268" s="191">
        <v>0</v>
      </c>
      <c r="M268" s="190">
        <v>20.350000000000001</v>
      </c>
      <c r="N268" s="188"/>
      <c r="O268" s="188"/>
      <c r="P268" s="188"/>
      <c r="Q268" s="188"/>
      <c r="R268" s="188">
        <v>0</v>
      </c>
      <c r="S268" s="75"/>
      <c r="T268" s="75"/>
      <c r="U268" s="189">
        <v>20.350000000000001</v>
      </c>
      <c r="V268" s="189"/>
      <c r="W268" s="189"/>
      <c r="X268" s="189"/>
      <c r="Y268" s="189"/>
      <c r="Z268" s="189">
        <v>0</v>
      </c>
      <c r="AA268" s="4"/>
      <c r="AB268" s="90"/>
      <c r="AC268" s="90"/>
      <c r="AD268" s="180"/>
      <c r="AE268" s="184"/>
      <c r="AF268" s="184"/>
      <c r="AG268" s="184"/>
      <c r="AH268" s="184"/>
      <c r="AI268" s="184"/>
      <c r="AJ268" s="184"/>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588</v>
      </c>
      <c r="C269" s="90"/>
      <c r="D269" s="180">
        <v>8330</v>
      </c>
      <c r="E269" s="191"/>
      <c r="F269" s="191"/>
      <c r="G269" s="191"/>
      <c r="H269" s="191">
        <v>1</v>
      </c>
      <c r="I269" s="191">
        <v>1</v>
      </c>
      <c r="J269" s="191">
        <v>2</v>
      </c>
      <c r="M269" s="190">
        <v>121.59</v>
      </c>
      <c r="N269" s="188">
        <v>109.75</v>
      </c>
      <c r="O269" s="188">
        <v>103.91</v>
      </c>
      <c r="P269" s="188">
        <v>633.04</v>
      </c>
      <c r="Q269" s="188">
        <v>165.65999999999997</v>
      </c>
      <c r="R269" s="188">
        <v>948.51</v>
      </c>
      <c r="S269" s="75"/>
      <c r="T269" s="75"/>
      <c r="U269" s="189">
        <v>40.53</v>
      </c>
      <c r="V269" s="189">
        <v>36.583333333333336</v>
      </c>
      <c r="W269" s="189">
        <v>34.636666666666663</v>
      </c>
      <c r="X269" s="189">
        <v>158.26</v>
      </c>
      <c r="Y269" s="189">
        <v>55.219999999999992</v>
      </c>
      <c r="Z269" s="189">
        <v>237.1275</v>
      </c>
      <c r="AA269" s="4"/>
      <c r="AB269" s="90"/>
      <c r="AC269" s="90"/>
      <c r="AD269" s="180"/>
      <c r="AE269" s="184"/>
      <c r="AF269" s="184"/>
      <c r="AG269" s="184"/>
      <c r="AH269" s="184"/>
      <c r="AI269" s="184"/>
      <c r="AJ269" s="184"/>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533</v>
      </c>
      <c r="C270" s="90"/>
      <c r="D270" s="180">
        <v>8067</v>
      </c>
      <c r="E270" s="191">
        <v>2</v>
      </c>
      <c r="F270" s="191"/>
      <c r="G270" s="191">
        <v>2</v>
      </c>
      <c r="H270" s="191">
        <v>1</v>
      </c>
      <c r="I270" s="191"/>
      <c r="J270" s="191">
        <v>3</v>
      </c>
      <c r="M270" s="190">
        <v>161.86000000000001</v>
      </c>
      <c r="N270" s="188">
        <v>120.49000000000001</v>
      </c>
      <c r="O270" s="188">
        <v>876.47</v>
      </c>
      <c r="P270" s="188">
        <v>70</v>
      </c>
      <c r="Q270" s="188">
        <v>68.099999999999994</v>
      </c>
      <c r="R270" s="188">
        <v>588.03</v>
      </c>
      <c r="S270" s="75"/>
      <c r="T270" s="75"/>
      <c r="U270" s="189">
        <v>23.122857142857146</v>
      </c>
      <c r="V270" s="189">
        <v>30.122500000000002</v>
      </c>
      <c r="W270" s="189">
        <v>219.11750000000001</v>
      </c>
      <c r="X270" s="189">
        <v>35</v>
      </c>
      <c r="Y270" s="189">
        <v>34.049999999999997</v>
      </c>
      <c r="Z270" s="189">
        <v>73.503749999999997</v>
      </c>
      <c r="AA270" s="4"/>
      <c r="AB270" s="90"/>
      <c r="AC270" s="90"/>
      <c r="AD270" s="180"/>
      <c r="AE270" s="184"/>
      <c r="AF270" s="184"/>
      <c r="AG270" s="184"/>
      <c r="AH270" s="184"/>
      <c r="AI270" s="184"/>
      <c r="AJ270" s="184"/>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571</v>
      </c>
      <c r="C271" s="90"/>
      <c r="D271" s="180">
        <v>8343</v>
      </c>
      <c r="E271" s="191"/>
      <c r="F271" s="191">
        <v>1</v>
      </c>
      <c r="G271" s="191">
        <v>1</v>
      </c>
      <c r="H271" s="191"/>
      <c r="I271" s="191"/>
      <c r="J271" s="191">
        <v>1</v>
      </c>
      <c r="M271" s="190">
        <v>52.67</v>
      </c>
      <c r="N271" s="188">
        <v>58.76</v>
      </c>
      <c r="O271" s="188">
        <v>18.810000000000002</v>
      </c>
      <c r="P271" s="188">
        <v>10.85</v>
      </c>
      <c r="Q271" s="188">
        <v>12.25</v>
      </c>
      <c r="R271" s="188">
        <v>169.22</v>
      </c>
      <c r="S271" s="75"/>
      <c r="T271" s="75"/>
      <c r="U271" s="189">
        <v>17.556666666666668</v>
      </c>
      <c r="V271" s="189">
        <v>19.586666666666666</v>
      </c>
      <c r="W271" s="189">
        <v>9.4050000000000011</v>
      </c>
      <c r="X271" s="189">
        <v>10.85</v>
      </c>
      <c r="Y271" s="189">
        <v>12.25</v>
      </c>
      <c r="Z271" s="189">
        <v>56.406666666666666</v>
      </c>
      <c r="AA271" s="4"/>
      <c r="AB271" s="90"/>
      <c r="AC271" s="90"/>
      <c r="AD271" s="180"/>
      <c r="AE271" s="184"/>
      <c r="AF271" s="184"/>
      <c r="AG271" s="184"/>
      <c r="AH271" s="184"/>
      <c r="AI271" s="184"/>
      <c r="AJ271" s="184"/>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511</v>
      </c>
      <c r="C272" s="90"/>
      <c r="D272" s="180">
        <v>8330</v>
      </c>
      <c r="E272" s="191">
        <v>2</v>
      </c>
      <c r="F272" s="191"/>
      <c r="G272" s="191">
        <v>1</v>
      </c>
      <c r="H272" s="191">
        <v>1</v>
      </c>
      <c r="I272" s="191"/>
      <c r="J272" s="191">
        <v>2</v>
      </c>
      <c r="M272" s="190">
        <v>225.83999999999997</v>
      </c>
      <c r="N272" s="188">
        <v>84.699999999999989</v>
      </c>
      <c r="O272" s="188">
        <v>382.35</v>
      </c>
      <c r="P272" s="188">
        <v>103.16</v>
      </c>
      <c r="Q272" s="188">
        <v>111.91</v>
      </c>
      <c r="R272" s="188">
        <v>595.80999999999995</v>
      </c>
      <c r="S272" s="75"/>
      <c r="T272" s="75"/>
      <c r="U272" s="189">
        <v>45.167999999999992</v>
      </c>
      <c r="V272" s="189">
        <v>28.233333333333331</v>
      </c>
      <c r="W272" s="189">
        <v>95.587500000000006</v>
      </c>
      <c r="X272" s="189">
        <v>34.386666666666663</v>
      </c>
      <c r="Y272" s="189">
        <v>55.954999999999998</v>
      </c>
      <c r="Z272" s="189">
        <v>99.301666666666662</v>
      </c>
      <c r="AA272" s="4"/>
      <c r="AB272" s="90"/>
      <c r="AC272" s="90"/>
      <c r="AD272" s="180"/>
      <c r="AE272" s="184"/>
      <c r="AF272" s="184"/>
      <c r="AG272" s="184"/>
      <c r="AH272" s="184"/>
      <c r="AI272" s="184"/>
      <c r="AJ272" s="184"/>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893</v>
      </c>
      <c r="C273" s="90"/>
      <c r="D273" s="180">
        <v>8320</v>
      </c>
      <c r="E273" s="191">
        <v>5</v>
      </c>
      <c r="F273" s="191">
        <v>1</v>
      </c>
      <c r="G273" s="191">
        <v>1</v>
      </c>
      <c r="H273" s="191"/>
      <c r="I273" s="191">
        <v>1</v>
      </c>
      <c r="J273" s="191">
        <v>4</v>
      </c>
      <c r="M273" s="190">
        <v>888.4899999999999</v>
      </c>
      <c r="N273" s="188">
        <v>129.79999999999998</v>
      </c>
      <c r="O273" s="188">
        <v>1323.4600000000003</v>
      </c>
      <c r="P273" s="188">
        <v>120.23</v>
      </c>
      <c r="Q273" s="188">
        <v>174.89000000000001</v>
      </c>
      <c r="R273" s="188">
        <v>1948.74</v>
      </c>
      <c r="S273" s="75"/>
      <c r="T273" s="75"/>
      <c r="U273" s="189">
        <v>80.771818181818176</v>
      </c>
      <c r="V273" s="189">
        <v>21.633333333333329</v>
      </c>
      <c r="W273" s="189">
        <v>220.57666666666671</v>
      </c>
      <c r="X273" s="189">
        <v>24.045999999999999</v>
      </c>
      <c r="Y273" s="189">
        <v>34.978000000000002</v>
      </c>
      <c r="Z273" s="189">
        <v>162.39500000000001</v>
      </c>
      <c r="AA273" s="4"/>
      <c r="AB273" s="90"/>
      <c r="AC273" s="90"/>
      <c r="AD273" s="180"/>
      <c r="AE273" s="184"/>
      <c r="AF273" s="184"/>
      <c r="AG273" s="184"/>
      <c r="AH273" s="184"/>
      <c r="AI273" s="184"/>
      <c r="AJ273" s="184"/>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593</v>
      </c>
      <c r="C274" s="90"/>
      <c r="D274" s="180">
        <v>8018</v>
      </c>
      <c r="E274" s="191">
        <v>2</v>
      </c>
      <c r="F274" s="191"/>
      <c r="G274" s="191"/>
      <c r="H274" s="191">
        <v>1</v>
      </c>
      <c r="I274" s="191"/>
      <c r="J274" s="191">
        <v>0</v>
      </c>
      <c r="M274" s="190">
        <v>235.32</v>
      </c>
      <c r="N274" s="188">
        <v>28.78</v>
      </c>
      <c r="O274" s="188">
        <v>31.33</v>
      </c>
      <c r="P274" s="188">
        <v>33.53</v>
      </c>
      <c r="Q274" s="188"/>
      <c r="R274" s="188">
        <v>0</v>
      </c>
      <c r="S274" s="75"/>
      <c r="T274" s="75"/>
      <c r="U274" s="189">
        <v>78.44</v>
      </c>
      <c r="V274" s="189">
        <v>28.78</v>
      </c>
      <c r="W274" s="189">
        <v>31.33</v>
      </c>
      <c r="X274" s="189">
        <v>33.53</v>
      </c>
      <c r="Y274" s="189"/>
      <c r="Z274" s="189">
        <v>0</v>
      </c>
      <c r="AA274" s="4"/>
      <c r="AB274" s="90"/>
      <c r="AC274" s="90"/>
      <c r="AD274" s="180"/>
      <c r="AE274" s="184"/>
      <c r="AF274" s="184"/>
      <c r="AG274" s="184"/>
      <c r="AH274" s="184"/>
      <c r="AI274" s="184"/>
      <c r="AJ274" s="184"/>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482</v>
      </c>
      <c r="C275" s="90"/>
      <c r="D275" s="180">
        <v>8343</v>
      </c>
      <c r="E275" s="191">
        <v>1</v>
      </c>
      <c r="F275" s="191"/>
      <c r="G275" s="191"/>
      <c r="H275" s="191"/>
      <c r="I275" s="191"/>
      <c r="J275" s="191">
        <v>0</v>
      </c>
      <c r="M275" s="190">
        <v>1811.39</v>
      </c>
      <c r="N275" s="188"/>
      <c r="O275" s="188"/>
      <c r="P275" s="188"/>
      <c r="Q275" s="188"/>
      <c r="R275" s="188">
        <v>0</v>
      </c>
      <c r="S275" s="75"/>
      <c r="T275" s="75"/>
      <c r="U275" s="189">
        <v>1811.39</v>
      </c>
      <c r="V275" s="189"/>
      <c r="W275" s="189"/>
      <c r="X275" s="189"/>
      <c r="Y275" s="189"/>
      <c r="Z275" s="189">
        <v>0</v>
      </c>
      <c r="AA275" s="4"/>
      <c r="AB275" s="90"/>
      <c r="AC275" s="90"/>
      <c r="AD275" s="180"/>
      <c r="AE275" s="184"/>
      <c r="AF275" s="184"/>
      <c r="AG275" s="184"/>
      <c r="AH275" s="184"/>
      <c r="AI275" s="184"/>
      <c r="AJ275" s="184"/>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585</v>
      </c>
      <c r="C276" s="90"/>
      <c r="D276" s="180">
        <v>8066</v>
      </c>
      <c r="E276" s="191">
        <v>1</v>
      </c>
      <c r="F276" s="191"/>
      <c r="G276" s="191"/>
      <c r="H276" s="191"/>
      <c r="I276" s="191"/>
      <c r="J276" s="191">
        <v>1</v>
      </c>
      <c r="M276" s="190">
        <v>64.8</v>
      </c>
      <c r="N276" s="188">
        <v>18.66</v>
      </c>
      <c r="O276" s="188">
        <v>16.46</v>
      </c>
      <c r="P276" s="188">
        <v>15.74</v>
      </c>
      <c r="Q276" s="188">
        <v>19.010000000000002</v>
      </c>
      <c r="R276" s="188">
        <v>136.54000000000002</v>
      </c>
      <c r="S276" s="75"/>
      <c r="T276" s="75"/>
      <c r="U276" s="189">
        <v>32.4</v>
      </c>
      <c r="V276" s="189">
        <v>18.66</v>
      </c>
      <c r="W276" s="189">
        <v>16.46</v>
      </c>
      <c r="X276" s="189">
        <v>15.74</v>
      </c>
      <c r="Y276" s="189">
        <v>19.010000000000002</v>
      </c>
      <c r="Z276" s="189">
        <v>68.27000000000001</v>
      </c>
      <c r="AA276" s="4"/>
      <c r="AB276" s="90"/>
      <c r="AC276" s="90"/>
      <c r="AD276" s="180"/>
      <c r="AE276" s="184"/>
      <c r="AF276" s="184"/>
      <c r="AG276" s="184"/>
      <c r="AH276" s="184"/>
      <c r="AI276" s="184"/>
      <c r="AJ276" s="184"/>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489</v>
      </c>
      <c r="C277" s="90"/>
      <c r="D277" s="180">
        <v>8074</v>
      </c>
      <c r="E277" s="191">
        <v>2</v>
      </c>
      <c r="F277" s="191">
        <v>1</v>
      </c>
      <c r="G277" s="191"/>
      <c r="H277" s="191"/>
      <c r="I277" s="191"/>
      <c r="J277" s="191">
        <v>1</v>
      </c>
      <c r="M277" s="190">
        <v>197.13</v>
      </c>
      <c r="N277" s="188">
        <v>32.04</v>
      </c>
      <c r="O277" s="188"/>
      <c r="P277" s="188"/>
      <c r="Q277" s="188"/>
      <c r="R277" s="188">
        <v>145.74</v>
      </c>
      <c r="S277" s="75"/>
      <c r="T277" s="75"/>
      <c r="U277" s="189">
        <v>65.709999999999994</v>
      </c>
      <c r="V277" s="189">
        <v>32.04</v>
      </c>
      <c r="W277" s="189"/>
      <c r="X277" s="189"/>
      <c r="Y277" s="189"/>
      <c r="Z277" s="189">
        <v>36.435000000000002</v>
      </c>
      <c r="AA277" s="4"/>
      <c r="AB277" s="90"/>
      <c r="AC277" s="90"/>
      <c r="AD277" s="180"/>
      <c r="AE277" s="184"/>
      <c r="AF277" s="184"/>
      <c r="AG277" s="184"/>
      <c r="AH277" s="184"/>
      <c r="AI277" s="184"/>
      <c r="AJ277" s="184"/>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732</v>
      </c>
      <c r="C278" s="90"/>
      <c r="D278" s="180">
        <v>8342</v>
      </c>
      <c r="E278" s="191">
        <v>1</v>
      </c>
      <c r="F278" s="191">
        <v>1</v>
      </c>
      <c r="G278" s="191"/>
      <c r="H278" s="191"/>
      <c r="I278" s="191"/>
      <c r="J278" s="191">
        <v>2</v>
      </c>
      <c r="M278" s="190">
        <v>408.1</v>
      </c>
      <c r="N278" s="188">
        <v>175.23000000000002</v>
      </c>
      <c r="O278" s="188">
        <v>79.930000000000007</v>
      </c>
      <c r="P278" s="188">
        <v>103.07</v>
      </c>
      <c r="Q278" s="188">
        <v>116.53</v>
      </c>
      <c r="R278" s="188">
        <v>191.3</v>
      </c>
      <c r="S278" s="75"/>
      <c r="T278" s="75"/>
      <c r="U278" s="189">
        <v>102.02500000000001</v>
      </c>
      <c r="V278" s="189">
        <v>58.410000000000004</v>
      </c>
      <c r="W278" s="189">
        <v>39.965000000000003</v>
      </c>
      <c r="X278" s="189">
        <v>51.534999999999997</v>
      </c>
      <c r="Y278" s="189">
        <v>58.265000000000001</v>
      </c>
      <c r="Z278" s="189">
        <v>47.825000000000003</v>
      </c>
      <c r="AA278" s="4"/>
      <c r="AB278" s="90"/>
      <c r="AC278" s="90"/>
      <c r="AD278" s="180"/>
      <c r="AE278" s="184"/>
      <c r="AF278" s="184"/>
      <c r="AG278" s="184"/>
      <c r="AH278" s="184"/>
      <c r="AI278" s="184"/>
      <c r="AJ278" s="184"/>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470</v>
      </c>
      <c r="C279" s="90"/>
      <c r="D279" s="180">
        <v>8028</v>
      </c>
      <c r="E279" s="191">
        <v>1</v>
      </c>
      <c r="F279" s="191">
        <v>1</v>
      </c>
      <c r="G279" s="191"/>
      <c r="H279" s="191">
        <v>1</v>
      </c>
      <c r="I279" s="191"/>
      <c r="J279" s="191">
        <v>1</v>
      </c>
      <c r="M279" s="190">
        <v>214.27</v>
      </c>
      <c r="N279" s="188">
        <v>139.38</v>
      </c>
      <c r="O279" s="188">
        <v>96.06</v>
      </c>
      <c r="P279" s="188">
        <v>58.570000000000007</v>
      </c>
      <c r="Q279" s="188">
        <v>52.8</v>
      </c>
      <c r="R279" s="188">
        <v>197.05</v>
      </c>
      <c r="S279" s="75"/>
      <c r="T279" s="75"/>
      <c r="U279" s="189">
        <v>53.567500000000003</v>
      </c>
      <c r="V279" s="189">
        <v>46.46</v>
      </c>
      <c r="W279" s="189">
        <v>48.03</v>
      </c>
      <c r="X279" s="189">
        <v>29.285000000000004</v>
      </c>
      <c r="Y279" s="189">
        <v>52.8</v>
      </c>
      <c r="Z279" s="189">
        <v>49.262500000000003</v>
      </c>
      <c r="AA279" s="4"/>
      <c r="AB279" s="90"/>
      <c r="AC279" s="90"/>
      <c r="AD279" s="180"/>
      <c r="AE279" s="184"/>
      <c r="AF279" s="184"/>
      <c r="AG279" s="184"/>
      <c r="AH279" s="184"/>
      <c r="AI279" s="184"/>
      <c r="AJ279" s="184"/>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593</v>
      </c>
      <c r="C280" s="90"/>
      <c r="D280" s="180">
        <v>8004</v>
      </c>
      <c r="E280" s="191">
        <v>2</v>
      </c>
      <c r="F280" s="191">
        <v>2</v>
      </c>
      <c r="G280" s="191">
        <v>1</v>
      </c>
      <c r="H280" s="191"/>
      <c r="I280" s="191"/>
      <c r="J280" s="191">
        <v>2</v>
      </c>
      <c r="M280" s="190">
        <v>265.64000000000004</v>
      </c>
      <c r="N280" s="188">
        <v>642.41999999999996</v>
      </c>
      <c r="O280" s="188">
        <v>48.25</v>
      </c>
      <c r="P280" s="188">
        <v>41.39</v>
      </c>
      <c r="Q280" s="188">
        <v>39.46</v>
      </c>
      <c r="R280" s="188">
        <v>467.94</v>
      </c>
      <c r="S280" s="75"/>
      <c r="T280" s="75"/>
      <c r="U280" s="189">
        <v>53.128000000000007</v>
      </c>
      <c r="V280" s="189">
        <v>160.60499999999999</v>
      </c>
      <c r="W280" s="189">
        <v>24.125</v>
      </c>
      <c r="X280" s="189">
        <v>41.39</v>
      </c>
      <c r="Y280" s="189">
        <v>39.46</v>
      </c>
      <c r="Z280" s="189">
        <v>66.848571428571432</v>
      </c>
      <c r="AA280" s="4"/>
      <c r="AB280" s="90"/>
      <c r="AC280" s="90"/>
      <c r="AD280" s="180"/>
      <c r="AE280" s="184"/>
      <c r="AF280" s="184"/>
      <c r="AG280" s="184"/>
      <c r="AH280" s="184"/>
      <c r="AI280" s="184"/>
      <c r="AJ280" s="184"/>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469</v>
      </c>
      <c r="C281" s="90"/>
      <c r="D281" s="180">
        <v>8028</v>
      </c>
      <c r="E281" s="191"/>
      <c r="F281" s="191">
        <v>1</v>
      </c>
      <c r="G281" s="191"/>
      <c r="H281" s="191"/>
      <c r="I281" s="191"/>
      <c r="J281" s="191">
        <v>0</v>
      </c>
      <c r="M281" s="190"/>
      <c r="N281" s="188">
        <v>803.7</v>
      </c>
      <c r="O281" s="188"/>
      <c r="P281" s="188"/>
      <c r="Q281" s="188"/>
      <c r="R281" s="188">
        <v>0</v>
      </c>
      <c r="S281" s="75"/>
      <c r="T281" s="75"/>
      <c r="U281" s="189"/>
      <c r="V281" s="189">
        <v>803.7</v>
      </c>
      <c r="W281" s="189"/>
      <c r="X281" s="189"/>
      <c r="Y281" s="189"/>
      <c r="Z281" s="189">
        <v>0</v>
      </c>
      <c r="AA281" s="4"/>
      <c r="AB281" s="90"/>
      <c r="AC281" s="90"/>
      <c r="AD281" s="180"/>
      <c r="AE281" s="184"/>
      <c r="AF281" s="184"/>
      <c r="AG281" s="184"/>
      <c r="AH281" s="184"/>
      <c r="AI281" s="184"/>
      <c r="AJ281" s="184"/>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482</v>
      </c>
      <c r="C282" s="90"/>
      <c r="D282" s="180">
        <v>8071</v>
      </c>
      <c r="E282" s="191">
        <v>1</v>
      </c>
      <c r="F282" s="191"/>
      <c r="G282" s="191"/>
      <c r="H282" s="191"/>
      <c r="I282" s="191"/>
      <c r="J282" s="191">
        <v>0</v>
      </c>
      <c r="M282" s="190">
        <v>0.28000000000000003</v>
      </c>
      <c r="N282" s="188"/>
      <c r="O282" s="188"/>
      <c r="P282" s="188"/>
      <c r="Q282" s="188"/>
      <c r="R282" s="188">
        <v>0</v>
      </c>
      <c r="S282" s="75"/>
      <c r="T282" s="75"/>
      <c r="U282" s="189">
        <v>0.28000000000000003</v>
      </c>
      <c r="V282" s="189"/>
      <c r="W282" s="189"/>
      <c r="X282" s="189"/>
      <c r="Y282" s="189"/>
      <c r="Z282" s="189">
        <v>0</v>
      </c>
      <c r="AA282" s="4"/>
      <c r="AB282" s="90"/>
      <c r="AC282" s="90"/>
      <c r="AD282" s="180"/>
      <c r="AE282" s="184"/>
      <c r="AF282" s="184"/>
      <c r="AG282" s="184"/>
      <c r="AH282" s="184"/>
      <c r="AI282" s="184"/>
      <c r="AJ282" s="184"/>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724</v>
      </c>
      <c r="C283" s="90"/>
      <c r="D283" s="180">
        <v>8056</v>
      </c>
      <c r="E283" s="191">
        <v>2</v>
      </c>
      <c r="F283" s="191">
        <v>1</v>
      </c>
      <c r="G283" s="191"/>
      <c r="H283" s="191"/>
      <c r="I283" s="191"/>
      <c r="J283" s="191">
        <v>0</v>
      </c>
      <c r="M283" s="190">
        <v>185.44</v>
      </c>
      <c r="N283" s="188">
        <v>15.62</v>
      </c>
      <c r="O283" s="188"/>
      <c r="P283" s="188"/>
      <c r="Q283" s="188"/>
      <c r="R283" s="188">
        <v>0</v>
      </c>
      <c r="S283" s="75"/>
      <c r="T283" s="75"/>
      <c r="U283" s="189">
        <v>61.813333333333333</v>
      </c>
      <c r="V283" s="189">
        <v>15.62</v>
      </c>
      <c r="W283" s="189"/>
      <c r="X283" s="189"/>
      <c r="Y283" s="189"/>
      <c r="Z283" s="189">
        <v>0</v>
      </c>
      <c r="AA283" s="4"/>
      <c r="AB283" s="90"/>
      <c r="AC283" s="90"/>
      <c r="AD283" s="180"/>
      <c r="AE283" s="184"/>
      <c r="AF283" s="184"/>
      <c r="AG283" s="184"/>
      <c r="AH283" s="184"/>
      <c r="AI283" s="184"/>
      <c r="AJ283" s="184"/>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580</v>
      </c>
      <c r="C284" s="90"/>
      <c r="D284" s="180">
        <v>8009</v>
      </c>
      <c r="E284" s="191"/>
      <c r="F284" s="191"/>
      <c r="G284" s="191"/>
      <c r="H284" s="191"/>
      <c r="I284" s="191">
        <v>1</v>
      </c>
      <c r="J284" s="191">
        <v>0</v>
      </c>
      <c r="M284" s="190">
        <v>27.95</v>
      </c>
      <c r="N284" s="188">
        <v>27.17</v>
      </c>
      <c r="O284" s="188">
        <v>20.96</v>
      </c>
      <c r="P284" s="188">
        <v>29.44</v>
      </c>
      <c r="Q284" s="188">
        <v>21.96</v>
      </c>
      <c r="R284" s="188">
        <v>0</v>
      </c>
      <c r="S284" s="75"/>
      <c r="T284" s="75"/>
      <c r="U284" s="189">
        <v>27.95</v>
      </c>
      <c r="V284" s="189">
        <v>27.17</v>
      </c>
      <c r="W284" s="189">
        <v>20.96</v>
      </c>
      <c r="X284" s="189">
        <v>29.44</v>
      </c>
      <c r="Y284" s="189">
        <v>21.96</v>
      </c>
      <c r="Z284" s="189">
        <v>0</v>
      </c>
      <c r="AA284" s="4"/>
      <c r="AB284" s="90"/>
      <c r="AC284" s="90"/>
      <c r="AD284" s="180"/>
      <c r="AE284" s="184"/>
      <c r="AF284" s="184"/>
      <c r="AG284" s="184"/>
      <c r="AH284" s="184"/>
      <c r="AI284" s="184"/>
      <c r="AJ284" s="184"/>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793</v>
      </c>
      <c r="C285" s="90"/>
      <c r="D285" s="180">
        <v>8241</v>
      </c>
      <c r="E285" s="191">
        <v>1</v>
      </c>
      <c r="F285" s="191">
        <v>1</v>
      </c>
      <c r="G285" s="191"/>
      <c r="H285" s="191"/>
      <c r="I285" s="191"/>
      <c r="J285" s="191">
        <v>0</v>
      </c>
      <c r="M285" s="190">
        <v>144.13</v>
      </c>
      <c r="N285" s="188">
        <v>82.47</v>
      </c>
      <c r="O285" s="188"/>
      <c r="P285" s="188"/>
      <c r="Q285" s="188"/>
      <c r="R285" s="188">
        <v>0</v>
      </c>
      <c r="S285" s="75"/>
      <c r="T285" s="75"/>
      <c r="U285" s="189">
        <v>144.13</v>
      </c>
      <c r="V285" s="189">
        <v>82.47</v>
      </c>
      <c r="W285" s="189"/>
      <c r="X285" s="189"/>
      <c r="Y285" s="189"/>
      <c r="Z285" s="189">
        <v>0</v>
      </c>
      <c r="AA285" s="4"/>
      <c r="AB285" s="90"/>
      <c r="AC285" s="90"/>
      <c r="AD285" s="180"/>
      <c r="AE285" s="184"/>
      <c r="AF285" s="184"/>
      <c r="AG285" s="184"/>
      <c r="AH285" s="184"/>
      <c r="AI285" s="184"/>
      <c r="AJ285" s="184"/>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578</v>
      </c>
      <c r="C286" s="90"/>
      <c r="D286" s="180">
        <v>8091</v>
      </c>
      <c r="E286" s="191"/>
      <c r="F286" s="191"/>
      <c r="G286" s="191"/>
      <c r="H286" s="191"/>
      <c r="I286" s="191"/>
      <c r="J286" s="191">
        <v>1</v>
      </c>
      <c r="M286" s="190">
        <v>35.58</v>
      </c>
      <c r="N286" s="188">
        <v>40.200000000000003</v>
      </c>
      <c r="O286" s="188">
        <v>29.23</v>
      </c>
      <c r="P286" s="188">
        <v>43.15</v>
      </c>
      <c r="Q286" s="188">
        <v>218.68</v>
      </c>
      <c r="R286" s="188">
        <v>1536.48</v>
      </c>
      <c r="S286" s="75"/>
      <c r="T286" s="75"/>
      <c r="U286" s="189">
        <v>35.58</v>
      </c>
      <c r="V286" s="189">
        <v>40.200000000000003</v>
      </c>
      <c r="W286" s="189">
        <v>29.23</v>
      </c>
      <c r="X286" s="189">
        <v>43.15</v>
      </c>
      <c r="Y286" s="189">
        <v>218.68</v>
      </c>
      <c r="Z286" s="189">
        <v>1536.48</v>
      </c>
      <c r="AA286" s="4"/>
      <c r="AB286" s="90"/>
      <c r="AC286" s="90"/>
      <c r="AD286" s="180"/>
      <c r="AE286" s="184"/>
      <c r="AF286" s="184"/>
      <c r="AG286" s="184"/>
      <c r="AH286" s="184"/>
      <c r="AI286" s="184"/>
      <c r="AJ286" s="184"/>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824</v>
      </c>
      <c r="C287" s="90"/>
      <c r="D287" s="180">
        <v>8088</v>
      </c>
      <c r="E287" s="191"/>
      <c r="F287" s="191"/>
      <c r="G287" s="191"/>
      <c r="H287" s="191">
        <v>1</v>
      </c>
      <c r="I287" s="191"/>
      <c r="J287" s="191">
        <v>0</v>
      </c>
      <c r="M287" s="190">
        <v>12.43</v>
      </c>
      <c r="N287" s="188">
        <v>15.28</v>
      </c>
      <c r="O287" s="188">
        <v>12.02</v>
      </c>
      <c r="P287" s="188">
        <v>8.17</v>
      </c>
      <c r="Q287" s="188"/>
      <c r="R287" s="188">
        <v>0</v>
      </c>
      <c r="S287" s="75"/>
      <c r="T287" s="75"/>
      <c r="U287" s="189">
        <v>12.43</v>
      </c>
      <c r="V287" s="189">
        <v>15.28</v>
      </c>
      <c r="W287" s="189">
        <v>12.02</v>
      </c>
      <c r="X287" s="189">
        <v>8.17</v>
      </c>
      <c r="Y287" s="189"/>
      <c r="Z287" s="189">
        <v>0</v>
      </c>
      <c r="AA287" s="4"/>
      <c r="AB287" s="90"/>
      <c r="AC287" s="90"/>
      <c r="AD287" s="180"/>
      <c r="AE287" s="184"/>
      <c r="AF287" s="184"/>
      <c r="AG287" s="184"/>
      <c r="AH287" s="184"/>
      <c r="AI287" s="184"/>
      <c r="AJ287" s="184"/>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445</v>
      </c>
      <c r="C288" s="90"/>
      <c r="D288" s="180">
        <v>8360</v>
      </c>
      <c r="E288" s="191"/>
      <c r="F288" s="191">
        <v>1</v>
      </c>
      <c r="G288" s="191"/>
      <c r="H288" s="191"/>
      <c r="I288" s="191"/>
      <c r="J288" s="191">
        <v>0</v>
      </c>
      <c r="M288" s="190">
        <v>54.32</v>
      </c>
      <c r="N288" s="188">
        <v>12.72</v>
      </c>
      <c r="O288" s="188"/>
      <c r="P288" s="188"/>
      <c r="Q288" s="188"/>
      <c r="R288" s="188">
        <v>0</v>
      </c>
      <c r="S288" s="75"/>
      <c r="T288" s="75"/>
      <c r="U288" s="189">
        <v>54.32</v>
      </c>
      <c r="V288" s="189">
        <v>12.72</v>
      </c>
      <c r="W288" s="189"/>
      <c r="X288" s="189"/>
      <c r="Y288" s="189"/>
      <c r="Z288" s="189">
        <v>0</v>
      </c>
      <c r="AA288" s="4"/>
      <c r="AB288" s="90"/>
      <c r="AC288" s="90"/>
      <c r="AD288" s="180"/>
      <c r="AE288" s="184"/>
      <c r="AF288" s="184"/>
      <c r="AG288" s="184"/>
      <c r="AH288" s="184"/>
      <c r="AI288" s="184"/>
      <c r="AJ288" s="184"/>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435</v>
      </c>
      <c r="C289" s="90"/>
      <c r="D289" s="180">
        <v>8201</v>
      </c>
      <c r="E289" s="191"/>
      <c r="F289" s="191"/>
      <c r="G289" s="191"/>
      <c r="H289" s="191"/>
      <c r="I289" s="191"/>
      <c r="J289" s="191">
        <v>1</v>
      </c>
      <c r="M289" s="190">
        <v>20.079999999999998</v>
      </c>
      <c r="N289" s="188">
        <v>16.11</v>
      </c>
      <c r="O289" s="188">
        <v>12.02</v>
      </c>
      <c r="P289" s="188">
        <v>14.92</v>
      </c>
      <c r="Q289" s="188">
        <v>19.7</v>
      </c>
      <c r="R289" s="188">
        <v>281.98000000000008</v>
      </c>
      <c r="S289" s="75"/>
      <c r="T289" s="75"/>
      <c r="U289" s="189">
        <v>20.079999999999998</v>
      </c>
      <c r="V289" s="189">
        <v>16.11</v>
      </c>
      <c r="W289" s="189">
        <v>12.02</v>
      </c>
      <c r="X289" s="189">
        <v>14.92</v>
      </c>
      <c r="Y289" s="189">
        <v>19.7</v>
      </c>
      <c r="Z289" s="189">
        <v>281.98000000000008</v>
      </c>
      <c r="AA289" s="4"/>
      <c r="AB289" s="90"/>
      <c r="AC289" s="90"/>
      <c r="AD289" s="180"/>
      <c r="AE289" s="184"/>
      <c r="AF289" s="184"/>
      <c r="AG289" s="184"/>
      <c r="AH289" s="184"/>
      <c r="AI289" s="184"/>
      <c r="AJ289" s="184"/>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489</v>
      </c>
      <c r="C290" s="90"/>
      <c r="D290" s="180">
        <v>8039</v>
      </c>
      <c r="E290" s="191"/>
      <c r="F290" s="191">
        <v>1</v>
      </c>
      <c r="G290" s="191"/>
      <c r="H290" s="191">
        <v>1</v>
      </c>
      <c r="I290" s="191"/>
      <c r="J290" s="191">
        <v>0</v>
      </c>
      <c r="M290" s="190">
        <v>83.37</v>
      </c>
      <c r="N290" s="188">
        <v>97.19</v>
      </c>
      <c r="O290" s="188">
        <v>26.24</v>
      </c>
      <c r="P290" s="188">
        <v>10.76</v>
      </c>
      <c r="Q290" s="188"/>
      <c r="R290" s="188">
        <v>0</v>
      </c>
      <c r="S290" s="75"/>
      <c r="T290" s="75"/>
      <c r="U290" s="189">
        <v>41.685000000000002</v>
      </c>
      <c r="V290" s="189">
        <v>48.594999999999999</v>
      </c>
      <c r="W290" s="189">
        <v>26.24</v>
      </c>
      <c r="X290" s="189">
        <v>10.76</v>
      </c>
      <c r="Y290" s="189"/>
      <c r="Z290" s="189">
        <v>0</v>
      </c>
      <c r="AA290" s="4"/>
      <c r="AB290" s="90"/>
      <c r="AC290" s="90"/>
      <c r="AD290" s="180"/>
      <c r="AE290" s="184"/>
      <c r="AF290" s="184"/>
      <c r="AG290" s="184"/>
      <c r="AH290" s="184"/>
      <c r="AI290" s="184"/>
      <c r="AJ290" s="184"/>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859</v>
      </c>
      <c r="C291" s="90"/>
      <c r="D291" s="180">
        <v>8434</v>
      </c>
      <c r="E291" s="191"/>
      <c r="F291" s="191"/>
      <c r="G291" s="191"/>
      <c r="H291" s="191"/>
      <c r="I291" s="191"/>
      <c r="J291" s="191">
        <v>1</v>
      </c>
      <c r="M291" s="190">
        <v>54.56</v>
      </c>
      <c r="N291" s="188">
        <v>85.65</v>
      </c>
      <c r="O291" s="188">
        <v>41.01</v>
      </c>
      <c r="P291" s="188">
        <v>43.49</v>
      </c>
      <c r="Q291" s="188">
        <v>57.35</v>
      </c>
      <c r="R291" s="188">
        <v>1658.6499999999999</v>
      </c>
      <c r="S291" s="75"/>
      <c r="T291" s="75"/>
      <c r="U291" s="189">
        <v>54.56</v>
      </c>
      <c r="V291" s="189">
        <v>85.65</v>
      </c>
      <c r="W291" s="189">
        <v>41.01</v>
      </c>
      <c r="X291" s="189">
        <v>43.49</v>
      </c>
      <c r="Y291" s="189">
        <v>57.35</v>
      </c>
      <c r="Z291" s="189">
        <v>1658.6499999999999</v>
      </c>
      <c r="AA291" s="4"/>
      <c r="AB291" s="90"/>
      <c r="AC291" s="90"/>
      <c r="AD291" s="180"/>
      <c r="AE291" s="184"/>
      <c r="AF291" s="184"/>
      <c r="AG291" s="184"/>
      <c r="AH291" s="184"/>
      <c r="AI291" s="184"/>
      <c r="AJ291" s="184"/>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641</v>
      </c>
      <c r="C292" s="90"/>
      <c r="D292" s="180">
        <v>8037</v>
      </c>
      <c r="E292" s="191">
        <v>2</v>
      </c>
      <c r="F292" s="191">
        <v>1</v>
      </c>
      <c r="G292" s="191"/>
      <c r="H292" s="191"/>
      <c r="I292" s="191">
        <v>1</v>
      </c>
      <c r="J292" s="191">
        <v>2</v>
      </c>
      <c r="M292" s="190">
        <v>288.52</v>
      </c>
      <c r="N292" s="188">
        <v>274.68</v>
      </c>
      <c r="O292" s="188">
        <v>111.52000000000001</v>
      </c>
      <c r="P292" s="188">
        <v>192.95</v>
      </c>
      <c r="Q292" s="188">
        <v>165.26</v>
      </c>
      <c r="R292" s="188">
        <v>427.13</v>
      </c>
      <c r="S292" s="75"/>
      <c r="T292" s="75"/>
      <c r="U292" s="189">
        <v>57.703999999999994</v>
      </c>
      <c r="V292" s="189">
        <v>91.56</v>
      </c>
      <c r="W292" s="189">
        <v>55.760000000000005</v>
      </c>
      <c r="X292" s="189">
        <v>96.474999999999994</v>
      </c>
      <c r="Y292" s="189">
        <v>82.63</v>
      </c>
      <c r="Z292" s="189">
        <v>71.188333333333333</v>
      </c>
      <c r="AA292" s="4"/>
      <c r="AB292" s="90"/>
      <c r="AC292" s="90"/>
      <c r="AD292" s="180"/>
      <c r="AE292" s="184"/>
      <c r="AF292" s="184"/>
      <c r="AG292" s="184"/>
      <c r="AH292" s="184"/>
      <c r="AI292" s="184"/>
      <c r="AJ292" s="184"/>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662</v>
      </c>
      <c r="C293" s="90"/>
      <c r="D293" s="180">
        <v>8094</v>
      </c>
      <c r="E293" s="191"/>
      <c r="F293" s="191"/>
      <c r="G293" s="191"/>
      <c r="H293" s="191"/>
      <c r="I293" s="191">
        <v>1</v>
      </c>
      <c r="J293" s="191">
        <v>0</v>
      </c>
      <c r="M293" s="190">
        <v>29.57</v>
      </c>
      <c r="N293" s="188">
        <v>11.56</v>
      </c>
      <c r="O293" s="188">
        <v>10.15</v>
      </c>
      <c r="P293" s="188">
        <v>11.9</v>
      </c>
      <c r="Q293" s="188">
        <v>10.15</v>
      </c>
      <c r="R293" s="188">
        <v>0</v>
      </c>
      <c r="S293" s="75"/>
      <c r="T293" s="75"/>
      <c r="U293" s="189">
        <v>29.57</v>
      </c>
      <c r="V293" s="189">
        <v>11.56</v>
      </c>
      <c r="W293" s="189">
        <v>10.15</v>
      </c>
      <c r="X293" s="189">
        <v>11.9</v>
      </c>
      <c r="Y293" s="189">
        <v>10.15</v>
      </c>
      <c r="Z293" s="189">
        <v>0</v>
      </c>
      <c r="AA293" s="4"/>
      <c r="AB293" s="90"/>
      <c r="AC293" s="90"/>
      <c r="AD293" s="180"/>
      <c r="AE293" s="184"/>
      <c r="AF293" s="184"/>
      <c r="AG293" s="184"/>
      <c r="AH293" s="184"/>
      <c r="AI293" s="184"/>
      <c r="AJ293" s="184"/>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441</v>
      </c>
      <c r="C294" s="90"/>
      <c r="D294" s="180">
        <v>8332</v>
      </c>
      <c r="E294" s="191">
        <v>1</v>
      </c>
      <c r="F294" s="191"/>
      <c r="G294" s="191"/>
      <c r="H294" s="191"/>
      <c r="I294" s="191"/>
      <c r="J294" s="191">
        <v>1</v>
      </c>
      <c r="M294" s="190">
        <v>76.38</v>
      </c>
      <c r="N294" s="188">
        <v>68.62</v>
      </c>
      <c r="O294" s="188">
        <v>57.08</v>
      </c>
      <c r="P294" s="188">
        <v>33.880000000000003</v>
      </c>
      <c r="Q294" s="188">
        <v>29.44</v>
      </c>
      <c r="R294" s="188">
        <v>112.8</v>
      </c>
      <c r="S294" s="75"/>
      <c r="T294" s="75"/>
      <c r="U294" s="189">
        <v>38.19</v>
      </c>
      <c r="V294" s="189">
        <v>68.62</v>
      </c>
      <c r="W294" s="189">
        <v>57.08</v>
      </c>
      <c r="X294" s="189">
        <v>33.880000000000003</v>
      </c>
      <c r="Y294" s="189">
        <v>29.44</v>
      </c>
      <c r="Z294" s="189">
        <v>56.4</v>
      </c>
      <c r="AA294" s="4"/>
      <c r="AB294" s="90"/>
      <c r="AC294" s="90"/>
      <c r="AD294" s="180"/>
      <c r="AE294" s="184"/>
      <c r="AF294" s="184"/>
      <c r="AG294" s="184"/>
      <c r="AH294" s="184"/>
      <c r="AI294" s="184"/>
      <c r="AJ294" s="184"/>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437</v>
      </c>
      <c r="C295" s="90"/>
      <c r="D295" s="180">
        <v>8091</v>
      </c>
      <c r="E295" s="191">
        <v>1</v>
      </c>
      <c r="F295" s="191">
        <v>1</v>
      </c>
      <c r="G295" s="191"/>
      <c r="H295" s="191"/>
      <c r="I295" s="191"/>
      <c r="J295" s="191">
        <v>0</v>
      </c>
      <c r="M295" s="190">
        <v>74.7</v>
      </c>
      <c r="N295" s="188">
        <v>24.59</v>
      </c>
      <c r="O295" s="188"/>
      <c r="P295" s="188"/>
      <c r="Q295" s="188"/>
      <c r="R295" s="188">
        <v>0</v>
      </c>
      <c r="S295" s="75"/>
      <c r="T295" s="75"/>
      <c r="U295" s="189">
        <v>37.35</v>
      </c>
      <c r="V295" s="189">
        <v>24.59</v>
      </c>
      <c r="W295" s="189"/>
      <c r="X295" s="189"/>
      <c r="Y295" s="189"/>
      <c r="Z295" s="189">
        <v>0</v>
      </c>
      <c r="AA295" s="4"/>
      <c r="AB295" s="90"/>
      <c r="AC295" s="90"/>
      <c r="AD295" s="180"/>
      <c r="AE295" s="184"/>
      <c r="AF295" s="184"/>
      <c r="AG295" s="184"/>
      <c r="AH295" s="184"/>
      <c r="AI295" s="184"/>
      <c r="AJ295" s="184"/>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685</v>
      </c>
      <c r="C296" s="90"/>
      <c r="D296" s="180">
        <v>8061</v>
      </c>
      <c r="E296" s="191"/>
      <c r="F296" s="191"/>
      <c r="G296" s="191"/>
      <c r="H296" s="191"/>
      <c r="I296" s="191"/>
      <c r="J296" s="191">
        <v>1</v>
      </c>
      <c r="M296" s="190">
        <v>29.82</v>
      </c>
      <c r="N296" s="188">
        <v>26.82</v>
      </c>
      <c r="O296" s="188">
        <v>19.46</v>
      </c>
      <c r="P296" s="188">
        <v>25.37</v>
      </c>
      <c r="Q296" s="188">
        <v>70.95</v>
      </c>
      <c r="R296" s="188">
        <v>878.22</v>
      </c>
      <c r="S296" s="75"/>
      <c r="T296" s="75"/>
      <c r="U296" s="189">
        <v>29.82</v>
      </c>
      <c r="V296" s="189">
        <v>26.82</v>
      </c>
      <c r="W296" s="189">
        <v>19.46</v>
      </c>
      <c r="X296" s="189">
        <v>25.37</v>
      </c>
      <c r="Y296" s="189">
        <v>70.95</v>
      </c>
      <c r="Z296" s="189">
        <v>878.22</v>
      </c>
      <c r="AA296" s="4"/>
      <c r="AB296" s="90"/>
      <c r="AC296" s="90"/>
      <c r="AD296" s="180"/>
      <c r="AE296" s="184"/>
      <c r="AF296" s="184"/>
      <c r="AG296" s="184"/>
      <c r="AH296" s="184"/>
      <c r="AI296" s="184"/>
      <c r="AJ296" s="184"/>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621</v>
      </c>
      <c r="C297" s="90"/>
      <c r="D297" s="180">
        <v>8310</v>
      </c>
      <c r="E297" s="191"/>
      <c r="F297" s="191"/>
      <c r="G297" s="191"/>
      <c r="H297" s="191"/>
      <c r="I297" s="191"/>
      <c r="J297" s="191">
        <v>2</v>
      </c>
      <c r="M297" s="190">
        <v>20.3</v>
      </c>
      <c r="N297" s="188">
        <v>21.7</v>
      </c>
      <c r="O297" s="188"/>
      <c r="P297" s="188">
        <v>42.72</v>
      </c>
      <c r="Q297" s="188"/>
      <c r="R297" s="188">
        <v>144.82</v>
      </c>
      <c r="S297" s="75"/>
      <c r="T297" s="75"/>
      <c r="U297" s="189">
        <v>10.15</v>
      </c>
      <c r="V297" s="189">
        <v>10.85</v>
      </c>
      <c r="W297" s="189"/>
      <c r="X297" s="189">
        <v>21.36</v>
      </c>
      <c r="Y297" s="189"/>
      <c r="Z297" s="189">
        <v>72.41</v>
      </c>
      <c r="AA297" s="4"/>
      <c r="AB297" s="90"/>
      <c r="AC297" s="90"/>
      <c r="AD297" s="180"/>
      <c r="AE297" s="184"/>
      <c r="AF297" s="184"/>
      <c r="AG297" s="184"/>
      <c r="AH297" s="184"/>
      <c r="AI297" s="184"/>
      <c r="AJ297" s="184"/>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544</v>
      </c>
      <c r="C298" s="90"/>
      <c r="D298" s="180">
        <v>8234</v>
      </c>
      <c r="E298" s="191">
        <v>1</v>
      </c>
      <c r="F298" s="191"/>
      <c r="G298" s="191"/>
      <c r="H298" s="191"/>
      <c r="I298" s="191"/>
      <c r="J298" s="191">
        <v>0</v>
      </c>
      <c r="M298" s="190">
        <v>42.56</v>
      </c>
      <c r="N298" s="188"/>
      <c r="O298" s="188"/>
      <c r="P298" s="188"/>
      <c r="Q298" s="188"/>
      <c r="R298" s="188">
        <v>0</v>
      </c>
      <c r="S298" s="75"/>
      <c r="T298" s="75"/>
      <c r="U298" s="189">
        <v>42.56</v>
      </c>
      <c r="V298" s="189"/>
      <c r="W298" s="189"/>
      <c r="X298" s="189"/>
      <c r="Y298" s="189"/>
      <c r="Z298" s="189">
        <v>0</v>
      </c>
      <c r="AA298" s="4"/>
      <c r="AB298" s="90"/>
      <c r="AC298" s="90"/>
      <c r="AD298" s="180"/>
      <c r="AE298" s="184"/>
      <c r="AF298" s="184"/>
      <c r="AG298" s="184"/>
      <c r="AH298" s="184"/>
      <c r="AI298" s="184"/>
      <c r="AJ298" s="184"/>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846</v>
      </c>
      <c r="C299" s="90"/>
      <c r="D299" s="180">
        <v>8004</v>
      </c>
      <c r="E299" s="191">
        <v>1</v>
      </c>
      <c r="F299" s="191"/>
      <c r="G299" s="191"/>
      <c r="H299" s="191"/>
      <c r="I299" s="191"/>
      <c r="J299" s="191">
        <v>0</v>
      </c>
      <c r="M299" s="190">
        <v>13.1</v>
      </c>
      <c r="N299" s="188"/>
      <c r="O299" s="188"/>
      <c r="P299" s="188"/>
      <c r="Q299" s="188"/>
      <c r="R299" s="188">
        <v>0</v>
      </c>
      <c r="S299" s="75"/>
      <c r="T299" s="75"/>
      <c r="U299" s="189">
        <v>13.1</v>
      </c>
      <c r="V299" s="189"/>
      <c r="W299" s="189"/>
      <c r="X299" s="189"/>
      <c r="Y299" s="189"/>
      <c r="Z299" s="189">
        <v>0</v>
      </c>
      <c r="AA299" s="4"/>
      <c r="AB299" s="90"/>
      <c r="AC299" s="90"/>
      <c r="AD299" s="180"/>
      <c r="AE299" s="184"/>
      <c r="AF299" s="184"/>
      <c r="AG299" s="184"/>
      <c r="AH299" s="184"/>
      <c r="AI299" s="184"/>
      <c r="AJ299" s="184"/>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649</v>
      </c>
      <c r="C300" s="90"/>
      <c r="D300" s="180">
        <v>8079</v>
      </c>
      <c r="E300" s="191"/>
      <c r="F300" s="191">
        <v>1</v>
      </c>
      <c r="G300" s="191"/>
      <c r="H300" s="191"/>
      <c r="I300" s="191">
        <v>1</v>
      </c>
      <c r="J300" s="191">
        <v>0</v>
      </c>
      <c r="M300" s="190">
        <v>29.450000000000003</v>
      </c>
      <c r="N300" s="188">
        <v>25.54</v>
      </c>
      <c r="O300" s="188">
        <v>17.95</v>
      </c>
      <c r="P300" s="188">
        <v>20.85</v>
      </c>
      <c r="Q300" s="188">
        <v>18.3</v>
      </c>
      <c r="R300" s="188">
        <v>0</v>
      </c>
      <c r="S300" s="75"/>
      <c r="T300" s="75"/>
      <c r="U300" s="189">
        <v>14.725000000000001</v>
      </c>
      <c r="V300" s="189">
        <v>12.77</v>
      </c>
      <c r="W300" s="189">
        <v>17.95</v>
      </c>
      <c r="X300" s="189">
        <v>20.85</v>
      </c>
      <c r="Y300" s="189">
        <v>18.3</v>
      </c>
      <c r="Z300" s="189">
        <v>0</v>
      </c>
      <c r="AA300" s="4"/>
      <c r="AB300" s="90"/>
      <c r="AC300" s="90"/>
      <c r="AD300" s="180"/>
      <c r="AE300" s="184"/>
      <c r="AF300" s="184"/>
      <c r="AG300" s="184"/>
      <c r="AH300" s="184"/>
      <c r="AI300" s="184"/>
      <c r="AJ300" s="184"/>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508</v>
      </c>
      <c r="C301" s="90"/>
      <c r="D301" s="180">
        <v>8332</v>
      </c>
      <c r="E301" s="191"/>
      <c r="F301" s="191"/>
      <c r="G301" s="191"/>
      <c r="H301" s="191"/>
      <c r="I301" s="191">
        <v>1</v>
      </c>
      <c r="J301" s="191">
        <v>0</v>
      </c>
      <c r="M301" s="190">
        <v>17.600000000000001</v>
      </c>
      <c r="N301" s="188">
        <v>14.22</v>
      </c>
      <c r="O301" s="188"/>
      <c r="P301" s="188">
        <v>48.59</v>
      </c>
      <c r="Q301" s="188">
        <v>33</v>
      </c>
      <c r="R301" s="188">
        <v>0</v>
      </c>
      <c r="S301" s="75"/>
      <c r="T301" s="75"/>
      <c r="U301" s="189">
        <v>17.600000000000001</v>
      </c>
      <c r="V301" s="189">
        <v>14.22</v>
      </c>
      <c r="W301" s="189"/>
      <c r="X301" s="189">
        <v>48.59</v>
      </c>
      <c r="Y301" s="189">
        <v>33</v>
      </c>
      <c r="Z301" s="189">
        <v>0</v>
      </c>
      <c r="AA301" s="4"/>
      <c r="AB301" s="90"/>
      <c r="AC301" s="90"/>
      <c r="AD301" s="180"/>
      <c r="AE301" s="184"/>
      <c r="AF301" s="184"/>
      <c r="AG301" s="184"/>
      <c r="AH301" s="184"/>
      <c r="AI301" s="184"/>
      <c r="AJ301" s="184"/>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575</v>
      </c>
      <c r="C302" s="90"/>
      <c r="D302" s="180">
        <v>8521</v>
      </c>
      <c r="E302" s="191"/>
      <c r="F302" s="191"/>
      <c r="G302" s="191"/>
      <c r="H302" s="191"/>
      <c r="I302" s="191">
        <v>1</v>
      </c>
      <c r="J302" s="191">
        <v>0</v>
      </c>
      <c r="M302" s="190">
        <v>9.4600000000000009</v>
      </c>
      <c r="N302" s="188">
        <v>10.15</v>
      </c>
      <c r="O302" s="188">
        <v>11.9</v>
      </c>
      <c r="P302" s="188">
        <v>10.85</v>
      </c>
      <c r="Q302" s="188">
        <v>49.2</v>
      </c>
      <c r="R302" s="188">
        <v>0</v>
      </c>
      <c r="S302" s="75"/>
      <c r="T302" s="75"/>
      <c r="U302" s="189">
        <v>9.4600000000000009</v>
      </c>
      <c r="V302" s="189">
        <v>10.15</v>
      </c>
      <c r="W302" s="189">
        <v>11.9</v>
      </c>
      <c r="X302" s="189">
        <v>10.85</v>
      </c>
      <c r="Y302" s="189">
        <v>49.2</v>
      </c>
      <c r="Z302" s="189">
        <v>0</v>
      </c>
      <c r="AA302" s="4"/>
      <c r="AB302" s="90"/>
      <c r="AC302" s="90"/>
      <c r="AD302" s="180"/>
      <c r="AE302" s="184"/>
      <c r="AF302" s="184"/>
      <c r="AG302" s="184"/>
      <c r="AH302" s="184"/>
      <c r="AI302" s="184"/>
      <c r="AJ302" s="184"/>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471</v>
      </c>
      <c r="C303" s="90"/>
      <c r="D303" s="180">
        <v>8218</v>
      </c>
      <c r="E303" s="191">
        <v>1</v>
      </c>
      <c r="F303" s="191"/>
      <c r="G303" s="191"/>
      <c r="H303" s="191"/>
      <c r="I303" s="191"/>
      <c r="J303" s="191">
        <v>0</v>
      </c>
      <c r="M303" s="190">
        <v>52.8</v>
      </c>
      <c r="N303" s="188"/>
      <c r="O303" s="188"/>
      <c r="P303" s="188"/>
      <c r="Q303" s="188"/>
      <c r="R303" s="188">
        <v>0</v>
      </c>
      <c r="S303" s="75"/>
      <c r="T303" s="75"/>
      <c r="U303" s="189">
        <v>52.8</v>
      </c>
      <c r="V303" s="189"/>
      <c r="W303" s="189"/>
      <c r="X303" s="189"/>
      <c r="Y303" s="189"/>
      <c r="Z303" s="189">
        <v>0</v>
      </c>
      <c r="AA303" s="4"/>
      <c r="AB303" s="90"/>
      <c r="AC303" s="90"/>
      <c r="AD303" s="180"/>
      <c r="AE303" s="184"/>
      <c r="AF303" s="184"/>
      <c r="AG303" s="184"/>
      <c r="AH303" s="184"/>
      <c r="AI303" s="184"/>
      <c r="AJ303" s="184"/>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520</v>
      </c>
      <c r="C304" s="90"/>
      <c r="D304" s="180">
        <v>8009</v>
      </c>
      <c r="E304" s="191"/>
      <c r="F304" s="191">
        <v>1</v>
      </c>
      <c r="G304" s="191">
        <v>2</v>
      </c>
      <c r="H304" s="191"/>
      <c r="I304" s="191"/>
      <c r="J304" s="191">
        <v>0</v>
      </c>
      <c r="M304" s="190">
        <v>376.46999999999997</v>
      </c>
      <c r="N304" s="188">
        <v>102.57</v>
      </c>
      <c r="O304" s="188">
        <v>404.29999999999995</v>
      </c>
      <c r="P304" s="188"/>
      <c r="Q304" s="188"/>
      <c r="R304" s="188">
        <v>0</v>
      </c>
      <c r="S304" s="75"/>
      <c r="T304" s="75"/>
      <c r="U304" s="189">
        <v>188.23499999999999</v>
      </c>
      <c r="V304" s="189">
        <v>51.284999999999997</v>
      </c>
      <c r="W304" s="189">
        <v>202.14999999999998</v>
      </c>
      <c r="X304" s="189"/>
      <c r="Y304" s="189"/>
      <c r="Z304" s="189">
        <v>0</v>
      </c>
      <c r="AA304" s="4"/>
      <c r="AB304" s="90"/>
      <c r="AC304" s="90"/>
      <c r="AD304" s="180"/>
      <c r="AE304" s="184"/>
      <c r="AF304" s="184"/>
      <c r="AG304" s="184"/>
      <c r="AH304" s="184"/>
      <c r="AI304" s="184"/>
      <c r="AJ304" s="184"/>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616</v>
      </c>
      <c r="C305" s="90"/>
      <c r="D305" s="180">
        <v>8036</v>
      </c>
      <c r="E305" s="191">
        <v>2</v>
      </c>
      <c r="F305" s="191"/>
      <c r="G305" s="191"/>
      <c r="H305" s="191">
        <v>1</v>
      </c>
      <c r="I305" s="191"/>
      <c r="J305" s="191">
        <v>1</v>
      </c>
      <c r="M305" s="190">
        <v>109.74</v>
      </c>
      <c r="N305" s="188">
        <v>42.69</v>
      </c>
      <c r="O305" s="188">
        <v>49.21</v>
      </c>
      <c r="P305" s="188">
        <v>41.46</v>
      </c>
      <c r="Q305" s="188">
        <v>17.149999999999999</v>
      </c>
      <c r="R305" s="188">
        <v>193.98999999999998</v>
      </c>
      <c r="S305" s="75"/>
      <c r="T305" s="75"/>
      <c r="U305" s="189">
        <v>27.434999999999999</v>
      </c>
      <c r="V305" s="189">
        <v>21.344999999999999</v>
      </c>
      <c r="W305" s="189">
        <v>24.605</v>
      </c>
      <c r="X305" s="189">
        <v>20.73</v>
      </c>
      <c r="Y305" s="189">
        <v>17.149999999999999</v>
      </c>
      <c r="Z305" s="189">
        <v>48.497499999999995</v>
      </c>
      <c r="AA305" s="4"/>
      <c r="AB305" s="90"/>
      <c r="AC305" s="90"/>
      <c r="AD305" s="180"/>
      <c r="AE305" s="184"/>
      <c r="AF305" s="184"/>
      <c r="AG305" s="184"/>
      <c r="AH305" s="184"/>
      <c r="AI305" s="184"/>
      <c r="AJ305" s="184"/>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447</v>
      </c>
      <c r="C306" s="90"/>
      <c r="D306" s="180">
        <v>8252</v>
      </c>
      <c r="E306" s="191">
        <v>1</v>
      </c>
      <c r="F306" s="191">
        <v>1</v>
      </c>
      <c r="G306" s="191"/>
      <c r="H306" s="191"/>
      <c r="I306" s="191"/>
      <c r="J306" s="191">
        <v>0</v>
      </c>
      <c r="M306" s="190">
        <v>12.940000000000001</v>
      </c>
      <c r="N306" s="188">
        <v>7.7</v>
      </c>
      <c r="O306" s="188"/>
      <c r="P306" s="188"/>
      <c r="Q306" s="188"/>
      <c r="R306" s="188">
        <v>0</v>
      </c>
      <c r="S306" s="75"/>
      <c r="T306" s="75"/>
      <c r="U306" s="189">
        <v>6.4700000000000006</v>
      </c>
      <c r="V306" s="189">
        <v>7.7</v>
      </c>
      <c r="W306" s="189"/>
      <c r="X306" s="189"/>
      <c r="Y306" s="189"/>
      <c r="Z306" s="189">
        <v>0</v>
      </c>
      <c r="AA306" s="4"/>
      <c r="AB306" s="90"/>
      <c r="AC306" s="90"/>
      <c r="AD306" s="180"/>
      <c r="AE306" s="184"/>
      <c r="AF306" s="184"/>
      <c r="AG306" s="184"/>
      <c r="AH306" s="184"/>
      <c r="AI306" s="184"/>
      <c r="AJ306" s="184"/>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515</v>
      </c>
      <c r="C307" s="90"/>
      <c r="D307" s="180">
        <v>8252</v>
      </c>
      <c r="E307" s="191">
        <v>2</v>
      </c>
      <c r="F307" s="191"/>
      <c r="G307" s="191"/>
      <c r="H307" s="191"/>
      <c r="I307" s="191"/>
      <c r="J307" s="191">
        <v>1</v>
      </c>
      <c r="M307" s="190">
        <v>339.67</v>
      </c>
      <c r="N307" s="188">
        <v>16.82</v>
      </c>
      <c r="O307" s="188">
        <v>10.85</v>
      </c>
      <c r="P307" s="188">
        <v>13.07</v>
      </c>
      <c r="Q307" s="188">
        <v>25.72</v>
      </c>
      <c r="R307" s="188">
        <v>60.41</v>
      </c>
      <c r="S307" s="75"/>
      <c r="T307" s="75"/>
      <c r="U307" s="189">
        <v>113.22333333333334</v>
      </c>
      <c r="V307" s="189">
        <v>16.82</v>
      </c>
      <c r="W307" s="189">
        <v>10.85</v>
      </c>
      <c r="X307" s="189">
        <v>13.07</v>
      </c>
      <c r="Y307" s="189">
        <v>25.72</v>
      </c>
      <c r="Z307" s="189">
        <v>20.136666666666667</v>
      </c>
      <c r="AA307" s="4"/>
      <c r="AB307" s="90"/>
      <c r="AC307" s="90"/>
      <c r="AD307" s="180"/>
      <c r="AE307" s="184"/>
      <c r="AF307" s="184"/>
      <c r="AG307" s="184"/>
      <c r="AH307" s="184"/>
      <c r="AI307" s="184"/>
      <c r="AJ307" s="184"/>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645</v>
      </c>
      <c r="C308" s="90"/>
      <c r="D308" s="180">
        <v>8086</v>
      </c>
      <c r="E308" s="191"/>
      <c r="F308" s="191"/>
      <c r="G308" s="191">
        <v>1</v>
      </c>
      <c r="H308" s="191"/>
      <c r="I308" s="191"/>
      <c r="J308" s="191">
        <v>0</v>
      </c>
      <c r="M308" s="190">
        <v>56.25</v>
      </c>
      <c r="N308" s="188">
        <v>38.1</v>
      </c>
      <c r="O308" s="188">
        <v>33.92</v>
      </c>
      <c r="P308" s="188"/>
      <c r="Q308" s="188"/>
      <c r="R308" s="188">
        <v>0</v>
      </c>
      <c r="S308" s="75"/>
      <c r="T308" s="75"/>
      <c r="U308" s="189">
        <v>56.25</v>
      </c>
      <c r="V308" s="189">
        <v>38.1</v>
      </c>
      <c r="W308" s="189">
        <v>33.92</v>
      </c>
      <c r="X308" s="189"/>
      <c r="Y308" s="189"/>
      <c r="Z308" s="189">
        <v>0</v>
      </c>
      <c r="AA308" s="4"/>
      <c r="AB308" s="90"/>
      <c r="AC308" s="90"/>
      <c r="AD308" s="180"/>
      <c r="AE308" s="184"/>
      <c r="AF308" s="184"/>
      <c r="AG308" s="184"/>
      <c r="AH308" s="184"/>
      <c r="AI308" s="184"/>
      <c r="AJ308" s="184"/>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829</v>
      </c>
      <c r="C309" s="90"/>
      <c r="D309" s="180">
        <v>8028</v>
      </c>
      <c r="E309" s="191"/>
      <c r="F309" s="191"/>
      <c r="G309" s="191"/>
      <c r="H309" s="191"/>
      <c r="I309" s="191"/>
      <c r="J309" s="191">
        <v>1</v>
      </c>
      <c r="M309" s="190"/>
      <c r="N309" s="188">
        <v>10.15</v>
      </c>
      <c r="O309" s="188">
        <v>12.25</v>
      </c>
      <c r="P309" s="188">
        <v>9.8000000000000007</v>
      </c>
      <c r="Q309" s="188">
        <v>10.5</v>
      </c>
      <c r="R309" s="188">
        <v>137.35999999999999</v>
      </c>
      <c r="S309" s="75"/>
      <c r="T309" s="75"/>
      <c r="U309" s="189"/>
      <c r="V309" s="189">
        <v>10.15</v>
      </c>
      <c r="W309" s="189">
        <v>12.25</v>
      </c>
      <c r="X309" s="189">
        <v>9.8000000000000007</v>
      </c>
      <c r="Y309" s="189">
        <v>10.5</v>
      </c>
      <c r="Z309" s="189">
        <v>137.35999999999999</v>
      </c>
      <c r="AA309" s="4"/>
      <c r="AB309" s="90"/>
      <c r="AC309" s="90"/>
      <c r="AD309" s="180"/>
      <c r="AE309" s="184"/>
      <c r="AF309" s="184"/>
      <c r="AG309" s="184"/>
      <c r="AH309" s="184"/>
      <c r="AI309" s="184"/>
      <c r="AJ309" s="184"/>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838</v>
      </c>
      <c r="C310" s="90"/>
      <c r="D310" s="180">
        <v>8406</v>
      </c>
      <c r="E310" s="191">
        <v>1</v>
      </c>
      <c r="F310" s="191"/>
      <c r="G310" s="191"/>
      <c r="H310" s="191"/>
      <c r="I310" s="191"/>
      <c r="J310" s="191">
        <v>0</v>
      </c>
      <c r="M310" s="190">
        <v>22.75</v>
      </c>
      <c r="N310" s="188"/>
      <c r="O310" s="188"/>
      <c r="P310" s="188"/>
      <c r="Q310" s="188"/>
      <c r="R310" s="188">
        <v>0</v>
      </c>
      <c r="S310" s="75"/>
      <c r="T310" s="75"/>
      <c r="U310" s="189">
        <v>22.75</v>
      </c>
      <c r="V310" s="189"/>
      <c r="W310" s="189"/>
      <c r="X310" s="189"/>
      <c r="Y310" s="189"/>
      <c r="Z310" s="189">
        <v>0</v>
      </c>
      <c r="AA310" s="4"/>
      <c r="AB310" s="90"/>
      <c r="AC310" s="90"/>
      <c r="AD310" s="180"/>
      <c r="AE310" s="184"/>
      <c r="AF310" s="184"/>
      <c r="AG310" s="184"/>
      <c r="AH310" s="184"/>
      <c r="AI310" s="184"/>
      <c r="AJ310" s="184"/>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623</v>
      </c>
      <c r="C311" s="90"/>
      <c r="D311" s="180">
        <v>8332</v>
      </c>
      <c r="E311" s="191">
        <v>1</v>
      </c>
      <c r="F311" s="191"/>
      <c r="G311" s="191">
        <v>1</v>
      </c>
      <c r="H311" s="191"/>
      <c r="I311" s="191"/>
      <c r="J311" s="191">
        <v>0</v>
      </c>
      <c r="M311" s="190">
        <v>102.39</v>
      </c>
      <c r="N311" s="188">
        <v>10.85</v>
      </c>
      <c r="O311" s="188">
        <v>10.5</v>
      </c>
      <c r="P311" s="188"/>
      <c r="Q311" s="188"/>
      <c r="R311" s="188">
        <v>0</v>
      </c>
      <c r="S311" s="75"/>
      <c r="T311" s="75"/>
      <c r="U311" s="189">
        <v>51.195</v>
      </c>
      <c r="V311" s="189">
        <v>10.85</v>
      </c>
      <c r="W311" s="189">
        <v>10.5</v>
      </c>
      <c r="X311" s="189"/>
      <c r="Y311" s="189"/>
      <c r="Z311" s="189">
        <v>0</v>
      </c>
      <c r="AA311" s="4"/>
      <c r="AB311" s="90"/>
      <c r="AC311" s="90"/>
      <c r="AD311" s="180"/>
      <c r="AE311" s="184"/>
      <c r="AF311" s="184"/>
      <c r="AG311" s="184"/>
      <c r="AH311" s="184"/>
      <c r="AI311" s="184"/>
      <c r="AJ311" s="184"/>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701</v>
      </c>
      <c r="C312" s="90"/>
      <c r="D312" s="180">
        <v>8203</v>
      </c>
      <c r="E312" s="191">
        <v>1</v>
      </c>
      <c r="F312" s="191"/>
      <c r="G312" s="191"/>
      <c r="H312" s="191"/>
      <c r="I312" s="191"/>
      <c r="J312" s="191">
        <v>0</v>
      </c>
      <c r="M312" s="190">
        <v>45</v>
      </c>
      <c r="N312" s="188"/>
      <c r="O312" s="188"/>
      <c r="P312" s="188"/>
      <c r="Q312" s="188"/>
      <c r="R312" s="188">
        <v>0</v>
      </c>
      <c r="S312" s="75"/>
      <c r="T312" s="75"/>
      <c r="U312" s="189">
        <v>45</v>
      </c>
      <c r="V312" s="189"/>
      <c r="W312" s="189"/>
      <c r="X312" s="189"/>
      <c r="Y312" s="189"/>
      <c r="Z312" s="189">
        <v>0</v>
      </c>
      <c r="AA312" s="4"/>
      <c r="AB312" s="90"/>
      <c r="AC312" s="90"/>
      <c r="AD312" s="180"/>
      <c r="AE312" s="184"/>
      <c r="AF312" s="184"/>
      <c r="AG312" s="184"/>
      <c r="AH312" s="184"/>
      <c r="AI312" s="184"/>
      <c r="AJ312" s="184"/>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641</v>
      </c>
      <c r="C313" s="90"/>
      <c r="D313" s="180">
        <v>8217</v>
      </c>
      <c r="E313" s="191">
        <v>1</v>
      </c>
      <c r="F313" s="191"/>
      <c r="G313" s="191"/>
      <c r="H313" s="191"/>
      <c r="I313" s="191"/>
      <c r="J313" s="191">
        <v>1</v>
      </c>
      <c r="M313" s="190">
        <v>58.61</v>
      </c>
      <c r="N313" s="188"/>
      <c r="O313" s="188"/>
      <c r="P313" s="188"/>
      <c r="Q313" s="188"/>
      <c r="R313" s="188">
        <v>459.61</v>
      </c>
      <c r="S313" s="75"/>
      <c r="T313" s="75"/>
      <c r="U313" s="189">
        <v>58.61</v>
      </c>
      <c r="V313" s="189"/>
      <c r="W313" s="189"/>
      <c r="X313" s="189"/>
      <c r="Y313" s="189"/>
      <c r="Z313" s="189">
        <v>229.80500000000001</v>
      </c>
      <c r="AA313" s="4"/>
      <c r="AB313" s="90"/>
      <c r="AC313" s="90"/>
      <c r="AD313" s="180"/>
      <c r="AE313" s="184"/>
      <c r="AF313" s="184"/>
      <c r="AG313" s="184"/>
      <c r="AH313" s="184"/>
      <c r="AI313" s="184"/>
      <c r="AJ313" s="184"/>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538</v>
      </c>
      <c r="C314" s="90"/>
      <c r="D314" s="180">
        <v>8023</v>
      </c>
      <c r="E314" s="191"/>
      <c r="F314" s="191"/>
      <c r="G314" s="191"/>
      <c r="H314" s="191"/>
      <c r="I314" s="191"/>
      <c r="J314" s="191">
        <v>1</v>
      </c>
      <c r="M314" s="190">
        <v>28.78</v>
      </c>
      <c r="N314" s="188">
        <v>27.28</v>
      </c>
      <c r="O314" s="188">
        <v>31.69</v>
      </c>
      <c r="P314" s="188">
        <v>30.95</v>
      </c>
      <c r="Q314" s="188"/>
      <c r="R314" s="188">
        <v>599.67000000000007</v>
      </c>
      <c r="S314" s="75"/>
      <c r="T314" s="75"/>
      <c r="U314" s="189">
        <v>28.78</v>
      </c>
      <c r="V314" s="189">
        <v>27.28</v>
      </c>
      <c r="W314" s="189">
        <v>31.69</v>
      </c>
      <c r="X314" s="189">
        <v>30.95</v>
      </c>
      <c r="Y314" s="189"/>
      <c r="Z314" s="189">
        <v>599.67000000000007</v>
      </c>
      <c r="AA314" s="4"/>
      <c r="AB314" s="90"/>
      <c r="AC314" s="90"/>
      <c r="AD314" s="180"/>
      <c r="AE314" s="184"/>
      <c r="AF314" s="184"/>
      <c r="AG314" s="184"/>
      <c r="AH314" s="184"/>
      <c r="AI314" s="184"/>
      <c r="AJ314" s="184"/>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459</v>
      </c>
      <c r="C315" s="90"/>
      <c r="D315" s="180">
        <v>8097</v>
      </c>
      <c r="E315" s="191"/>
      <c r="F315" s="191"/>
      <c r="G315" s="191">
        <v>1</v>
      </c>
      <c r="H315" s="191"/>
      <c r="I315" s="191"/>
      <c r="J315" s="191">
        <v>1</v>
      </c>
      <c r="M315" s="190">
        <v>41.18</v>
      </c>
      <c r="N315" s="188">
        <v>43.92</v>
      </c>
      <c r="O315" s="188">
        <v>33.67</v>
      </c>
      <c r="P315" s="188"/>
      <c r="Q315" s="188"/>
      <c r="R315" s="188">
        <v>228.23</v>
      </c>
      <c r="S315" s="75"/>
      <c r="T315" s="75"/>
      <c r="U315" s="189">
        <v>41.18</v>
      </c>
      <c r="V315" s="189">
        <v>43.92</v>
      </c>
      <c r="W315" s="189">
        <v>33.67</v>
      </c>
      <c r="X315" s="189"/>
      <c r="Y315" s="189"/>
      <c r="Z315" s="189">
        <v>114.11499999999999</v>
      </c>
      <c r="AA315" s="4"/>
      <c r="AB315" s="90"/>
      <c r="AC315" s="90"/>
      <c r="AD315" s="180"/>
      <c r="AE315" s="184"/>
      <c r="AF315" s="184"/>
      <c r="AG315" s="184"/>
      <c r="AH315" s="184"/>
      <c r="AI315" s="184"/>
      <c r="AJ315" s="184"/>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635</v>
      </c>
      <c r="C316" s="90"/>
      <c r="D316" s="180">
        <v>8320</v>
      </c>
      <c r="E316" s="191">
        <v>1</v>
      </c>
      <c r="F316" s="191"/>
      <c r="G316" s="191"/>
      <c r="H316" s="191"/>
      <c r="I316" s="191"/>
      <c r="J316" s="191">
        <v>0</v>
      </c>
      <c r="M316" s="190">
        <v>52.73</v>
      </c>
      <c r="N316" s="188"/>
      <c r="O316" s="188"/>
      <c r="P316" s="188"/>
      <c r="Q316" s="188"/>
      <c r="R316" s="188">
        <v>0</v>
      </c>
      <c r="S316" s="75"/>
      <c r="T316" s="75"/>
      <c r="U316" s="189">
        <v>52.73</v>
      </c>
      <c r="V316" s="189"/>
      <c r="W316" s="189"/>
      <c r="X316" s="189"/>
      <c r="Y316" s="189"/>
      <c r="Z316" s="189">
        <v>0</v>
      </c>
      <c r="AA316" s="4"/>
      <c r="AB316" s="90"/>
      <c r="AC316" s="90"/>
      <c r="AD316" s="180"/>
      <c r="AE316" s="184"/>
      <c r="AF316" s="184"/>
      <c r="AG316" s="184"/>
      <c r="AH316" s="184"/>
      <c r="AI316" s="184"/>
      <c r="AJ316" s="184"/>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696</v>
      </c>
      <c r="C317" s="90"/>
      <c r="D317" s="180">
        <v>8091</v>
      </c>
      <c r="E317" s="191"/>
      <c r="F317" s="191">
        <v>1</v>
      </c>
      <c r="G317" s="191"/>
      <c r="H317" s="191"/>
      <c r="I317" s="191"/>
      <c r="J317" s="191">
        <v>0</v>
      </c>
      <c r="M317" s="190">
        <v>33.229999999999997</v>
      </c>
      <c r="N317" s="188">
        <v>39.159999999999997</v>
      </c>
      <c r="O317" s="188"/>
      <c r="P317" s="188"/>
      <c r="Q317" s="188"/>
      <c r="R317" s="188">
        <v>0</v>
      </c>
      <c r="S317" s="75"/>
      <c r="T317" s="75"/>
      <c r="U317" s="189">
        <v>33.229999999999997</v>
      </c>
      <c r="V317" s="189">
        <v>39.159999999999997</v>
      </c>
      <c r="W317" s="189"/>
      <c r="X317" s="189"/>
      <c r="Y317" s="189"/>
      <c r="Z317" s="189">
        <v>0</v>
      </c>
      <c r="AA317" s="4"/>
      <c r="AB317" s="90"/>
      <c r="AC317" s="90"/>
      <c r="AD317" s="180"/>
      <c r="AE317" s="184"/>
      <c r="AF317" s="184"/>
      <c r="AG317" s="184"/>
      <c r="AH317" s="184"/>
      <c r="AI317" s="184"/>
      <c r="AJ317" s="184"/>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835</v>
      </c>
      <c r="C318" s="90"/>
      <c r="D318" s="180">
        <v>8270</v>
      </c>
      <c r="E318" s="191"/>
      <c r="F318" s="191">
        <v>1</v>
      </c>
      <c r="G318" s="191"/>
      <c r="H318" s="191"/>
      <c r="I318" s="191"/>
      <c r="J318" s="191">
        <v>0</v>
      </c>
      <c r="M318" s="190">
        <v>9.4600000000000009</v>
      </c>
      <c r="N318" s="188">
        <v>11.56</v>
      </c>
      <c r="O318" s="188"/>
      <c r="P318" s="188"/>
      <c r="Q318" s="188"/>
      <c r="R318" s="188">
        <v>0</v>
      </c>
      <c r="S318" s="75"/>
      <c r="T318" s="75"/>
      <c r="U318" s="189">
        <v>9.4600000000000009</v>
      </c>
      <c r="V318" s="189">
        <v>11.56</v>
      </c>
      <c r="W318" s="189"/>
      <c r="X318" s="189"/>
      <c r="Y318" s="189"/>
      <c r="Z318" s="189">
        <v>0</v>
      </c>
      <c r="AA318" s="4"/>
      <c r="AB318" s="90"/>
      <c r="AC318" s="90"/>
      <c r="AD318" s="180"/>
      <c r="AE318" s="184"/>
      <c r="AF318" s="184"/>
      <c r="AG318" s="184"/>
      <c r="AH318" s="184"/>
      <c r="AI318" s="184"/>
      <c r="AJ318" s="184"/>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791</v>
      </c>
      <c r="C319" s="90"/>
      <c r="D319" s="180">
        <v>8318</v>
      </c>
      <c r="E319" s="191"/>
      <c r="F319" s="191"/>
      <c r="G319" s="191"/>
      <c r="H319" s="191"/>
      <c r="I319" s="191">
        <v>1</v>
      </c>
      <c r="J319" s="191">
        <v>2</v>
      </c>
      <c r="M319" s="190">
        <v>155.97</v>
      </c>
      <c r="N319" s="188">
        <v>82.61</v>
      </c>
      <c r="O319" s="188">
        <v>96.960000000000008</v>
      </c>
      <c r="P319" s="188">
        <v>97.98</v>
      </c>
      <c r="Q319" s="188">
        <v>107.28999999999999</v>
      </c>
      <c r="R319" s="188">
        <v>664.23</v>
      </c>
      <c r="S319" s="75"/>
      <c r="T319" s="75"/>
      <c r="U319" s="189">
        <v>51.99</v>
      </c>
      <c r="V319" s="189">
        <v>27.536666666666665</v>
      </c>
      <c r="W319" s="189">
        <v>32.32</v>
      </c>
      <c r="X319" s="189">
        <v>32.660000000000004</v>
      </c>
      <c r="Y319" s="189">
        <v>35.763333333333328</v>
      </c>
      <c r="Z319" s="189">
        <v>221.41</v>
      </c>
      <c r="AA319" s="4"/>
      <c r="AB319" s="90"/>
      <c r="AC319" s="90"/>
      <c r="AD319" s="180"/>
      <c r="AE319" s="184"/>
      <c r="AF319" s="184"/>
      <c r="AG319" s="184"/>
      <c r="AH319" s="184"/>
      <c r="AI319" s="184"/>
      <c r="AJ319" s="184"/>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639</v>
      </c>
      <c r="C320" s="90"/>
      <c r="D320" s="180">
        <v>8406</v>
      </c>
      <c r="E320" s="191">
        <v>1</v>
      </c>
      <c r="F320" s="191"/>
      <c r="G320" s="191"/>
      <c r="H320" s="191"/>
      <c r="I320" s="191"/>
      <c r="J320" s="191">
        <v>0</v>
      </c>
      <c r="M320" s="190">
        <v>26.56</v>
      </c>
      <c r="N320" s="188"/>
      <c r="O320" s="188"/>
      <c r="P320" s="188"/>
      <c r="Q320" s="188"/>
      <c r="R320" s="188">
        <v>0</v>
      </c>
      <c r="S320" s="75"/>
      <c r="T320" s="75"/>
      <c r="U320" s="189">
        <v>26.56</v>
      </c>
      <c r="V320" s="189"/>
      <c r="W320" s="189"/>
      <c r="X320" s="189"/>
      <c r="Y320" s="189"/>
      <c r="Z320" s="189">
        <v>0</v>
      </c>
      <c r="AA320" s="4"/>
      <c r="AB320" s="90"/>
      <c r="AC320" s="90"/>
      <c r="AD320" s="180"/>
      <c r="AE320" s="184"/>
      <c r="AF320" s="184"/>
      <c r="AG320" s="184"/>
      <c r="AH320" s="184"/>
      <c r="AI320" s="184"/>
      <c r="AJ320" s="184"/>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599</v>
      </c>
      <c r="C321" s="90"/>
      <c r="D321" s="180">
        <v>8085</v>
      </c>
      <c r="E321" s="191">
        <v>1</v>
      </c>
      <c r="F321" s="191">
        <v>1</v>
      </c>
      <c r="G321" s="191"/>
      <c r="H321" s="191"/>
      <c r="I321" s="191"/>
      <c r="J321" s="191">
        <v>0</v>
      </c>
      <c r="M321" s="190">
        <v>77.569999999999993</v>
      </c>
      <c r="N321" s="188">
        <v>486.56</v>
      </c>
      <c r="O321" s="188"/>
      <c r="P321" s="188"/>
      <c r="Q321" s="188"/>
      <c r="R321" s="188">
        <v>0</v>
      </c>
      <c r="S321" s="75"/>
      <c r="T321" s="75"/>
      <c r="U321" s="189">
        <v>38.784999999999997</v>
      </c>
      <c r="V321" s="189">
        <v>486.56</v>
      </c>
      <c r="W321" s="189"/>
      <c r="X321" s="189"/>
      <c r="Y321" s="189"/>
      <c r="Z321" s="189">
        <v>0</v>
      </c>
      <c r="AA321" s="4"/>
      <c r="AB321" s="90"/>
      <c r="AC321" s="90"/>
      <c r="AD321" s="180"/>
      <c r="AE321" s="184"/>
      <c r="AF321" s="184"/>
      <c r="AG321" s="184"/>
      <c r="AH321" s="184"/>
      <c r="AI321" s="184"/>
      <c r="AJ321" s="184"/>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479</v>
      </c>
      <c r="C322" s="90"/>
      <c r="D322" s="180">
        <v>8240</v>
      </c>
      <c r="E322" s="191">
        <v>1</v>
      </c>
      <c r="F322" s="191">
        <v>1</v>
      </c>
      <c r="G322" s="191">
        <v>1</v>
      </c>
      <c r="H322" s="191"/>
      <c r="I322" s="191"/>
      <c r="J322" s="191">
        <v>1</v>
      </c>
      <c r="M322" s="190">
        <v>150.60999999999999</v>
      </c>
      <c r="N322" s="188">
        <v>93.200000000000017</v>
      </c>
      <c r="O322" s="188">
        <v>15.86</v>
      </c>
      <c r="P322" s="188">
        <v>11.9</v>
      </c>
      <c r="Q322" s="188">
        <v>22.88</v>
      </c>
      <c r="R322" s="188">
        <v>97.43</v>
      </c>
      <c r="S322" s="75"/>
      <c r="T322" s="75"/>
      <c r="U322" s="189">
        <v>37.652499999999996</v>
      </c>
      <c r="V322" s="189">
        <v>31.066666666666674</v>
      </c>
      <c r="W322" s="189">
        <v>7.93</v>
      </c>
      <c r="X322" s="189">
        <v>11.9</v>
      </c>
      <c r="Y322" s="189">
        <v>22.88</v>
      </c>
      <c r="Z322" s="189">
        <v>24.357500000000002</v>
      </c>
      <c r="AA322" s="4"/>
      <c r="AB322" s="90"/>
      <c r="AC322" s="90"/>
      <c r="AD322" s="180"/>
      <c r="AE322" s="184"/>
      <c r="AF322" s="184"/>
      <c r="AG322" s="184"/>
      <c r="AH322" s="184"/>
      <c r="AI322" s="184"/>
      <c r="AJ322" s="184"/>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445</v>
      </c>
      <c r="C323" s="90"/>
      <c r="D323" s="180">
        <v>8350</v>
      </c>
      <c r="E323" s="191">
        <v>3</v>
      </c>
      <c r="F323" s="191"/>
      <c r="G323" s="191"/>
      <c r="H323" s="191"/>
      <c r="I323" s="191"/>
      <c r="J323" s="191">
        <v>1</v>
      </c>
      <c r="M323" s="190">
        <v>215.22000000000003</v>
      </c>
      <c r="N323" s="188">
        <v>34.71</v>
      </c>
      <c r="O323" s="188">
        <v>30.63</v>
      </c>
      <c r="P323" s="188">
        <v>39.46</v>
      </c>
      <c r="Q323" s="188"/>
      <c r="R323" s="188">
        <v>193.49</v>
      </c>
      <c r="S323" s="75"/>
      <c r="T323" s="75"/>
      <c r="U323" s="189">
        <v>53.805000000000007</v>
      </c>
      <c r="V323" s="189">
        <v>34.71</v>
      </c>
      <c r="W323" s="189">
        <v>30.63</v>
      </c>
      <c r="X323" s="189">
        <v>39.46</v>
      </c>
      <c r="Y323" s="189"/>
      <c r="Z323" s="189">
        <v>48.372500000000002</v>
      </c>
      <c r="AA323" s="4"/>
      <c r="AB323" s="90"/>
      <c r="AC323" s="90"/>
      <c r="AD323" s="180"/>
      <c r="AE323" s="184"/>
      <c r="AF323" s="184"/>
      <c r="AG323" s="184"/>
      <c r="AH323" s="184"/>
      <c r="AI323" s="184"/>
      <c r="AJ323" s="184"/>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733</v>
      </c>
      <c r="C324" s="90"/>
      <c r="D324" s="180">
        <v>8053</v>
      </c>
      <c r="E324" s="191">
        <v>1</v>
      </c>
      <c r="F324" s="191"/>
      <c r="G324" s="191"/>
      <c r="H324" s="191"/>
      <c r="I324" s="191"/>
      <c r="J324" s="191">
        <v>0</v>
      </c>
      <c r="M324" s="190">
        <v>706.66</v>
      </c>
      <c r="N324" s="188"/>
      <c r="O324" s="188"/>
      <c r="P324" s="188"/>
      <c r="Q324" s="188"/>
      <c r="R324" s="188">
        <v>0</v>
      </c>
      <c r="S324" s="75"/>
      <c r="T324" s="75"/>
      <c r="U324" s="189">
        <v>706.66</v>
      </c>
      <c r="V324" s="189"/>
      <c r="W324" s="189"/>
      <c r="X324" s="189"/>
      <c r="Y324" s="189"/>
      <c r="Z324" s="189">
        <v>0</v>
      </c>
      <c r="AA324" s="4"/>
      <c r="AB324" s="90"/>
      <c r="AC324" s="90"/>
      <c r="AD324" s="180"/>
      <c r="AE324" s="184"/>
      <c r="AF324" s="184"/>
      <c r="AG324" s="184"/>
      <c r="AH324" s="184"/>
      <c r="AI324" s="184"/>
      <c r="AJ324" s="184"/>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589</v>
      </c>
      <c r="C325" s="90"/>
      <c r="D325" s="180">
        <v>8210</v>
      </c>
      <c r="E325" s="191"/>
      <c r="F325" s="191"/>
      <c r="G325" s="191">
        <v>1</v>
      </c>
      <c r="H325" s="191"/>
      <c r="I325" s="191"/>
      <c r="J325" s="191">
        <v>0</v>
      </c>
      <c r="M325" s="190">
        <v>58.85</v>
      </c>
      <c r="N325" s="188">
        <v>47.41</v>
      </c>
      <c r="O325" s="188">
        <v>35.770000000000003</v>
      </c>
      <c r="P325" s="188"/>
      <c r="Q325" s="188"/>
      <c r="R325" s="188">
        <v>0</v>
      </c>
      <c r="S325" s="75"/>
      <c r="T325" s="75"/>
      <c r="U325" s="189">
        <v>58.85</v>
      </c>
      <c r="V325" s="189">
        <v>47.41</v>
      </c>
      <c r="W325" s="189">
        <v>35.770000000000003</v>
      </c>
      <c r="X325" s="189"/>
      <c r="Y325" s="189"/>
      <c r="Z325" s="189">
        <v>0</v>
      </c>
      <c r="AA325" s="4"/>
      <c r="AB325" s="90"/>
      <c r="AC325" s="90"/>
      <c r="AD325" s="180"/>
      <c r="AE325" s="184"/>
      <c r="AF325" s="184"/>
      <c r="AG325" s="184"/>
      <c r="AH325" s="184"/>
      <c r="AI325" s="184"/>
      <c r="AJ325" s="184"/>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721</v>
      </c>
      <c r="C326" s="90"/>
      <c r="D326" s="180">
        <v>8246</v>
      </c>
      <c r="E326" s="191"/>
      <c r="F326" s="191">
        <v>1</v>
      </c>
      <c r="G326" s="191"/>
      <c r="H326" s="191"/>
      <c r="I326" s="191"/>
      <c r="J326" s="191">
        <v>0</v>
      </c>
      <c r="M326" s="190">
        <v>56.76</v>
      </c>
      <c r="N326" s="188">
        <v>37.479999999999997</v>
      </c>
      <c r="O326" s="188"/>
      <c r="P326" s="188"/>
      <c r="Q326" s="188"/>
      <c r="R326" s="188">
        <v>0</v>
      </c>
      <c r="S326" s="75"/>
      <c r="T326" s="75"/>
      <c r="U326" s="189">
        <v>56.76</v>
      </c>
      <c r="V326" s="189">
        <v>37.479999999999997</v>
      </c>
      <c r="W326" s="189"/>
      <c r="X326" s="189"/>
      <c r="Y326" s="189"/>
      <c r="Z326" s="189">
        <v>0</v>
      </c>
      <c r="AA326" s="4"/>
      <c r="AB326" s="90"/>
      <c r="AC326" s="90"/>
      <c r="AD326" s="180"/>
      <c r="AE326" s="184"/>
      <c r="AF326" s="184"/>
      <c r="AG326" s="184"/>
      <c r="AH326" s="184"/>
      <c r="AI326" s="184"/>
      <c r="AJ326" s="184"/>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523</v>
      </c>
      <c r="C327" s="90"/>
      <c r="D327" s="180">
        <v>8039</v>
      </c>
      <c r="E327" s="191"/>
      <c r="F327" s="191"/>
      <c r="G327" s="191"/>
      <c r="H327" s="191"/>
      <c r="I327" s="191"/>
      <c r="J327" s="191">
        <v>1</v>
      </c>
      <c r="M327" s="190">
        <v>12.02</v>
      </c>
      <c r="N327" s="188">
        <v>14.22</v>
      </c>
      <c r="O327" s="188"/>
      <c r="P327" s="188">
        <v>29.13</v>
      </c>
      <c r="Q327" s="188"/>
      <c r="R327" s="188">
        <v>248.81</v>
      </c>
      <c r="S327" s="75"/>
      <c r="T327" s="75"/>
      <c r="U327" s="189">
        <v>12.02</v>
      </c>
      <c r="V327" s="189">
        <v>14.22</v>
      </c>
      <c r="W327" s="189"/>
      <c r="X327" s="189">
        <v>29.13</v>
      </c>
      <c r="Y327" s="189"/>
      <c r="Z327" s="189">
        <v>248.81</v>
      </c>
      <c r="AA327" s="4"/>
      <c r="AB327" s="90"/>
      <c r="AC327" s="90"/>
      <c r="AD327" s="180"/>
      <c r="AE327" s="184"/>
      <c r="AF327" s="184"/>
      <c r="AG327" s="184"/>
      <c r="AH327" s="184"/>
      <c r="AI327" s="184"/>
      <c r="AJ327" s="184"/>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616</v>
      </c>
      <c r="C328" s="90"/>
      <c r="D328" s="180">
        <v>8018</v>
      </c>
      <c r="E328" s="191"/>
      <c r="F328" s="191"/>
      <c r="G328" s="191"/>
      <c r="H328" s="191"/>
      <c r="I328" s="191">
        <v>1</v>
      </c>
      <c r="J328" s="191">
        <v>0</v>
      </c>
      <c r="M328" s="190">
        <v>97.93</v>
      </c>
      <c r="N328" s="188"/>
      <c r="O328" s="188"/>
      <c r="P328" s="188"/>
      <c r="Q328" s="188">
        <v>494.35</v>
      </c>
      <c r="R328" s="188">
        <v>0</v>
      </c>
      <c r="S328" s="75"/>
      <c r="T328" s="75"/>
      <c r="U328" s="189">
        <v>97.93</v>
      </c>
      <c r="V328" s="189"/>
      <c r="W328" s="189"/>
      <c r="X328" s="189"/>
      <c r="Y328" s="189">
        <v>494.35</v>
      </c>
      <c r="Z328" s="189">
        <v>0</v>
      </c>
      <c r="AA328" s="4"/>
      <c r="AB328" s="90"/>
      <c r="AC328" s="90"/>
      <c r="AD328" s="180"/>
      <c r="AE328" s="184"/>
      <c r="AF328" s="184"/>
      <c r="AG328" s="184"/>
      <c r="AH328" s="184"/>
      <c r="AI328" s="184"/>
      <c r="AJ328" s="184"/>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444</v>
      </c>
      <c r="C329" s="90"/>
      <c r="D329" s="180">
        <v>8094</v>
      </c>
      <c r="E329" s="191">
        <v>1</v>
      </c>
      <c r="F329" s="191"/>
      <c r="G329" s="191"/>
      <c r="H329" s="191"/>
      <c r="I329" s="191"/>
      <c r="J329" s="191">
        <v>0</v>
      </c>
      <c r="M329" s="190">
        <v>125</v>
      </c>
      <c r="N329" s="188"/>
      <c r="O329" s="188"/>
      <c r="P329" s="188"/>
      <c r="Q329" s="188"/>
      <c r="R329" s="188">
        <v>0</v>
      </c>
      <c r="S329" s="75"/>
      <c r="T329" s="75"/>
      <c r="U329" s="189">
        <v>125</v>
      </c>
      <c r="V329" s="189"/>
      <c r="W329" s="189"/>
      <c r="X329" s="189"/>
      <c r="Y329" s="189"/>
      <c r="Z329" s="189">
        <v>0</v>
      </c>
      <c r="AA329" s="4"/>
      <c r="AB329" s="90"/>
      <c r="AC329" s="90"/>
      <c r="AD329" s="180"/>
      <c r="AE329" s="184"/>
      <c r="AF329" s="184"/>
      <c r="AG329" s="184"/>
      <c r="AH329" s="184"/>
      <c r="AI329" s="184"/>
      <c r="AJ329" s="184"/>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460</v>
      </c>
      <c r="C330" s="90"/>
      <c r="D330" s="180">
        <v>8097</v>
      </c>
      <c r="E330" s="191">
        <v>1</v>
      </c>
      <c r="F330" s="191">
        <v>1</v>
      </c>
      <c r="G330" s="191"/>
      <c r="H330" s="191"/>
      <c r="I330" s="191"/>
      <c r="J330" s="191">
        <v>2</v>
      </c>
      <c r="M330" s="190">
        <v>175.75</v>
      </c>
      <c r="N330" s="188">
        <v>32.769999999999996</v>
      </c>
      <c r="O330" s="188">
        <v>33.67</v>
      </c>
      <c r="P330" s="188">
        <v>46.9</v>
      </c>
      <c r="Q330" s="188">
        <v>22</v>
      </c>
      <c r="R330" s="188">
        <v>215.93</v>
      </c>
      <c r="S330" s="75"/>
      <c r="T330" s="75"/>
      <c r="U330" s="189">
        <v>43.9375</v>
      </c>
      <c r="V330" s="189">
        <v>16.384999999999998</v>
      </c>
      <c r="W330" s="189">
        <v>33.67</v>
      </c>
      <c r="X330" s="189">
        <v>46.9</v>
      </c>
      <c r="Y330" s="189">
        <v>22</v>
      </c>
      <c r="Z330" s="189">
        <v>53.982500000000002</v>
      </c>
      <c r="AA330" s="4"/>
      <c r="AB330" s="90"/>
      <c r="AC330" s="90"/>
      <c r="AD330" s="180"/>
      <c r="AE330" s="184"/>
      <c r="AF330" s="184"/>
      <c r="AG330" s="184"/>
      <c r="AH330" s="184"/>
      <c r="AI330" s="184"/>
      <c r="AJ330" s="184"/>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780</v>
      </c>
      <c r="C331" s="90"/>
      <c r="D331" s="180">
        <v>8231</v>
      </c>
      <c r="E331" s="191"/>
      <c r="F331" s="191"/>
      <c r="G331" s="191"/>
      <c r="H331" s="191"/>
      <c r="I331" s="191"/>
      <c r="J331" s="191">
        <v>1</v>
      </c>
      <c r="M331" s="190"/>
      <c r="N331" s="188">
        <v>27.28</v>
      </c>
      <c r="O331" s="188">
        <v>107.39</v>
      </c>
      <c r="P331" s="188">
        <v>117.2</v>
      </c>
      <c r="Q331" s="188">
        <v>194.49</v>
      </c>
      <c r="R331" s="188">
        <v>1642.43</v>
      </c>
      <c r="S331" s="75"/>
      <c r="T331" s="75"/>
      <c r="U331" s="189"/>
      <c r="V331" s="189">
        <v>27.28</v>
      </c>
      <c r="W331" s="189">
        <v>107.39</v>
      </c>
      <c r="X331" s="189">
        <v>117.2</v>
      </c>
      <c r="Y331" s="189">
        <v>194.49</v>
      </c>
      <c r="Z331" s="189">
        <v>1642.43</v>
      </c>
      <c r="AA331" s="4"/>
      <c r="AB331" s="90"/>
      <c r="AC331" s="90"/>
      <c r="AD331" s="180"/>
      <c r="AE331" s="184"/>
      <c r="AF331" s="184"/>
      <c r="AG331" s="184"/>
      <c r="AH331" s="184"/>
      <c r="AI331" s="184"/>
      <c r="AJ331" s="184"/>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523</v>
      </c>
      <c r="C332" s="90"/>
      <c r="D332" s="180">
        <v>8020</v>
      </c>
      <c r="E332" s="191"/>
      <c r="F332" s="191"/>
      <c r="G332" s="191">
        <v>1</v>
      </c>
      <c r="H332" s="191"/>
      <c r="I332" s="191"/>
      <c r="J332" s="191">
        <v>0</v>
      </c>
      <c r="M332" s="190">
        <v>31.2</v>
      </c>
      <c r="N332" s="188">
        <v>36.76</v>
      </c>
      <c r="O332" s="188">
        <v>20.13</v>
      </c>
      <c r="P332" s="188"/>
      <c r="Q332" s="188"/>
      <c r="R332" s="188">
        <v>0</v>
      </c>
      <c r="S332" s="75"/>
      <c r="T332" s="75"/>
      <c r="U332" s="189">
        <v>31.2</v>
      </c>
      <c r="V332" s="189">
        <v>36.76</v>
      </c>
      <c r="W332" s="189">
        <v>20.13</v>
      </c>
      <c r="X332" s="189"/>
      <c r="Y332" s="189"/>
      <c r="Z332" s="189">
        <v>0</v>
      </c>
      <c r="AA332" s="4"/>
      <c r="AB332" s="90"/>
      <c r="AC332" s="90"/>
      <c r="AD332" s="180"/>
      <c r="AE332" s="184"/>
      <c r="AF332" s="184"/>
      <c r="AG332" s="184"/>
      <c r="AH332" s="184"/>
      <c r="AI332" s="184"/>
      <c r="AJ332" s="184"/>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528</v>
      </c>
      <c r="C333" s="90"/>
      <c r="D333" s="180">
        <v>8226</v>
      </c>
      <c r="E333" s="191"/>
      <c r="F333" s="191"/>
      <c r="G333" s="191"/>
      <c r="H333" s="191"/>
      <c r="I333" s="191"/>
      <c r="J333" s="191">
        <v>1</v>
      </c>
      <c r="M333" s="190">
        <v>11.25</v>
      </c>
      <c r="N333" s="188">
        <v>12.02</v>
      </c>
      <c r="O333" s="188">
        <v>11.9</v>
      </c>
      <c r="P333" s="188">
        <v>13.07</v>
      </c>
      <c r="Q333" s="188">
        <v>14.92</v>
      </c>
      <c r="R333" s="188">
        <v>561.29000000000008</v>
      </c>
      <c r="S333" s="75"/>
      <c r="T333" s="75"/>
      <c r="U333" s="189">
        <v>11.25</v>
      </c>
      <c r="V333" s="189">
        <v>12.02</v>
      </c>
      <c r="W333" s="189">
        <v>11.9</v>
      </c>
      <c r="X333" s="189">
        <v>13.07</v>
      </c>
      <c r="Y333" s="189">
        <v>14.92</v>
      </c>
      <c r="Z333" s="189">
        <v>561.29000000000008</v>
      </c>
      <c r="AA333" s="4"/>
      <c r="AB333" s="90"/>
      <c r="AC333" s="90"/>
      <c r="AD333" s="180"/>
      <c r="AE333" s="184"/>
      <c r="AF333" s="184"/>
      <c r="AG333" s="184"/>
      <c r="AH333" s="184"/>
      <c r="AI333" s="184"/>
      <c r="AJ333" s="184"/>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694</v>
      </c>
      <c r="C334" s="90"/>
      <c r="D334" s="180">
        <v>8401</v>
      </c>
      <c r="E334" s="191">
        <v>1</v>
      </c>
      <c r="F334" s="191"/>
      <c r="G334" s="191"/>
      <c r="H334" s="191"/>
      <c r="I334" s="191"/>
      <c r="J334" s="191">
        <v>0</v>
      </c>
      <c r="M334" s="190">
        <v>10.15</v>
      </c>
      <c r="N334" s="188"/>
      <c r="O334" s="188"/>
      <c r="P334" s="188"/>
      <c r="Q334" s="188"/>
      <c r="R334" s="188">
        <v>0</v>
      </c>
      <c r="S334" s="75"/>
      <c r="T334" s="75"/>
      <c r="U334" s="189">
        <v>10.15</v>
      </c>
      <c r="V334" s="189"/>
      <c r="W334" s="189"/>
      <c r="X334" s="189"/>
      <c r="Y334" s="189"/>
      <c r="Z334" s="189">
        <v>0</v>
      </c>
      <c r="AA334" s="4"/>
      <c r="AB334" s="90"/>
      <c r="AC334" s="90"/>
      <c r="AD334" s="180"/>
      <c r="AE334" s="184"/>
      <c r="AF334" s="184"/>
      <c r="AG334" s="184"/>
      <c r="AH334" s="184"/>
      <c r="AI334" s="184"/>
      <c r="AJ334" s="184"/>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711</v>
      </c>
      <c r="C335" s="90"/>
      <c r="D335" s="180">
        <v>8081</v>
      </c>
      <c r="E335" s="191"/>
      <c r="F335" s="191"/>
      <c r="G335" s="191">
        <v>1</v>
      </c>
      <c r="H335" s="191"/>
      <c r="I335" s="191"/>
      <c r="J335" s="191">
        <v>0</v>
      </c>
      <c r="M335" s="190">
        <v>13.33</v>
      </c>
      <c r="N335" s="188">
        <v>10.85</v>
      </c>
      <c r="O335" s="188">
        <v>10.85</v>
      </c>
      <c r="P335" s="188"/>
      <c r="Q335" s="188"/>
      <c r="R335" s="188">
        <v>0</v>
      </c>
      <c r="S335" s="75"/>
      <c r="T335" s="75"/>
      <c r="U335" s="189">
        <v>13.33</v>
      </c>
      <c r="V335" s="189">
        <v>10.85</v>
      </c>
      <c r="W335" s="189">
        <v>10.85</v>
      </c>
      <c r="X335" s="189"/>
      <c r="Y335" s="189"/>
      <c r="Z335" s="189">
        <v>0</v>
      </c>
      <c r="AA335" s="4"/>
      <c r="AB335" s="90"/>
      <c r="AC335" s="90"/>
      <c r="AD335" s="180"/>
      <c r="AE335" s="184"/>
      <c r="AF335" s="184"/>
      <c r="AG335" s="184"/>
      <c r="AH335" s="184"/>
      <c r="AI335" s="184"/>
      <c r="AJ335" s="184"/>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537</v>
      </c>
      <c r="C336" s="90"/>
      <c r="D336" s="180">
        <v>8069</v>
      </c>
      <c r="E336" s="191"/>
      <c r="F336" s="191"/>
      <c r="G336" s="191"/>
      <c r="H336" s="191"/>
      <c r="I336" s="191"/>
      <c r="J336" s="191">
        <v>1</v>
      </c>
      <c r="M336" s="190">
        <v>61.35</v>
      </c>
      <c r="N336" s="188">
        <v>59.66</v>
      </c>
      <c r="O336" s="188">
        <v>51.5</v>
      </c>
      <c r="P336" s="188">
        <v>35.380000000000003</v>
      </c>
      <c r="Q336" s="188">
        <v>16.8</v>
      </c>
      <c r="R336" s="188">
        <v>138.25</v>
      </c>
      <c r="S336" s="75"/>
      <c r="T336" s="75"/>
      <c r="U336" s="189">
        <v>61.35</v>
      </c>
      <c r="V336" s="189">
        <v>59.66</v>
      </c>
      <c r="W336" s="189">
        <v>51.5</v>
      </c>
      <c r="X336" s="189">
        <v>35.380000000000003</v>
      </c>
      <c r="Y336" s="189">
        <v>16.8</v>
      </c>
      <c r="Z336" s="189">
        <v>138.25</v>
      </c>
      <c r="AA336" s="4"/>
      <c r="AB336" s="90"/>
      <c r="AC336" s="90"/>
      <c r="AD336" s="180"/>
      <c r="AE336" s="184"/>
      <c r="AF336" s="184"/>
      <c r="AG336" s="184"/>
      <c r="AH336" s="184"/>
      <c r="AI336" s="184"/>
      <c r="AJ336" s="184"/>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767</v>
      </c>
      <c r="C337" s="90"/>
      <c r="D337" s="180">
        <v>8056</v>
      </c>
      <c r="E337" s="191"/>
      <c r="F337" s="191"/>
      <c r="G337" s="191"/>
      <c r="H337" s="191">
        <v>1</v>
      </c>
      <c r="I337" s="191"/>
      <c r="J337" s="191">
        <v>0</v>
      </c>
      <c r="M337" s="190">
        <v>39.4</v>
      </c>
      <c r="N337" s="188">
        <v>56.61</v>
      </c>
      <c r="O337" s="188">
        <v>54.86</v>
      </c>
      <c r="P337" s="188">
        <v>55.12</v>
      </c>
      <c r="Q337" s="188"/>
      <c r="R337" s="188">
        <v>0</v>
      </c>
      <c r="S337" s="75"/>
      <c r="T337" s="75"/>
      <c r="U337" s="189">
        <v>39.4</v>
      </c>
      <c r="V337" s="189">
        <v>56.61</v>
      </c>
      <c r="W337" s="189">
        <v>54.86</v>
      </c>
      <c r="X337" s="189">
        <v>55.12</v>
      </c>
      <c r="Y337" s="189"/>
      <c r="Z337" s="189">
        <v>0</v>
      </c>
      <c r="AA337" s="4"/>
      <c r="AB337" s="90"/>
      <c r="AC337" s="90"/>
      <c r="AD337" s="180"/>
      <c r="AE337" s="184"/>
      <c r="AF337" s="184"/>
      <c r="AG337" s="184"/>
      <c r="AH337" s="184"/>
      <c r="AI337" s="184"/>
      <c r="AJ337" s="184"/>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631</v>
      </c>
      <c r="C338" s="90"/>
      <c r="D338" s="180">
        <v>8023</v>
      </c>
      <c r="E338" s="191"/>
      <c r="F338" s="191"/>
      <c r="G338" s="191">
        <v>1</v>
      </c>
      <c r="H338" s="191"/>
      <c r="I338" s="191"/>
      <c r="J338" s="191">
        <v>0</v>
      </c>
      <c r="M338" s="190">
        <v>26.24</v>
      </c>
      <c r="N338" s="188">
        <v>16.46</v>
      </c>
      <c r="O338" s="188">
        <v>5.92</v>
      </c>
      <c r="P338" s="188"/>
      <c r="Q338" s="188"/>
      <c r="R338" s="188">
        <v>0</v>
      </c>
      <c r="S338" s="75"/>
      <c r="T338" s="75"/>
      <c r="U338" s="189">
        <v>26.24</v>
      </c>
      <c r="V338" s="189">
        <v>16.46</v>
      </c>
      <c r="W338" s="189">
        <v>5.92</v>
      </c>
      <c r="X338" s="189"/>
      <c r="Y338" s="189"/>
      <c r="Z338" s="189">
        <v>0</v>
      </c>
      <c r="AA338" s="4"/>
      <c r="AB338" s="90"/>
      <c r="AC338" s="90"/>
      <c r="AD338" s="180"/>
      <c r="AE338" s="184"/>
      <c r="AF338" s="184"/>
      <c r="AG338" s="184"/>
      <c r="AH338" s="184"/>
      <c r="AI338" s="184"/>
      <c r="AJ338" s="184"/>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467</v>
      </c>
      <c r="C339" s="90"/>
      <c r="D339" s="180">
        <v>8233</v>
      </c>
      <c r="E339" s="191"/>
      <c r="F339" s="191"/>
      <c r="G339" s="191">
        <v>1</v>
      </c>
      <c r="H339" s="191"/>
      <c r="I339" s="191"/>
      <c r="J339" s="191">
        <v>0</v>
      </c>
      <c r="M339" s="190"/>
      <c r="N339" s="188"/>
      <c r="O339" s="188">
        <v>241.64</v>
      </c>
      <c r="P339" s="188"/>
      <c r="Q339" s="188"/>
      <c r="R339" s="188">
        <v>0</v>
      </c>
      <c r="S339" s="75"/>
      <c r="T339" s="75"/>
      <c r="U339" s="189"/>
      <c r="V339" s="189"/>
      <c r="W339" s="189">
        <v>241.64</v>
      </c>
      <c r="X339" s="189"/>
      <c r="Y339" s="189"/>
      <c r="Z339" s="189">
        <v>0</v>
      </c>
      <c r="AA339" s="4"/>
      <c r="AB339" s="90"/>
      <c r="AC339" s="90"/>
      <c r="AD339" s="180"/>
      <c r="AE339" s="184"/>
      <c r="AF339" s="184"/>
      <c r="AG339" s="184"/>
      <c r="AH339" s="184"/>
      <c r="AI339" s="184"/>
      <c r="AJ339" s="184"/>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654</v>
      </c>
      <c r="C340" s="90"/>
      <c r="D340" s="180">
        <v>8021</v>
      </c>
      <c r="E340" s="191"/>
      <c r="F340" s="191"/>
      <c r="G340" s="191"/>
      <c r="H340" s="191"/>
      <c r="I340" s="191">
        <v>1</v>
      </c>
      <c r="J340" s="191">
        <v>0</v>
      </c>
      <c r="M340" s="190"/>
      <c r="N340" s="188">
        <v>26.93</v>
      </c>
      <c r="O340" s="188">
        <v>25.77</v>
      </c>
      <c r="P340" s="188">
        <v>29.8</v>
      </c>
      <c r="Q340" s="188">
        <v>30.6</v>
      </c>
      <c r="R340" s="188">
        <v>0</v>
      </c>
      <c r="S340" s="75"/>
      <c r="T340" s="75"/>
      <c r="U340" s="189"/>
      <c r="V340" s="189">
        <v>26.93</v>
      </c>
      <c r="W340" s="189">
        <v>25.77</v>
      </c>
      <c r="X340" s="189">
        <v>29.8</v>
      </c>
      <c r="Y340" s="189">
        <v>30.6</v>
      </c>
      <c r="Z340" s="189">
        <v>0</v>
      </c>
      <c r="AA340" s="4"/>
      <c r="AB340" s="90"/>
      <c r="AC340" s="90"/>
      <c r="AD340" s="180"/>
      <c r="AE340" s="184"/>
      <c r="AF340" s="184"/>
      <c r="AG340" s="184"/>
      <c r="AH340" s="184"/>
      <c r="AI340" s="184"/>
      <c r="AJ340" s="184"/>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771</v>
      </c>
      <c r="C341" s="90"/>
      <c r="D341" s="180">
        <v>8332</v>
      </c>
      <c r="E341" s="191"/>
      <c r="F341" s="191"/>
      <c r="G341" s="191"/>
      <c r="H341" s="191"/>
      <c r="I341" s="191">
        <v>1</v>
      </c>
      <c r="J341" s="191">
        <v>0</v>
      </c>
      <c r="M341" s="190">
        <v>13.44</v>
      </c>
      <c r="N341" s="188">
        <v>14.57</v>
      </c>
      <c r="O341" s="188">
        <v>14.93</v>
      </c>
      <c r="P341" s="188">
        <v>16.09</v>
      </c>
      <c r="Q341" s="188">
        <v>19.010000000000002</v>
      </c>
      <c r="R341" s="188">
        <v>0</v>
      </c>
      <c r="S341" s="75"/>
      <c r="T341" s="75"/>
      <c r="U341" s="189">
        <v>13.44</v>
      </c>
      <c r="V341" s="189">
        <v>14.57</v>
      </c>
      <c r="W341" s="189">
        <v>14.93</v>
      </c>
      <c r="X341" s="189">
        <v>16.09</v>
      </c>
      <c r="Y341" s="189">
        <v>19.010000000000002</v>
      </c>
      <c r="Z341" s="189">
        <v>0</v>
      </c>
      <c r="AA341" s="4"/>
      <c r="AB341" s="90"/>
      <c r="AC341" s="90"/>
      <c r="AD341" s="180"/>
      <c r="AE341" s="184"/>
      <c r="AF341" s="184"/>
      <c r="AG341" s="184"/>
      <c r="AH341" s="184"/>
      <c r="AI341" s="184"/>
      <c r="AJ341" s="184"/>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515</v>
      </c>
      <c r="C342" s="90"/>
      <c r="D342" s="180">
        <v>8204</v>
      </c>
      <c r="E342" s="191">
        <v>1</v>
      </c>
      <c r="F342" s="191"/>
      <c r="G342" s="191"/>
      <c r="H342" s="191"/>
      <c r="I342" s="191"/>
      <c r="J342" s="191">
        <v>0</v>
      </c>
      <c r="M342" s="190">
        <v>60</v>
      </c>
      <c r="N342" s="188"/>
      <c r="O342" s="188"/>
      <c r="P342" s="188"/>
      <c r="Q342" s="188"/>
      <c r="R342" s="188">
        <v>0</v>
      </c>
      <c r="S342" s="75"/>
      <c r="T342" s="75"/>
      <c r="U342" s="189">
        <v>60</v>
      </c>
      <c r="V342" s="189"/>
      <c r="W342" s="189"/>
      <c r="X342" s="189"/>
      <c r="Y342" s="189"/>
      <c r="Z342" s="189">
        <v>0</v>
      </c>
      <c r="AA342" s="4"/>
      <c r="AB342" s="90"/>
      <c r="AC342" s="90"/>
      <c r="AD342" s="180"/>
      <c r="AE342" s="184"/>
      <c r="AF342" s="184"/>
      <c r="AG342" s="184"/>
      <c r="AH342" s="184"/>
      <c r="AI342" s="184"/>
      <c r="AJ342" s="184"/>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434</v>
      </c>
      <c r="C343" s="90"/>
      <c r="D343" s="180">
        <v>8009</v>
      </c>
      <c r="E343" s="191">
        <v>1</v>
      </c>
      <c r="F343" s="191"/>
      <c r="G343" s="191"/>
      <c r="H343" s="191"/>
      <c r="I343" s="191"/>
      <c r="J343" s="191">
        <v>0</v>
      </c>
      <c r="M343" s="190">
        <v>4.87</v>
      </c>
      <c r="N343" s="188"/>
      <c r="O343" s="188"/>
      <c r="P343" s="188"/>
      <c r="Q343" s="188"/>
      <c r="R343" s="188">
        <v>0</v>
      </c>
      <c r="S343" s="75"/>
      <c r="T343" s="75"/>
      <c r="U343" s="189">
        <v>4.87</v>
      </c>
      <c r="V343" s="189"/>
      <c r="W343" s="189"/>
      <c r="X343" s="189"/>
      <c r="Y343" s="189"/>
      <c r="Z343" s="189">
        <v>0</v>
      </c>
      <c r="AA343" s="4"/>
      <c r="AB343" s="90"/>
      <c r="AC343" s="90"/>
      <c r="AD343" s="180"/>
      <c r="AE343" s="184"/>
      <c r="AF343" s="184"/>
      <c r="AG343" s="184"/>
      <c r="AH343" s="184"/>
      <c r="AI343" s="184"/>
      <c r="AJ343" s="184"/>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673</v>
      </c>
      <c r="C344" s="90"/>
      <c r="D344" s="180">
        <v>8096</v>
      </c>
      <c r="E344" s="191"/>
      <c r="F344" s="191"/>
      <c r="G344" s="191"/>
      <c r="H344" s="191">
        <v>1</v>
      </c>
      <c r="I344" s="191"/>
      <c r="J344" s="191">
        <v>0</v>
      </c>
      <c r="M344" s="190"/>
      <c r="N344" s="188">
        <v>1.25</v>
      </c>
      <c r="O344" s="188">
        <v>1.25</v>
      </c>
      <c r="P344" s="188">
        <v>0.48</v>
      </c>
      <c r="Q344" s="188"/>
      <c r="R344" s="188">
        <v>0</v>
      </c>
      <c r="S344" s="75"/>
      <c r="T344" s="75"/>
      <c r="U344" s="189"/>
      <c r="V344" s="189">
        <v>1.25</v>
      </c>
      <c r="W344" s="189">
        <v>1.25</v>
      </c>
      <c r="X344" s="189">
        <v>0.48</v>
      </c>
      <c r="Y344" s="189"/>
      <c r="Z344" s="189">
        <v>0</v>
      </c>
      <c r="AA344" s="4"/>
      <c r="AB344" s="90"/>
      <c r="AC344" s="90"/>
      <c r="AD344" s="180"/>
      <c r="AE344" s="184"/>
      <c r="AF344" s="184"/>
      <c r="AG344" s="184"/>
      <c r="AH344" s="184"/>
      <c r="AI344" s="184"/>
      <c r="AJ344" s="184"/>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712</v>
      </c>
      <c r="C345" s="90"/>
      <c r="D345" s="180">
        <v>8225</v>
      </c>
      <c r="E345" s="191"/>
      <c r="F345" s="191"/>
      <c r="G345" s="191">
        <v>1</v>
      </c>
      <c r="H345" s="191"/>
      <c r="I345" s="191"/>
      <c r="J345" s="191">
        <v>0</v>
      </c>
      <c r="M345" s="190">
        <v>31.66</v>
      </c>
      <c r="N345" s="188">
        <v>23.18</v>
      </c>
      <c r="O345" s="188">
        <v>26.48</v>
      </c>
      <c r="P345" s="188"/>
      <c r="Q345" s="188"/>
      <c r="R345" s="188">
        <v>0</v>
      </c>
      <c r="S345" s="75"/>
      <c r="T345" s="75"/>
      <c r="U345" s="189">
        <v>31.66</v>
      </c>
      <c r="V345" s="189">
        <v>23.18</v>
      </c>
      <c r="W345" s="189">
        <v>26.48</v>
      </c>
      <c r="X345" s="189"/>
      <c r="Y345" s="189"/>
      <c r="Z345" s="189">
        <v>0</v>
      </c>
      <c r="AA345" s="4"/>
      <c r="AB345" s="90"/>
      <c r="AC345" s="90"/>
      <c r="AD345" s="180"/>
      <c r="AE345" s="184"/>
      <c r="AF345" s="184"/>
      <c r="AG345" s="184"/>
      <c r="AH345" s="184"/>
      <c r="AI345" s="184"/>
      <c r="AJ345" s="184"/>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508</v>
      </c>
      <c r="C346" s="90"/>
      <c r="D346" s="180">
        <v>8348</v>
      </c>
      <c r="E346" s="191"/>
      <c r="F346" s="191"/>
      <c r="G346" s="191"/>
      <c r="H346" s="191">
        <v>1</v>
      </c>
      <c r="I346" s="191"/>
      <c r="J346" s="191">
        <v>0</v>
      </c>
      <c r="M346" s="190">
        <v>12.4</v>
      </c>
      <c r="N346" s="188">
        <v>14.99</v>
      </c>
      <c r="O346" s="188"/>
      <c r="P346" s="188">
        <v>4.79</v>
      </c>
      <c r="Q346" s="188"/>
      <c r="R346" s="188">
        <v>0</v>
      </c>
      <c r="S346" s="75"/>
      <c r="T346" s="75"/>
      <c r="U346" s="189">
        <v>12.4</v>
      </c>
      <c r="V346" s="189">
        <v>14.99</v>
      </c>
      <c r="W346" s="189"/>
      <c r="X346" s="189">
        <v>4.79</v>
      </c>
      <c r="Y346" s="189"/>
      <c r="Z346" s="189">
        <v>0</v>
      </c>
      <c r="AA346" s="4"/>
      <c r="AB346" s="90"/>
      <c r="AC346" s="90"/>
      <c r="AD346" s="180"/>
      <c r="AE346" s="184"/>
      <c r="AF346" s="184"/>
      <c r="AG346" s="184"/>
      <c r="AH346" s="184"/>
      <c r="AI346" s="184"/>
      <c r="AJ346" s="184"/>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784</v>
      </c>
      <c r="C347" s="90"/>
      <c r="D347" s="180">
        <v>8270</v>
      </c>
      <c r="E347" s="191"/>
      <c r="F347" s="191"/>
      <c r="G347" s="191"/>
      <c r="H347" s="191"/>
      <c r="I347" s="191"/>
      <c r="J347" s="191">
        <v>2</v>
      </c>
      <c r="M347" s="190">
        <v>34.729999999999997</v>
      </c>
      <c r="N347" s="188">
        <v>35.450000000000003</v>
      </c>
      <c r="O347" s="188">
        <v>32.549999999999997</v>
      </c>
      <c r="P347" s="188">
        <v>12.25</v>
      </c>
      <c r="Q347" s="188">
        <v>21</v>
      </c>
      <c r="R347" s="188">
        <v>323.45999999999998</v>
      </c>
      <c r="S347" s="75"/>
      <c r="T347" s="75"/>
      <c r="U347" s="189">
        <v>17.364999999999998</v>
      </c>
      <c r="V347" s="189">
        <v>17.725000000000001</v>
      </c>
      <c r="W347" s="189">
        <v>16.274999999999999</v>
      </c>
      <c r="X347" s="189">
        <v>12.25</v>
      </c>
      <c r="Y347" s="189">
        <v>10.5</v>
      </c>
      <c r="Z347" s="189">
        <v>161.72999999999999</v>
      </c>
      <c r="AA347" s="4"/>
      <c r="AB347" s="90"/>
      <c r="AC347" s="90"/>
      <c r="AD347" s="180"/>
      <c r="AE347" s="184"/>
      <c r="AF347" s="184"/>
      <c r="AG347" s="184"/>
      <c r="AH347" s="184"/>
      <c r="AI347" s="184"/>
      <c r="AJ347" s="184"/>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516</v>
      </c>
      <c r="C348" s="90"/>
      <c r="D348" s="180">
        <v>8033</v>
      </c>
      <c r="E348" s="191"/>
      <c r="F348" s="191">
        <v>1</v>
      </c>
      <c r="G348" s="191"/>
      <c r="H348" s="191"/>
      <c r="I348" s="191"/>
      <c r="J348" s="191">
        <v>0</v>
      </c>
      <c r="M348" s="190">
        <v>12.27</v>
      </c>
      <c r="N348" s="188">
        <v>14.93</v>
      </c>
      <c r="O348" s="188"/>
      <c r="P348" s="188"/>
      <c r="Q348" s="188"/>
      <c r="R348" s="188">
        <v>0</v>
      </c>
      <c r="S348" s="75"/>
      <c r="T348" s="75"/>
      <c r="U348" s="189">
        <v>12.27</v>
      </c>
      <c r="V348" s="189">
        <v>14.93</v>
      </c>
      <c r="W348" s="189"/>
      <c r="X348" s="189"/>
      <c r="Y348" s="189"/>
      <c r="Z348" s="189">
        <v>0</v>
      </c>
      <c r="AA348" s="4"/>
      <c r="AB348" s="90"/>
      <c r="AC348" s="90"/>
      <c r="AD348" s="180"/>
      <c r="AE348" s="184"/>
      <c r="AF348" s="184"/>
      <c r="AG348" s="184"/>
      <c r="AH348" s="184"/>
      <c r="AI348" s="184"/>
      <c r="AJ348" s="184"/>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778</v>
      </c>
      <c r="C349" s="90"/>
      <c r="D349" s="180">
        <v>8226</v>
      </c>
      <c r="E349" s="191">
        <v>1</v>
      </c>
      <c r="F349" s="191">
        <v>1</v>
      </c>
      <c r="G349" s="191"/>
      <c r="H349" s="191"/>
      <c r="I349" s="191"/>
      <c r="J349" s="191">
        <v>0</v>
      </c>
      <c r="M349" s="190">
        <v>65.150000000000006</v>
      </c>
      <c r="N349" s="188">
        <v>50.26</v>
      </c>
      <c r="O349" s="188"/>
      <c r="P349" s="188"/>
      <c r="Q349" s="188"/>
      <c r="R349" s="188">
        <v>0</v>
      </c>
      <c r="S349" s="75"/>
      <c r="T349" s="75"/>
      <c r="U349" s="189">
        <v>32.575000000000003</v>
      </c>
      <c r="V349" s="189">
        <v>50.26</v>
      </c>
      <c r="W349" s="189"/>
      <c r="X349" s="189"/>
      <c r="Y349" s="189"/>
      <c r="Z349" s="189">
        <v>0</v>
      </c>
      <c r="AA349" s="4"/>
      <c r="AB349" s="90"/>
      <c r="AC349" s="90"/>
      <c r="AD349" s="180"/>
      <c r="AE349" s="184"/>
      <c r="AF349" s="184"/>
      <c r="AG349" s="184"/>
      <c r="AH349" s="184"/>
      <c r="AI349" s="184"/>
      <c r="AJ349" s="184"/>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620</v>
      </c>
      <c r="C350" s="90"/>
      <c r="D350" s="180">
        <v>8051</v>
      </c>
      <c r="E350" s="191"/>
      <c r="F350" s="191">
        <v>1</v>
      </c>
      <c r="G350" s="191"/>
      <c r="H350" s="191"/>
      <c r="I350" s="191"/>
      <c r="J350" s="191">
        <v>0</v>
      </c>
      <c r="M350" s="190">
        <v>37.46</v>
      </c>
      <c r="N350" s="188">
        <v>16.82</v>
      </c>
      <c r="O350" s="188"/>
      <c r="P350" s="188"/>
      <c r="Q350" s="188"/>
      <c r="R350" s="188">
        <v>0</v>
      </c>
      <c r="S350" s="75"/>
      <c r="T350" s="75"/>
      <c r="U350" s="189">
        <v>37.46</v>
      </c>
      <c r="V350" s="189">
        <v>16.82</v>
      </c>
      <c r="W350" s="189"/>
      <c r="X350" s="189"/>
      <c r="Y350" s="189"/>
      <c r="Z350" s="189">
        <v>0</v>
      </c>
      <c r="AA350" s="4"/>
      <c r="AB350" s="90"/>
      <c r="AC350" s="90"/>
      <c r="AD350" s="180"/>
      <c r="AE350" s="184"/>
      <c r="AF350" s="184"/>
      <c r="AG350" s="184"/>
      <c r="AH350" s="184"/>
      <c r="AI350" s="184"/>
      <c r="AJ350" s="184"/>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796</v>
      </c>
      <c r="C351" s="90"/>
      <c r="D351" s="180">
        <v>8260</v>
      </c>
      <c r="E351" s="191">
        <v>1</v>
      </c>
      <c r="F351" s="191"/>
      <c r="G351" s="191"/>
      <c r="H351" s="191"/>
      <c r="I351" s="191"/>
      <c r="J351" s="191">
        <v>0</v>
      </c>
      <c r="M351" s="190">
        <v>2.02</v>
      </c>
      <c r="N351" s="188"/>
      <c r="O351" s="188"/>
      <c r="P351" s="188"/>
      <c r="Q351" s="188"/>
      <c r="R351" s="188">
        <v>0</v>
      </c>
      <c r="S351" s="75"/>
      <c r="T351" s="75"/>
      <c r="U351" s="189">
        <v>2.02</v>
      </c>
      <c r="V351" s="189"/>
      <c r="W351" s="189"/>
      <c r="X351" s="189"/>
      <c r="Y351" s="189"/>
      <c r="Z351" s="189">
        <v>0</v>
      </c>
      <c r="AA351" s="4"/>
      <c r="AB351" s="90"/>
      <c r="AC351" s="90"/>
      <c r="AD351" s="180"/>
      <c r="AE351" s="184"/>
      <c r="AF351" s="184"/>
      <c r="AG351" s="184"/>
      <c r="AH351" s="184"/>
      <c r="AI351" s="184"/>
      <c r="AJ351" s="184"/>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564</v>
      </c>
      <c r="C352" s="90"/>
      <c r="D352" s="180">
        <v>8230</v>
      </c>
      <c r="E352" s="191"/>
      <c r="F352" s="191"/>
      <c r="G352" s="191"/>
      <c r="H352" s="191"/>
      <c r="I352" s="191"/>
      <c r="J352" s="191">
        <v>1</v>
      </c>
      <c r="M352" s="190">
        <v>42.72</v>
      </c>
      <c r="N352" s="188">
        <v>32.51</v>
      </c>
      <c r="O352" s="188">
        <v>36.11</v>
      </c>
      <c r="P352" s="188">
        <v>31.3</v>
      </c>
      <c r="Q352" s="188">
        <v>31.66</v>
      </c>
      <c r="R352" s="188">
        <v>37.35</v>
      </c>
      <c r="S352" s="75"/>
      <c r="T352" s="75"/>
      <c r="U352" s="189">
        <v>42.72</v>
      </c>
      <c r="V352" s="189">
        <v>32.51</v>
      </c>
      <c r="W352" s="189">
        <v>36.11</v>
      </c>
      <c r="X352" s="189">
        <v>31.3</v>
      </c>
      <c r="Y352" s="189">
        <v>31.66</v>
      </c>
      <c r="Z352" s="189">
        <v>37.35</v>
      </c>
      <c r="AA352" s="4"/>
      <c r="AB352" s="90"/>
      <c r="AC352" s="90"/>
      <c r="AD352" s="180"/>
      <c r="AE352" s="184"/>
      <c r="AF352" s="184"/>
      <c r="AG352" s="184"/>
      <c r="AH352" s="184"/>
      <c r="AI352" s="184"/>
      <c r="AJ352" s="184"/>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806</v>
      </c>
      <c r="C353" s="90"/>
      <c r="D353" s="180">
        <v>8088</v>
      </c>
      <c r="E353" s="191"/>
      <c r="F353" s="191">
        <v>1</v>
      </c>
      <c r="G353" s="191"/>
      <c r="H353" s="191"/>
      <c r="I353" s="191"/>
      <c r="J353" s="191">
        <v>0</v>
      </c>
      <c r="M353" s="190">
        <v>33.19</v>
      </c>
      <c r="N353" s="188">
        <v>42.05</v>
      </c>
      <c r="O353" s="188"/>
      <c r="P353" s="188"/>
      <c r="Q353" s="188"/>
      <c r="R353" s="188">
        <v>0</v>
      </c>
      <c r="S353" s="75"/>
      <c r="T353" s="75"/>
      <c r="U353" s="189">
        <v>33.19</v>
      </c>
      <c r="V353" s="189">
        <v>42.05</v>
      </c>
      <c r="W353" s="189"/>
      <c r="X353" s="189"/>
      <c r="Y353" s="189"/>
      <c r="Z353" s="189">
        <v>0</v>
      </c>
      <c r="AA353" s="4"/>
      <c r="AB353" s="90"/>
      <c r="AC353" s="90"/>
      <c r="AD353" s="180"/>
      <c r="AE353" s="184"/>
      <c r="AF353" s="184"/>
      <c r="AG353" s="184"/>
      <c r="AH353" s="184"/>
      <c r="AI353" s="184"/>
      <c r="AJ353" s="184"/>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443</v>
      </c>
      <c r="C354" s="90"/>
      <c r="D354" s="180">
        <v>8210</v>
      </c>
      <c r="E354" s="191"/>
      <c r="F354" s="191"/>
      <c r="G354" s="191">
        <v>1</v>
      </c>
      <c r="H354" s="191"/>
      <c r="I354" s="191"/>
      <c r="J354" s="191">
        <v>1</v>
      </c>
      <c r="M354" s="190">
        <v>63.05</v>
      </c>
      <c r="N354" s="188">
        <v>41.04</v>
      </c>
      <c r="O354" s="188">
        <v>41.48</v>
      </c>
      <c r="P354" s="188">
        <v>32.47</v>
      </c>
      <c r="Q354" s="188">
        <v>47.24</v>
      </c>
      <c r="R354" s="188">
        <v>477.58000000000004</v>
      </c>
      <c r="S354" s="75"/>
      <c r="T354" s="75"/>
      <c r="U354" s="189">
        <v>31.524999999999999</v>
      </c>
      <c r="V354" s="189">
        <v>20.52</v>
      </c>
      <c r="W354" s="189">
        <v>20.74</v>
      </c>
      <c r="X354" s="189">
        <v>32.47</v>
      </c>
      <c r="Y354" s="189">
        <v>47.24</v>
      </c>
      <c r="Z354" s="189">
        <v>238.79000000000002</v>
      </c>
      <c r="AA354" s="4"/>
      <c r="AB354" s="90"/>
      <c r="AC354" s="90"/>
      <c r="AD354" s="180"/>
      <c r="AE354" s="184"/>
      <c r="AF354" s="184"/>
      <c r="AG354" s="184"/>
      <c r="AH354" s="184"/>
      <c r="AI354" s="184"/>
      <c r="AJ354" s="184"/>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583</v>
      </c>
      <c r="C355" s="90"/>
      <c r="D355" s="180">
        <v>8009</v>
      </c>
      <c r="E355" s="191"/>
      <c r="F355" s="191"/>
      <c r="G355" s="191"/>
      <c r="H355" s="191"/>
      <c r="I355" s="191"/>
      <c r="J355" s="191">
        <v>1</v>
      </c>
      <c r="M355" s="190">
        <v>17.739999999999998</v>
      </c>
      <c r="N355" s="188">
        <v>16.559999999999999</v>
      </c>
      <c r="O355" s="188">
        <v>11.56</v>
      </c>
      <c r="P355" s="188">
        <v>10.5</v>
      </c>
      <c r="Q355" s="188">
        <v>17.149999999999999</v>
      </c>
      <c r="R355" s="188">
        <v>216.69</v>
      </c>
      <c r="S355" s="75"/>
      <c r="T355" s="75"/>
      <c r="U355" s="189">
        <v>17.739999999999998</v>
      </c>
      <c r="V355" s="189">
        <v>16.559999999999999</v>
      </c>
      <c r="W355" s="189">
        <v>11.56</v>
      </c>
      <c r="X355" s="189">
        <v>10.5</v>
      </c>
      <c r="Y355" s="189">
        <v>17.149999999999999</v>
      </c>
      <c r="Z355" s="189">
        <v>216.69</v>
      </c>
      <c r="AA355" s="4"/>
      <c r="AB355" s="90"/>
      <c r="AC355" s="90"/>
      <c r="AD355" s="180"/>
      <c r="AE355" s="184"/>
      <c r="AF355" s="184"/>
      <c r="AG355" s="184"/>
      <c r="AH355" s="184"/>
      <c r="AI355" s="184"/>
      <c r="AJ355" s="184"/>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742</v>
      </c>
      <c r="C356" s="90"/>
      <c r="D356" s="180">
        <v>8028</v>
      </c>
      <c r="E356" s="191">
        <v>1</v>
      </c>
      <c r="F356" s="191"/>
      <c r="G356" s="191"/>
      <c r="H356" s="191"/>
      <c r="I356" s="191"/>
      <c r="J356" s="191">
        <v>0</v>
      </c>
      <c r="M356" s="190">
        <v>57.24</v>
      </c>
      <c r="N356" s="188"/>
      <c r="O356" s="188"/>
      <c r="P356" s="188"/>
      <c r="Q356" s="188"/>
      <c r="R356" s="188">
        <v>0</v>
      </c>
      <c r="S356" s="75"/>
      <c r="T356" s="75"/>
      <c r="U356" s="189">
        <v>57.24</v>
      </c>
      <c r="V356" s="189"/>
      <c r="W356" s="189"/>
      <c r="X356" s="189"/>
      <c r="Y356" s="189"/>
      <c r="Z356" s="189">
        <v>0</v>
      </c>
      <c r="AA356" s="4"/>
      <c r="AB356" s="90"/>
      <c r="AC356" s="90"/>
      <c r="AD356" s="180"/>
      <c r="AE356" s="184"/>
      <c r="AF356" s="184"/>
      <c r="AG356" s="184"/>
      <c r="AH356" s="184"/>
      <c r="AI356" s="184"/>
      <c r="AJ356" s="184"/>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750</v>
      </c>
      <c r="C357" s="90"/>
      <c r="D357" s="180">
        <v>8046</v>
      </c>
      <c r="E357" s="191"/>
      <c r="F357" s="191"/>
      <c r="G357" s="191"/>
      <c r="H357" s="191"/>
      <c r="I357" s="191"/>
      <c r="J357" s="191">
        <v>1</v>
      </c>
      <c r="M357" s="190">
        <v>60.34</v>
      </c>
      <c r="N357" s="188">
        <v>51.15</v>
      </c>
      <c r="O357" s="188">
        <v>56.27</v>
      </c>
      <c r="P357" s="188">
        <v>48.83</v>
      </c>
      <c r="Q357" s="188">
        <v>57</v>
      </c>
      <c r="R357" s="188">
        <v>131.27000000000001</v>
      </c>
      <c r="S357" s="75"/>
      <c r="T357" s="75"/>
      <c r="U357" s="189">
        <v>60.34</v>
      </c>
      <c r="V357" s="189">
        <v>51.15</v>
      </c>
      <c r="W357" s="189">
        <v>56.27</v>
      </c>
      <c r="X357" s="189">
        <v>48.83</v>
      </c>
      <c r="Y357" s="189">
        <v>57</v>
      </c>
      <c r="Z357" s="189">
        <v>131.27000000000001</v>
      </c>
      <c r="AA357" s="4"/>
      <c r="AB357" s="90"/>
      <c r="AC357" s="90"/>
      <c r="AD357" s="180"/>
      <c r="AE357" s="184"/>
      <c r="AF357" s="184"/>
      <c r="AG357" s="184"/>
      <c r="AH357" s="184"/>
      <c r="AI357" s="184"/>
      <c r="AJ357" s="184"/>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434</v>
      </c>
      <c r="C358" s="90"/>
      <c r="D358" s="180">
        <v>8008</v>
      </c>
      <c r="E358" s="191"/>
      <c r="F358" s="191"/>
      <c r="G358" s="191"/>
      <c r="H358" s="191"/>
      <c r="I358" s="191"/>
      <c r="J358" s="191">
        <v>1</v>
      </c>
      <c r="M358" s="190">
        <v>13.73</v>
      </c>
      <c r="N358" s="188">
        <v>12.02</v>
      </c>
      <c r="O358" s="188">
        <v>13.43</v>
      </c>
      <c r="P358" s="188">
        <v>15.27</v>
      </c>
      <c r="Q358" s="188">
        <v>14.92</v>
      </c>
      <c r="R358" s="188">
        <v>269.5</v>
      </c>
      <c r="S358" s="75"/>
      <c r="T358" s="75"/>
      <c r="U358" s="189">
        <v>13.73</v>
      </c>
      <c r="V358" s="189">
        <v>12.02</v>
      </c>
      <c r="W358" s="189">
        <v>13.43</v>
      </c>
      <c r="X358" s="189">
        <v>15.27</v>
      </c>
      <c r="Y358" s="189">
        <v>14.92</v>
      </c>
      <c r="Z358" s="189">
        <v>269.5</v>
      </c>
      <c r="AA358" s="4"/>
      <c r="AB358" s="90"/>
      <c r="AC358" s="90"/>
      <c r="AD358" s="180"/>
      <c r="AE358" s="184"/>
      <c r="AF358" s="184"/>
      <c r="AG358" s="184"/>
      <c r="AH358" s="184"/>
      <c r="AI358" s="184"/>
      <c r="AJ358" s="184"/>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534</v>
      </c>
      <c r="C359" s="90"/>
      <c r="D359" s="180">
        <v>8096</v>
      </c>
      <c r="E359" s="191"/>
      <c r="F359" s="191"/>
      <c r="G359" s="191">
        <v>1</v>
      </c>
      <c r="H359" s="191"/>
      <c r="I359" s="191"/>
      <c r="J359" s="191">
        <v>0</v>
      </c>
      <c r="M359" s="190">
        <v>33.01</v>
      </c>
      <c r="N359" s="188"/>
      <c r="O359" s="188">
        <v>153.51</v>
      </c>
      <c r="P359" s="188"/>
      <c r="Q359" s="188"/>
      <c r="R359" s="188">
        <v>0</v>
      </c>
      <c r="S359" s="75"/>
      <c r="T359" s="75"/>
      <c r="U359" s="189">
        <v>33.01</v>
      </c>
      <c r="V359" s="189"/>
      <c r="W359" s="189">
        <v>153.51</v>
      </c>
      <c r="X359" s="189"/>
      <c r="Y359" s="189"/>
      <c r="Z359" s="189">
        <v>0</v>
      </c>
      <c r="AA359" s="4"/>
      <c r="AB359" s="90"/>
      <c r="AC359" s="90"/>
      <c r="AD359" s="180"/>
      <c r="AE359" s="184"/>
      <c r="AF359" s="184"/>
      <c r="AG359" s="184"/>
      <c r="AH359" s="184"/>
      <c r="AI359" s="184"/>
      <c r="AJ359" s="184"/>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477</v>
      </c>
      <c r="C360" s="90"/>
      <c r="D360" s="180">
        <v>8344</v>
      </c>
      <c r="E360" s="191"/>
      <c r="F360" s="191"/>
      <c r="G360" s="191"/>
      <c r="H360" s="191">
        <v>1</v>
      </c>
      <c r="I360" s="191"/>
      <c r="J360" s="191">
        <v>1</v>
      </c>
      <c r="M360" s="190"/>
      <c r="N360" s="188"/>
      <c r="O360" s="188"/>
      <c r="P360" s="188">
        <v>50.49</v>
      </c>
      <c r="Q360" s="188"/>
      <c r="R360" s="188">
        <v>217.32</v>
      </c>
      <c r="S360" s="75"/>
      <c r="T360" s="75"/>
      <c r="U360" s="189"/>
      <c r="V360" s="189"/>
      <c r="W360" s="189"/>
      <c r="X360" s="189">
        <v>50.49</v>
      </c>
      <c r="Y360" s="189"/>
      <c r="Z360" s="189">
        <v>108.66</v>
      </c>
      <c r="AA360" s="4"/>
      <c r="AB360" s="90"/>
      <c r="AC360" s="90"/>
      <c r="AD360" s="180"/>
      <c r="AE360" s="184"/>
      <c r="AF360" s="184"/>
      <c r="AG360" s="184"/>
      <c r="AH360" s="184"/>
      <c r="AI360" s="184"/>
      <c r="AJ360" s="184"/>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724</v>
      </c>
      <c r="C361" s="90"/>
      <c r="D361" s="180">
        <v>8061</v>
      </c>
      <c r="E361" s="191"/>
      <c r="F361" s="191"/>
      <c r="G361" s="191"/>
      <c r="H361" s="191"/>
      <c r="I361" s="191"/>
      <c r="J361" s="191">
        <v>1</v>
      </c>
      <c r="M361" s="190">
        <v>48.3</v>
      </c>
      <c r="N361" s="188">
        <v>44.03</v>
      </c>
      <c r="O361" s="188">
        <v>32.86</v>
      </c>
      <c r="P361" s="188">
        <v>42.44</v>
      </c>
      <c r="Q361" s="188"/>
      <c r="R361" s="188">
        <v>262.49</v>
      </c>
      <c r="S361" s="75"/>
      <c r="T361" s="75"/>
      <c r="U361" s="189">
        <v>48.3</v>
      </c>
      <c r="V361" s="189">
        <v>44.03</v>
      </c>
      <c r="W361" s="189">
        <v>32.86</v>
      </c>
      <c r="X361" s="189">
        <v>42.44</v>
      </c>
      <c r="Y361" s="189"/>
      <c r="Z361" s="189">
        <v>262.49</v>
      </c>
      <c r="AA361" s="4"/>
      <c r="AB361" s="90"/>
      <c r="AC361" s="90"/>
      <c r="AD361" s="180"/>
      <c r="AE361" s="184"/>
      <c r="AF361" s="184"/>
      <c r="AG361" s="184"/>
      <c r="AH361" s="184"/>
      <c r="AI361" s="184"/>
      <c r="AJ361" s="184"/>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466</v>
      </c>
      <c r="C362" s="90"/>
      <c r="D362" s="180">
        <v>8330</v>
      </c>
      <c r="E362" s="191"/>
      <c r="F362" s="191"/>
      <c r="G362" s="191"/>
      <c r="H362" s="191"/>
      <c r="I362" s="191"/>
      <c r="J362" s="191">
        <v>1</v>
      </c>
      <c r="M362" s="190">
        <v>10.15</v>
      </c>
      <c r="N362" s="188">
        <v>11.21</v>
      </c>
      <c r="O362" s="188">
        <v>10.15</v>
      </c>
      <c r="P362" s="188">
        <v>10.85</v>
      </c>
      <c r="Q362" s="188">
        <v>12.25</v>
      </c>
      <c r="R362" s="188">
        <v>68.570000000000007</v>
      </c>
      <c r="S362" s="75"/>
      <c r="T362" s="75"/>
      <c r="U362" s="189">
        <v>10.15</v>
      </c>
      <c r="V362" s="189">
        <v>11.21</v>
      </c>
      <c r="W362" s="189">
        <v>10.15</v>
      </c>
      <c r="X362" s="189">
        <v>10.85</v>
      </c>
      <c r="Y362" s="189">
        <v>12.25</v>
      </c>
      <c r="Z362" s="189">
        <v>68.570000000000007</v>
      </c>
      <c r="AA362" s="4"/>
      <c r="AB362" s="90"/>
      <c r="AC362" s="90"/>
      <c r="AD362" s="180"/>
      <c r="AE362" s="184"/>
      <c r="AF362" s="184"/>
      <c r="AG362" s="184"/>
      <c r="AH362" s="184"/>
      <c r="AI362" s="184"/>
      <c r="AJ362" s="184"/>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531</v>
      </c>
      <c r="C363" s="90"/>
      <c r="D363" s="180">
        <v>8225</v>
      </c>
      <c r="E363" s="191"/>
      <c r="F363" s="191"/>
      <c r="G363" s="191"/>
      <c r="H363" s="191"/>
      <c r="I363" s="191"/>
      <c r="J363" s="191">
        <v>1</v>
      </c>
      <c r="M363" s="190">
        <v>29.1</v>
      </c>
      <c r="N363" s="188">
        <v>27.28</v>
      </c>
      <c r="O363" s="188">
        <v>26.93</v>
      </c>
      <c r="P363" s="188">
        <v>37.92</v>
      </c>
      <c r="Q363" s="188">
        <v>29.8</v>
      </c>
      <c r="R363" s="188">
        <v>654.41999999999996</v>
      </c>
      <c r="S363" s="312"/>
      <c r="T363" s="312"/>
      <c r="U363" s="189">
        <v>29.1</v>
      </c>
      <c r="V363" s="189">
        <v>27.28</v>
      </c>
      <c r="W363" s="189">
        <v>26.93</v>
      </c>
      <c r="X363" s="189">
        <v>37.92</v>
      </c>
      <c r="Y363" s="189">
        <v>29.8</v>
      </c>
      <c r="Z363" s="189">
        <v>654.41999999999996</v>
      </c>
      <c r="AA363" s="4"/>
      <c r="AB363" s="90"/>
      <c r="AC363" s="90"/>
      <c r="AD363" s="180"/>
      <c r="AE363" s="184"/>
      <c r="AF363" s="184"/>
      <c r="AG363" s="184"/>
      <c r="AH363" s="184"/>
      <c r="AI363" s="184"/>
      <c r="AJ363" s="184"/>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754</v>
      </c>
      <c r="C364" s="90"/>
      <c r="D364" s="180">
        <v>8220</v>
      </c>
      <c r="E364" s="191"/>
      <c r="F364" s="191"/>
      <c r="G364" s="191"/>
      <c r="H364" s="191"/>
      <c r="I364" s="191">
        <v>1</v>
      </c>
      <c r="J364" s="191">
        <v>0</v>
      </c>
      <c r="M364" s="190">
        <v>11.21</v>
      </c>
      <c r="N364" s="188"/>
      <c r="O364" s="188">
        <v>10.5</v>
      </c>
      <c r="P364" s="188">
        <v>11.21</v>
      </c>
      <c r="Q364" s="188">
        <v>11.69</v>
      </c>
      <c r="R364" s="188">
        <v>0</v>
      </c>
      <c r="S364" s="312"/>
      <c r="T364" s="312"/>
      <c r="U364" s="189">
        <v>11.21</v>
      </c>
      <c r="V364" s="189"/>
      <c r="W364" s="189">
        <v>10.5</v>
      </c>
      <c r="X364" s="189">
        <v>11.21</v>
      </c>
      <c r="Y364" s="189">
        <v>11.69</v>
      </c>
      <c r="Z364" s="189">
        <v>0</v>
      </c>
      <c r="AA364" s="4"/>
      <c r="AB364" s="90"/>
      <c r="AC364" s="90"/>
      <c r="AD364" s="180"/>
      <c r="AE364" s="184"/>
      <c r="AF364" s="184"/>
      <c r="AG364" s="184"/>
      <c r="AH364" s="184"/>
      <c r="AI364" s="184"/>
      <c r="AJ364" s="184"/>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433</v>
      </c>
      <c r="C365" s="90"/>
      <c r="D365" s="180">
        <v>8232</v>
      </c>
      <c r="E365" s="191"/>
      <c r="F365" s="191">
        <v>1</v>
      </c>
      <c r="G365" s="191"/>
      <c r="H365" s="191"/>
      <c r="I365" s="191"/>
      <c r="J365" s="191">
        <v>0</v>
      </c>
      <c r="M365" s="190">
        <v>37.5</v>
      </c>
      <c r="N365" s="188">
        <v>9.2899999999999991</v>
      </c>
      <c r="O365" s="188"/>
      <c r="P365" s="188"/>
      <c r="Q365" s="188"/>
      <c r="R365" s="188">
        <v>0</v>
      </c>
      <c r="S365" s="312"/>
      <c r="T365" s="312"/>
      <c r="U365" s="189">
        <v>37.5</v>
      </c>
      <c r="V365" s="189">
        <v>9.2899999999999991</v>
      </c>
      <c r="W365" s="189"/>
      <c r="X365" s="189"/>
      <c r="Y365" s="189"/>
      <c r="Z365" s="189">
        <v>0</v>
      </c>
      <c r="AA365" s="4"/>
      <c r="AB365" s="90"/>
      <c r="AC365" s="90"/>
      <c r="AD365" s="180"/>
      <c r="AE365" s="184"/>
      <c r="AF365" s="184"/>
      <c r="AG365" s="184"/>
      <c r="AH365" s="184"/>
      <c r="AI365" s="184"/>
      <c r="AJ365" s="184"/>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553</v>
      </c>
      <c r="C366" s="90"/>
      <c r="D366" s="180">
        <v>8078</v>
      </c>
      <c r="E366" s="191"/>
      <c r="F366" s="191"/>
      <c r="G366" s="191"/>
      <c r="H366" s="191"/>
      <c r="I366" s="191"/>
      <c r="J366" s="191">
        <v>1</v>
      </c>
      <c r="M366" s="190"/>
      <c r="N366" s="188">
        <v>25.77</v>
      </c>
      <c r="O366" s="188">
        <v>25.77</v>
      </c>
      <c r="P366" s="188">
        <v>18.3</v>
      </c>
      <c r="Q366" s="188">
        <v>13.42</v>
      </c>
      <c r="R366" s="188">
        <v>1221.47</v>
      </c>
      <c r="S366" s="312"/>
      <c r="T366" s="312"/>
      <c r="U366" s="189"/>
      <c r="V366" s="189">
        <v>25.77</v>
      </c>
      <c r="W366" s="189">
        <v>25.77</v>
      </c>
      <c r="X366" s="189">
        <v>18.3</v>
      </c>
      <c r="Y366" s="189">
        <v>13.42</v>
      </c>
      <c r="Z366" s="189">
        <v>1221.47</v>
      </c>
      <c r="AA366" s="4"/>
      <c r="AB366" s="90"/>
      <c r="AC366" s="90"/>
      <c r="AD366" s="180"/>
      <c r="AE366" s="184"/>
      <c r="AF366" s="184"/>
      <c r="AG366" s="184"/>
      <c r="AH366" s="184"/>
      <c r="AI366" s="184"/>
      <c r="AJ366" s="184"/>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759</v>
      </c>
      <c r="C367" s="90"/>
      <c r="D367" s="180">
        <v>8051</v>
      </c>
      <c r="E367" s="191"/>
      <c r="F367" s="191"/>
      <c r="G367" s="191"/>
      <c r="H367" s="191"/>
      <c r="I367" s="191">
        <v>1</v>
      </c>
      <c r="J367" s="191">
        <v>0</v>
      </c>
      <c r="M367" s="190">
        <v>2.91</v>
      </c>
      <c r="N367" s="188">
        <v>3.23</v>
      </c>
      <c r="O367" s="188">
        <v>5.17</v>
      </c>
      <c r="P367" s="188">
        <v>3.87</v>
      </c>
      <c r="Q367" s="188">
        <v>2.57</v>
      </c>
      <c r="R367" s="188">
        <v>0</v>
      </c>
      <c r="S367" s="312"/>
      <c r="T367" s="312"/>
      <c r="U367" s="189">
        <v>2.91</v>
      </c>
      <c r="V367" s="189">
        <v>3.23</v>
      </c>
      <c r="W367" s="189">
        <v>5.17</v>
      </c>
      <c r="X367" s="189">
        <v>3.87</v>
      </c>
      <c r="Y367" s="189">
        <v>2.57</v>
      </c>
      <c r="Z367" s="189">
        <v>0</v>
      </c>
      <c r="AA367" s="4"/>
      <c r="AB367" s="90"/>
      <c r="AC367" s="90"/>
      <c r="AD367" s="180"/>
      <c r="AE367" s="184"/>
      <c r="AF367" s="184"/>
      <c r="AG367" s="184"/>
      <c r="AH367" s="184"/>
      <c r="AI367" s="184"/>
      <c r="AJ367" s="184"/>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478</v>
      </c>
      <c r="C368" s="90"/>
      <c r="D368" s="180">
        <v>8094</v>
      </c>
      <c r="E368" s="191"/>
      <c r="F368" s="191">
        <v>1</v>
      </c>
      <c r="G368" s="191"/>
      <c r="H368" s="191"/>
      <c r="I368" s="191"/>
      <c r="J368" s="191">
        <v>0</v>
      </c>
      <c r="M368" s="190">
        <v>55.69</v>
      </c>
      <c r="N368" s="188">
        <v>34.61</v>
      </c>
      <c r="O368" s="188"/>
      <c r="P368" s="188"/>
      <c r="Q368" s="188"/>
      <c r="R368" s="188">
        <v>0</v>
      </c>
      <c r="S368" s="312"/>
      <c r="T368" s="312"/>
      <c r="U368" s="189">
        <v>55.69</v>
      </c>
      <c r="V368" s="189">
        <v>34.61</v>
      </c>
      <c r="W368" s="189"/>
      <c r="X368" s="189"/>
      <c r="Y368" s="189"/>
      <c r="Z368" s="189">
        <v>0</v>
      </c>
      <c r="AA368" s="4"/>
      <c r="AB368" s="90"/>
      <c r="AC368" s="90"/>
      <c r="AD368" s="180"/>
      <c r="AE368" s="184"/>
      <c r="AF368" s="184"/>
      <c r="AG368" s="184"/>
      <c r="AH368" s="184"/>
      <c r="AI368" s="184"/>
      <c r="AJ368" s="184"/>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762</v>
      </c>
      <c r="C369" s="90"/>
      <c r="D369" s="180">
        <v>8051</v>
      </c>
      <c r="E369" s="191"/>
      <c r="F369" s="191"/>
      <c r="G369" s="191">
        <v>1</v>
      </c>
      <c r="H369" s="191"/>
      <c r="I369" s="191"/>
      <c r="J369" s="191">
        <v>0</v>
      </c>
      <c r="M369" s="190">
        <v>50.69</v>
      </c>
      <c r="N369" s="188">
        <v>33.57</v>
      </c>
      <c r="O369" s="188">
        <v>7.72</v>
      </c>
      <c r="P369" s="188"/>
      <c r="Q369" s="188"/>
      <c r="R369" s="188">
        <v>0</v>
      </c>
      <c r="S369" s="312"/>
      <c r="T369" s="312"/>
      <c r="U369" s="189">
        <v>50.69</v>
      </c>
      <c r="V369" s="189">
        <v>33.57</v>
      </c>
      <c r="W369" s="189">
        <v>7.72</v>
      </c>
      <c r="X369" s="189"/>
      <c r="Y369" s="189"/>
      <c r="Z369" s="189">
        <v>0</v>
      </c>
      <c r="AA369" s="4"/>
      <c r="AB369" s="90"/>
      <c r="AC369" s="90"/>
      <c r="AD369" s="180"/>
      <c r="AE369" s="184"/>
      <c r="AF369" s="184"/>
      <c r="AG369" s="184"/>
      <c r="AH369" s="184"/>
      <c r="AI369" s="184"/>
      <c r="AJ369" s="184"/>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648</v>
      </c>
      <c r="C370" s="90"/>
      <c r="D370" s="180">
        <v>8012</v>
      </c>
      <c r="E370" s="191"/>
      <c r="F370" s="191">
        <v>1</v>
      </c>
      <c r="G370" s="191"/>
      <c r="H370" s="191"/>
      <c r="I370" s="191"/>
      <c r="J370" s="191">
        <v>0</v>
      </c>
      <c r="M370" s="190"/>
      <c r="N370" s="188">
        <v>1592.14</v>
      </c>
      <c r="O370" s="188"/>
      <c r="P370" s="188"/>
      <c r="Q370" s="188"/>
      <c r="R370" s="188">
        <v>0</v>
      </c>
      <c r="S370" s="312"/>
      <c r="T370" s="312"/>
      <c r="U370" s="189"/>
      <c r="V370" s="189">
        <v>1592.14</v>
      </c>
      <c r="W370" s="189"/>
      <c r="X370" s="189"/>
      <c r="Y370" s="189"/>
      <c r="Z370" s="189">
        <v>0</v>
      </c>
      <c r="AA370" s="4"/>
      <c r="AB370" s="90"/>
      <c r="AC370" s="90"/>
      <c r="AD370" s="180"/>
      <c r="AE370" s="184"/>
      <c r="AF370" s="184"/>
      <c r="AG370" s="184"/>
      <c r="AH370" s="184"/>
      <c r="AI370" s="184"/>
      <c r="AJ370" s="184"/>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738</v>
      </c>
      <c r="C371" s="90"/>
      <c r="D371" s="180">
        <v>8322</v>
      </c>
      <c r="E371" s="191"/>
      <c r="F371" s="191"/>
      <c r="G371" s="191"/>
      <c r="H371" s="191"/>
      <c r="I371" s="191"/>
      <c r="J371" s="191">
        <v>1</v>
      </c>
      <c r="M371" s="190">
        <v>27.95</v>
      </c>
      <c r="N371" s="188">
        <v>27.28</v>
      </c>
      <c r="O371" s="188"/>
      <c r="P371" s="188">
        <v>31.69</v>
      </c>
      <c r="Q371" s="188">
        <v>29.09</v>
      </c>
      <c r="R371" s="188">
        <v>49.19</v>
      </c>
      <c r="S371" s="312"/>
      <c r="T371" s="312"/>
      <c r="U371" s="189">
        <v>27.95</v>
      </c>
      <c r="V371" s="189">
        <v>27.28</v>
      </c>
      <c r="W371" s="189"/>
      <c r="X371" s="189">
        <v>31.69</v>
      </c>
      <c r="Y371" s="189">
        <v>29.09</v>
      </c>
      <c r="Z371" s="189">
        <v>49.19</v>
      </c>
      <c r="AA371" s="4"/>
      <c r="AB371" s="90"/>
      <c r="AC371" s="90"/>
      <c r="AD371" s="180"/>
      <c r="AE371" s="184"/>
      <c r="AF371" s="184"/>
      <c r="AG371" s="184"/>
      <c r="AH371" s="184"/>
      <c r="AI371" s="184"/>
      <c r="AJ371" s="184"/>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444</v>
      </c>
      <c r="C372" s="90"/>
      <c r="D372" s="180">
        <v>8346</v>
      </c>
      <c r="E372" s="191">
        <v>1</v>
      </c>
      <c r="F372" s="191"/>
      <c r="G372" s="191"/>
      <c r="H372" s="191"/>
      <c r="I372" s="191"/>
      <c r="J372" s="191">
        <v>0</v>
      </c>
      <c r="M372" s="190">
        <v>26.75</v>
      </c>
      <c r="N372" s="188"/>
      <c r="O372" s="188"/>
      <c r="P372" s="188"/>
      <c r="Q372" s="188"/>
      <c r="R372" s="188">
        <v>0</v>
      </c>
      <c r="S372" s="312"/>
      <c r="T372" s="312"/>
      <c r="U372" s="189">
        <v>26.75</v>
      </c>
      <c r="V372" s="189"/>
      <c r="W372" s="189"/>
      <c r="X372" s="189"/>
      <c r="Y372" s="189"/>
      <c r="Z372" s="189">
        <v>0</v>
      </c>
      <c r="AA372" s="4"/>
      <c r="AB372" s="90"/>
      <c r="AC372" s="90"/>
      <c r="AD372" s="180"/>
      <c r="AE372" s="184"/>
      <c r="AF372" s="184"/>
      <c r="AG372" s="184"/>
      <c r="AH372" s="184"/>
      <c r="AI372" s="184"/>
      <c r="AJ372" s="184"/>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764</v>
      </c>
      <c r="C373" s="90"/>
      <c r="D373" s="180">
        <v>8330</v>
      </c>
      <c r="E373" s="191"/>
      <c r="F373" s="191"/>
      <c r="G373" s="191"/>
      <c r="H373" s="191"/>
      <c r="I373" s="191"/>
      <c r="J373" s="191">
        <v>1</v>
      </c>
      <c r="M373" s="190">
        <v>71.36</v>
      </c>
      <c r="N373" s="188"/>
      <c r="O373" s="188">
        <v>19.52</v>
      </c>
      <c r="P373" s="188">
        <v>27.74</v>
      </c>
      <c r="Q373" s="188">
        <v>34.31</v>
      </c>
      <c r="R373" s="188">
        <v>626.73</v>
      </c>
      <c r="S373" s="312"/>
      <c r="T373" s="312"/>
      <c r="U373" s="189">
        <v>71.36</v>
      </c>
      <c r="V373" s="189"/>
      <c r="W373" s="189">
        <v>19.52</v>
      </c>
      <c r="X373" s="189">
        <v>27.74</v>
      </c>
      <c r="Y373" s="189">
        <v>34.31</v>
      </c>
      <c r="Z373" s="189">
        <v>626.73</v>
      </c>
      <c r="AA373" s="4"/>
      <c r="AB373" s="90"/>
      <c r="AC373" s="90"/>
      <c r="AD373" s="180"/>
      <c r="AE373" s="184"/>
      <c r="AF373" s="184"/>
      <c r="AG373" s="184"/>
      <c r="AH373" s="184"/>
      <c r="AI373" s="184"/>
      <c r="AJ373" s="184"/>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524</v>
      </c>
      <c r="C374" s="90"/>
      <c r="D374" s="180">
        <v>8322</v>
      </c>
      <c r="E374" s="191"/>
      <c r="F374" s="191"/>
      <c r="G374" s="191"/>
      <c r="H374" s="191"/>
      <c r="I374" s="191">
        <v>1</v>
      </c>
      <c r="J374" s="191">
        <v>0</v>
      </c>
      <c r="M374" s="190">
        <v>9.4600000000000009</v>
      </c>
      <c r="N374" s="188">
        <v>12.25</v>
      </c>
      <c r="O374" s="188">
        <v>9.4600000000000009</v>
      </c>
      <c r="P374" s="188">
        <v>11.21</v>
      </c>
      <c r="Q374" s="188">
        <v>4.6900000000000004</v>
      </c>
      <c r="R374" s="188">
        <v>0</v>
      </c>
      <c r="S374" s="312"/>
      <c r="T374" s="312"/>
      <c r="U374" s="189">
        <v>9.4600000000000009</v>
      </c>
      <c r="V374" s="189">
        <v>12.25</v>
      </c>
      <c r="W374" s="189">
        <v>9.4600000000000009</v>
      </c>
      <c r="X374" s="189">
        <v>11.21</v>
      </c>
      <c r="Y374" s="189">
        <v>4.6900000000000004</v>
      </c>
      <c r="Z374" s="189">
        <v>0</v>
      </c>
      <c r="AA374" s="4"/>
      <c r="AB374" s="90"/>
      <c r="AC374" s="90"/>
      <c r="AD374" s="180"/>
      <c r="AE374" s="184"/>
      <c r="AF374" s="184"/>
      <c r="AG374" s="184"/>
      <c r="AH374" s="184"/>
      <c r="AI374" s="184"/>
      <c r="AJ374" s="184"/>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488</v>
      </c>
      <c r="C375" s="90"/>
      <c r="D375" s="180">
        <v>8081</v>
      </c>
      <c r="E375" s="191"/>
      <c r="F375" s="191"/>
      <c r="G375" s="191"/>
      <c r="H375" s="191"/>
      <c r="I375" s="191"/>
      <c r="J375" s="191">
        <v>1</v>
      </c>
      <c r="M375" s="190"/>
      <c r="N375" s="188"/>
      <c r="O375" s="188"/>
      <c r="P375" s="188"/>
      <c r="Q375" s="188"/>
      <c r="R375" s="188">
        <v>435.87</v>
      </c>
      <c r="S375" s="312"/>
      <c r="T375" s="312"/>
      <c r="U375" s="189"/>
      <c r="V375" s="189"/>
      <c r="W375" s="189"/>
      <c r="X375" s="189"/>
      <c r="Y375" s="189"/>
      <c r="Z375" s="189">
        <v>435.87</v>
      </c>
      <c r="AA375" s="4"/>
      <c r="AB375" s="90"/>
      <c r="AC375" s="90"/>
      <c r="AD375" s="180"/>
      <c r="AE375" s="184"/>
      <c r="AF375" s="184"/>
      <c r="AG375" s="184"/>
      <c r="AH375" s="184"/>
      <c r="AI375" s="184"/>
      <c r="AJ375" s="184"/>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894</v>
      </c>
      <c r="C376" s="90"/>
      <c r="D376" s="180">
        <v>8244</v>
      </c>
      <c r="E376" s="191"/>
      <c r="F376" s="191"/>
      <c r="G376" s="191"/>
      <c r="H376" s="191"/>
      <c r="I376" s="191"/>
      <c r="J376" s="191">
        <v>1</v>
      </c>
      <c r="M376" s="190">
        <v>10.85</v>
      </c>
      <c r="N376" s="188">
        <v>120.44</v>
      </c>
      <c r="O376" s="188">
        <v>416.21</v>
      </c>
      <c r="P376" s="188"/>
      <c r="Q376" s="188"/>
      <c r="R376" s="188">
        <v>171.91</v>
      </c>
      <c r="S376" s="312"/>
      <c r="T376" s="312"/>
      <c r="U376" s="189">
        <v>10.85</v>
      </c>
      <c r="V376" s="189">
        <v>120.44</v>
      </c>
      <c r="W376" s="189">
        <v>416.21</v>
      </c>
      <c r="X376" s="189"/>
      <c r="Y376" s="189"/>
      <c r="Z376" s="189">
        <v>171.91</v>
      </c>
      <c r="AA376" s="4"/>
      <c r="AB376" s="90"/>
      <c r="AC376" s="90"/>
      <c r="AD376" s="180"/>
      <c r="AE376" s="184"/>
      <c r="AF376" s="184"/>
      <c r="AG376" s="184"/>
      <c r="AH376" s="184"/>
      <c r="AI376" s="184"/>
      <c r="AJ376" s="184"/>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702</v>
      </c>
      <c r="C377" s="90"/>
      <c r="D377" s="180">
        <v>8341</v>
      </c>
      <c r="E377" s="191"/>
      <c r="F377" s="191">
        <v>1</v>
      </c>
      <c r="G377" s="191"/>
      <c r="H377" s="191"/>
      <c r="I377" s="191"/>
      <c r="J377" s="191">
        <v>0</v>
      </c>
      <c r="M377" s="190">
        <v>12.95</v>
      </c>
      <c r="N377" s="188">
        <v>45</v>
      </c>
      <c r="O377" s="188"/>
      <c r="P377" s="188"/>
      <c r="Q377" s="188"/>
      <c r="R377" s="188">
        <v>0</v>
      </c>
      <c r="S377" s="312"/>
      <c r="T377" s="312"/>
      <c r="U377" s="189">
        <v>12.95</v>
      </c>
      <c r="V377" s="189">
        <v>45</v>
      </c>
      <c r="W377" s="189"/>
      <c r="X377" s="189"/>
      <c r="Y377" s="189"/>
      <c r="Z377" s="189">
        <v>0</v>
      </c>
      <c r="AA377" s="4"/>
      <c r="AB377" s="90"/>
      <c r="AC377" s="90"/>
      <c r="AD377" s="180"/>
      <c r="AE377" s="184"/>
      <c r="AF377" s="184"/>
      <c r="AG377" s="184"/>
      <c r="AH377" s="184"/>
      <c r="AI377" s="184"/>
      <c r="AJ377" s="184"/>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441</v>
      </c>
      <c r="C378" s="90"/>
      <c r="D378" s="180">
        <v>8352</v>
      </c>
      <c r="E378" s="191"/>
      <c r="F378" s="191"/>
      <c r="G378" s="191"/>
      <c r="H378" s="191"/>
      <c r="I378" s="191"/>
      <c r="J378" s="191">
        <v>1</v>
      </c>
      <c r="M378" s="190"/>
      <c r="N378" s="188">
        <v>49.26</v>
      </c>
      <c r="O378" s="188">
        <v>45.43</v>
      </c>
      <c r="P378" s="188">
        <v>43.61</v>
      </c>
      <c r="Q378" s="188">
        <v>43.49</v>
      </c>
      <c r="R378" s="188">
        <v>1565.46</v>
      </c>
      <c r="S378" s="312"/>
      <c r="T378" s="312"/>
      <c r="U378" s="189"/>
      <c r="V378" s="189">
        <v>49.26</v>
      </c>
      <c r="W378" s="189">
        <v>45.43</v>
      </c>
      <c r="X378" s="189">
        <v>43.61</v>
      </c>
      <c r="Y378" s="189">
        <v>43.49</v>
      </c>
      <c r="Z378" s="189">
        <v>1565.46</v>
      </c>
      <c r="AA378" s="4"/>
      <c r="AB378" s="90"/>
      <c r="AC378" s="90"/>
      <c r="AD378" s="180"/>
      <c r="AE378" s="184"/>
      <c r="AF378" s="184"/>
      <c r="AG378" s="184"/>
      <c r="AH378" s="184"/>
      <c r="AI378" s="184"/>
      <c r="AJ378" s="184"/>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856</v>
      </c>
      <c r="C379" s="90"/>
      <c r="D379" s="180">
        <v>8037</v>
      </c>
      <c r="E379" s="191">
        <v>1</v>
      </c>
      <c r="F379" s="191"/>
      <c r="G379" s="191">
        <v>1</v>
      </c>
      <c r="H379" s="191"/>
      <c r="I379" s="191"/>
      <c r="J379" s="191">
        <v>0</v>
      </c>
      <c r="M379" s="190">
        <v>100.30000000000001</v>
      </c>
      <c r="N379" s="188">
        <v>50.32</v>
      </c>
      <c r="O379" s="188">
        <v>36.21</v>
      </c>
      <c r="P379" s="188"/>
      <c r="Q379" s="188"/>
      <c r="R379" s="188">
        <v>0</v>
      </c>
      <c r="S379" s="312"/>
      <c r="T379" s="312"/>
      <c r="U379" s="189">
        <v>50.150000000000006</v>
      </c>
      <c r="V379" s="189">
        <v>50.32</v>
      </c>
      <c r="W379" s="189">
        <v>36.21</v>
      </c>
      <c r="X379" s="189"/>
      <c r="Y379" s="189"/>
      <c r="Z379" s="189">
        <v>0</v>
      </c>
      <c r="AA379" s="4"/>
      <c r="AB379" s="90"/>
      <c r="AC379" s="90"/>
      <c r="AD379" s="180"/>
      <c r="AE379" s="184"/>
      <c r="AF379" s="184"/>
      <c r="AG379" s="184"/>
      <c r="AH379" s="184"/>
      <c r="AI379" s="184"/>
      <c r="AJ379" s="184"/>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583</v>
      </c>
      <c r="C380" s="90"/>
      <c r="D380" s="180">
        <v>80921</v>
      </c>
      <c r="E380" s="191"/>
      <c r="F380" s="191"/>
      <c r="G380" s="191"/>
      <c r="H380" s="191"/>
      <c r="I380" s="191"/>
      <c r="J380" s="191">
        <v>1</v>
      </c>
      <c r="M380" s="190">
        <v>48.5</v>
      </c>
      <c r="N380" s="188">
        <v>49.86</v>
      </c>
      <c r="O380" s="188">
        <v>48.91</v>
      </c>
      <c r="P380" s="188">
        <v>47.69</v>
      </c>
      <c r="Q380" s="188">
        <v>79.55</v>
      </c>
      <c r="R380" s="188">
        <v>988.22</v>
      </c>
      <c r="S380" s="312"/>
      <c r="T380" s="312"/>
      <c r="U380" s="189">
        <v>48.5</v>
      </c>
      <c r="V380" s="189">
        <v>49.86</v>
      </c>
      <c r="W380" s="189">
        <v>48.91</v>
      </c>
      <c r="X380" s="189">
        <v>47.69</v>
      </c>
      <c r="Y380" s="189">
        <v>79.55</v>
      </c>
      <c r="Z380" s="189">
        <v>988.22</v>
      </c>
      <c r="AA380" s="4"/>
      <c r="AB380" s="90"/>
      <c r="AC380" s="90"/>
      <c r="AD380" s="180"/>
      <c r="AE380" s="184"/>
      <c r="AF380" s="184"/>
      <c r="AG380" s="184"/>
      <c r="AH380" s="184"/>
      <c r="AI380" s="184"/>
      <c r="AJ380" s="184"/>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494</v>
      </c>
      <c r="C381" s="90"/>
      <c r="D381" s="180">
        <v>8049</v>
      </c>
      <c r="E381" s="191">
        <v>1</v>
      </c>
      <c r="F381" s="191"/>
      <c r="G381" s="191"/>
      <c r="H381" s="191"/>
      <c r="I381" s="191"/>
      <c r="J381" s="191">
        <v>0</v>
      </c>
      <c r="M381" s="190">
        <v>37</v>
      </c>
      <c r="N381" s="188"/>
      <c r="O381" s="188"/>
      <c r="P381" s="188"/>
      <c r="Q381" s="188"/>
      <c r="R381" s="188">
        <v>0</v>
      </c>
      <c r="S381" s="312"/>
      <c r="T381" s="312"/>
      <c r="U381" s="189">
        <v>37</v>
      </c>
      <c r="V381" s="189"/>
      <c r="W381" s="189"/>
      <c r="X381" s="189"/>
      <c r="Y381" s="189"/>
      <c r="Z381" s="189">
        <v>0</v>
      </c>
      <c r="AA381" s="4"/>
      <c r="AB381" s="90"/>
      <c r="AC381" s="90"/>
      <c r="AD381" s="180"/>
      <c r="AE381" s="184"/>
      <c r="AF381" s="184"/>
      <c r="AG381" s="184"/>
      <c r="AH381" s="184"/>
      <c r="AI381" s="184"/>
      <c r="AJ381" s="184"/>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729</v>
      </c>
      <c r="C382" s="90"/>
      <c r="D382" s="180">
        <v>8215</v>
      </c>
      <c r="E382" s="191"/>
      <c r="F382" s="191">
        <v>1</v>
      </c>
      <c r="G382" s="191"/>
      <c r="H382" s="191"/>
      <c r="I382" s="191"/>
      <c r="J382" s="191">
        <v>0</v>
      </c>
      <c r="M382" s="190">
        <v>56.54</v>
      </c>
      <c r="N382" s="188">
        <v>2.9</v>
      </c>
      <c r="O382" s="188"/>
      <c r="P382" s="188"/>
      <c r="Q382" s="188"/>
      <c r="R382" s="188">
        <v>0</v>
      </c>
      <c r="S382" s="312"/>
      <c r="T382" s="312"/>
      <c r="U382" s="189">
        <v>56.54</v>
      </c>
      <c r="V382" s="189">
        <v>2.9</v>
      </c>
      <c r="W382" s="189"/>
      <c r="X382" s="189"/>
      <c r="Y382" s="189"/>
      <c r="Z382" s="189">
        <v>0</v>
      </c>
      <c r="AA382" s="4"/>
      <c r="AB382" s="90"/>
      <c r="AC382" s="90"/>
      <c r="AD382" s="180"/>
      <c r="AE382" s="184"/>
      <c r="AF382" s="184"/>
      <c r="AG382" s="184"/>
      <c r="AH382" s="184"/>
      <c r="AI382" s="184"/>
      <c r="AJ382" s="184"/>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447</v>
      </c>
      <c r="C383" s="90"/>
      <c r="D383" s="180">
        <v>8246</v>
      </c>
      <c r="E383" s="191">
        <v>1</v>
      </c>
      <c r="F383" s="191"/>
      <c r="G383" s="191"/>
      <c r="H383" s="191"/>
      <c r="I383" s="191"/>
      <c r="J383" s="191">
        <v>0</v>
      </c>
      <c r="M383" s="190">
        <v>51.49</v>
      </c>
      <c r="N383" s="188"/>
      <c r="O383" s="188"/>
      <c r="P383" s="188"/>
      <c r="Q383" s="188"/>
      <c r="R383" s="188">
        <v>0</v>
      </c>
      <c r="S383" s="312"/>
      <c r="T383" s="312"/>
      <c r="U383" s="189">
        <v>51.49</v>
      </c>
      <c r="V383" s="189"/>
      <c r="W383" s="189"/>
      <c r="X383" s="189"/>
      <c r="Y383" s="189"/>
      <c r="Z383" s="189">
        <v>0</v>
      </c>
      <c r="AA383" s="4"/>
      <c r="AB383" s="90"/>
      <c r="AC383" s="90"/>
      <c r="AD383" s="180"/>
      <c r="AE383" s="184"/>
      <c r="AF383" s="184"/>
      <c r="AG383" s="184"/>
      <c r="AH383" s="184"/>
      <c r="AI383" s="184"/>
      <c r="AJ383" s="184"/>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591</v>
      </c>
      <c r="C384" s="90"/>
      <c r="D384" s="180">
        <v>8049</v>
      </c>
      <c r="E384" s="191"/>
      <c r="F384" s="191"/>
      <c r="G384" s="191"/>
      <c r="H384" s="191"/>
      <c r="I384" s="191"/>
      <c r="J384" s="191">
        <v>1</v>
      </c>
      <c r="M384" s="190"/>
      <c r="N384" s="188">
        <v>22.52</v>
      </c>
      <c r="O384" s="188"/>
      <c r="P384" s="188">
        <v>13.08</v>
      </c>
      <c r="Q384" s="188">
        <v>12.01</v>
      </c>
      <c r="R384" s="188">
        <v>236.68999999999997</v>
      </c>
      <c r="S384" s="312"/>
      <c r="T384" s="312"/>
      <c r="U384" s="189"/>
      <c r="V384" s="189">
        <v>22.52</v>
      </c>
      <c r="W384" s="189"/>
      <c r="X384" s="189">
        <v>13.08</v>
      </c>
      <c r="Y384" s="189">
        <v>12.01</v>
      </c>
      <c r="Z384" s="189">
        <v>236.68999999999997</v>
      </c>
      <c r="AA384" s="4"/>
      <c r="AB384" s="90"/>
      <c r="AC384" s="90"/>
      <c r="AD384" s="180"/>
      <c r="AE384" s="184"/>
      <c r="AF384" s="184"/>
      <c r="AG384" s="184"/>
      <c r="AH384" s="184"/>
      <c r="AI384" s="184"/>
      <c r="AJ384" s="184"/>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697</v>
      </c>
      <c r="C385" s="90"/>
      <c r="D385" s="180">
        <v>8302</v>
      </c>
      <c r="E385" s="191">
        <v>1</v>
      </c>
      <c r="F385" s="191"/>
      <c r="G385" s="191"/>
      <c r="H385" s="191"/>
      <c r="I385" s="191"/>
      <c r="J385" s="191">
        <v>0</v>
      </c>
      <c r="M385" s="190">
        <v>66</v>
      </c>
      <c r="N385" s="188"/>
      <c r="O385" s="188"/>
      <c r="P385" s="188"/>
      <c r="Q385" s="188"/>
      <c r="R385" s="188">
        <v>0</v>
      </c>
      <c r="S385" s="312"/>
      <c r="T385" s="312"/>
      <c r="U385" s="189">
        <v>66</v>
      </c>
      <c r="V385" s="189"/>
      <c r="W385" s="189"/>
      <c r="X385" s="189"/>
      <c r="Y385" s="189"/>
      <c r="Z385" s="189">
        <v>0</v>
      </c>
      <c r="AA385" s="4"/>
      <c r="AB385" s="90"/>
      <c r="AC385" s="90"/>
      <c r="AD385" s="180"/>
      <c r="AE385" s="184"/>
      <c r="AF385" s="184"/>
      <c r="AG385" s="184"/>
      <c r="AH385" s="184"/>
      <c r="AI385" s="184"/>
      <c r="AJ385" s="184"/>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758</v>
      </c>
      <c r="C386" s="90"/>
      <c r="D386" s="180">
        <v>8204</v>
      </c>
      <c r="E386" s="191"/>
      <c r="F386" s="191">
        <v>1</v>
      </c>
      <c r="G386" s="191"/>
      <c r="H386" s="191"/>
      <c r="I386" s="191"/>
      <c r="J386" s="191">
        <v>0</v>
      </c>
      <c r="M386" s="190">
        <v>9.4600000000000009</v>
      </c>
      <c r="N386" s="188">
        <v>12.72</v>
      </c>
      <c r="O386" s="188"/>
      <c r="P386" s="188"/>
      <c r="Q386" s="188"/>
      <c r="R386" s="188">
        <v>0</v>
      </c>
      <c r="S386" s="312"/>
      <c r="T386" s="312"/>
      <c r="U386" s="189">
        <v>9.4600000000000009</v>
      </c>
      <c r="V386" s="189">
        <v>12.72</v>
      </c>
      <c r="W386" s="189"/>
      <c r="X386" s="189"/>
      <c r="Y386" s="189"/>
      <c r="Z386" s="189">
        <v>0</v>
      </c>
      <c r="AA386" s="4"/>
      <c r="AB386" s="90"/>
      <c r="AC386" s="90"/>
      <c r="AD386" s="180"/>
      <c r="AE386" s="184"/>
      <c r="AF386" s="184"/>
      <c r="AG386" s="184"/>
      <c r="AH386" s="184"/>
      <c r="AI386" s="184"/>
      <c r="AJ386" s="184"/>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590</v>
      </c>
      <c r="C387" s="90"/>
      <c r="D387" s="180">
        <v>8060</v>
      </c>
      <c r="E387" s="191"/>
      <c r="F387" s="191"/>
      <c r="G387" s="191"/>
      <c r="H387" s="191"/>
      <c r="I387" s="191"/>
      <c r="J387" s="191">
        <v>1</v>
      </c>
      <c r="M387" s="190">
        <v>11.63</v>
      </c>
      <c r="N387" s="188">
        <v>11.56</v>
      </c>
      <c r="O387" s="188">
        <v>10.5</v>
      </c>
      <c r="P387" s="188">
        <v>11.21</v>
      </c>
      <c r="Q387" s="188">
        <v>1.83</v>
      </c>
      <c r="R387" s="188">
        <v>68.19</v>
      </c>
      <c r="S387" s="312"/>
      <c r="T387" s="312"/>
      <c r="U387" s="189">
        <v>11.63</v>
      </c>
      <c r="V387" s="189">
        <v>11.56</v>
      </c>
      <c r="W387" s="189">
        <v>10.5</v>
      </c>
      <c r="X387" s="189">
        <v>11.21</v>
      </c>
      <c r="Y387" s="189">
        <v>1.83</v>
      </c>
      <c r="Z387" s="189">
        <v>68.19</v>
      </c>
      <c r="AA387" s="4"/>
      <c r="AB387" s="90"/>
      <c r="AC387" s="90"/>
      <c r="AD387" s="180"/>
      <c r="AE387" s="184"/>
      <c r="AF387" s="184"/>
      <c r="AG387" s="184"/>
      <c r="AH387" s="184"/>
      <c r="AI387" s="184"/>
      <c r="AJ387" s="184"/>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479</v>
      </c>
      <c r="C388" s="90"/>
      <c r="D388" s="180">
        <v>8759</v>
      </c>
      <c r="E388" s="191"/>
      <c r="F388" s="191">
        <v>1</v>
      </c>
      <c r="G388" s="191"/>
      <c r="H388" s="191"/>
      <c r="I388" s="191"/>
      <c r="J388" s="191">
        <v>0</v>
      </c>
      <c r="M388" s="190">
        <v>10.15</v>
      </c>
      <c r="N388" s="188">
        <v>11.56</v>
      </c>
      <c r="O388" s="188"/>
      <c r="P388" s="188"/>
      <c r="Q388" s="188"/>
      <c r="R388" s="188">
        <v>0</v>
      </c>
      <c r="S388" s="312"/>
      <c r="T388" s="312"/>
      <c r="U388" s="189">
        <v>10.15</v>
      </c>
      <c r="V388" s="189">
        <v>11.56</v>
      </c>
      <c r="W388" s="189"/>
      <c r="X388" s="189"/>
      <c r="Y388" s="189"/>
      <c r="Z388" s="189">
        <v>0</v>
      </c>
      <c r="AA388" s="4"/>
      <c r="AB388" s="90"/>
      <c r="AC388" s="90"/>
      <c r="AD388" s="180"/>
      <c r="AE388" s="184"/>
      <c r="AF388" s="184"/>
      <c r="AG388" s="184"/>
      <c r="AH388" s="184"/>
      <c r="AI388" s="184"/>
      <c r="AJ388" s="184"/>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738</v>
      </c>
      <c r="C389" s="90"/>
      <c r="D389" s="180">
        <v>8344</v>
      </c>
      <c r="E389" s="191">
        <v>1</v>
      </c>
      <c r="F389" s="191"/>
      <c r="G389" s="191"/>
      <c r="H389" s="191"/>
      <c r="I389" s="191"/>
      <c r="J389" s="191">
        <v>0</v>
      </c>
      <c r="M389" s="190">
        <v>45</v>
      </c>
      <c r="N389" s="188"/>
      <c r="O389" s="188"/>
      <c r="P389" s="188"/>
      <c r="Q389" s="188"/>
      <c r="R389" s="188">
        <v>0</v>
      </c>
      <c r="S389" s="312"/>
      <c r="T389" s="312"/>
      <c r="U389" s="189">
        <v>45</v>
      </c>
      <c r="V389" s="189"/>
      <c r="W389" s="189"/>
      <c r="X389" s="189"/>
      <c r="Y389" s="189"/>
      <c r="Z389" s="189">
        <v>0</v>
      </c>
      <c r="AA389" s="4"/>
      <c r="AB389" s="90"/>
      <c r="AC389" s="90"/>
      <c r="AD389" s="180"/>
      <c r="AE389" s="184"/>
      <c r="AF389" s="184"/>
      <c r="AG389" s="184"/>
      <c r="AH389" s="184"/>
      <c r="AI389" s="184"/>
      <c r="AJ389" s="184"/>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723</v>
      </c>
      <c r="C390" s="90"/>
      <c r="D390" s="180">
        <v>8345</v>
      </c>
      <c r="E390" s="191">
        <v>1</v>
      </c>
      <c r="F390" s="191"/>
      <c r="G390" s="191"/>
      <c r="H390" s="191"/>
      <c r="I390" s="191"/>
      <c r="J390" s="191">
        <v>0</v>
      </c>
      <c r="M390" s="190">
        <v>14.01</v>
      </c>
      <c r="N390" s="188"/>
      <c r="O390" s="188"/>
      <c r="P390" s="188"/>
      <c r="Q390" s="188"/>
      <c r="R390" s="188">
        <v>0</v>
      </c>
      <c r="S390" s="312"/>
      <c r="T390" s="312"/>
      <c r="U390" s="189">
        <v>14.01</v>
      </c>
      <c r="V390" s="189"/>
      <c r="W390" s="189"/>
      <c r="X390" s="189"/>
      <c r="Y390" s="189"/>
      <c r="Z390" s="189">
        <v>0</v>
      </c>
      <c r="AA390" s="4"/>
      <c r="AB390" s="90"/>
      <c r="AC390" s="90"/>
      <c r="AD390" s="180"/>
      <c r="AE390" s="184"/>
      <c r="AF390" s="184"/>
      <c r="AG390" s="184"/>
      <c r="AH390" s="184"/>
      <c r="AI390" s="184"/>
      <c r="AJ390" s="184"/>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717</v>
      </c>
      <c r="C391" s="90"/>
      <c r="D391" s="180">
        <v>8332</v>
      </c>
      <c r="E391" s="191"/>
      <c r="F391" s="191"/>
      <c r="G391" s="191"/>
      <c r="H391" s="191"/>
      <c r="I391" s="191"/>
      <c r="J391" s="191">
        <v>1</v>
      </c>
      <c r="M391" s="190">
        <v>28.78</v>
      </c>
      <c r="N391" s="188">
        <v>29.13</v>
      </c>
      <c r="O391" s="188">
        <v>33.57</v>
      </c>
      <c r="P391" s="188">
        <v>29.09</v>
      </c>
      <c r="Q391" s="188"/>
      <c r="R391" s="188">
        <v>1415.94</v>
      </c>
      <c r="S391" s="312"/>
      <c r="T391" s="312"/>
      <c r="U391" s="189">
        <v>28.78</v>
      </c>
      <c r="V391" s="189">
        <v>29.13</v>
      </c>
      <c r="W391" s="189">
        <v>33.57</v>
      </c>
      <c r="X391" s="189">
        <v>29.09</v>
      </c>
      <c r="Y391" s="189"/>
      <c r="Z391" s="189">
        <v>1415.94</v>
      </c>
      <c r="AA391" s="4"/>
      <c r="AB391" s="90"/>
      <c r="AC391" s="90"/>
      <c r="AD391" s="180"/>
      <c r="AE391" s="184"/>
      <c r="AF391" s="184"/>
      <c r="AG391" s="184"/>
      <c r="AH391" s="184"/>
      <c r="AI391" s="184"/>
      <c r="AJ391" s="184"/>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738</v>
      </c>
      <c r="C392" s="90"/>
      <c r="D392" s="180">
        <v>8094</v>
      </c>
      <c r="E392" s="191">
        <v>1</v>
      </c>
      <c r="F392" s="191"/>
      <c r="G392" s="191"/>
      <c r="H392" s="191"/>
      <c r="I392" s="191"/>
      <c r="J392" s="191">
        <v>0</v>
      </c>
      <c r="M392" s="190">
        <v>25.8</v>
      </c>
      <c r="N392" s="188"/>
      <c r="O392" s="188"/>
      <c r="P392" s="188"/>
      <c r="Q392" s="188"/>
      <c r="R392" s="188">
        <v>0</v>
      </c>
      <c r="S392" s="312"/>
      <c r="T392" s="312"/>
      <c r="U392" s="189">
        <v>25.8</v>
      </c>
      <c r="V392" s="189"/>
      <c r="W392" s="189"/>
      <c r="X392" s="189"/>
      <c r="Y392" s="189"/>
      <c r="Z392" s="189">
        <v>0</v>
      </c>
      <c r="AA392" s="4"/>
      <c r="AB392" s="90"/>
      <c r="AC392" s="90"/>
      <c r="AD392" s="180"/>
      <c r="AE392" s="184"/>
      <c r="AF392" s="184"/>
      <c r="AG392" s="184"/>
      <c r="AH392" s="184"/>
      <c r="AI392" s="184"/>
      <c r="AJ392" s="184"/>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849</v>
      </c>
      <c r="C393" s="90"/>
      <c r="D393" s="180">
        <v>8204</v>
      </c>
      <c r="E393" s="191"/>
      <c r="F393" s="191">
        <v>1</v>
      </c>
      <c r="G393" s="191"/>
      <c r="H393" s="191"/>
      <c r="I393" s="191"/>
      <c r="J393" s="191">
        <v>0</v>
      </c>
      <c r="M393" s="190">
        <v>17.04</v>
      </c>
      <c r="N393" s="188">
        <v>20.99</v>
      </c>
      <c r="O393" s="188"/>
      <c r="P393" s="188"/>
      <c r="Q393" s="188"/>
      <c r="R393" s="188">
        <v>0</v>
      </c>
      <c r="S393" s="312"/>
      <c r="T393" s="312"/>
      <c r="U393" s="189">
        <v>17.04</v>
      </c>
      <c r="V393" s="189">
        <v>20.99</v>
      </c>
      <c r="W393" s="189"/>
      <c r="X393" s="189"/>
      <c r="Y393" s="189"/>
      <c r="Z393" s="189">
        <v>0</v>
      </c>
      <c r="AA393" s="4"/>
      <c r="AB393" s="90"/>
      <c r="AC393" s="90"/>
      <c r="AD393" s="180"/>
      <c r="AE393" s="184"/>
      <c r="AF393" s="184"/>
      <c r="AG393" s="184"/>
      <c r="AH393" s="184"/>
      <c r="AI393" s="184"/>
      <c r="AJ393" s="184"/>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851</v>
      </c>
      <c r="C394" s="90"/>
      <c r="D394" s="180">
        <v>8204</v>
      </c>
      <c r="E394" s="191">
        <v>2</v>
      </c>
      <c r="F394" s="191"/>
      <c r="G394" s="191"/>
      <c r="H394" s="191"/>
      <c r="I394" s="191"/>
      <c r="J394" s="191">
        <v>0</v>
      </c>
      <c r="M394" s="190">
        <v>90</v>
      </c>
      <c r="N394" s="188"/>
      <c r="O394" s="188"/>
      <c r="P394" s="188"/>
      <c r="Q394" s="188"/>
      <c r="R394" s="188">
        <v>0</v>
      </c>
      <c r="S394" s="312"/>
      <c r="T394" s="312"/>
      <c r="U394" s="189">
        <v>45</v>
      </c>
      <c r="V394" s="189"/>
      <c r="W394" s="189"/>
      <c r="X394" s="189"/>
      <c r="Y394" s="189"/>
      <c r="Z394" s="189">
        <v>0</v>
      </c>
      <c r="AA394" s="4"/>
      <c r="AB394" s="90"/>
      <c r="AC394" s="90"/>
      <c r="AD394" s="180"/>
      <c r="AE394" s="184"/>
      <c r="AF394" s="184"/>
      <c r="AG394" s="184"/>
      <c r="AH394" s="184"/>
      <c r="AI394" s="184"/>
      <c r="AJ394" s="184"/>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497</v>
      </c>
      <c r="C395" s="90"/>
      <c r="D395" s="180">
        <v>8225</v>
      </c>
      <c r="E395" s="191"/>
      <c r="F395" s="191"/>
      <c r="G395" s="191">
        <v>1</v>
      </c>
      <c r="H395" s="191"/>
      <c r="I395" s="191"/>
      <c r="J395" s="191">
        <v>0</v>
      </c>
      <c r="M395" s="190">
        <v>45.5</v>
      </c>
      <c r="N395" s="188">
        <v>43.23</v>
      </c>
      <c r="O395" s="188">
        <v>34.36</v>
      </c>
      <c r="P395" s="188"/>
      <c r="Q395" s="188"/>
      <c r="R395" s="188">
        <v>0</v>
      </c>
      <c r="S395" s="312"/>
      <c r="T395" s="312"/>
      <c r="U395" s="189">
        <v>45.5</v>
      </c>
      <c r="V395" s="189">
        <v>43.23</v>
      </c>
      <c r="W395" s="189">
        <v>34.36</v>
      </c>
      <c r="X395" s="189"/>
      <c r="Y395" s="189"/>
      <c r="Z395" s="189">
        <v>0</v>
      </c>
      <c r="AA395" s="4"/>
      <c r="AB395" s="90"/>
      <c r="AC395" s="90"/>
      <c r="AD395" s="180"/>
      <c r="AE395" s="184"/>
      <c r="AF395" s="184"/>
      <c r="AG395" s="184"/>
      <c r="AH395" s="184"/>
      <c r="AI395" s="184"/>
      <c r="AJ395" s="184"/>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435</v>
      </c>
      <c r="C396" s="90"/>
      <c r="D396" s="180" t="s">
        <v>693</v>
      </c>
      <c r="E396" s="191"/>
      <c r="F396" s="191"/>
      <c r="G396" s="191"/>
      <c r="H396" s="191">
        <v>1</v>
      </c>
      <c r="I396" s="191"/>
      <c r="J396" s="191">
        <v>0</v>
      </c>
      <c r="M396" s="190">
        <v>95.27</v>
      </c>
      <c r="N396" s="188">
        <v>44.03</v>
      </c>
      <c r="O396" s="188">
        <v>34.36</v>
      </c>
      <c r="P396" s="188">
        <v>26.34</v>
      </c>
      <c r="Q396" s="188"/>
      <c r="R396" s="188">
        <v>0</v>
      </c>
      <c r="S396" s="312"/>
      <c r="T396" s="312"/>
      <c r="U396" s="189">
        <v>95.27</v>
      </c>
      <c r="V396" s="189">
        <v>44.03</v>
      </c>
      <c r="W396" s="189">
        <v>34.36</v>
      </c>
      <c r="X396" s="189">
        <v>26.34</v>
      </c>
      <c r="Y396" s="189"/>
      <c r="Z396" s="189">
        <v>0</v>
      </c>
      <c r="AA396" s="4"/>
      <c r="AB396" s="90"/>
      <c r="AC396" s="90"/>
      <c r="AD396" s="180"/>
      <c r="AE396" s="184"/>
      <c r="AF396" s="184"/>
      <c r="AG396" s="184"/>
      <c r="AH396" s="184"/>
      <c r="AI396" s="184"/>
      <c r="AJ396" s="184"/>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692</v>
      </c>
      <c r="C397" s="90"/>
      <c r="D397" s="180">
        <v>8406</v>
      </c>
      <c r="E397" s="191"/>
      <c r="F397" s="191"/>
      <c r="G397" s="191"/>
      <c r="H397" s="191"/>
      <c r="I397" s="191"/>
      <c r="J397" s="191">
        <v>1</v>
      </c>
      <c r="M397" s="190">
        <v>10.5</v>
      </c>
      <c r="N397" s="188">
        <v>10.85</v>
      </c>
      <c r="O397" s="188">
        <v>10.5</v>
      </c>
      <c r="P397" s="188">
        <v>10.5</v>
      </c>
      <c r="Q397" s="188">
        <v>12.25</v>
      </c>
      <c r="R397" s="188">
        <v>22.16</v>
      </c>
      <c r="S397" s="312"/>
      <c r="T397" s="312"/>
      <c r="U397" s="189">
        <v>10.5</v>
      </c>
      <c r="V397" s="189">
        <v>10.85</v>
      </c>
      <c r="W397" s="189">
        <v>10.5</v>
      </c>
      <c r="X397" s="189">
        <v>10.5</v>
      </c>
      <c r="Y397" s="189">
        <v>12.25</v>
      </c>
      <c r="Z397" s="189">
        <v>22.16</v>
      </c>
      <c r="AA397" s="4"/>
      <c r="AB397" s="90"/>
      <c r="AC397" s="90"/>
      <c r="AD397" s="180"/>
      <c r="AE397" s="184"/>
      <c r="AF397" s="184"/>
      <c r="AG397" s="184"/>
      <c r="AH397" s="184"/>
      <c r="AI397" s="184"/>
      <c r="AJ397" s="184"/>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564</v>
      </c>
      <c r="C398" s="90"/>
      <c r="D398" s="180">
        <v>8210</v>
      </c>
      <c r="E398" s="191"/>
      <c r="F398" s="191"/>
      <c r="G398" s="191">
        <v>1</v>
      </c>
      <c r="H398" s="191"/>
      <c r="I398" s="191"/>
      <c r="J398" s="191">
        <v>0</v>
      </c>
      <c r="M398" s="190">
        <v>18.22</v>
      </c>
      <c r="N398" s="188">
        <v>10.15</v>
      </c>
      <c r="O398" s="188">
        <v>11.9</v>
      </c>
      <c r="P398" s="188"/>
      <c r="Q398" s="188"/>
      <c r="R398" s="188">
        <v>0</v>
      </c>
      <c r="S398" s="312"/>
      <c r="T398" s="312"/>
      <c r="U398" s="189">
        <v>18.22</v>
      </c>
      <c r="V398" s="189">
        <v>10.15</v>
      </c>
      <c r="W398" s="189">
        <v>11.9</v>
      </c>
      <c r="X398" s="189"/>
      <c r="Y398" s="189"/>
      <c r="Z398" s="189">
        <v>0</v>
      </c>
      <c r="AA398" s="4"/>
      <c r="AB398" s="90"/>
      <c r="AC398" s="90"/>
      <c r="AD398" s="180"/>
      <c r="AE398" s="184"/>
      <c r="AF398" s="184"/>
      <c r="AG398" s="184"/>
      <c r="AH398" s="184"/>
      <c r="AI398" s="184"/>
      <c r="AJ398" s="184"/>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557</v>
      </c>
      <c r="C399" s="90"/>
      <c r="D399" s="180">
        <v>8096</v>
      </c>
      <c r="E399" s="191"/>
      <c r="F399" s="191"/>
      <c r="G399" s="191"/>
      <c r="H399" s="191">
        <v>1</v>
      </c>
      <c r="I399" s="191"/>
      <c r="J399" s="191">
        <v>0</v>
      </c>
      <c r="M399" s="190">
        <v>27.76</v>
      </c>
      <c r="N399" s="188">
        <v>28.68</v>
      </c>
      <c r="O399" s="188">
        <v>25.07</v>
      </c>
      <c r="P399" s="188">
        <v>27.96</v>
      </c>
      <c r="Q399" s="188"/>
      <c r="R399" s="188">
        <v>0</v>
      </c>
      <c r="S399" s="312"/>
      <c r="T399" s="312"/>
      <c r="U399" s="189">
        <v>27.76</v>
      </c>
      <c r="V399" s="189">
        <v>28.68</v>
      </c>
      <c r="W399" s="189">
        <v>25.07</v>
      </c>
      <c r="X399" s="189">
        <v>27.96</v>
      </c>
      <c r="Y399" s="189"/>
      <c r="Z399" s="189">
        <v>0</v>
      </c>
      <c r="AA399" s="4"/>
      <c r="AB399" s="90"/>
      <c r="AC399" s="90"/>
      <c r="AD399" s="180"/>
      <c r="AE399" s="184"/>
      <c r="AF399" s="184"/>
      <c r="AG399" s="184"/>
      <c r="AH399" s="184"/>
      <c r="AI399" s="184"/>
      <c r="AJ399" s="184"/>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500</v>
      </c>
      <c r="C400" s="90"/>
      <c r="D400" s="180">
        <v>8402</v>
      </c>
      <c r="E400" s="191"/>
      <c r="F400" s="191">
        <v>1</v>
      </c>
      <c r="G400" s="191"/>
      <c r="H400" s="191"/>
      <c r="I400" s="191"/>
      <c r="J400" s="191">
        <v>0</v>
      </c>
      <c r="M400" s="190">
        <v>10.5</v>
      </c>
      <c r="N400" s="188">
        <v>3.96</v>
      </c>
      <c r="O400" s="188"/>
      <c r="P400" s="188"/>
      <c r="Q400" s="188"/>
      <c r="R400" s="188">
        <v>0</v>
      </c>
      <c r="S400" s="312"/>
      <c r="T400" s="312"/>
      <c r="U400" s="189">
        <v>10.5</v>
      </c>
      <c r="V400" s="189">
        <v>3.96</v>
      </c>
      <c r="W400" s="189"/>
      <c r="X400" s="189"/>
      <c r="Y400" s="189"/>
      <c r="Z400" s="189">
        <v>0</v>
      </c>
      <c r="AA400" s="4"/>
      <c r="AB400" s="90"/>
      <c r="AC400" s="90"/>
      <c r="AD400" s="180"/>
      <c r="AE400" s="184"/>
      <c r="AF400" s="184"/>
      <c r="AG400" s="184"/>
      <c r="AH400" s="184"/>
      <c r="AI400" s="184"/>
      <c r="AJ400" s="184"/>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781</v>
      </c>
      <c r="C401" s="90"/>
      <c r="D401" s="180">
        <v>8069</v>
      </c>
      <c r="E401" s="191">
        <v>1</v>
      </c>
      <c r="F401" s="191"/>
      <c r="G401" s="191"/>
      <c r="H401" s="191"/>
      <c r="I401" s="191"/>
      <c r="J401" s="191">
        <v>0</v>
      </c>
      <c r="M401" s="190">
        <v>45</v>
      </c>
      <c r="N401" s="188"/>
      <c r="O401" s="188"/>
      <c r="P401" s="188"/>
      <c r="Q401" s="188"/>
      <c r="R401" s="188">
        <v>0</v>
      </c>
      <c r="S401" s="312"/>
      <c r="T401" s="312"/>
      <c r="U401" s="189">
        <v>45</v>
      </c>
      <c r="V401" s="189"/>
      <c r="W401" s="189"/>
      <c r="X401" s="189"/>
      <c r="Y401" s="189"/>
      <c r="Z401" s="189">
        <v>0</v>
      </c>
      <c r="AA401" s="4"/>
      <c r="AB401" s="90"/>
      <c r="AC401" s="90"/>
      <c r="AD401" s="180"/>
      <c r="AE401" s="184"/>
      <c r="AF401" s="184"/>
      <c r="AG401" s="184"/>
      <c r="AH401" s="184"/>
      <c r="AI401" s="184"/>
      <c r="AJ401" s="184"/>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855</v>
      </c>
      <c r="C402" s="90"/>
      <c r="D402" s="180">
        <v>8260</v>
      </c>
      <c r="E402" s="191"/>
      <c r="F402" s="191">
        <v>1</v>
      </c>
      <c r="G402" s="191"/>
      <c r="H402" s="191"/>
      <c r="I402" s="191"/>
      <c r="J402" s="191">
        <v>0</v>
      </c>
      <c r="M402" s="190">
        <v>8.75</v>
      </c>
      <c r="N402" s="188">
        <v>11.9</v>
      </c>
      <c r="O402" s="188"/>
      <c r="P402" s="188"/>
      <c r="Q402" s="188"/>
      <c r="R402" s="188">
        <v>0</v>
      </c>
      <c r="S402" s="312"/>
      <c r="T402" s="312"/>
      <c r="U402" s="189">
        <v>8.75</v>
      </c>
      <c r="V402" s="189">
        <v>11.9</v>
      </c>
      <c r="W402" s="189"/>
      <c r="X402" s="189"/>
      <c r="Y402" s="189"/>
      <c r="Z402" s="189">
        <v>0</v>
      </c>
      <c r="AA402" s="4"/>
      <c r="AB402" s="90"/>
      <c r="AC402" s="90"/>
      <c r="AD402" s="180"/>
      <c r="AE402" s="184"/>
      <c r="AF402" s="184"/>
      <c r="AG402" s="184"/>
      <c r="AH402" s="184"/>
      <c r="AI402" s="184"/>
      <c r="AJ402" s="184"/>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760</v>
      </c>
      <c r="C403" s="90"/>
      <c r="D403" s="180">
        <v>8081</v>
      </c>
      <c r="E403" s="191"/>
      <c r="F403" s="191"/>
      <c r="G403" s="191">
        <v>1</v>
      </c>
      <c r="H403" s="191"/>
      <c r="I403" s="191"/>
      <c r="J403" s="191">
        <v>0</v>
      </c>
      <c r="M403" s="190">
        <v>51.89</v>
      </c>
      <c r="N403" s="188">
        <v>64.08</v>
      </c>
      <c r="O403" s="188">
        <v>12.63</v>
      </c>
      <c r="P403" s="188"/>
      <c r="Q403" s="188"/>
      <c r="R403" s="188">
        <v>0</v>
      </c>
      <c r="S403" s="312"/>
      <c r="T403" s="312"/>
      <c r="U403" s="189">
        <v>51.89</v>
      </c>
      <c r="V403" s="189">
        <v>64.08</v>
      </c>
      <c r="W403" s="189">
        <v>12.63</v>
      </c>
      <c r="X403" s="189"/>
      <c r="Y403" s="189"/>
      <c r="Z403" s="189">
        <v>0</v>
      </c>
      <c r="AA403" s="4"/>
      <c r="AB403" s="90"/>
      <c r="AC403" s="90"/>
      <c r="AD403" s="180"/>
      <c r="AE403" s="184"/>
      <c r="AF403" s="184"/>
      <c r="AG403" s="184"/>
      <c r="AH403" s="184"/>
      <c r="AI403" s="184"/>
      <c r="AJ403" s="184"/>
      <c r="AK403" s="4"/>
      <c r="AL403" s="4"/>
      <c r="AM403" s="101"/>
      <c r="AN403" s="101"/>
      <c r="AO403" s="101"/>
      <c r="AP403" s="101"/>
      <c r="AQ403" s="101"/>
      <c r="AR403" s="101"/>
      <c r="AS403" s="4"/>
      <c r="AT403" s="4"/>
      <c r="AU403" s="101"/>
      <c r="AV403" s="101"/>
      <c r="AW403" s="101"/>
      <c r="AX403" s="101"/>
      <c r="AY403" s="101"/>
      <c r="AZ403" s="101"/>
      <c r="BA403" s="4"/>
    </row>
    <row r="404" spans="1:53" x14ac:dyDescent="0.2">
      <c r="B404" s="90" t="s">
        <v>834</v>
      </c>
      <c r="C404" s="90"/>
      <c r="D404" s="180">
        <v>8318</v>
      </c>
      <c r="E404" s="191"/>
      <c r="F404" s="191">
        <v>1</v>
      </c>
      <c r="G404" s="191"/>
      <c r="H404" s="191"/>
      <c r="I404" s="191"/>
      <c r="J404" s="191">
        <v>0</v>
      </c>
      <c r="M404" s="190">
        <v>31.32</v>
      </c>
      <c r="N404" s="188">
        <v>29.03</v>
      </c>
      <c r="O404" s="188"/>
      <c r="P404" s="188"/>
      <c r="Q404" s="188"/>
      <c r="R404" s="188">
        <v>0</v>
      </c>
      <c r="S404" s="312"/>
      <c r="T404" s="312"/>
      <c r="U404" s="189">
        <v>31.32</v>
      </c>
      <c r="V404" s="189">
        <v>29.03</v>
      </c>
      <c r="W404" s="189"/>
      <c r="X404" s="189"/>
      <c r="Y404" s="189"/>
      <c r="Z404" s="189">
        <v>0</v>
      </c>
      <c r="AA404" s="4"/>
      <c r="AB404" s="90"/>
      <c r="AC404" s="90"/>
      <c r="AD404" s="180"/>
      <c r="AE404" s="184"/>
      <c r="AF404" s="184"/>
      <c r="AG404" s="184"/>
      <c r="AH404" s="184"/>
      <c r="AI404" s="184"/>
      <c r="AJ404" s="184"/>
      <c r="AK404" s="4"/>
      <c r="AL404" s="4"/>
      <c r="AM404" s="101"/>
      <c r="AN404" s="101"/>
      <c r="AO404" s="101"/>
      <c r="AP404" s="101"/>
      <c r="AQ404" s="101"/>
      <c r="AR404" s="101"/>
      <c r="AS404" s="4"/>
      <c r="AT404" s="4"/>
      <c r="AU404" s="101"/>
      <c r="AV404" s="101"/>
      <c r="AW404" s="101"/>
      <c r="AX404" s="101"/>
      <c r="AY404" s="101"/>
      <c r="AZ404" s="101"/>
      <c r="BA404" s="4"/>
    </row>
    <row r="405" spans="1:53" x14ac:dyDescent="0.2">
      <c r="B405" s="90" t="s">
        <v>496</v>
      </c>
      <c r="C405" s="90"/>
      <c r="D405" s="180">
        <v>8022</v>
      </c>
      <c r="E405" s="191"/>
      <c r="F405" s="191"/>
      <c r="G405" s="191"/>
      <c r="H405" s="191"/>
      <c r="I405" s="191"/>
      <c r="J405" s="191">
        <v>1</v>
      </c>
      <c r="M405" s="190">
        <v>14.93</v>
      </c>
      <c r="N405" s="188">
        <v>17.86</v>
      </c>
      <c r="O405" s="188">
        <v>13.18</v>
      </c>
      <c r="P405" s="188">
        <v>18.3</v>
      </c>
      <c r="Q405" s="188">
        <v>17.84</v>
      </c>
      <c r="R405" s="188">
        <v>497.45</v>
      </c>
      <c r="S405" s="75"/>
      <c r="T405" s="75"/>
      <c r="U405" s="189">
        <v>14.93</v>
      </c>
      <c r="V405" s="189">
        <v>17.86</v>
      </c>
      <c r="W405" s="189">
        <v>13.18</v>
      </c>
      <c r="X405" s="189">
        <v>18.3</v>
      </c>
      <c r="Y405" s="189">
        <v>17.84</v>
      </c>
      <c r="Z405" s="189">
        <v>497.45</v>
      </c>
      <c r="AA405" s="4"/>
      <c r="AB405" s="90"/>
      <c r="AC405" s="90"/>
      <c r="AD405" s="180"/>
      <c r="AE405" s="184"/>
      <c r="AF405" s="184"/>
      <c r="AG405" s="184"/>
      <c r="AH405" s="184"/>
      <c r="AI405" s="184"/>
      <c r="AJ405" s="184"/>
      <c r="AK405" s="4"/>
      <c r="AL405" s="4"/>
      <c r="AM405" s="101"/>
      <c r="AN405" s="101"/>
      <c r="AO405" s="101"/>
      <c r="AP405" s="101"/>
      <c r="AQ405" s="101"/>
      <c r="AR405" s="101"/>
      <c r="AS405" s="4"/>
      <c r="AT405" s="4"/>
      <c r="AU405" s="101"/>
      <c r="AV405" s="101"/>
      <c r="AW405" s="101"/>
      <c r="AX405" s="101"/>
      <c r="AY405" s="101"/>
      <c r="AZ405" s="101"/>
      <c r="BA405" s="4"/>
    </row>
    <row r="406" spans="1:53" x14ac:dyDescent="0.2">
      <c r="B406" s="90" t="s">
        <v>592</v>
      </c>
      <c r="C406" s="90"/>
      <c r="D406" s="180">
        <v>8037</v>
      </c>
      <c r="E406" s="191"/>
      <c r="F406" s="191"/>
      <c r="G406" s="191"/>
      <c r="H406" s="191"/>
      <c r="I406" s="191"/>
      <c r="J406" s="191">
        <v>1</v>
      </c>
      <c r="M406" s="190">
        <v>24.28</v>
      </c>
      <c r="N406" s="188">
        <v>24.24</v>
      </c>
      <c r="O406" s="188">
        <v>21.31</v>
      </c>
      <c r="P406" s="188">
        <v>27.96</v>
      </c>
      <c r="Q406" s="188">
        <v>29</v>
      </c>
      <c r="R406" s="188">
        <v>3.32</v>
      </c>
      <c r="S406" s="75"/>
      <c r="T406" s="75"/>
      <c r="U406" s="189">
        <v>24.28</v>
      </c>
      <c r="V406" s="189">
        <v>24.24</v>
      </c>
      <c r="W406" s="189">
        <v>21.31</v>
      </c>
      <c r="X406" s="189">
        <v>27.96</v>
      </c>
      <c r="Y406" s="189">
        <v>29</v>
      </c>
      <c r="Z406" s="189">
        <v>3.32</v>
      </c>
      <c r="AA406" s="4"/>
      <c r="AB406" s="90"/>
      <c r="AC406" s="90"/>
      <c r="AD406" s="180"/>
      <c r="AE406" s="184"/>
      <c r="AF406" s="184"/>
      <c r="AG406" s="184"/>
      <c r="AH406" s="184"/>
      <c r="AI406" s="184"/>
      <c r="AJ406" s="184"/>
      <c r="AK406" s="4"/>
      <c r="AL406" s="4"/>
      <c r="AM406" s="101"/>
      <c r="AN406" s="101"/>
      <c r="AO406" s="101"/>
      <c r="AP406" s="101"/>
      <c r="AQ406" s="101"/>
      <c r="AR406" s="101"/>
      <c r="AS406" s="4"/>
      <c r="AT406" s="4"/>
      <c r="AU406" s="101"/>
      <c r="AV406" s="101"/>
      <c r="AW406" s="101"/>
      <c r="AX406" s="101"/>
      <c r="AY406" s="101"/>
      <c r="AZ406" s="101"/>
      <c r="BA406" s="4"/>
    </row>
    <row r="407" spans="1:53" x14ac:dyDescent="0.2">
      <c r="B407" s="90" t="s">
        <v>446</v>
      </c>
      <c r="C407" s="90"/>
      <c r="D407" s="180">
        <v>8203</v>
      </c>
      <c r="E407" s="191"/>
      <c r="F407" s="191"/>
      <c r="G407" s="191"/>
      <c r="H407" s="191"/>
      <c r="I407" s="191"/>
      <c r="J407" s="191">
        <v>1</v>
      </c>
      <c r="M407" s="190">
        <v>17.739999999999998</v>
      </c>
      <c r="N407" s="188">
        <v>10.15</v>
      </c>
      <c r="O407" s="188">
        <v>18.3</v>
      </c>
      <c r="P407" s="188">
        <v>19.350000000000001</v>
      </c>
      <c r="Q407" s="188">
        <v>21.19</v>
      </c>
      <c r="R407" s="188">
        <v>16.93</v>
      </c>
      <c r="S407" s="75"/>
      <c r="T407" s="75"/>
      <c r="U407" s="189">
        <v>17.739999999999998</v>
      </c>
      <c r="V407" s="189">
        <v>10.15</v>
      </c>
      <c r="W407" s="189">
        <v>18.3</v>
      </c>
      <c r="X407" s="189">
        <v>19.350000000000001</v>
      </c>
      <c r="Y407" s="189">
        <v>21.19</v>
      </c>
      <c r="Z407" s="189">
        <v>16.93</v>
      </c>
      <c r="AA407" s="4"/>
      <c r="AB407" s="90"/>
      <c r="AC407" s="90"/>
      <c r="AD407" s="180"/>
      <c r="AE407" s="184"/>
      <c r="AF407" s="184"/>
      <c r="AG407" s="184"/>
      <c r="AH407" s="184"/>
      <c r="AI407" s="184"/>
      <c r="AJ407" s="184"/>
      <c r="AK407" s="4"/>
      <c r="AL407" s="4"/>
      <c r="AM407" s="101"/>
      <c r="AN407" s="101"/>
      <c r="AO407" s="101"/>
      <c r="AP407" s="101"/>
      <c r="AQ407" s="101"/>
      <c r="AR407" s="101"/>
      <c r="AS407" s="4"/>
      <c r="AT407" s="4"/>
      <c r="AU407" s="101"/>
      <c r="AV407" s="101"/>
      <c r="AW407" s="101"/>
      <c r="AX407" s="101"/>
      <c r="AY407" s="101"/>
      <c r="AZ407" s="101"/>
      <c r="BA407" s="4"/>
    </row>
    <row r="408" spans="1:53" x14ac:dyDescent="0.2">
      <c r="B408" s="90" t="s">
        <v>798</v>
      </c>
      <c r="C408" s="90"/>
      <c r="D408" s="180">
        <v>8029</v>
      </c>
      <c r="E408" s="191"/>
      <c r="F408" s="191"/>
      <c r="G408" s="191"/>
      <c r="H408" s="191">
        <v>1</v>
      </c>
      <c r="I408" s="191"/>
      <c r="J408" s="191">
        <v>0</v>
      </c>
      <c r="M408" s="190">
        <v>54.93</v>
      </c>
      <c r="N408" s="188">
        <v>26.93</v>
      </c>
      <c r="O408" s="188">
        <v>24</v>
      </c>
      <c r="P408" s="188">
        <v>2.88</v>
      </c>
      <c r="Q408" s="188"/>
      <c r="R408" s="188">
        <v>0</v>
      </c>
      <c r="S408" s="75"/>
      <c r="T408" s="75"/>
      <c r="U408" s="189">
        <v>54.93</v>
      </c>
      <c r="V408" s="189">
        <v>26.93</v>
      </c>
      <c r="W408" s="189">
        <v>24</v>
      </c>
      <c r="X408" s="189">
        <v>2.88</v>
      </c>
      <c r="Y408" s="189"/>
      <c r="Z408" s="189">
        <v>0</v>
      </c>
      <c r="AA408" s="4"/>
      <c r="AB408" s="90"/>
      <c r="AC408" s="90"/>
      <c r="AD408" s="180"/>
      <c r="AE408" s="184"/>
      <c r="AF408" s="184"/>
      <c r="AG408" s="184"/>
      <c r="AH408" s="184"/>
      <c r="AI408" s="184"/>
      <c r="AJ408" s="184"/>
      <c r="AK408" s="4"/>
      <c r="AL408" s="4"/>
      <c r="AM408" s="101"/>
      <c r="AN408" s="101"/>
      <c r="AO408" s="101"/>
      <c r="AP408" s="101"/>
      <c r="AQ408" s="101"/>
      <c r="AR408" s="101"/>
      <c r="AS408" s="4"/>
      <c r="AT408" s="4"/>
      <c r="AU408" s="101"/>
      <c r="AV408" s="101"/>
      <c r="AW408" s="101"/>
      <c r="AX408" s="101"/>
      <c r="AY408" s="101"/>
      <c r="AZ408" s="101"/>
      <c r="BA408" s="4"/>
    </row>
    <row r="409" spans="1:53" ht="13.5" thickBot="1" x14ac:dyDescent="0.25">
      <c r="B409" s="90" t="s">
        <v>770</v>
      </c>
      <c r="C409" s="90"/>
      <c r="D409" s="180">
        <v>8303</v>
      </c>
      <c r="E409" s="191"/>
      <c r="F409" s="191"/>
      <c r="G409" s="191"/>
      <c r="H409" s="191"/>
      <c r="I409" s="191"/>
      <c r="J409" s="191">
        <v>1</v>
      </c>
      <c r="M409" s="190">
        <v>26.76</v>
      </c>
      <c r="N409" s="188">
        <v>10.85</v>
      </c>
      <c r="O409" s="188">
        <v>10.5</v>
      </c>
      <c r="P409" s="188">
        <v>11.21</v>
      </c>
      <c r="Q409" s="188">
        <v>35.020000000000003</v>
      </c>
      <c r="R409" s="188">
        <v>0.47</v>
      </c>
      <c r="S409" s="75"/>
      <c r="T409" s="75"/>
      <c r="U409" s="189">
        <v>26.76</v>
      </c>
      <c r="V409" s="189">
        <v>10.85</v>
      </c>
      <c r="W409" s="189">
        <v>10.5</v>
      </c>
      <c r="X409" s="189">
        <v>11.21</v>
      </c>
      <c r="Y409" s="189">
        <v>35.020000000000003</v>
      </c>
      <c r="Z409" s="189">
        <v>0.47</v>
      </c>
      <c r="AA409" s="4"/>
      <c r="AB409" s="90"/>
      <c r="AC409" s="90"/>
      <c r="AD409" s="180"/>
      <c r="AE409" s="184"/>
      <c r="AF409" s="184"/>
      <c r="AG409" s="184"/>
      <c r="AH409" s="184"/>
      <c r="AI409" s="184"/>
      <c r="AJ409" s="184"/>
      <c r="AK409" s="4"/>
      <c r="AL409" s="4"/>
      <c r="AM409" s="101"/>
      <c r="AN409" s="101"/>
      <c r="AO409" s="101"/>
      <c r="AP409" s="101"/>
      <c r="AQ409" s="101"/>
      <c r="AR409" s="101"/>
      <c r="AS409" s="4"/>
      <c r="AT409" s="4"/>
      <c r="AU409" s="101"/>
      <c r="AV409" s="101"/>
      <c r="AW409" s="101"/>
      <c r="AX409" s="101"/>
      <c r="AY409" s="101"/>
      <c r="AZ409" s="101"/>
      <c r="BA409" s="4"/>
    </row>
    <row r="410" spans="1:53" ht="13.5" thickBot="1" x14ac:dyDescent="0.25">
      <c r="B410" s="91" t="s">
        <v>92</v>
      </c>
      <c r="C410" s="98"/>
      <c r="D410" s="181"/>
      <c r="E410" s="97">
        <f t="shared" ref="E410:J410" si="0">SUM(E17:E409)</f>
        <v>18610</v>
      </c>
      <c r="F410" s="97">
        <f t="shared" si="0"/>
        <v>8475</v>
      </c>
      <c r="G410" s="97">
        <f t="shared" si="0"/>
        <v>5915</v>
      </c>
      <c r="H410" s="97">
        <f t="shared" si="0"/>
        <v>5130</v>
      </c>
      <c r="I410" s="97">
        <f t="shared" si="0"/>
        <v>4062</v>
      </c>
      <c r="J410" s="97">
        <f t="shared" si="0"/>
        <v>25435</v>
      </c>
      <c r="L410" s="138" t="s">
        <v>93</v>
      </c>
      <c r="M410" s="194">
        <f t="shared" ref="M410:R410" si="1">SUM(M17:M409)</f>
        <v>4389560.0799999954</v>
      </c>
      <c r="N410" s="194">
        <f t="shared" si="1"/>
        <v>2362366.209999999</v>
      </c>
      <c r="O410" s="194">
        <f t="shared" si="1"/>
        <v>1911861.6799999992</v>
      </c>
      <c r="P410" s="194">
        <f t="shared" si="1"/>
        <v>1692596.7299999977</v>
      </c>
      <c r="Q410" s="194">
        <f t="shared" si="1"/>
        <v>1426896.3800000013</v>
      </c>
      <c r="R410" s="194">
        <f t="shared" si="1"/>
        <v>11430920.619999995</v>
      </c>
      <c r="S410" s="75"/>
      <c r="T410" s="195" t="s">
        <v>94</v>
      </c>
      <c r="U410" s="196">
        <v>71.919914801585932</v>
      </c>
      <c r="V410" s="197">
        <v>54.656568645597126</v>
      </c>
      <c r="W410" s="194">
        <v>54.855010472556145</v>
      </c>
      <c r="X410" s="194">
        <v>54.915214132762237</v>
      </c>
      <c r="Y410" s="194">
        <v>57.895657713219236</v>
      </c>
      <c r="Z410" s="198">
        <v>169.02894731394258</v>
      </c>
      <c r="AA410" s="4"/>
      <c r="AB410" s="91" t="s">
        <v>92</v>
      </c>
      <c r="AC410" s="98"/>
      <c r="AD410" s="181"/>
      <c r="AE410" s="185">
        <f t="shared" ref="AE410:AJ410" si="2">SUM(AE18:AE409)</f>
        <v>1914</v>
      </c>
      <c r="AF410" s="185">
        <f t="shared" si="2"/>
        <v>608</v>
      </c>
      <c r="AG410" s="185">
        <f t="shared" si="2"/>
        <v>661</v>
      </c>
      <c r="AH410" s="185">
        <f t="shared" si="2"/>
        <v>675</v>
      </c>
      <c r="AI410" s="185">
        <f t="shared" si="2"/>
        <v>205</v>
      </c>
      <c r="AJ410" s="185">
        <f t="shared" si="2"/>
        <v>1399</v>
      </c>
      <c r="AK410" s="4"/>
      <c r="AL410" s="138" t="s">
        <v>93</v>
      </c>
      <c r="AM410" s="213">
        <f t="shared" ref="AM410:AR410" si="3">SUM(AM18:AM409)</f>
        <v>1365991.4899999998</v>
      </c>
      <c r="AN410" s="213">
        <f t="shared" si="3"/>
        <v>516612.80000000034</v>
      </c>
      <c r="AO410" s="213">
        <f t="shared" si="3"/>
        <v>408821.01000000018</v>
      </c>
      <c r="AP410" s="213">
        <f t="shared" si="3"/>
        <v>226874.65999999995</v>
      </c>
      <c r="AQ410" s="213">
        <f t="shared" si="3"/>
        <v>204809.48000000013</v>
      </c>
      <c r="AR410" s="213">
        <f t="shared" si="3"/>
        <v>3721437.5999999992</v>
      </c>
      <c r="AS410" s="4"/>
      <c r="AT410" s="138" t="s">
        <v>94</v>
      </c>
      <c r="AU410" s="216">
        <v>292.06574513577073</v>
      </c>
      <c r="AV410" s="217">
        <v>171.40437956204391</v>
      </c>
      <c r="AW410" s="217">
        <v>164.31712620578784</v>
      </c>
      <c r="AX410" s="217">
        <v>120.74223523150609</v>
      </c>
      <c r="AY410" s="217">
        <v>180.60800705467383</v>
      </c>
      <c r="AZ410" s="218">
        <v>681.33240571219324</v>
      </c>
      <c r="BA410" s="4"/>
    </row>
    <row r="411" spans="1:53" s="4" customFormat="1" x14ac:dyDescent="0.2">
      <c r="D411" s="177"/>
      <c r="E411" s="75"/>
      <c r="F411" s="75"/>
      <c r="G411" s="75"/>
      <c r="H411" s="75"/>
      <c r="I411" s="75"/>
      <c r="J411" s="75"/>
      <c r="M411" s="75"/>
      <c r="N411" s="75"/>
      <c r="O411" s="75"/>
      <c r="P411" s="75"/>
      <c r="Q411" s="75"/>
      <c r="R411" s="75"/>
      <c r="S411" s="75"/>
      <c r="T411" s="75"/>
      <c r="U411" s="75"/>
      <c r="V411" s="75"/>
      <c r="W411" s="75"/>
      <c r="X411" s="75"/>
      <c r="Y411" s="75"/>
      <c r="Z411" s="75"/>
      <c r="AD411" s="177"/>
      <c r="AE411" s="75"/>
      <c r="AF411" s="75"/>
      <c r="AG411" s="75"/>
      <c r="AH411" s="75"/>
      <c r="AI411" s="75"/>
      <c r="AJ411" s="75"/>
    </row>
    <row r="412" spans="1:53" ht="15" customHeight="1" x14ac:dyDescent="0.2">
      <c r="B412" s="22"/>
      <c r="C412" s="22"/>
      <c r="D412" s="209"/>
      <c r="E412" s="414" t="str">
        <f>E16</f>
        <v>Number of Residential Customers in Arrears</v>
      </c>
      <c r="F412" s="414"/>
      <c r="G412" s="414"/>
      <c r="H412" s="414"/>
      <c r="I412" s="414"/>
      <c r="J412" s="414"/>
      <c r="K412" s="60"/>
      <c r="L412" s="137"/>
      <c r="M412" s="405" t="str">
        <f>M16</f>
        <v>Residential Arrearage Dollars</v>
      </c>
      <c r="N412" s="406"/>
      <c r="O412" s="406"/>
      <c r="P412" s="406"/>
      <c r="Q412" s="406"/>
      <c r="R412" s="407"/>
      <c r="S412" s="75"/>
      <c r="T412" s="60"/>
      <c r="U412" s="405" t="str">
        <f>U16</f>
        <v>Average Amount of Residential Arrearage Dollars</v>
      </c>
      <c r="V412" s="406"/>
      <c r="W412" s="406"/>
      <c r="X412" s="406"/>
      <c r="Y412" s="406"/>
      <c r="Z412" s="407"/>
      <c r="AA412" s="4"/>
      <c r="AB412" s="4"/>
      <c r="AC412" s="4"/>
      <c r="AD412" s="177"/>
      <c r="AE412" s="402" t="s">
        <v>81</v>
      </c>
      <c r="AF412" s="403"/>
      <c r="AG412" s="403"/>
      <c r="AH412" s="403"/>
      <c r="AI412" s="403"/>
      <c r="AJ412" s="404"/>
      <c r="AK412" s="4"/>
      <c r="AL412" s="147"/>
      <c r="AM412" s="403" t="str">
        <f>AM16</f>
        <v>Non-Residential Arrearage Dollars</v>
      </c>
      <c r="AN412" s="403"/>
      <c r="AO412" s="403"/>
      <c r="AP412" s="403"/>
      <c r="AQ412" s="403"/>
      <c r="AR412" s="404"/>
      <c r="AS412" s="4"/>
      <c r="AT412" s="147"/>
      <c r="AU412" s="402" t="str">
        <f>AU16</f>
        <v>Average Amount of Non-Residential Arrearage Dollars</v>
      </c>
      <c r="AV412" s="403"/>
      <c r="AW412" s="403"/>
      <c r="AX412" s="403"/>
      <c r="AY412" s="403"/>
      <c r="AZ412" s="404"/>
      <c r="BA412" s="4"/>
    </row>
    <row r="413" spans="1:53" x14ac:dyDescent="0.2">
      <c r="B413" s="10" t="s">
        <v>84</v>
      </c>
      <c r="C413" s="10" t="s">
        <v>35</v>
      </c>
      <c r="D413" s="178" t="s">
        <v>85</v>
      </c>
      <c r="E413" s="23" t="s">
        <v>86</v>
      </c>
      <c r="F413" s="23" t="s">
        <v>87</v>
      </c>
      <c r="G413" s="23" t="s">
        <v>88</v>
      </c>
      <c r="H413" s="23" t="s">
        <v>89</v>
      </c>
      <c r="I413" s="23" t="s">
        <v>90</v>
      </c>
      <c r="J413" s="23" t="s">
        <v>91</v>
      </c>
      <c r="K413" s="25"/>
      <c r="M413" s="23" t="s">
        <v>86</v>
      </c>
      <c r="N413" s="146" t="s">
        <v>87</v>
      </c>
      <c r="O413" s="146" t="s">
        <v>88</v>
      </c>
      <c r="P413" s="146" t="s">
        <v>89</v>
      </c>
      <c r="Q413" s="146" t="s">
        <v>90</v>
      </c>
      <c r="R413" s="146" t="s">
        <v>91</v>
      </c>
      <c r="S413" s="75"/>
      <c r="T413" s="75"/>
      <c r="U413" s="23" t="s">
        <v>86</v>
      </c>
      <c r="V413" s="23" t="s">
        <v>87</v>
      </c>
      <c r="W413" s="23" t="s">
        <v>88</v>
      </c>
      <c r="X413" s="23" t="s">
        <v>89</v>
      </c>
      <c r="Y413" s="23" t="s">
        <v>90</v>
      </c>
      <c r="Z413" s="23" t="s">
        <v>91</v>
      </c>
      <c r="AA413" s="4"/>
      <c r="AB413" s="10" t="s">
        <v>84</v>
      </c>
      <c r="AC413" s="10" t="s">
        <v>35</v>
      </c>
      <c r="AD413" s="178" t="s">
        <v>85</v>
      </c>
      <c r="AE413" s="23" t="s">
        <v>86</v>
      </c>
      <c r="AF413" s="23" t="s">
        <v>87</v>
      </c>
      <c r="AG413" s="23" t="s">
        <v>88</v>
      </c>
      <c r="AH413" s="23" t="s">
        <v>89</v>
      </c>
      <c r="AI413" s="23" t="s">
        <v>90</v>
      </c>
      <c r="AJ413" s="23" t="s">
        <v>91</v>
      </c>
      <c r="AK413" s="4"/>
      <c r="AL413" s="4"/>
      <c r="AM413" s="23" t="s">
        <v>86</v>
      </c>
      <c r="AN413" s="23" t="s">
        <v>87</v>
      </c>
      <c r="AO413" s="23" t="s">
        <v>88</v>
      </c>
      <c r="AP413" s="23" t="s">
        <v>89</v>
      </c>
      <c r="AQ413" s="23" t="s">
        <v>90</v>
      </c>
      <c r="AR413" s="23" t="s">
        <v>91</v>
      </c>
      <c r="AS413" s="4"/>
      <c r="AT413" s="4"/>
      <c r="AU413" s="23" t="s">
        <v>86</v>
      </c>
      <c r="AV413" s="23" t="s">
        <v>87</v>
      </c>
      <c r="AW413" s="23" t="s">
        <v>88</v>
      </c>
      <c r="AX413" s="23" t="s">
        <v>89</v>
      </c>
      <c r="AY413" s="23" t="s">
        <v>90</v>
      </c>
      <c r="AZ413" s="23" t="s">
        <v>91</v>
      </c>
      <c r="BA413" s="4"/>
    </row>
    <row r="414" spans="1:53" x14ac:dyDescent="0.2">
      <c r="A414" s="176">
        <f>'Customers Financials, Usages'!A731</f>
        <v>44866</v>
      </c>
      <c r="B414" s="11" t="s">
        <v>647</v>
      </c>
      <c r="C414" s="11"/>
      <c r="D414" s="179">
        <v>8201</v>
      </c>
      <c r="E414" s="192">
        <v>6</v>
      </c>
      <c r="F414" s="192">
        <v>5</v>
      </c>
      <c r="G414" s="192"/>
      <c r="H414" s="192"/>
      <c r="I414" s="192"/>
      <c r="J414" s="192">
        <v>5</v>
      </c>
      <c r="M414" s="188">
        <v>565.20000000000005</v>
      </c>
      <c r="N414" s="188">
        <v>323.34000000000003</v>
      </c>
      <c r="O414" s="188">
        <v>147.95000000000002</v>
      </c>
      <c r="P414" s="188">
        <v>122.69999999999999</v>
      </c>
      <c r="Q414" s="188">
        <v>585.63000000000011</v>
      </c>
      <c r="R414" s="188">
        <v>1971.1299999999999</v>
      </c>
      <c r="S414" s="327"/>
      <c r="T414" s="327"/>
      <c r="U414" s="188">
        <v>37.68</v>
      </c>
      <c r="V414" s="188">
        <v>32.334000000000003</v>
      </c>
      <c r="W414" s="188">
        <v>29.590000000000003</v>
      </c>
      <c r="X414" s="188">
        <v>24.54</v>
      </c>
      <c r="Y414" s="188">
        <v>117.12600000000002</v>
      </c>
      <c r="Z414" s="188">
        <v>123.19562499999999</v>
      </c>
      <c r="AA414" s="4"/>
      <c r="AB414" s="11" t="s">
        <v>433</v>
      </c>
      <c r="AC414" s="11"/>
      <c r="AD414" s="179">
        <v>8201</v>
      </c>
      <c r="AE414" s="183">
        <v>30</v>
      </c>
      <c r="AF414" s="183">
        <v>8</v>
      </c>
      <c r="AG414" s="183">
        <v>5</v>
      </c>
      <c r="AH414" s="183">
        <v>3</v>
      </c>
      <c r="AI414" s="183">
        <v>2</v>
      </c>
      <c r="AJ414" s="183">
        <v>18</v>
      </c>
      <c r="AK414" s="4"/>
      <c r="AL414" s="4"/>
      <c r="AM414" s="211">
        <v>19340.669999999987</v>
      </c>
      <c r="AN414" s="211">
        <v>4488.17</v>
      </c>
      <c r="AO414" s="211">
        <v>1567.37</v>
      </c>
      <c r="AP414" s="211">
        <v>1850.99</v>
      </c>
      <c r="AQ414" s="211">
        <v>1877.8999999999999</v>
      </c>
      <c r="AR414" s="211">
        <v>18564.39</v>
      </c>
      <c r="AS414" s="4"/>
      <c r="AT414" s="4"/>
      <c r="AU414" s="210">
        <v>302.1979687499998</v>
      </c>
      <c r="AV414" s="210">
        <v>124.67138888888888</v>
      </c>
      <c r="AW414" s="210">
        <v>62.694799999999994</v>
      </c>
      <c r="AX414" s="210">
        <v>80.477826086956526</v>
      </c>
      <c r="AY414" s="210">
        <v>93.894999999999996</v>
      </c>
      <c r="AZ414" s="210">
        <v>281.27863636363634</v>
      </c>
      <c r="BA414" s="4"/>
    </row>
    <row r="415" spans="1:53" x14ac:dyDescent="0.2">
      <c r="B415" s="11" t="s">
        <v>433</v>
      </c>
      <c r="C415" s="11"/>
      <c r="D415" s="179">
        <v>8201</v>
      </c>
      <c r="E415" s="192">
        <v>323</v>
      </c>
      <c r="F415" s="192">
        <v>127</v>
      </c>
      <c r="G415" s="192">
        <v>88</v>
      </c>
      <c r="H415" s="192">
        <v>55</v>
      </c>
      <c r="I415" s="192">
        <v>49</v>
      </c>
      <c r="J415" s="192">
        <v>287</v>
      </c>
      <c r="M415" s="188">
        <v>75413.550000000017</v>
      </c>
      <c r="N415" s="188">
        <v>24217.299999999988</v>
      </c>
      <c r="O415" s="188">
        <v>22853.340000000004</v>
      </c>
      <c r="P415" s="188">
        <v>15126.509999999984</v>
      </c>
      <c r="Q415" s="188">
        <v>16257.23000000001</v>
      </c>
      <c r="R415" s="188">
        <v>150983.06999999992</v>
      </c>
      <c r="S415" s="327"/>
      <c r="T415" s="327"/>
      <c r="U415" s="188">
        <v>84.44966405375142</v>
      </c>
      <c r="V415" s="188">
        <v>42.264048865619529</v>
      </c>
      <c r="W415" s="188">
        <v>50.560486725663722</v>
      </c>
      <c r="X415" s="188">
        <v>40.77226415094335</v>
      </c>
      <c r="Y415" s="188">
        <v>51.284637223974798</v>
      </c>
      <c r="Z415" s="188">
        <v>162.52214208826686</v>
      </c>
      <c r="AA415" s="4"/>
      <c r="AB415" s="11" t="s">
        <v>434</v>
      </c>
      <c r="AC415" s="11"/>
      <c r="AD415" s="179">
        <v>8004</v>
      </c>
      <c r="AE415" s="183">
        <v>19</v>
      </c>
      <c r="AF415" s="183">
        <v>4</v>
      </c>
      <c r="AG415" s="183"/>
      <c r="AH415" s="183"/>
      <c r="AI415" s="183"/>
      <c r="AJ415" s="183">
        <v>11</v>
      </c>
      <c r="AK415" s="4"/>
      <c r="AL415" s="4"/>
      <c r="AM415" s="211">
        <v>20634.810000000001</v>
      </c>
      <c r="AN415" s="211">
        <v>1459.2900000000004</v>
      </c>
      <c r="AO415" s="211">
        <v>410.16</v>
      </c>
      <c r="AP415" s="211">
        <v>356.96</v>
      </c>
      <c r="AQ415" s="211">
        <v>417.75</v>
      </c>
      <c r="AR415" s="211">
        <v>15399.97</v>
      </c>
      <c r="AS415" s="4"/>
      <c r="AT415" s="4"/>
      <c r="AU415" s="210">
        <v>711.54517241379313</v>
      </c>
      <c r="AV415" s="210">
        <v>132.66272727272732</v>
      </c>
      <c r="AW415" s="210">
        <v>58.594285714285718</v>
      </c>
      <c r="AX415" s="210">
        <v>59.493333333333332</v>
      </c>
      <c r="AY415" s="210">
        <v>59.678571428571431</v>
      </c>
      <c r="AZ415" s="210">
        <v>452.94029411764706</v>
      </c>
      <c r="BA415" s="4"/>
    </row>
    <row r="416" spans="1:53" x14ac:dyDescent="0.2">
      <c r="B416" s="11" t="s">
        <v>433</v>
      </c>
      <c r="C416" s="11"/>
      <c r="D416" s="179">
        <v>8205</v>
      </c>
      <c r="E416" s="192">
        <v>2</v>
      </c>
      <c r="F416" s="192">
        <v>1</v>
      </c>
      <c r="G416" s="192"/>
      <c r="H416" s="192"/>
      <c r="I416" s="192"/>
      <c r="J416" s="192">
        <v>1</v>
      </c>
      <c r="M416" s="188">
        <v>198.93</v>
      </c>
      <c r="N416" s="188">
        <v>44.63</v>
      </c>
      <c r="O416" s="188">
        <v>28.59</v>
      </c>
      <c r="P416" s="188">
        <v>25.57</v>
      </c>
      <c r="Q416" s="188">
        <v>23.59</v>
      </c>
      <c r="R416" s="188">
        <v>10.28</v>
      </c>
      <c r="S416" s="327"/>
      <c r="T416" s="327"/>
      <c r="U416" s="188">
        <v>49.732500000000002</v>
      </c>
      <c r="V416" s="188">
        <v>22.315000000000001</v>
      </c>
      <c r="W416" s="188">
        <v>28.59</v>
      </c>
      <c r="X416" s="188">
        <v>25.57</v>
      </c>
      <c r="Y416" s="188">
        <v>23.59</v>
      </c>
      <c r="Z416" s="188">
        <v>2.57</v>
      </c>
      <c r="AA416" s="4"/>
      <c r="AB416" s="11" t="s">
        <v>435</v>
      </c>
      <c r="AC416" s="11"/>
      <c r="AD416" s="179">
        <v>8401</v>
      </c>
      <c r="AE416" s="183">
        <v>90</v>
      </c>
      <c r="AF416" s="183">
        <v>58</v>
      </c>
      <c r="AG416" s="183">
        <v>21</v>
      </c>
      <c r="AH416" s="183">
        <v>23</v>
      </c>
      <c r="AI416" s="183">
        <v>18</v>
      </c>
      <c r="AJ416" s="183">
        <v>121</v>
      </c>
      <c r="AK416" s="4"/>
      <c r="AL416" s="4"/>
      <c r="AM416" s="211">
        <v>159599.75</v>
      </c>
      <c r="AN416" s="211">
        <v>44940.62</v>
      </c>
      <c r="AO416" s="211">
        <v>33827.119999999988</v>
      </c>
      <c r="AP416" s="211">
        <v>38504.659999999989</v>
      </c>
      <c r="AQ416" s="211">
        <v>36210.080000000024</v>
      </c>
      <c r="AR416" s="211">
        <v>1433703.0399999996</v>
      </c>
      <c r="AS416" s="4"/>
      <c r="AT416" s="4"/>
      <c r="AU416" s="210">
        <v>495.65139751552795</v>
      </c>
      <c r="AV416" s="210">
        <v>193.70956896551726</v>
      </c>
      <c r="AW416" s="210">
        <v>211.41949999999991</v>
      </c>
      <c r="AX416" s="210">
        <v>250.03025974025968</v>
      </c>
      <c r="AY416" s="210">
        <v>276.4128244274811</v>
      </c>
      <c r="AZ416" s="210">
        <v>4331.4291238670685</v>
      </c>
      <c r="BA416" s="4"/>
    </row>
    <row r="417" spans="2:53" x14ac:dyDescent="0.2">
      <c r="B417" s="11" t="s">
        <v>434</v>
      </c>
      <c r="C417" s="11"/>
      <c r="D417" s="179">
        <v>8004</v>
      </c>
      <c r="E417" s="192">
        <v>181</v>
      </c>
      <c r="F417" s="192">
        <v>68</v>
      </c>
      <c r="G417" s="192">
        <v>47</v>
      </c>
      <c r="H417" s="192">
        <v>34</v>
      </c>
      <c r="I417" s="192">
        <v>29</v>
      </c>
      <c r="J417" s="192">
        <v>236</v>
      </c>
      <c r="M417" s="188">
        <v>44278.670000000013</v>
      </c>
      <c r="N417" s="188">
        <v>17418.329999999991</v>
      </c>
      <c r="O417" s="188">
        <v>12450.189999999986</v>
      </c>
      <c r="P417" s="188">
        <v>13123.209999999992</v>
      </c>
      <c r="Q417" s="188">
        <v>13984.20999999999</v>
      </c>
      <c r="R417" s="188">
        <v>149443.59000000003</v>
      </c>
      <c r="S417" s="327"/>
      <c r="T417" s="327"/>
      <c r="U417" s="188">
        <v>79.210500894454412</v>
      </c>
      <c r="V417" s="188">
        <v>45.958654353561982</v>
      </c>
      <c r="W417" s="188">
        <v>39.65028662420378</v>
      </c>
      <c r="X417" s="188">
        <v>48.60448148148145</v>
      </c>
      <c r="Y417" s="188">
        <v>58.757184873949541</v>
      </c>
      <c r="Z417" s="188">
        <v>251.16569747899163</v>
      </c>
      <c r="AA417" s="4"/>
      <c r="AB417" s="11" t="s">
        <v>604</v>
      </c>
      <c r="AC417" s="11"/>
      <c r="AD417" s="179">
        <v>8202</v>
      </c>
      <c r="AE417" s="183">
        <v>5</v>
      </c>
      <c r="AF417" s="183"/>
      <c r="AG417" s="183">
        <v>1</v>
      </c>
      <c r="AH417" s="183">
        <v>2</v>
      </c>
      <c r="AI417" s="183"/>
      <c r="AJ417" s="183">
        <v>5</v>
      </c>
      <c r="AK417" s="4"/>
      <c r="AL417" s="4"/>
      <c r="AM417" s="211">
        <v>817.49</v>
      </c>
      <c r="AN417" s="211">
        <v>592.95000000000005</v>
      </c>
      <c r="AO417" s="211">
        <v>422.54999999999995</v>
      </c>
      <c r="AP417" s="211">
        <v>425.26</v>
      </c>
      <c r="AQ417" s="211">
        <v>351.94</v>
      </c>
      <c r="AR417" s="211">
        <v>4884.88</v>
      </c>
      <c r="AS417" s="4"/>
      <c r="AT417" s="4"/>
      <c r="AU417" s="210">
        <v>74.317272727272723</v>
      </c>
      <c r="AV417" s="210">
        <v>98.825000000000003</v>
      </c>
      <c r="AW417" s="210">
        <v>70.424999999999997</v>
      </c>
      <c r="AX417" s="210">
        <v>85.051999999999992</v>
      </c>
      <c r="AY417" s="210">
        <v>117.31333333333333</v>
      </c>
      <c r="AZ417" s="210">
        <v>375.76</v>
      </c>
      <c r="BA417" s="4"/>
    </row>
    <row r="418" spans="2:53" x14ac:dyDescent="0.2">
      <c r="B418" s="11" t="s">
        <v>435</v>
      </c>
      <c r="C418" s="11"/>
      <c r="D418" s="179">
        <v>8201</v>
      </c>
      <c r="E418" s="192"/>
      <c r="F418" s="192"/>
      <c r="G418" s="192"/>
      <c r="H418" s="192"/>
      <c r="I418" s="192"/>
      <c r="J418" s="192">
        <v>1</v>
      </c>
      <c r="M418" s="188">
        <v>22.16</v>
      </c>
      <c r="N418" s="188">
        <v>17.399999999999999</v>
      </c>
      <c r="O418" s="188">
        <v>16.149999999999999</v>
      </c>
      <c r="P418" s="188">
        <v>15.76</v>
      </c>
      <c r="Q418" s="188">
        <v>16.14</v>
      </c>
      <c r="R418" s="188">
        <v>125.07</v>
      </c>
      <c r="S418" s="327"/>
      <c r="T418" s="327"/>
      <c r="U418" s="188">
        <v>22.16</v>
      </c>
      <c r="V418" s="188">
        <v>17.399999999999999</v>
      </c>
      <c r="W418" s="188">
        <v>16.149999999999999</v>
      </c>
      <c r="X418" s="188">
        <v>15.76</v>
      </c>
      <c r="Y418" s="188">
        <v>16.14</v>
      </c>
      <c r="Z418" s="188">
        <v>125.07</v>
      </c>
      <c r="AA418" s="4"/>
      <c r="AB418" s="11" t="s">
        <v>436</v>
      </c>
      <c r="AC418" s="11"/>
      <c r="AD418" s="179">
        <v>8007</v>
      </c>
      <c r="AE418" s="183">
        <v>3</v>
      </c>
      <c r="AF418" s="183"/>
      <c r="AG418" s="183"/>
      <c r="AH418" s="183"/>
      <c r="AI418" s="183"/>
      <c r="AJ418" s="183">
        <v>0</v>
      </c>
      <c r="AK418" s="4"/>
      <c r="AL418" s="4"/>
      <c r="AM418" s="211">
        <v>104.07</v>
      </c>
      <c r="AN418" s="211"/>
      <c r="AO418" s="211"/>
      <c r="AP418" s="211"/>
      <c r="AQ418" s="211"/>
      <c r="AR418" s="211">
        <v>0</v>
      </c>
      <c r="AS418" s="4"/>
      <c r="AT418" s="4"/>
      <c r="AU418" s="210">
        <v>34.69</v>
      </c>
      <c r="AV418" s="210"/>
      <c r="AW418" s="210"/>
      <c r="AX418" s="210"/>
      <c r="AY418" s="210"/>
      <c r="AZ418" s="210">
        <v>0</v>
      </c>
      <c r="BA418" s="4"/>
    </row>
    <row r="419" spans="2:53" x14ac:dyDescent="0.2">
      <c r="B419" s="11" t="s">
        <v>435</v>
      </c>
      <c r="C419" s="11"/>
      <c r="D419" s="179">
        <v>8401</v>
      </c>
      <c r="E419" s="192">
        <v>741</v>
      </c>
      <c r="F419" s="192">
        <v>301</v>
      </c>
      <c r="G419" s="192">
        <v>202</v>
      </c>
      <c r="H419" s="192">
        <v>193</v>
      </c>
      <c r="I419" s="192">
        <v>146</v>
      </c>
      <c r="J419" s="192">
        <v>1315</v>
      </c>
      <c r="M419" s="188">
        <v>207402.45999999836</v>
      </c>
      <c r="N419" s="188">
        <v>105078.22000000053</v>
      </c>
      <c r="O419" s="188">
        <v>81581.790000000154</v>
      </c>
      <c r="P419" s="188">
        <v>91294.249999999884</v>
      </c>
      <c r="Q419" s="188">
        <v>78196.130000000034</v>
      </c>
      <c r="R419" s="188">
        <v>1210770.8199999991</v>
      </c>
      <c r="S419" s="327"/>
      <c r="T419" s="327"/>
      <c r="U419" s="188">
        <v>74.901574575658486</v>
      </c>
      <c r="V419" s="188">
        <v>51.711722440945138</v>
      </c>
      <c r="W419" s="188">
        <v>50.359129629629727</v>
      </c>
      <c r="X419" s="188">
        <v>59.051908150064605</v>
      </c>
      <c r="Y419" s="188">
        <v>56.911302765647768</v>
      </c>
      <c r="Z419" s="188">
        <v>417.79531400966152</v>
      </c>
      <c r="AA419" s="4"/>
      <c r="AB419" s="11" t="s">
        <v>438</v>
      </c>
      <c r="AC419" s="11"/>
      <c r="AD419" s="179">
        <v>8091</v>
      </c>
      <c r="AE419" s="183">
        <v>2</v>
      </c>
      <c r="AF419" s="183"/>
      <c r="AG419" s="183"/>
      <c r="AH419" s="183"/>
      <c r="AI419" s="183"/>
      <c r="AJ419" s="183">
        <v>1</v>
      </c>
      <c r="AK419" s="4"/>
      <c r="AL419" s="4"/>
      <c r="AM419" s="211">
        <v>227.15</v>
      </c>
      <c r="AN419" s="211">
        <v>78.33</v>
      </c>
      <c r="AO419" s="211">
        <v>67.19</v>
      </c>
      <c r="AP419" s="211">
        <v>86.75</v>
      </c>
      <c r="AQ419" s="211">
        <v>57.38</v>
      </c>
      <c r="AR419" s="211">
        <v>1472.38</v>
      </c>
      <c r="AS419" s="4"/>
      <c r="AT419" s="4"/>
      <c r="AU419" s="210">
        <v>75.716666666666669</v>
      </c>
      <c r="AV419" s="210">
        <v>78.33</v>
      </c>
      <c r="AW419" s="210">
        <v>67.19</v>
      </c>
      <c r="AX419" s="210">
        <v>86.75</v>
      </c>
      <c r="AY419" s="210">
        <v>57.38</v>
      </c>
      <c r="AZ419" s="210">
        <v>490.79333333333335</v>
      </c>
      <c r="BA419" s="4"/>
    </row>
    <row r="420" spans="2:53" x14ac:dyDescent="0.2">
      <c r="B420" s="11" t="s">
        <v>692</v>
      </c>
      <c r="C420" s="11"/>
      <c r="D420" s="179">
        <v>8406</v>
      </c>
      <c r="E420" s="192"/>
      <c r="F420" s="192"/>
      <c r="G420" s="192"/>
      <c r="H420" s="192"/>
      <c r="I420" s="192"/>
      <c r="J420" s="192">
        <v>1</v>
      </c>
      <c r="M420" s="188">
        <v>10.15</v>
      </c>
      <c r="N420" s="188">
        <v>11.21</v>
      </c>
      <c r="O420" s="188">
        <v>10.5</v>
      </c>
      <c r="P420" s="188">
        <v>11.9</v>
      </c>
      <c r="Q420" s="188">
        <v>10.5</v>
      </c>
      <c r="R420" s="188">
        <v>19.55</v>
      </c>
      <c r="S420" s="327"/>
      <c r="T420" s="327"/>
      <c r="U420" s="188">
        <v>10.15</v>
      </c>
      <c r="V420" s="188">
        <v>11.21</v>
      </c>
      <c r="W420" s="188">
        <v>10.5</v>
      </c>
      <c r="X420" s="188">
        <v>11.9</v>
      </c>
      <c r="Y420" s="188">
        <v>10.5</v>
      </c>
      <c r="Z420" s="188">
        <v>19.55</v>
      </c>
      <c r="AA420" s="4"/>
      <c r="AB420" s="11" t="s">
        <v>437</v>
      </c>
      <c r="AC420" s="11"/>
      <c r="AD420" s="179">
        <v>8009</v>
      </c>
      <c r="AE420" s="183">
        <v>48</v>
      </c>
      <c r="AF420" s="183">
        <v>9</v>
      </c>
      <c r="AG420" s="183">
        <v>1</v>
      </c>
      <c r="AH420" s="183">
        <v>7</v>
      </c>
      <c r="AI420" s="183">
        <v>8</v>
      </c>
      <c r="AJ420" s="183">
        <v>30</v>
      </c>
      <c r="AK420" s="4"/>
      <c r="AL420" s="4"/>
      <c r="AM420" s="211">
        <v>24345.150000000005</v>
      </c>
      <c r="AN420" s="211">
        <v>3158.39</v>
      </c>
      <c r="AO420" s="211">
        <v>4451.630000000001</v>
      </c>
      <c r="AP420" s="211">
        <v>3434.5899999999997</v>
      </c>
      <c r="AQ420" s="211">
        <v>3311.1299999999992</v>
      </c>
      <c r="AR420" s="211">
        <v>35359.29</v>
      </c>
      <c r="AS420" s="4"/>
      <c r="AT420" s="4"/>
      <c r="AU420" s="210">
        <v>250.9809278350516</v>
      </c>
      <c r="AV420" s="210">
        <v>64.456938775510196</v>
      </c>
      <c r="AW420" s="210">
        <v>111.29075000000003</v>
      </c>
      <c r="AX420" s="210">
        <v>88.066410256410251</v>
      </c>
      <c r="AY420" s="210">
        <v>97.386176470588211</v>
      </c>
      <c r="AZ420" s="210">
        <v>343.29407766990295</v>
      </c>
      <c r="BA420" s="4"/>
    </row>
    <row r="421" spans="2:53" x14ac:dyDescent="0.2">
      <c r="B421" s="11" t="s">
        <v>604</v>
      </c>
      <c r="C421" s="11"/>
      <c r="D421" s="179">
        <v>8202</v>
      </c>
      <c r="E421" s="192">
        <v>92</v>
      </c>
      <c r="F421" s="192">
        <v>34</v>
      </c>
      <c r="G421" s="192">
        <v>27</v>
      </c>
      <c r="H421" s="192">
        <v>10</v>
      </c>
      <c r="I421" s="192">
        <v>7</v>
      </c>
      <c r="J421" s="192">
        <v>30</v>
      </c>
      <c r="M421" s="188">
        <v>13100.099999999993</v>
      </c>
      <c r="N421" s="188">
        <v>7660.4299999999985</v>
      </c>
      <c r="O421" s="188">
        <v>3326.2300000000014</v>
      </c>
      <c r="P421" s="188">
        <v>1658.1699999999998</v>
      </c>
      <c r="Q421" s="188">
        <v>990.40999999999985</v>
      </c>
      <c r="R421" s="188">
        <v>8593.85</v>
      </c>
      <c r="S421" s="327"/>
      <c r="T421" s="327"/>
      <c r="U421" s="188">
        <v>66.162121212121178</v>
      </c>
      <c r="V421" s="188">
        <v>72.956476190476181</v>
      </c>
      <c r="W421" s="188">
        <v>46.848309859154952</v>
      </c>
      <c r="X421" s="188">
        <v>37.685681818181813</v>
      </c>
      <c r="Y421" s="188">
        <v>29.129705882352937</v>
      </c>
      <c r="Z421" s="188">
        <v>42.969250000000002</v>
      </c>
      <c r="AA421" s="4"/>
      <c r="AB421" s="11" t="s">
        <v>654</v>
      </c>
      <c r="AC421" s="11"/>
      <c r="AD421" s="179">
        <v>8089</v>
      </c>
      <c r="AE421" s="183"/>
      <c r="AF421" s="183"/>
      <c r="AG421" s="183"/>
      <c r="AH421" s="183"/>
      <c r="AI421" s="183">
        <v>1</v>
      </c>
      <c r="AJ421" s="183">
        <v>1</v>
      </c>
      <c r="AK421" s="4"/>
      <c r="AL421" s="4"/>
      <c r="AM421" s="211">
        <v>109.35</v>
      </c>
      <c r="AN421" s="211">
        <v>82.72999999999999</v>
      </c>
      <c r="AO421" s="211">
        <v>80.05</v>
      </c>
      <c r="AP421" s="211">
        <v>92.15</v>
      </c>
      <c r="AQ421" s="211">
        <v>62.78</v>
      </c>
      <c r="AR421" s="211">
        <v>2723.68</v>
      </c>
      <c r="AS421" s="4"/>
      <c r="AT421" s="4"/>
      <c r="AU421" s="210">
        <v>54.674999999999997</v>
      </c>
      <c r="AV421" s="210">
        <v>41.364999999999995</v>
      </c>
      <c r="AW421" s="210">
        <v>40.024999999999999</v>
      </c>
      <c r="AX421" s="210">
        <v>46.075000000000003</v>
      </c>
      <c r="AY421" s="210">
        <v>31.39</v>
      </c>
      <c r="AZ421" s="210">
        <v>1361.84</v>
      </c>
      <c r="BA421" s="4"/>
    </row>
    <row r="422" spans="2:53" x14ac:dyDescent="0.2">
      <c r="B422" s="11" t="s">
        <v>604</v>
      </c>
      <c r="C422" s="11"/>
      <c r="D422" s="179">
        <v>8210</v>
      </c>
      <c r="E422" s="192">
        <v>2</v>
      </c>
      <c r="F422" s="192"/>
      <c r="G422" s="192">
        <v>1</v>
      </c>
      <c r="H422" s="192"/>
      <c r="I422" s="192"/>
      <c r="J422" s="192">
        <v>0</v>
      </c>
      <c r="M422" s="188">
        <v>179.26999999999998</v>
      </c>
      <c r="N422" s="188">
        <v>11.21</v>
      </c>
      <c r="O422" s="188">
        <v>11.21</v>
      </c>
      <c r="P422" s="188"/>
      <c r="Q422" s="188"/>
      <c r="R422" s="188">
        <v>0</v>
      </c>
      <c r="S422" s="327"/>
      <c r="T422" s="327"/>
      <c r="U422" s="188">
        <v>59.756666666666661</v>
      </c>
      <c r="V422" s="188">
        <v>11.21</v>
      </c>
      <c r="W422" s="188">
        <v>11.21</v>
      </c>
      <c r="X422" s="188"/>
      <c r="Y422" s="188"/>
      <c r="Z422" s="188">
        <v>0</v>
      </c>
      <c r="AA422" s="4"/>
      <c r="AB422" s="11" t="s">
        <v>439</v>
      </c>
      <c r="AC422" s="11"/>
      <c r="AD422" s="179">
        <v>8012</v>
      </c>
      <c r="AE422" s="183">
        <v>65</v>
      </c>
      <c r="AF422" s="183">
        <v>16</v>
      </c>
      <c r="AG422" s="183">
        <v>8</v>
      </c>
      <c r="AH422" s="183">
        <v>12</v>
      </c>
      <c r="AI422" s="183">
        <v>8</v>
      </c>
      <c r="AJ422" s="183">
        <v>52</v>
      </c>
      <c r="AK422" s="4"/>
      <c r="AL422" s="4"/>
      <c r="AM422" s="211">
        <v>61076.600000000013</v>
      </c>
      <c r="AN422" s="211">
        <v>27346.499999999996</v>
      </c>
      <c r="AO422" s="211">
        <v>52796.860000000008</v>
      </c>
      <c r="AP422" s="211">
        <v>8649.92</v>
      </c>
      <c r="AQ422" s="211">
        <v>48593.610000000037</v>
      </c>
      <c r="AR422" s="211">
        <v>56958.290000000008</v>
      </c>
      <c r="AS422" s="4"/>
      <c r="AT422" s="4"/>
      <c r="AU422" s="210">
        <v>492.55322580645174</v>
      </c>
      <c r="AV422" s="210">
        <v>350.59615384615381</v>
      </c>
      <c r="AW422" s="210">
        <v>765.17188405797117</v>
      </c>
      <c r="AX422" s="210">
        <v>127.20470588235294</v>
      </c>
      <c r="AY422" s="210">
        <v>852.51947368421122</v>
      </c>
      <c r="AZ422" s="210">
        <v>353.77819875776402</v>
      </c>
      <c r="BA422" s="4"/>
    </row>
    <row r="423" spans="2:53" x14ac:dyDescent="0.2">
      <c r="B423" s="11" t="s">
        <v>436</v>
      </c>
      <c r="C423" s="11"/>
      <c r="D423" s="179">
        <v>8007</v>
      </c>
      <c r="E423" s="192">
        <v>2</v>
      </c>
      <c r="F423" s="192">
        <v>1</v>
      </c>
      <c r="G423" s="192"/>
      <c r="H423" s="192">
        <v>3</v>
      </c>
      <c r="I423" s="192">
        <v>1</v>
      </c>
      <c r="J423" s="192">
        <v>4</v>
      </c>
      <c r="M423" s="188">
        <v>658.29000000000008</v>
      </c>
      <c r="N423" s="188">
        <v>368.97999999999996</v>
      </c>
      <c r="O423" s="188">
        <v>275.99</v>
      </c>
      <c r="P423" s="188">
        <v>361.92</v>
      </c>
      <c r="Q423" s="188">
        <v>450.90000000000003</v>
      </c>
      <c r="R423" s="188">
        <v>2632.0699999999997</v>
      </c>
      <c r="S423" s="327"/>
      <c r="T423" s="327"/>
      <c r="U423" s="188">
        <v>59.844545454545461</v>
      </c>
      <c r="V423" s="188">
        <v>40.99777777777777</v>
      </c>
      <c r="W423" s="188">
        <v>34.498750000000001</v>
      </c>
      <c r="X423" s="188">
        <v>45.24</v>
      </c>
      <c r="Y423" s="188">
        <v>90.18</v>
      </c>
      <c r="Z423" s="188">
        <v>239.27909090909088</v>
      </c>
      <c r="AA423" s="4"/>
      <c r="AB423" s="11" t="s">
        <v>439</v>
      </c>
      <c r="AC423" s="11"/>
      <c r="AD423" s="179">
        <v>8021</v>
      </c>
      <c r="AE423" s="183"/>
      <c r="AF423" s="183">
        <v>1</v>
      </c>
      <c r="AG423" s="183"/>
      <c r="AH423" s="183"/>
      <c r="AI423" s="183"/>
      <c r="AJ423" s="183">
        <v>0</v>
      </c>
      <c r="AK423" s="4"/>
      <c r="AL423" s="4"/>
      <c r="AM423" s="211"/>
      <c r="AN423" s="211">
        <v>9.7899999999999991</v>
      </c>
      <c r="AO423" s="211"/>
      <c r="AP423" s="211"/>
      <c r="AQ423" s="211"/>
      <c r="AR423" s="211">
        <v>0</v>
      </c>
      <c r="AS423" s="4"/>
      <c r="AT423" s="4"/>
      <c r="AU423" s="210"/>
      <c r="AV423" s="210">
        <v>9.7899999999999991</v>
      </c>
      <c r="AW423" s="210"/>
      <c r="AX423" s="210"/>
      <c r="AY423" s="210"/>
      <c r="AZ423" s="210">
        <v>0</v>
      </c>
      <c r="BA423" s="4"/>
    </row>
    <row r="424" spans="2:53" x14ac:dyDescent="0.2">
      <c r="B424" s="11" t="s">
        <v>438</v>
      </c>
      <c r="C424" s="11"/>
      <c r="D424" s="179">
        <v>8091</v>
      </c>
      <c r="E424" s="192">
        <v>17</v>
      </c>
      <c r="F424" s="192">
        <v>6</v>
      </c>
      <c r="G424" s="192">
        <v>1</v>
      </c>
      <c r="H424" s="192">
        <v>5</v>
      </c>
      <c r="I424" s="192">
        <v>2</v>
      </c>
      <c r="J424" s="192">
        <v>22</v>
      </c>
      <c r="M424" s="188">
        <v>2087.4100000000008</v>
      </c>
      <c r="N424" s="188">
        <v>1111.6100000000001</v>
      </c>
      <c r="O424" s="188">
        <v>687.18999999999994</v>
      </c>
      <c r="P424" s="188">
        <v>1712.54</v>
      </c>
      <c r="Q424" s="188">
        <v>723.46</v>
      </c>
      <c r="R424" s="188">
        <v>9034.93</v>
      </c>
      <c r="S424" s="327"/>
      <c r="T424" s="327"/>
      <c r="U424" s="188">
        <v>41.748200000000018</v>
      </c>
      <c r="V424" s="188">
        <v>33.685151515151517</v>
      </c>
      <c r="W424" s="188">
        <v>24.542499999999997</v>
      </c>
      <c r="X424" s="188">
        <v>63.427407407407408</v>
      </c>
      <c r="Y424" s="188">
        <v>34.450476190476195</v>
      </c>
      <c r="Z424" s="188">
        <v>170.47037735849057</v>
      </c>
      <c r="AA424" s="4"/>
      <c r="AB424" s="11" t="s">
        <v>440</v>
      </c>
      <c r="AC424" s="11"/>
      <c r="AD424" s="179">
        <v>8014</v>
      </c>
      <c r="AE424" s="183">
        <v>6</v>
      </c>
      <c r="AF424" s="183">
        <v>4</v>
      </c>
      <c r="AG424" s="183"/>
      <c r="AH424" s="183"/>
      <c r="AI424" s="183">
        <v>1</v>
      </c>
      <c r="AJ424" s="183">
        <v>5</v>
      </c>
      <c r="AK424" s="4"/>
      <c r="AL424" s="4"/>
      <c r="AM424" s="211">
        <v>22778.400000000009</v>
      </c>
      <c r="AN424" s="211">
        <v>363.05</v>
      </c>
      <c r="AO424" s="211">
        <v>219.33</v>
      </c>
      <c r="AP424" s="211">
        <v>135.59</v>
      </c>
      <c r="AQ424" s="211">
        <v>1897.2599999999998</v>
      </c>
      <c r="AR424" s="211">
        <v>11824.2</v>
      </c>
      <c r="AS424" s="4"/>
      <c r="AT424" s="4"/>
      <c r="AU424" s="210">
        <v>1518.5600000000006</v>
      </c>
      <c r="AV424" s="210">
        <v>40.338888888888889</v>
      </c>
      <c r="AW424" s="210">
        <v>43.866</v>
      </c>
      <c r="AX424" s="210">
        <v>45.196666666666665</v>
      </c>
      <c r="AY424" s="210">
        <v>379.45199999999994</v>
      </c>
      <c r="AZ424" s="210">
        <v>739.01250000000005</v>
      </c>
      <c r="BA424" s="4"/>
    </row>
    <row r="425" spans="2:53" x14ac:dyDescent="0.2">
      <c r="B425" s="11" t="s">
        <v>437</v>
      </c>
      <c r="C425" s="11"/>
      <c r="D425" s="179">
        <v>8004</v>
      </c>
      <c r="E425" s="192"/>
      <c r="F425" s="192">
        <v>1</v>
      </c>
      <c r="G425" s="192"/>
      <c r="H425" s="192"/>
      <c r="I425" s="192"/>
      <c r="J425" s="192">
        <v>0</v>
      </c>
      <c r="M425" s="188">
        <v>63.27</v>
      </c>
      <c r="N425" s="188">
        <v>29.58</v>
      </c>
      <c r="O425" s="188"/>
      <c r="P425" s="188"/>
      <c r="Q425" s="188"/>
      <c r="R425" s="188">
        <v>0</v>
      </c>
      <c r="S425" s="327"/>
      <c r="T425" s="327"/>
      <c r="U425" s="188">
        <v>63.27</v>
      </c>
      <c r="V425" s="188">
        <v>29.58</v>
      </c>
      <c r="W425" s="188"/>
      <c r="X425" s="188"/>
      <c r="Y425" s="188"/>
      <c r="Z425" s="188">
        <v>0</v>
      </c>
      <c r="AA425" s="4"/>
      <c r="AB425" s="11" t="s">
        <v>681</v>
      </c>
      <c r="AC425" s="11"/>
      <c r="AD425" s="179">
        <v>8302</v>
      </c>
      <c r="AE425" s="183">
        <v>63</v>
      </c>
      <c r="AF425" s="183">
        <v>24</v>
      </c>
      <c r="AG425" s="183">
        <v>9</v>
      </c>
      <c r="AH425" s="183">
        <v>15</v>
      </c>
      <c r="AI425" s="183">
        <v>10</v>
      </c>
      <c r="AJ425" s="183">
        <v>60</v>
      </c>
      <c r="AK425" s="4"/>
      <c r="AL425" s="4"/>
      <c r="AM425" s="211">
        <v>76001.150000000023</v>
      </c>
      <c r="AN425" s="211">
        <v>34814.1</v>
      </c>
      <c r="AO425" s="211">
        <v>4324.6000000000004</v>
      </c>
      <c r="AP425" s="211">
        <v>6620.2100000000009</v>
      </c>
      <c r="AQ425" s="211">
        <v>14894.839999999997</v>
      </c>
      <c r="AR425" s="211">
        <v>84818.780000000028</v>
      </c>
      <c r="AS425" s="4"/>
      <c r="AT425" s="4"/>
      <c r="AU425" s="210">
        <v>517.01462585034028</v>
      </c>
      <c r="AV425" s="210">
        <v>374.34516129032255</v>
      </c>
      <c r="AW425" s="210">
        <v>74.562068965517241</v>
      </c>
      <c r="AX425" s="210">
        <v>105.08269841269843</v>
      </c>
      <c r="AY425" s="210">
        <v>297.89679999999993</v>
      </c>
      <c r="AZ425" s="210">
        <v>468.61204419889521</v>
      </c>
      <c r="BA425" s="4"/>
    </row>
    <row r="426" spans="2:53" x14ac:dyDescent="0.2">
      <c r="B426" s="11" t="s">
        <v>437</v>
      </c>
      <c r="C426" s="11"/>
      <c r="D426" s="179">
        <v>8009</v>
      </c>
      <c r="E426" s="192">
        <v>305</v>
      </c>
      <c r="F426" s="192">
        <v>106</v>
      </c>
      <c r="G426" s="192">
        <v>75</v>
      </c>
      <c r="H426" s="192">
        <v>54</v>
      </c>
      <c r="I426" s="192">
        <v>56</v>
      </c>
      <c r="J426" s="192">
        <v>297</v>
      </c>
      <c r="M426" s="188">
        <v>61890.149999999936</v>
      </c>
      <c r="N426" s="188">
        <v>20675.919999999998</v>
      </c>
      <c r="O426" s="188">
        <v>16882.259999999973</v>
      </c>
      <c r="P426" s="188">
        <v>18816.190000000021</v>
      </c>
      <c r="Q426" s="188">
        <v>14934.399999999996</v>
      </c>
      <c r="R426" s="188">
        <v>152108.41999999993</v>
      </c>
      <c r="S426" s="327"/>
      <c r="T426" s="327"/>
      <c r="U426" s="188">
        <v>72.470901639344191</v>
      </c>
      <c r="V426" s="188">
        <v>38.147453874538741</v>
      </c>
      <c r="W426" s="188">
        <v>38.108939051918675</v>
      </c>
      <c r="X426" s="188">
        <v>49.910318302387324</v>
      </c>
      <c r="Y426" s="188">
        <v>46.524610591900299</v>
      </c>
      <c r="Z426" s="188">
        <v>170.33417693169085</v>
      </c>
      <c r="AA426" s="4"/>
      <c r="AB426" s="11" t="s">
        <v>442</v>
      </c>
      <c r="AC426" s="11"/>
      <c r="AD426" s="179">
        <v>8203</v>
      </c>
      <c r="AE426" s="183">
        <v>34</v>
      </c>
      <c r="AF426" s="183">
        <v>4</v>
      </c>
      <c r="AG426" s="183">
        <v>5</v>
      </c>
      <c r="AH426" s="183"/>
      <c r="AI426" s="183">
        <v>1</v>
      </c>
      <c r="AJ426" s="183">
        <v>16</v>
      </c>
      <c r="AK426" s="4"/>
      <c r="AL426" s="4"/>
      <c r="AM426" s="211">
        <v>7025.0599999999995</v>
      </c>
      <c r="AN426" s="211">
        <v>4393.2700000000004</v>
      </c>
      <c r="AO426" s="211">
        <v>3526</v>
      </c>
      <c r="AP426" s="211">
        <v>1711.15</v>
      </c>
      <c r="AQ426" s="211">
        <v>1473.35</v>
      </c>
      <c r="AR426" s="211">
        <v>29472.460000000003</v>
      </c>
      <c r="AS426" s="4"/>
      <c r="AT426" s="4"/>
      <c r="AU426" s="210">
        <v>146.35541666666666</v>
      </c>
      <c r="AV426" s="210">
        <v>274.57937500000003</v>
      </c>
      <c r="AW426" s="210">
        <v>293.83333333333331</v>
      </c>
      <c r="AX426" s="210">
        <v>244.45000000000002</v>
      </c>
      <c r="AY426" s="210">
        <v>210.47857142857143</v>
      </c>
      <c r="AZ426" s="210">
        <v>491.20766666666674</v>
      </c>
      <c r="BA426" s="4"/>
    </row>
    <row r="427" spans="2:53" x14ac:dyDescent="0.2">
      <c r="B427" s="11" t="s">
        <v>437</v>
      </c>
      <c r="C427" s="11"/>
      <c r="D427" s="179">
        <v>8091</v>
      </c>
      <c r="E427" s="192">
        <v>2</v>
      </c>
      <c r="F427" s="192">
        <v>1</v>
      </c>
      <c r="G427" s="192"/>
      <c r="H427" s="192"/>
      <c r="I427" s="192"/>
      <c r="J427" s="192">
        <v>0</v>
      </c>
      <c r="M427" s="188">
        <v>63.09</v>
      </c>
      <c r="N427" s="188">
        <v>45</v>
      </c>
      <c r="O427" s="188"/>
      <c r="P427" s="188"/>
      <c r="Q427" s="188"/>
      <c r="R427" s="188">
        <v>0</v>
      </c>
      <c r="S427" s="327"/>
      <c r="T427" s="327"/>
      <c r="U427" s="188">
        <v>31.545000000000002</v>
      </c>
      <c r="V427" s="188">
        <v>45</v>
      </c>
      <c r="W427" s="188"/>
      <c r="X427" s="188"/>
      <c r="Y427" s="188"/>
      <c r="Z427" s="188">
        <v>0</v>
      </c>
      <c r="AA427" s="4"/>
      <c r="AB427" s="11" t="s">
        <v>442</v>
      </c>
      <c r="AC427" s="11"/>
      <c r="AD427" s="179">
        <v>8406</v>
      </c>
      <c r="AE427" s="183"/>
      <c r="AF427" s="183"/>
      <c r="AG427" s="183"/>
      <c r="AH427" s="183"/>
      <c r="AI427" s="183"/>
      <c r="AJ427" s="183">
        <v>1</v>
      </c>
      <c r="AK427" s="4"/>
      <c r="AL427" s="4"/>
      <c r="AM427" s="211"/>
      <c r="AN427" s="211"/>
      <c r="AO427" s="211"/>
      <c r="AP427" s="211"/>
      <c r="AQ427" s="211"/>
      <c r="AR427" s="211">
        <v>3199.76</v>
      </c>
      <c r="AS427" s="4"/>
      <c r="AT427" s="4"/>
      <c r="AU427" s="210"/>
      <c r="AV427" s="210"/>
      <c r="AW427" s="210"/>
      <c r="AX427" s="210"/>
      <c r="AY427" s="210"/>
      <c r="AZ427" s="210">
        <v>3199.76</v>
      </c>
      <c r="BA427" s="4"/>
    </row>
    <row r="428" spans="2:53" x14ac:dyDescent="0.2">
      <c r="B428" s="11" t="s">
        <v>439</v>
      </c>
      <c r="C428" s="11"/>
      <c r="D428" s="179">
        <v>8012</v>
      </c>
      <c r="E428" s="192">
        <v>433</v>
      </c>
      <c r="F428" s="192">
        <v>224</v>
      </c>
      <c r="G428" s="192">
        <v>139</v>
      </c>
      <c r="H428" s="192">
        <v>114</v>
      </c>
      <c r="I428" s="192">
        <v>83</v>
      </c>
      <c r="J428" s="192">
        <v>590</v>
      </c>
      <c r="M428" s="188">
        <v>97273.019999999873</v>
      </c>
      <c r="N428" s="188">
        <v>51698.460000000152</v>
      </c>
      <c r="O428" s="188">
        <v>53775.789999999899</v>
      </c>
      <c r="P428" s="188">
        <v>35557.48000000004</v>
      </c>
      <c r="Q428" s="188">
        <v>32024.190000000046</v>
      </c>
      <c r="R428" s="188">
        <v>361493.9200000001</v>
      </c>
      <c r="S428" s="327"/>
      <c r="T428" s="327"/>
      <c r="U428" s="188">
        <v>85.930229681978687</v>
      </c>
      <c r="V428" s="188">
        <v>56.501049180328032</v>
      </c>
      <c r="W428" s="188">
        <v>68.679169859514559</v>
      </c>
      <c r="X428" s="188">
        <v>49.112541436464141</v>
      </c>
      <c r="Y428" s="188">
        <v>52.498672131147615</v>
      </c>
      <c r="Z428" s="188">
        <v>228.36002526847764</v>
      </c>
      <c r="AA428" s="4"/>
      <c r="AB428" s="11" t="s">
        <v>445</v>
      </c>
      <c r="AC428" s="11"/>
      <c r="AD428" s="179">
        <v>8340</v>
      </c>
      <c r="AE428" s="183"/>
      <c r="AF428" s="183"/>
      <c r="AG428" s="183"/>
      <c r="AH428" s="183"/>
      <c r="AI428" s="183"/>
      <c r="AJ428" s="183">
        <v>1</v>
      </c>
      <c r="AK428" s="4"/>
      <c r="AL428" s="4"/>
      <c r="AM428" s="211"/>
      <c r="AN428" s="211"/>
      <c r="AO428" s="211"/>
      <c r="AP428" s="211"/>
      <c r="AQ428" s="211"/>
      <c r="AR428" s="211">
        <v>1100</v>
      </c>
      <c r="AS428" s="4"/>
      <c r="AT428" s="4"/>
      <c r="AU428" s="210"/>
      <c r="AV428" s="210"/>
      <c r="AW428" s="210"/>
      <c r="AX428" s="210"/>
      <c r="AY428" s="210"/>
      <c r="AZ428" s="210">
        <v>1100</v>
      </c>
      <c r="BA428" s="4"/>
    </row>
    <row r="429" spans="2:53" x14ac:dyDescent="0.2">
      <c r="B429" s="11" t="s">
        <v>439</v>
      </c>
      <c r="C429" s="11"/>
      <c r="D429" s="179">
        <v>8021</v>
      </c>
      <c r="E429" s="192">
        <v>4</v>
      </c>
      <c r="F429" s="192">
        <v>4</v>
      </c>
      <c r="G429" s="192"/>
      <c r="H429" s="192"/>
      <c r="I429" s="192"/>
      <c r="J429" s="192">
        <v>5</v>
      </c>
      <c r="M429" s="188">
        <v>435.26000000000005</v>
      </c>
      <c r="N429" s="188">
        <v>163.61000000000001</v>
      </c>
      <c r="O429" s="188">
        <v>114.99</v>
      </c>
      <c r="P429" s="188">
        <v>110.91</v>
      </c>
      <c r="Q429" s="188">
        <v>96.02</v>
      </c>
      <c r="R429" s="188">
        <v>2067.19</v>
      </c>
      <c r="S429" s="327"/>
      <c r="T429" s="327"/>
      <c r="U429" s="188">
        <v>36.271666666666668</v>
      </c>
      <c r="V429" s="188">
        <v>23.372857142857146</v>
      </c>
      <c r="W429" s="188">
        <v>28.747499999999999</v>
      </c>
      <c r="X429" s="188">
        <v>27.727499999999999</v>
      </c>
      <c r="Y429" s="188">
        <v>24.004999999999999</v>
      </c>
      <c r="Z429" s="188">
        <v>159.01461538461538</v>
      </c>
      <c r="AA429" s="4"/>
      <c r="AB429" s="11" t="s">
        <v>445</v>
      </c>
      <c r="AC429" s="11"/>
      <c r="AD429" s="179">
        <v>8346</v>
      </c>
      <c r="AE429" s="183">
        <v>1</v>
      </c>
      <c r="AF429" s="183"/>
      <c r="AG429" s="183"/>
      <c r="AH429" s="183"/>
      <c r="AI429" s="183"/>
      <c r="AJ429" s="183">
        <v>0</v>
      </c>
      <c r="AK429" s="4"/>
      <c r="AL429" s="4"/>
      <c r="AM429" s="211">
        <v>100.57</v>
      </c>
      <c r="AN429" s="211"/>
      <c r="AO429" s="211"/>
      <c r="AP429" s="211"/>
      <c r="AQ429" s="211"/>
      <c r="AR429" s="211">
        <v>0</v>
      </c>
      <c r="AS429" s="4"/>
      <c r="AT429" s="4"/>
      <c r="AU429" s="210">
        <v>100.57</v>
      </c>
      <c r="AV429" s="210"/>
      <c r="AW429" s="210"/>
      <c r="AX429" s="210"/>
      <c r="AY429" s="210"/>
      <c r="AZ429" s="210">
        <v>0</v>
      </c>
      <c r="BA429" s="4"/>
    </row>
    <row r="430" spans="2:53" x14ac:dyDescent="0.2">
      <c r="B430" s="11" t="s">
        <v>440</v>
      </c>
      <c r="C430" s="11"/>
      <c r="D430" s="179">
        <v>8014</v>
      </c>
      <c r="E430" s="192">
        <v>3</v>
      </c>
      <c r="F430" s="192">
        <v>2</v>
      </c>
      <c r="G430" s="192">
        <v>1</v>
      </c>
      <c r="H430" s="192">
        <v>1</v>
      </c>
      <c r="I430" s="192"/>
      <c r="J430" s="192">
        <v>12</v>
      </c>
      <c r="M430" s="188">
        <v>763.1</v>
      </c>
      <c r="N430" s="188">
        <v>430.6</v>
      </c>
      <c r="O430" s="188">
        <v>338.07000000000005</v>
      </c>
      <c r="P430" s="188">
        <v>363.34</v>
      </c>
      <c r="Q430" s="188">
        <v>496.53999999999996</v>
      </c>
      <c r="R430" s="188">
        <v>4336.6599999999989</v>
      </c>
      <c r="S430" s="327"/>
      <c r="T430" s="327"/>
      <c r="U430" s="188">
        <v>40.163157894736841</v>
      </c>
      <c r="V430" s="188">
        <v>26.912500000000001</v>
      </c>
      <c r="W430" s="188">
        <v>24.147857142857145</v>
      </c>
      <c r="X430" s="188">
        <v>27.949230769230766</v>
      </c>
      <c r="Y430" s="188">
        <v>41.37833333333333</v>
      </c>
      <c r="Z430" s="188">
        <v>228.24526315789467</v>
      </c>
      <c r="AA430" s="4"/>
      <c r="AB430" s="11" t="s">
        <v>443</v>
      </c>
      <c r="AC430" s="11"/>
      <c r="AD430" s="179">
        <v>8310</v>
      </c>
      <c r="AE430" s="183">
        <v>8</v>
      </c>
      <c r="AF430" s="183">
        <v>2</v>
      </c>
      <c r="AG430" s="183">
        <v>1</v>
      </c>
      <c r="AH430" s="183"/>
      <c r="AI430" s="183">
        <v>1</v>
      </c>
      <c r="AJ430" s="183">
        <v>4</v>
      </c>
      <c r="AK430" s="4"/>
      <c r="AL430" s="4"/>
      <c r="AM430" s="211">
        <v>11996.62</v>
      </c>
      <c r="AN430" s="211">
        <v>4356.42</v>
      </c>
      <c r="AO430" s="211">
        <v>238.06</v>
      </c>
      <c r="AP430" s="211">
        <v>208.08</v>
      </c>
      <c r="AQ430" s="211">
        <v>206.08</v>
      </c>
      <c r="AR430" s="211">
        <v>1296.5099999999998</v>
      </c>
      <c r="AS430" s="4"/>
      <c r="AT430" s="4"/>
      <c r="AU430" s="210">
        <v>799.77466666666669</v>
      </c>
      <c r="AV430" s="210">
        <v>726.07</v>
      </c>
      <c r="AW430" s="210">
        <v>39.676666666666669</v>
      </c>
      <c r="AX430" s="210">
        <v>41.616</v>
      </c>
      <c r="AY430" s="210">
        <v>41.216000000000001</v>
      </c>
      <c r="AZ430" s="210">
        <v>81.031874999999985</v>
      </c>
      <c r="BA430" s="4"/>
    </row>
    <row r="431" spans="2:53" x14ac:dyDescent="0.2">
      <c r="B431" s="11" t="s">
        <v>681</v>
      </c>
      <c r="C431" s="11"/>
      <c r="D431" s="179">
        <v>8302</v>
      </c>
      <c r="E431" s="192">
        <v>565</v>
      </c>
      <c r="F431" s="192">
        <v>220</v>
      </c>
      <c r="G431" s="192">
        <v>128</v>
      </c>
      <c r="H431" s="192">
        <v>108</v>
      </c>
      <c r="I431" s="192">
        <v>131</v>
      </c>
      <c r="J431" s="192">
        <v>818</v>
      </c>
      <c r="M431" s="188">
        <v>145586.28999999986</v>
      </c>
      <c r="N431" s="188">
        <v>62510.580000000089</v>
      </c>
      <c r="O431" s="188">
        <v>53076.920000000027</v>
      </c>
      <c r="P431" s="188">
        <v>34034.839999999924</v>
      </c>
      <c r="Q431" s="188">
        <v>37245.999999999942</v>
      </c>
      <c r="R431" s="188">
        <v>423333.68999999971</v>
      </c>
      <c r="S431" s="327"/>
      <c r="T431" s="327"/>
      <c r="U431" s="188">
        <v>80.212831955922795</v>
      </c>
      <c r="V431" s="188">
        <v>50.615854251012216</v>
      </c>
      <c r="W431" s="188">
        <v>56.16605291005294</v>
      </c>
      <c r="X431" s="188">
        <v>35.159958677685871</v>
      </c>
      <c r="Y431" s="188">
        <v>42.713302752293508</v>
      </c>
      <c r="Z431" s="188">
        <v>214.89019796954301</v>
      </c>
      <c r="AA431" s="4"/>
      <c r="AB431" s="11" t="s">
        <v>656</v>
      </c>
      <c r="AC431" s="11"/>
      <c r="AD431" s="179">
        <v>8210</v>
      </c>
      <c r="AE431" s="183">
        <v>61</v>
      </c>
      <c r="AF431" s="183">
        <v>8</v>
      </c>
      <c r="AG431" s="183">
        <v>10</v>
      </c>
      <c r="AH431" s="183">
        <v>7</v>
      </c>
      <c r="AI431" s="183">
        <v>1</v>
      </c>
      <c r="AJ431" s="183">
        <v>40</v>
      </c>
      <c r="AK431" s="4"/>
      <c r="AL431" s="4"/>
      <c r="AM431" s="211">
        <v>33226.510000000009</v>
      </c>
      <c r="AN431" s="211">
        <v>3226.1499999999996</v>
      </c>
      <c r="AO431" s="211">
        <v>1208.6300000000001</v>
      </c>
      <c r="AP431" s="211">
        <v>1386.78</v>
      </c>
      <c r="AQ431" s="211">
        <v>923.81999999999971</v>
      </c>
      <c r="AR431" s="211">
        <v>56341.560000000012</v>
      </c>
      <c r="AS431" s="4"/>
      <c r="AT431" s="4"/>
      <c r="AU431" s="210">
        <v>357.27430107526891</v>
      </c>
      <c r="AV431" s="210">
        <v>76.813095238095229</v>
      </c>
      <c r="AW431" s="210">
        <v>37.769687500000003</v>
      </c>
      <c r="AX431" s="210">
        <v>51.362222222222222</v>
      </c>
      <c r="AY431" s="210">
        <v>46.190999999999988</v>
      </c>
      <c r="AZ431" s="210">
        <v>443.63433070866154</v>
      </c>
      <c r="BA431" s="4"/>
    </row>
    <row r="432" spans="2:53" x14ac:dyDescent="0.2">
      <c r="B432" s="11" t="s">
        <v>681</v>
      </c>
      <c r="C432" s="11"/>
      <c r="D432" s="179">
        <v>8303</v>
      </c>
      <c r="E432" s="192">
        <v>1</v>
      </c>
      <c r="F432" s="192"/>
      <c r="G432" s="192"/>
      <c r="H432" s="192"/>
      <c r="I432" s="192"/>
      <c r="J432" s="192">
        <v>0</v>
      </c>
      <c r="M432" s="188">
        <v>71.75</v>
      </c>
      <c r="N432" s="188"/>
      <c r="O432" s="188"/>
      <c r="P432" s="188"/>
      <c r="Q432" s="188"/>
      <c r="R432" s="188">
        <v>0</v>
      </c>
      <c r="S432" s="327"/>
      <c r="T432" s="327"/>
      <c r="U432" s="188">
        <v>71.75</v>
      </c>
      <c r="V432" s="188"/>
      <c r="W432" s="188"/>
      <c r="X432" s="188"/>
      <c r="Y432" s="188"/>
      <c r="Z432" s="188">
        <v>0</v>
      </c>
      <c r="AA432" s="4"/>
      <c r="AB432" s="11" t="s">
        <v>446</v>
      </c>
      <c r="AC432" s="11"/>
      <c r="AD432" s="179">
        <v>8204</v>
      </c>
      <c r="AE432" s="183">
        <v>51</v>
      </c>
      <c r="AF432" s="183">
        <v>13</v>
      </c>
      <c r="AG432" s="183">
        <v>11</v>
      </c>
      <c r="AH432" s="183">
        <v>7</v>
      </c>
      <c r="AI432" s="183">
        <v>3</v>
      </c>
      <c r="AJ432" s="183">
        <v>29</v>
      </c>
      <c r="AK432" s="4"/>
      <c r="AL432" s="4"/>
      <c r="AM432" s="211">
        <v>58033.570000000007</v>
      </c>
      <c r="AN432" s="211">
        <v>21095.21</v>
      </c>
      <c r="AO432" s="211">
        <v>6973.49</v>
      </c>
      <c r="AP432" s="211">
        <v>3094.4500000000007</v>
      </c>
      <c r="AQ432" s="211">
        <v>2304.7799999999988</v>
      </c>
      <c r="AR432" s="211">
        <v>123992.03999999998</v>
      </c>
      <c r="AS432" s="4"/>
      <c r="AT432" s="4"/>
      <c r="AU432" s="210">
        <v>552.70066666666673</v>
      </c>
      <c r="AV432" s="210">
        <v>383.54927272727269</v>
      </c>
      <c r="AW432" s="210">
        <v>166.03547619047617</v>
      </c>
      <c r="AX432" s="210">
        <v>96.701562500000023</v>
      </c>
      <c r="AY432" s="210">
        <v>96.032499999999956</v>
      </c>
      <c r="AZ432" s="210">
        <v>1087.6494736842103</v>
      </c>
      <c r="BA432" s="4"/>
    </row>
    <row r="433" spans="2:53" x14ac:dyDescent="0.2">
      <c r="B433" s="11" t="s">
        <v>681</v>
      </c>
      <c r="C433" s="11"/>
      <c r="D433" s="179">
        <v>8318</v>
      </c>
      <c r="E433" s="192"/>
      <c r="F433" s="192">
        <v>1</v>
      </c>
      <c r="G433" s="192"/>
      <c r="H433" s="192"/>
      <c r="I433" s="192"/>
      <c r="J433" s="192">
        <v>0</v>
      </c>
      <c r="M433" s="188">
        <v>12.56</v>
      </c>
      <c r="N433" s="188">
        <v>13.21</v>
      </c>
      <c r="O433" s="188"/>
      <c r="P433" s="188"/>
      <c r="Q433" s="188"/>
      <c r="R433" s="188">
        <v>0</v>
      </c>
      <c r="S433" s="327"/>
      <c r="T433" s="327"/>
      <c r="U433" s="188">
        <v>12.56</v>
      </c>
      <c r="V433" s="188">
        <v>13.21</v>
      </c>
      <c r="W433" s="188"/>
      <c r="X433" s="188"/>
      <c r="Y433" s="188"/>
      <c r="Z433" s="188">
        <v>0</v>
      </c>
      <c r="AA433" s="4"/>
      <c r="AB433" s="11" t="s">
        <v>897</v>
      </c>
      <c r="AC433" s="11"/>
      <c r="AD433" s="179">
        <v>8210</v>
      </c>
      <c r="AE433" s="183"/>
      <c r="AF433" s="183"/>
      <c r="AG433" s="183"/>
      <c r="AH433" s="183"/>
      <c r="AI433" s="183"/>
      <c r="AJ433" s="183">
        <v>1</v>
      </c>
      <c r="AK433" s="4"/>
      <c r="AL433" s="4"/>
      <c r="AM433" s="211">
        <v>1281.6199999999999</v>
      </c>
      <c r="AN433" s="211"/>
      <c r="AO433" s="211"/>
      <c r="AP433" s="211"/>
      <c r="AQ433" s="211"/>
      <c r="AR433" s="211">
        <v>19859.739999999998</v>
      </c>
      <c r="AS433" s="4"/>
      <c r="AT433" s="4"/>
      <c r="AU433" s="210">
        <v>1281.6199999999999</v>
      </c>
      <c r="AV433" s="210"/>
      <c r="AW433" s="210"/>
      <c r="AX433" s="210"/>
      <c r="AY433" s="210"/>
      <c r="AZ433" s="210">
        <v>19859.739999999998</v>
      </c>
      <c r="BA433" s="4"/>
    </row>
    <row r="434" spans="2:53" x14ac:dyDescent="0.2">
      <c r="B434" s="11" t="s">
        <v>441</v>
      </c>
      <c r="C434" s="11"/>
      <c r="D434" s="179">
        <v>8332</v>
      </c>
      <c r="E434" s="192"/>
      <c r="F434" s="192">
        <v>1</v>
      </c>
      <c r="G434" s="192"/>
      <c r="H434" s="192"/>
      <c r="I434" s="192">
        <v>1</v>
      </c>
      <c r="J434" s="192">
        <v>0</v>
      </c>
      <c r="M434" s="188">
        <v>46.83</v>
      </c>
      <c r="N434" s="188">
        <v>34.11</v>
      </c>
      <c r="O434" s="188">
        <v>30.86</v>
      </c>
      <c r="P434" s="188">
        <v>35.35</v>
      </c>
      <c r="Q434" s="188">
        <v>35.729999999999997</v>
      </c>
      <c r="R434" s="188">
        <v>0</v>
      </c>
      <c r="S434" s="327"/>
      <c r="T434" s="327"/>
      <c r="U434" s="188">
        <v>23.414999999999999</v>
      </c>
      <c r="V434" s="188">
        <v>17.055</v>
      </c>
      <c r="W434" s="188">
        <v>30.86</v>
      </c>
      <c r="X434" s="188">
        <v>35.35</v>
      </c>
      <c r="Y434" s="188">
        <v>35.729999999999997</v>
      </c>
      <c r="Z434" s="188">
        <v>0</v>
      </c>
      <c r="AA434" s="4"/>
      <c r="AB434" s="11" t="s">
        <v>448</v>
      </c>
      <c r="AC434" s="11"/>
      <c r="AD434" s="179">
        <v>8069</v>
      </c>
      <c r="AE434" s="183">
        <v>6</v>
      </c>
      <c r="AF434" s="183">
        <v>2</v>
      </c>
      <c r="AG434" s="183">
        <v>1</v>
      </c>
      <c r="AH434" s="183"/>
      <c r="AI434" s="183">
        <v>2</v>
      </c>
      <c r="AJ434" s="183">
        <v>4</v>
      </c>
      <c r="AK434" s="4"/>
      <c r="AL434" s="4"/>
      <c r="AM434" s="211">
        <v>2416.89</v>
      </c>
      <c r="AN434" s="211">
        <v>473.15</v>
      </c>
      <c r="AO434" s="211">
        <v>316.52</v>
      </c>
      <c r="AP434" s="211">
        <v>2337.4300000000003</v>
      </c>
      <c r="AQ434" s="211">
        <v>16037.38</v>
      </c>
      <c r="AR434" s="211">
        <v>19963.18</v>
      </c>
      <c r="AS434" s="4"/>
      <c r="AT434" s="4"/>
      <c r="AU434" s="210">
        <v>161.126</v>
      </c>
      <c r="AV434" s="210">
        <v>52.572222222222223</v>
      </c>
      <c r="AW434" s="210">
        <v>45.217142857142854</v>
      </c>
      <c r="AX434" s="210">
        <v>389.57166666666672</v>
      </c>
      <c r="AY434" s="210">
        <v>2672.8966666666665</v>
      </c>
      <c r="AZ434" s="210">
        <v>1330.8786666666667</v>
      </c>
      <c r="BA434" s="4"/>
    </row>
    <row r="435" spans="2:53" x14ac:dyDescent="0.2">
      <c r="B435" s="11" t="s">
        <v>441</v>
      </c>
      <c r="C435" s="11"/>
      <c r="D435" s="179">
        <v>8352</v>
      </c>
      <c r="E435" s="192">
        <v>2</v>
      </c>
      <c r="F435" s="192"/>
      <c r="G435" s="192"/>
      <c r="H435" s="192"/>
      <c r="I435" s="192"/>
      <c r="J435" s="192">
        <v>0</v>
      </c>
      <c r="M435" s="188">
        <v>148.17000000000002</v>
      </c>
      <c r="N435" s="188"/>
      <c r="O435" s="188"/>
      <c r="P435" s="188"/>
      <c r="Q435" s="188"/>
      <c r="R435" s="188">
        <v>0</v>
      </c>
      <c r="S435" s="327"/>
      <c r="T435" s="327"/>
      <c r="U435" s="188">
        <v>74.085000000000008</v>
      </c>
      <c r="V435" s="188"/>
      <c r="W435" s="188"/>
      <c r="X435" s="188"/>
      <c r="Y435" s="188"/>
      <c r="Z435" s="188">
        <v>0</v>
      </c>
      <c r="AA435" s="4"/>
      <c r="AB435" s="11" t="s">
        <v>449</v>
      </c>
      <c r="AC435" s="11"/>
      <c r="AD435" s="179">
        <v>8018</v>
      </c>
      <c r="AE435" s="183">
        <v>1</v>
      </c>
      <c r="AF435" s="183"/>
      <c r="AG435" s="183">
        <v>1</v>
      </c>
      <c r="AH435" s="183"/>
      <c r="AI435" s="183">
        <v>1</v>
      </c>
      <c r="AJ435" s="183">
        <v>0</v>
      </c>
      <c r="AK435" s="4"/>
      <c r="AL435" s="4"/>
      <c r="AM435" s="211">
        <v>1008.04</v>
      </c>
      <c r="AN435" s="211">
        <v>718.82</v>
      </c>
      <c r="AO435" s="211">
        <v>567.62</v>
      </c>
      <c r="AP435" s="211">
        <v>597.02</v>
      </c>
      <c r="AQ435" s="211">
        <v>182.42</v>
      </c>
      <c r="AR435" s="211">
        <v>0</v>
      </c>
      <c r="AS435" s="4"/>
      <c r="AT435" s="4"/>
      <c r="AU435" s="210">
        <v>336.01333333333332</v>
      </c>
      <c r="AV435" s="210">
        <v>359.41</v>
      </c>
      <c r="AW435" s="210">
        <v>283.81</v>
      </c>
      <c r="AX435" s="210">
        <v>597.02</v>
      </c>
      <c r="AY435" s="210">
        <v>182.42</v>
      </c>
      <c r="AZ435" s="210">
        <v>0</v>
      </c>
      <c r="BA435" s="4"/>
    </row>
    <row r="436" spans="2:53" x14ac:dyDescent="0.2">
      <c r="B436" s="11" t="s">
        <v>442</v>
      </c>
      <c r="C436" s="11"/>
      <c r="D436" s="179">
        <v>8203</v>
      </c>
      <c r="E436" s="192">
        <v>378</v>
      </c>
      <c r="F436" s="192">
        <v>121</v>
      </c>
      <c r="G436" s="192">
        <v>59</v>
      </c>
      <c r="H436" s="192">
        <v>40</v>
      </c>
      <c r="I436" s="192">
        <v>33</v>
      </c>
      <c r="J436" s="192">
        <v>148</v>
      </c>
      <c r="M436" s="188">
        <v>33405.800000000003</v>
      </c>
      <c r="N436" s="188">
        <v>13469.749999999996</v>
      </c>
      <c r="O436" s="188">
        <v>11926.879999999983</v>
      </c>
      <c r="P436" s="188">
        <v>7178.3100000000022</v>
      </c>
      <c r="Q436" s="188">
        <v>6251.0800000000027</v>
      </c>
      <c r="R436" s="188">
        <v>46604.88</v>
      </c>
      <c r="S436" s="327"/>
      <c r="T436" s="327"/>
      <c r="U436" s="188">
        <v>45.204059539918816</v>
      </c>
      <c r="V436" s="188">
        <v>35.169060052219315</v>
      </c>
      <c r="W436" s="188">
        <v>45.522442748091535</v>
      </c>
      <c r="X436" s="188">
        <v>35.016146341463426</v>
      </c>
      <c r="Y436" s="188">
        <v>37.657108433734955</v>
      </c>
      <c r="Z436" s="188">
        <v>59.826546854942229</v>
      </c>
      <c r="AA436" s="4"/>
      <c r="AB436" s="11" t="s">
        <v>450</v>
      </c>
      <c r="AC436" s="11"/>
      <c r="AD436" s="179">
        <v>8311</v>
      </c>
      <c r="AE436" s="183">
        <v>2</v>
      </c>
      <c r="AF436" s="183">
        <v>3</v>
      </c>
      <c r="AG436" s="183">
        <v>1</v>
      </c>
      <c r="AH436" s="183"/>
      <c r="AI436" s="183">
        <v>1</v>
      </c>
      <c r="AJ436" s="183">
        <v>6</v>
      </c>
      <c r="AK436" s="4"/>
      <c r="AL436" s="4"/>
      <c r="AM436" s="211">
        <v>153.32999999999998</v>
      </c>
      <c r="AN436" s="211">
        <v>443.74</v>
      </c>
      <c r="AO436" s="211">
        <v>137.84</v>
      </c>
      <c r="AP436" s="211">
        <v>146.55000000000001</v>
      </c>
      <c r="AQ436" s="211">
        <v>140.62</v>
      </c>
      <c r="AR436" s="211">
        <v>10474.92</v>
      </c>
      <c r="AS436" s="4"/>
      <c r="AT436" s="4"/>
      <c r="AU436" s="210">
        <v>76.664999999999992</v>
      </c>
      <c r="AV436" s="210">
        <v>55.467500000000001</v>
      </c>
      <c r="AW436" s="210">
        <v>34.46</v>
      </c>
      <c r="AX436" s="210">
        <v>36.637500000000003</v>
      </c>
      <c r="AY436" s="210">
        <v>46.873333333333335</v>
      </c>
      <c r="AZ436" s="210">
        <v>805.76307692307694</v>
      </c>
      <c r="BA436" s="4"/>
    </row>
    <row r="437" spans="2:53" x14ac:dyDescent="0.2">
      <c r="B437" s="11" t="s">
        <v>625</v>
      </c>
      <c r="C437" s="11"/>
      <c r="D437" s="179">
        <v>8094</v>
      </c>
      <c r="E437" s="192">
        <v>3</v>
      </c>
      <c r="F437" s="192"/>
      <c r="G437" s="192"/>
      <c r="H437" s="192">
        <v>1</v>
      </c>
      <c r="I437" s="192"/>
      <c r="J437" s="192">
        <v>2</v>
      </c>
      <c r="M437" s="188">
        <v>519.9</v>
      </c>
      <c r="N437" s="188">
        <v>215.42999999999998</v>
      </c>
      <c r="O437" s="188">
        <v>181.48000000000002</v>
      </c>
      <c r="P437" s="188">
        <v>175.95999999999998</v>
      </c>
      <c r="Q437" s="188">
        <v>152.38999999999999</v>
      </c>
      <c r="R437" s="188">
        <v>1005.55</v>
      </c>
      <c r="S437" s="327"/>
      <c r="T437" s="327"/>
      <c r="U437" s="188">
        <v>86.649999999999991</v>
      </c>
      <c r="V437" s="188">
        <v>71.809999999999988</v>
      </c>
      <c r="W437" s="188">
        <v>60.493333333333339</v>
      </c>
      <c r="X437" s="188">
        <v>58.653333333333329</v>
      </c>
      <c r="Y437" s="188">
        <v>76.194999999999993</v>
      </c>
      <c r="Z437" s="188">
        <v>167.59166666666667</v>
      </c>
      <c r="AA437" s="4"/>
      <c r="AB437" s="11" t="s">
        <v>451</v>
      </c>
      <c r="AC437" s="11"/>
      <c r="AD437" s="179">
        <v>8003</v>
      </c>
      <c r="AE437" s="183">
        <v>4</v>
      </c>
      <c r="AF437" s="183"/>
      <c r="AG437" s="183"/>
      <c r="AH437" s="183"/>
      <c r="AI437" s="183">
        <v>1</v>
      </c>
      <c r="AJ437" s="183">
        <v>2</v>
      </c>
      <c r="AK437" s="4"/>
      <c r="AL437" s="4"/>
      <c r="AM437" s="211">
        <v>512.86</v>
      </c>
      <c r="AN437" s="211">
        <v>113.56000000000002</v>
      </c>
      <c r="AO437" s="211">
        <v>103.08</v>
      </c>
      <c r="AP437" s="211">
        <v>117.11000000000001</v>
      </c>
      <c r="AQ437" s="211">
        <v>95.240000000000009</v>
      </c>
      <c r="AR437" s="211">
        <v>558.08999999999992</v>
      </c>
      <c r="AS437" s="4"/>
      <c r="AT437" s="4"/>
      <c r="AU437" s="210">
        <v>73.265714285714282</v>
      </c>
      <c r="AV437" s="210">
        <v>37.853333333333339</v>
      </c>
      <c r="AW437" s="210">
        <v>34.36</v>
      </c>
      <c r="AX437" s="210">
        <v>39.036666666666669</v>
      </c>
      <c r="AY437" s="210">
        <v>31.74666666666667</v>
      </c>
      <c r="AZ437" s="210">
        <v>79.727142857142852</v>
      </c>
      <c r="BA437" s="4"/>
    </row>
    <row r="438" spans="2:53" x14ac:dyDescent="0.2">
      <c r="B438" s="11" t="s">
        <v>445</v>
      </c>
      <c r="C438" s="11"/>
      <c r="D438" s="179">
        <v>8094</v>
      </c>
      <c r="E438" s="192">
        <v>14</v>
      </c>
      <c r="F438" s="192">
        <v>5</v>
      </c>
      <c r="G438" s="192">
        <v>2</v>
      </c>
      <c r="H438" s="192">
        <v>1</v>
      </c>
      <c r="I438" s="192">
        <v>2</v>
      </c>
      <c r="J438" s="192">
        <v>7</v>
      </c>
      <c r="M438" s="188">
        <v>2097.2400000000002</v>
      </c>
      <c r="N438" s="188">
        <v>551.19000000000005</v>
      </c>
      <c r="O438" s="188">
        <v>306.93</v>
      </c>
      <c r="P438" s="188">
        <v>231.51</v>
      </c>
      <c r="Q438" s="188">
        <v>174.17</v>
      </c>
      <c r="R438" s="188">
        <v>2046.42</v>
      </c>
      <c r="S438" s="327"/>
      <c r="T438" s="327"/>
      <c r="U438" s="188">
        <v>69.908000000000001</v>
      </c>
      <c r="V438" s="188">
        <v>34.449375000000003</v>
      </c>
      <c r="W438" s="188">
        <v>27.902727272727272</v>
      </c>
      <c r="X438" s="188">
        <v>25.723333333333333</v>
      </c>
      <c r="Y438" s="188">
        <v>21.771249999999998</v>
      </c>
      <c r="Z438" s="188">
        <v>66.013548387096776</v>
      </c>
      <c r="AA438" s="4"/>
      <c r="AB438" s="11" t="s">
        <v>452</v>
      </c>
      <c r="AC438" s="11"/>
      <c r="AD438" s="179">
        <v>8089</v>
      </c>
      <c r="AE438" s="183">
        <v>1</v>
      </c>
      <c r="AF438" s="183">
        <v>1</v>
      </c>
      <c r="AG438" s="183"/>
      <c r="AH438" s="183"/>
      <c r="AI438" s="183"/>
      <c r="AJ438" s="183">
        <v>3</v>
      </c>
      <c r="AK438" s="4"/>
      <c r="AL438" s="4"/>
      <c r="AM438" s="211">
        <v>636.19000000000005</v>
      </c>
      <c r="AN438" s="211">
        <v>179.82999999999998</v>
      </c>
      <c r="AO438" s="211">
        <v>159.79000000000002</v>
      </c>
      <c r="AP438" s="211">
        <v>131.74</v>
      </c>
      <c r="AQ438" s="211">
        <v>139.66</v>
      </c>
      <c r="AR438" s="211">
        <v>3498.08</v>
      </c>
      <c r="AS438" s="4"/>
      <c r="AT438" s="4"/>
      <c r="AU438" s="210">
        <v>127.23800000000001</v>
      </c>
      <c r="AV438" s="210">
        <v>44.957499999999996</v>
      </c>
      <c r="AW438" s="210">
        <v>53.263333333333343</v>
      </c>
      <c r="AX438" s="210">
        <v>43.913333333333334</v>
      </c>
      <c r="AY438" s="210">
        <v>46.553333333333335</v>
      </c>
      <c r="AZ438" s="210">
        <v>699.61599999999999</v>
      </c>
      <c r="BA438" s="4"/>
    </row>
    <row r="439" spans="2:53" x14ac:dyDescent="0.2">
      <c r="B439" s="11" t="s">
        <v>445</v>
      </c>
      <c r="C439" s="11"/>
      <c r="D439" s="179">
        <v>8310</v>
      </c>
      <c r="E439" s="192"/>
      <c r="F439" s="192"/>
      <c r="G439" s="192">
        <v>1</v>
      </c>
      <c r="H439" s="192"/>
      <c r="I439" s="192"/>
      <c r="J439" s="192">
        <v>1</v>
      </c>
      <c r="M439" s="188">
        <v>170.82</v>
      </c>
      <c r="N439" s="188">
        <v>43.239999999999995</v>
      </c>
      <c r="O439" s="188">
        <v>32.58</v>
      </c>
      <c r="P439" s="188">
        <v>11.78</v>
      </c>
      <c r="Q439" s="188">
        <v>31.54</v>
      </c>
      <c r="R439" s="188">
        <v>270.83</v>
      </c>
      <c r="S439" s="327"/>
      <c r="T439" s="327"/>
      <c r="U439" s="188">
        <v>85.41</v>
      </c>
      <c r="V439" s="188">
        <v>21.619999999999997</v>
      </c>
      <c r="W439" s="188">
        <v>16.29</v>
      </c>
      <c r="X439" s="188">
        <v>11.78</v>
      </c>
      <c r="Y439" s="188">
        <v>31.54</v>
      </c>
      <c r="Z439" s="188">
        <v>135.41499999999999</v>
      </c>
      <c r="AA439" s="4"/>
      <c r="AB439" s="11" t="s">
        <v>453</v>
      </c>
      <c r="AC439" s="11"/>
      <c r="AD439" s="179">
        <v>8020</v>
      </c>
      <c r="AE439" s="183">
        <v>3</v>
      </c>
      <c r="AF439" s="183"/>
      <c r="AG439" s="183"/>
      <c r="AH439" s="183"/>
      <c r="AI439" s="183"/>
      <c r="AJ439" s="183">
        <v>3</v>
      </c>
      <c r="AK439" s="4"/>
      <c r="AL439" s="4"/>
      <c r="AM439" s="211">
        <v>158.73000000000002</v>
      </c>
      <c r="AN439" s="211">
        <v>41.9</v>
      </c>
      <c r="AO439" s="211">
        <v>39.83</v>
      </c>
      <c r="AP439" s="211">
        <v>48.59</v>
      </c>
      <c r="AQ439" s="211">
        <v>45.99</v>
      </c>
      <c r="AR439" s="211">
        <v>8237.4</v>
      </c>
      <c r="AS439" s="4"/>
      <c r="AT439" s="4"/>
      <c r="AU439" s="210">
        <v>39.682500000000005</v>
      </c>
      <c r="AV439" s="210">
        <v>41.9</v>
      </c>
      <c r="AW439" s="210">
        <v>39.83</v>
      </c>
      <c r="AX439" s="210">
        <v>48.59</v>
      </c>
      <c r="AY439" s="210">
        <v>45.99</v>
      </c>
      <c r="AZ439" s="210">
        <v>1372.8999999999999</v>
      </c>
      <c r="BA439" s="4"/>
    </row>
    <row r="440" spans="2:53" x14ac:dyDescent="0.2">
      <c r="B440" s="11" t="s">
        <v>445</v>
      </c>
      <c r="C440" s="11"/>
      <c r="D440" s="179">
        <v>8340</v>
      </c>
      <c r="E440" s="192"/>
      <c r="F440" s="192">
        <v>1</v>
      </c>
      <c r="G440" s="192"/>
      <c r="H440" s="192"/>
      <c r="I440" s="192"/>
      <c r="J440" s="192">
        <v>0</v>
      </c>
      <c r="M440" s="188">
        <v>80.45</v>
      </c>
      <c r="N440" s="188">
        <v>77.09</v>
      </c>
      <c r="O440" s="188"/>
      <c r="P440" s="188"/>
      <c r="Q440" s="188"/>
      <c r="R440" s="188">
        <v>0</v>
      </c>
      <c r="S440" s="327"/>
      <c r="T440" s="327"/>
      <c r="U440" s="188">
        <v>80.45</v>
      </c>
      <c r="V440" s="188">
        <v>77.09</v>
      </c>
      <c r="W440" s="188"/>
      <c r="X440" s="188"/>
      <c r="Y440" s="188"/>
      <c r="Z440" s="188">
        <v>0</v>
      </c>
      <c r="AA440" s="4"/>
      <c r="AB440" s="11" t="s">
        <v>453</v>
      </c>
      <c r="AC440" s="11"/>
      <c r="AD440" s="179">
        <v>8061</v>
      </c>
      <c r="AE440" s="183"/>
      <c r="AF440" s="183"/>
      <c r="AG440" s="183"/>
      <c r="AH440" s="183"/>
      <c r="AI440" s="183"/>
      <c r="AJ440" s="183">
        <v>1</v>
      </c>
      <c r="AK440" s="4"/>
      <c r="AL440" s="4"/>
      <c r="AM440" s="211">
        <v>68.84</v>
      </c>
      <c r="AN440" s="211">
        <v>68.8</v>
      </c>
      <c r="AO440" s="211"/>
      <c r="AP440" s="211">
        <v>130.16</v>
      </c>
      <c r="AQ440" s="211">
        <v>83.58</v>
      </c>
      <c r="AR440" s="211">
        <v>8304.0999999999985</v>
      </c>
      <c r="AS440" s="4"/>
      <c r="AT440" s="4"/>
      <c r="AU440" s="210">
        <v>68.84</v>
      </c>
      <c r="AV440" s="210">
        <v>68.8</v>
      </c>
      <c r="AW440" s="210"/>
      <c r="AX440" s="210">
        <v>130.16</v>
      </c>
      <c r="AY440" s="210">
        <v>83.58</v>
      </c>
      <c r="AZ440" s="210">
        <v>8304.0999999999985</v>
      </c>
      <c r="BA440" s="4"/>
    </row>
    <row r="441" spans="2:53" x14ac:dyDescent="0.2">
      <c r="B441" s="11" t="s">
        <v>445</v>
      </c>
      <c r="C441" s="11"/>
      <c r="D441" s="179">
        <v>8346</v>
      </c>
      <c r="E441" s="192">
        <v>4</v>
      </c>
      <c r="F441" s="192">
        <v>3</v>
      </c>
      <c r="G441" s="192">
        <v>1</v>
      </c>
      <c r="H441" s="192">
        <v>1</v>
      </c>
      <c r="I441" s="192">
        <v>1</v>
      </c>
      <c r="J441" s="192">
        <v>2</v>
      </c>
      <c r="M441" s="188">
        <v>635.18999999999994</v>
      </c>
      <c r="N441" s="188">
        <v>139.35000000000002</v>
      </c>
      <c r="O441" s="188">
        <v>91.27</v>
      </c>
      <c r="P441" s="188">
        <v>36.03</v>
      </c>
      <c r="Q441" s="188">
        <v>22.41</v>
      </c>
      <c r="R441" s="188">
        <v>740.96</v>
      </c>
      <c r="S441" s="327"/>
      <c r="T441" s="327"/>
      <c r="U441" s="188">
        <v>57.744545454545452</v>
      </c>
      <c r="V441" s="188">
        <v>19.907142857142862</v>
      </c>
      <c r="W441" s="188">
        <v>22.817499999999999</v>
      </c>
      <c r="X441" s="188">
        <v>12.01</v>
      </c>
      <c r="Y441" s="188">
        <v>11.205</v>
      </c>
      <c r="Z441" s="188">
        <v>61.74666666666667</v>
      </c>
      <c r="AA441" s="4"/>
      <c r="AB441" s="11" t="s">
        <v>454</v>
      </c>
      <c r="AC441" s="11"/>
      <c r="AD441" s="179">
        <v>8312</v>
      </c>
      <c r="AE441" s="183">
        <v>18</v>
      </c>
      <c r="AF441" s="183">
        <v>1</v>
      </c>
      <c r="AG441" s="183">
        <v>2</v>
      </c>
      <c r="AH441" s="183"/>
      <c r="AI441" s="183">
        <v>3</v>
      </c>
      <c r="AJ441" s="183">
        <v>10</v>
      </c>
      <c r="AK441" s="4"/>
      <c r="AL441" s="4"/>
      <c r="AM441" s="211">
        <v>10336.909999999998</v>
      </c>
      <c r="AN441" s="211">
        <v>5442.4100000000017</v>
      </c>
      <c r="AO441" s="211">
        <v>2492.6799999999998</v>
      </c>
      <c r="AP441" s="211">
        <v>2112.58</v>
      </c>
      <c r="AQ441" s="211">
        <v>178274.53000000003</v>
      </c>
      <c r="AR441" s="211">
        <v>11647.689999999999</v>
      </c>
      <c r="AS441" s="4"/>
      <c r="AT441" s="4"/>
      <c r="AU441" s="210">
        <v>344.56366666666662</v>
      </c>
      <c r="AV441" s="210">
        <v>388.74357142857156</v>
      </c>
      <c r="AW441" s="210">
        <v>191.74461538461537</v>
      </c>
      <c r="AX441" s="210">
        <v>192.05272727272725</v>
      </c>
      <c r="AY441" s="210">
        <v>16206.775454545457</v>
      </c>
      <c r="AZ441" s="210">
        <v>342.57911764705881</v>
      </c>
      <c r="BA441" s="4"/>
    </row>
    <row r="442" spans="2:53" x14ac:dyDescent="0.2">
      <c r="B442" s="11" t="s">
        <v>445</v>
      </c>
      <c r="C442" s="11"/>
      <c r="D442" s="179">
        <v>8350</v>
      </c>
      <c r="E442" s="192">
        <v>2</v>
      </c>
      <c r="F442" s="192"/>
      <c r="G442" s="192">
        <v>1</v>
      </c>
      <c r="H442" s="192">
        <v>1</v>
      </c>
      <c r="I442" s="192">
        <v>1</v>
      </c>
      <c r="J442" s="192">
        <v>0</v>
      </c>
      <c r="M442" s="188">
        <v>283.54000000000002</v>
      </c>
      <c r="N442" s="188">
        <v>141.01</v>
      </c>
      <c r="O442" s="188">
        <v>149.47</v>
      </c>
      <c r="P442" s="188">
        <v>102.53</v>
      </c>
      <c r="Q442" s="188">
        <v>43.94</v>
      </c>
      <c r="R442" s="188">
        <v>0</v>
      </c>
      <c r="S442" s="327"/>
      <c r="T442" s="327"/>
      <c r="U442" s="188">
        <v>56.708000000000006</v>
      </c>
      <c r="V442" s="188">
        <v>47.00333333333333</v>
      </c>
      <c r="W442" s="188">
        <v>49.823333333333331</v>
      </c>
      <c r="X442" s="188">
        <v>51.265000000000001</v>
      </c>
      <c r="Y442" s="188">
        <v>43.94</v>
      </c>
      <c r="Z442" s="188">
        <v>0</v>
      </c>
      <c r="AA442" s="4"/>
      <c r="AB442" s="11" t="s">
        <v>657</v>
      </c>
      <c r="AC442" s="11"/>
      <c r="AD442" s="179">
        <v>8021</v>
      </c>
      <c r="AE442" s="183">
        <v>12</v>
      </c>
      <c r="AF442" s="183">
        <v>8</v>
      </c>
      <c r="AG442" s="183">
        <v>5</v>
      </c>
      <c r="AH442" s="183">
        <v>2</v>
      </c>
      <c r="AI442" s="183"/>
      <c r="AJ442" s="183">
        <v>22</v>
      </c>
      <c r="AK442" s="4"/>
      <c r="AL442" s="4"/>
      <c r="AM442" s="211">
        <v>5620.3700000000008</v>
      </c>
      <c r="AN442" s="211">
        <v>4066.25</v>
      </c>
      <c r="AO442" s="211">
        <v>1651.58</v>
      </c>
      <c r="AP442" s="211">
        <v>1473.0099999999998</v>
      </c>
      <c r="AQ442" s="211">
        <v>1303.6200000000001</v>
      </c>
      <c r="AR442" s="211">
        <v>24269.97</v>
      </c>
      <c r="AS442" s="4"/>
      <c r="AT442" s="4"/>
      <c r="AU442" s="210">
        <v>124.89711111111113</v>
      </c>
      <c r="AV442" s="210">
        <v>119.59558823529412</v>
      </c>
      <c r="AW442" s="210">
        <v>63.522307692307692</v>
      </c>
      <c r="AX442" s="210">
        <v>70.143333333333317</v>
      </c>
      <c r="AY442" s="210">
        <v>65.181000000000012</v>
      </c>
      <c r="AZ442" s="210">
        <v>495.30551020408166</v>
      </c>
      <c r="BA442" s="4"/>
    </row>
    <row r="443" spans="2:53" x14ac:dyDescent="0.2">
      <c r="B443" s="11" t="s">
        <v>445</v>
      </c>
      <c r="C443" s="11"/>
      <c r="D443" s="179">
        <v>8360</v>
      </c>
      <c r="E443" s="192">
        <v>1</v>
      </c>
      <c r="F443" s="192">
        <v>2</v>
      </c>
      <c r="G443" s="192"/>
      <c r="H443" s="192"/>
      <c r="I443" s="192"/>
      <c r="J443" s="192">
        <v>0</v>
      </c>
      <c r="M443" s="188">
        <v>110.21000000000001</v>
      </c>
      <c r="N443" s="188">
        <v>37.120000000000005</v>
      </c>
      <c r="O443" s="188"/>
      <c r="P443" s="188"/>
      <c r="Q443" s="188"/>
      <c r="R443" s="188">
        <v>0</v>
      </c>
      <c r="S443" s="327"/>
      <c r="T443" s="327"/>
      <c r="U443" s="188">
        <v>36.736666666666672</v>
      </c>
      <c r="V443" s="188">
        <v>18.560000000000002</v>
      </c>
      <c r="W443" s="188"/>
      <c r="X443" s="188"/>
      <c r="Y443" s="188"/>
      <c r="Z443" s="188">
        <v>0</v>
      </c>
      <c r="AA443" s="4"/>
      <c r="AB443" s="11" t="s">
        <v>629</v>
      </c>
      <c r="AC443" s="11"/>
      <c r="AD443" s="179">
        <v>8213</v>
      </c>
      <c r="AE443" s="183">
        <v>3</v>
      </c>
      <c r="AF443" s="183">
        <v>1</v>
      </c>
      <c r="AG443" s="183">
        <v>1</v>
      </c>
      <c r="AH443" s="183"/>
      <c r="AI443" s="183"/>
      <c r="AJ443" s="183">
        <v>1</v>
      </c>
      <c r="AK443" s="4"/>
      <c r="AL443" s="4"/>
      <c r="AM443" s="211">
        <v>942.71</v>
      </c>
      <c r="AN443" s="211">
        <v>301.83</v>
      </c>
      <c r="AO443" s="211">
        <v>180.98000000000002</v>
      </c>
      <c r="AP443" s="211">
        <v>68.13</v>
      </c>
      <c r="AQ443" s="211">
        <v>70.12</v>
      </c>
      <c r="AR443" s="211">
        <v>133.75</v>
      </c>
      <c r="AS443" s="4"/>
      <c r="AT443" s="4"/>
      <c r="AU443" s="210">
        <v>157.11833333333334</v>
      </c>
      <c r="AV443" s="210">
        <v>100.61</v>
      </c>
      <c r="AW443" s="210">
        <v>90.490000000000009</v>
      </c>
      <c r="AX443" s="210">
        <v>68.13</v>
      </c>
      <c r="AY443" s="210">
        <v>70.12</v>
      </c>
      <c r="AZ443" s="210">
        <v>22.291666666666668</v>
      </c>
      <c r="BA443" s="4"/>
    </row>
    <row r="444" spans="2:53" x14ac:dyDescent="0.2">
      <c r="B444" s="11" t="s">
        <v>444</v>
      </c>
      <c r="C444" s="11"/>
      <c r="D444" s="179">
        <v>8310</v>
      </c>
      <c r="E444" s="192"/>
      <c r="F444" s="192"/>
      <c r="G444" s="192"/>
      <c r="H444" s="192"/>
      <c r="I444" s="192"/>
      <c r="J444" s="192">
        <v>1</v>
      </c>
      <c r="M444" s="188">
        <v>119.77</v>
      </c>
      <c r="N444" s="188">
        <v>23.03</v>
      </c>
      <c r="O444" s="188">
        <v>192.73</v>
      </c>
      <c r="P444" s="188"/>
      <c r="Q444" s="188">
        <v>26.64</v>
      </c>
      <c r="R444" s="188">
        <v>655.61</v>
      </c>
      <c r="S444" s="327"/>
      <c r="T444" s="327"/>
      <c r="U444" s="188">
        <v>119.77</v>
      </c>
      <c r="V444" s="188">
        <v>23.03</v>
      </c>
      <c r="W444" s="188">
        <v>192.73</v>
      </c>
      <c r="X444" s="188"/>
      <c r="Y444" s="188">
        <v>26.64</v>
      </c>
      <c r="Z444" s="188">
        <v>655.61</v>
      </c>
      <c r="AA444" s="4"/>
      <c r="AB444" s="11" t="s">
        <v>630</v>
      </c>
      <c r="AC444" s="11"/>
      <c r="AD444" s="179">
        <v>8270</v>
      </c>
      <c r="AE444" s="183"/>
      <c r="AF444" s="183"/>
      <c r="AG444" s="183"/>
      <c r="AH444" s="183"/>
      <c r="AI444" s="183"/>
      <c r="AJ444" s="183">
        <v>1</v>
      </c>
      <c r="AK444" s="4"/>
      <c r="AL444" s="4"/>
      <c r="AM444" s="211"/>
      <c r="AN444" s="211"/>
      <c r="AO444" s="211"/>
      <c r="AP444" s="211"/>
      <c r="AQ444" s="211"/>
      <c r="AR444" s="211">
        <v>977.5</v>
      </c>
      <c r="AS444" s="4"/>
      <c r="AT444" s="4"/>
      <c r="AU444" s="210"/>
      <c r="AV444" s="210"/>
      <c r="AW444" s="210"/>
      <c r="AX444" s="210"/>
      <c r="AY444" s="210"/>
      <c r="AZ444" s="210">
        <v>977.5</v>
      </c>
      <c r="BA444" s="4"/>
    </row>
    <row r="445" spans="2:53" x14ac:dyDescent="0.2">
      <c r="B445" s="11" t="s">
        <v>444</v>
      </c>
      <c r="C445" s="11"/>
      <c r="D445" s="179">
        <v>8360</v>
      </c>
      <c r="E445" s="192"/>
      <c r="F445" s="192">
        <v>1</v>
      </c>
      <c r="G445" s="192"/>
      <c r="H445" s="192"/>
      <c r="I445" s="192"/>
      <c r="J445" s="192">
        <v>0</v>
      </c>
      <c r="M445" s="188">
        <v>29.83</v>
      </c>
      <c r="N445" s="188">
        <v>17.010000000000002</v>
      </c>
      <c r="O445" s="188"/>
      <c r="P445" s="188"/>
      <c r="Q445" s="188"/>
      <c r="R445" s="188">
        <v>0</v>
      </c>
      <c r="S445" s="327"/>
      <c r="T445" s="327"/>
      <c r="U445" s="188">
        <v>29.83</v>
      </c>
      <c r="V445" s="188">
        <v>17.010000000000002</v>
      </c>
      <c r="W445" s="188"/>
      <c r="X445" s="188"/>
      <c r="Y445" s="188"/>
      <c r="Z445" s="188">
        <v>0</v>
      </c>
      <c r="AA445" s="4"/>
      <c r="AB445" s="11" t="s">
        <v>457</v>
      </c>
      <c r="AC445" s="11"/>
      <c r="AD445" s="179">
        <v>8023</v>
      </c>
      <c r="AE445" s="183">
        <v>1</v>
      </c>
      <c r="AF445" s="183"/>
      <c r="AG445" s="183"/>
      <c r="AH445" s="183"/>
      <c r="AI445" s="183"/>
      <c r="AJ445" s="183">
        <v>0</v>
      </c>
      <c r="AK445" s="4"/>
      <c r="AL445" s="4"/>
      <c r="AM445" s="211">
        <v>308.07</v>
      </c>
      <c r="AN445" s="211"/>
      <c r="AO445" s="211"/>
      <c r="AP445" s="211"/>
      <c r="AQ445" s="211"/>
      <c r="AR445" s="211">
        <v>0</v>
      </c>
      <c r="AS445" s="4"/>
      <c r="AT445" s="4"/>
      <c r="AU445" s="210">
        <v>308.07</v>
      </c>
      <c r="AV445" s="210"/>
      <c r="AW445" s="210"/>
      <c r="AX445" s="210"/>
      <c r="AY445" s="210"/>
      <c r="AZ445" s="210">
        <v>0</v>
      </c>
      <c r="BA445" s="4"/>
    </row>
    <row r="446" spans="2:53" x14ac:dyDescent="0.2">
      <c r="B446" s="11" t="s">
        <v>443</v>
      </c>
      <c r="C446" s="11"/>
      <c r="D446" s="179">
        <v>8210</v>
      </c>
      <c r="E446" s="192"/>
      <c r="F446" s="192"/>
      <c r="G446" s="192"/>
      <c r="H446" s="192"/>
      <c r="I446" s="192"/>
      <c r="J446" s="192">
        <v>2</v>
      </c>
      <c r="M446" s="188">
        <v>106.5</v>
      </c>
      <c r="N446" s="188">
        <v>39.380000000000003</v>
      </c>
      <c r="O446" s="188">
        <v>42.75</v>
      </c>
      <c r="P446" s="188">
        <v>35.72</v>
      </c>
      <c r="Q446" s="188">
        <v>41.11</v>
      </c>
      <c r="R446" s="188">
        <v>1014.5400000000001</v>
      </c>
      <c r="S446" s="327"/>
      <c r="T446" s="327"/>
      <c r="U446" s="188">
        <v>53.25</v>
      </c>
      <c r="V446" s="188">
        <v>19.690000000000001</v>
      </c>
      <c r="W446" s="188">
        <v>21.375</v>
      </c>
      <c r="X446" s="188">
        <v>17.86</v>
      </c>
      <c r="Y446" s="188">
        <v>20.555</v>
      </c>
      <c r="Z446" s="188">
        <v>507.27000000000004</v>
      </c>
      <c r="AA446" s="4"/>
      <c r="AB446" s="11" t="s">
        <v>457</v>
      </c>
      <c r="AC446" s="11"/>
      <c r="AD446" s="179">
        <v>8079</v>
      </c>
      <c r="AE446" s="183">
        <v>1</v>
      </c>
      <c r="AF446" s="183"/>
      <c r="AG446" s="183"/>
      <c r="AH446" s="183"/>
      <c r="AI446" s="183"/>
      <c r="AJ446" s="183">
        <v>0</v>
      </c>
      <c r="AK446" s="4"/>
      <c r="AL446" s="4"/>
      <c r="AM446" s="211">
        <v>33.35</v>
      </c>
      <c r="AN446" s="211"/>
      <c r="AO446" s="211"/>
      <c r="AP446" s="211"/>
      <c r="AQ446" s="211"/>
      <c r="AR446" s="211">
        <v>0</v>
      </c>
      <c r="AS446" s="4"/>
      <c r="AT446" s="4"/>
      <c r="AU446" s="210">
        <v>33.35</v>
      </c>
      <c r="AV446" s="210"/>
      <c r="AW446" s="210"/>
      <c r="AX446" s="210"/>
      <c r="AY446" s="210"/>
      <c r="AZ446" s="210">
        <v>0</v>
      </c>
      <c r="BA446" s="4"/>
    </row>
    <row r="447" spans="2:53" x14ac:dyDescent="0.2">
      <c r="B447" s="11" t="s">
        <v>443</v>
      </c>
      <c r="C447" s="11"/>
      <c r="D447" s="179">
        <v>8310</v>
      </c>
      <c r="E447" s="192">
        <v>37</v>
      </c>
      <c r="F447" s="192">
        <v>15</v>
      </c>
      <c r="G447" s="192">
        <v>11</v>
      </c>
      <c r="H447" s="192">
        <v>6</v>
      </c>
      <c r="I447" s="192">
        <v>2</v>
      </c>
      <c r="J447" s="192">
        <v>33</v>
      </c>
      <c r="M447" s="188">
        <v>5470.8100000000031</v>
      </c>
      <c r="N447" s="188">
        <v>2443.8200000000006</v>
      </c>
      <c r="O447" s="188">
        <v>1606.81</v>
      </c>
      <c r="P447" s="188">
        <v>848.49</v>
      </c>
      <c r="Q447" s="188">
        <v>901.13</v>
      </c>
      <c r="R447" s="188">
        <v>24223.370000000003</v>
      </c>
      <c r="S447" s="327"/>
      <c r="T447" s="327"/>
      <c r="U447" s="188">
        <v>60.786777777777814</v>
      </c>
      <c r="V447" s="188">
        <v>41.420677966101707</v>
      </c>
      <c r="W447" s="188">
        <v>33.475208333333335</v>
      </c>
      <c r="X447" s="188">
        <v>22.328684210526315</v>
      </c>
      <c r="Y447" s="188">
        <v>29.068709677419356</v>
      </c>
      <c r="Z447" s="188">
        <v>232.91701923076926</v>
      </c>
      <c r="AA447" s="4"/>
      <c r="AB447" s="11" t="s">
        <v>623</v>
      </c>
      <c r="AC447" s="11"/>
      <c r="AD447" s="179">
        <v>8302</v>
      </c>
      <c r="AE447" s="183"/>
      <c r="AF447" s="183"/>
      <c r="AG447" s="183"/>
      <c r="AH447" s="183"/>
      <c r="AI447" s="183"/>
      <c r="AJ447" s="183">
        <v>1</v>
      </c>
      <c r="AK447" s="4"/>
      <c r="AL447" s="4"/>
      <c r="AM447" s="211"/>
      <c r="AN447" s="211"/>
      <c r="AO447" s="211"/>
      <c r="AP447" s="211"/>
      <c r="AQ447" s="211"/>
      <c r="AR447" s="211">
        <v>2606.4</v>
      </c>
      <c r="AS447" s="4"/>
      <c r="AT447" s="4"/>
      <c r="AU447" s="210"/>
      <c r="AV447" s="210"/>
      <c r="AW447" s="210"/>
      <c r="AX447" s="210"/>
      <c r="AY447" s="210"/>
      <c r="AZ447" s="210">
        <v>2606.4</v>
      </c>
      <c r="BA447" s="4"/>
    </row>
    <row r="448" spans="2:53" x14ac:dyDescent="0.2">
      <c r="B448" s="11" t="s">
        <v>443</v>
      </c>
      <c r="C448" s="11"/>
      <c r="D448" s="179">
        <v>8326</v>
      </c>
      <c r="E448" s="192">
        <v>3</v>
      </c>
      <c r="F448" s="192">
        <v>1</v>
      </c>
      <c r="G448" s="192"/>
      <c r="H448" s="192"/>
      <c r="I448" s="192"/>
      <c r="J448" s="192">
        <v>4</v>
      </c>
      <c r="M448" s="188">
        <v>408.82000000000005</v>
      </c>
      <c r="N448" s="188">
        <v>395.33</v>
      </c>
      <c r="O448" s="188">
        <v>47.22</v>
      </c>
      <c r="P448" s="188">
        <v>224.13</v>
      </c>
      <c r="Q448" s="188">
        <v>215.79999999999998</v>
      </c>
      <c r="R448" s="188">
        <v>3700.33</v>
      </c>
      <c r="S448" s="327"/>
      <c r="T448" s="327"/>
      <c r="U448" s="188">
        <v>81.76400000000001</v>
      </c>
      <c r="V448" s="188">
        <v>79.066000000000003</v>
      </c>
      <c r="W448" s="188">
        <v>47.22</v>
      </c>
      <c r="X448" s="188">
        <v>56.032499999999999</v>
      </c>
      <c r="Y448" s="188">
        <v>71.933333333333323</v>
      </c>
      <c r="Z448" s="188">
        <v>462.54124999999999</v>
      </c>
      <c r="AA448" s="4"/>
      <c r="AB448" s="11" t="s">
        <v>623</v>
      </c>
      <c r="AC448" s="11"/>
      <c r="AD448" s="179">
        <v>8352</v>
      </c>
      <c r="AE448" s="183">
        <v>1</v>
      </c>
      <c r="AF448" s="183"/>
      <c r="AG448" s="183"/>
      <c r="AH448" s="183"/>
      <c r="AI448" s="183"/>
      <c r="AJ448" s="183">
        <v>0</v>
      </c>
      <c r="AK448" s="4"/>
      <c r="AL448" s="4"/>
      <c r="AM448" s="211">
        <v>35.82</v>
      </c>
      <c r="AN448" s="211"/>
      <c r="AO448" s="211"/>
      <c r="AP448" s="211"/>
      <c r="AQ448" s="211"/>
      <c r="AR448" s="211">
        <v>0</v>
      </c>
      <c r="AS448" s="4"/>
      <c r="AT448" s="4"/>
      <c r="AU448" s="210">
        <v>35.82</v>
      </c>
      <c r="AV448" s="210"/>
      <c r="AW448" s="210"/>
      <c r="AX448" s="210"/>
      <c r="AY448" s="210"/>
      <c r="AZ448" s="210">
        <v>0</v>
      </c>
      <c r="BA448" s="4"/>
    </row>
    <row r="449" spans="2:53" x14ac:dyDescent="0.2">
      <c r="B449" s="11" t="s">
        <v>443</v>
      </c>
      <c r="C449" s="11"/>
      <c r="D449" s="179">
        <v>8341</v>
      </c>
      <c r="E449" s="192">
        <v>2</v>
      </c>
      <c r="F449" s="192"/>
      <c r="G449" s="192">
        <v>1</v>
      </c>
      <c r="H449" s="192"/>
      <c r="I449" s="192"/>
      <c r="J449" s="192">
        <v>4</v>
      </c>
      <c r="M449" s="188">
        <v>148.95000000000002</v>
      </c>
      <c r="N449" s="188">
        <v>102.57</v>
      </c>
      <c r="O449" s="188">
        <v>130.1</v>
      </c>
      <c r="P449" s="188">
        <v>114.1</v>
      </c>
      <c r="Q449" s="188">
        <v>137.85</v>
      </c>
      <c r="R449" s="188">
        <v>1395.77</v>
      </c>
      <c r="S449" s="327"/>
      <c r="T449" s="327"/>
      <c r="U449" s="188">
        <v>37.237500000000004</v>
      </c>
      <c r="V449" s="188">
        <v>34.19</v>
      </c>
      <c r="W449" s="188">
        <v>26.02</v>
      </c>
      <c r="X449" s="188">
        <v>28.524999999999999</v>
      </c>
      <c r="Y449" s="188">
        <v>34.462499999999999</v>
      </c>
      <c r="Z449" s="188">
        <v>199.39571428571429</v>
      </c>
      <c r="AA449" s="4"/>
      <c r="AB449" s="11" t="s">
        <v>458</v>
      </c>
      <c r="AC449" s="11"/>
      <c r="AD449" s="179">
        <v>8251</v>
      </c>
      <c r="AE449" s="183"/>
      <c r="AF449" s="183"/>
      <c r="AG449" s="183">
        <v>1</v>
      </c>
      <c r="AH449" s="183"/>
      <c r="AI449" s="183"/>
      <c r="AJ449" s="183">
        <v>0</v>
      </c>
      <c r="AK449" s="4"/>
      <c r="AL449" s="4"/>
      <c r="AM449" s="211">
        <v>208.46</v>
      </c>
      <c r="AN449" s="211">
        <v>280.06</v>
      </c>
      <c r="AO449" s="211">
        <v>218.96</v>
      </c>
      <c r="AP449" s="211"/>
      <c r="AQ449" s="211"/>
      <c r="AR449" s="211">
        <v>0</v>
      </c>
      <c r="AS449" s="4"/>
      <c r="AT449" s="4"/>
      <c r="AU449" s="210">
        <v>208.46</v>
      </c>
      <c r="AV449" s="210">
        <v>280.06</v>
      </c>
      <c r="AW449" s="210">
        <v>218.96</v>
      </c>
      <c r="AX449" s="210"/>
      <c r="AY449" s="210"/>
      <c r="AZ449" s="210">
        <v>0</v>
      </c>
      <c r="BA449" s="4"/>
    </row>
    <row r="450" spans="2:53" x14ac:dyDescent="0.2">
      <c r="B450" s="11" t="s">
        <v>443</v>
      </c>
      <c r="C450" s="11"/>
      <c r="D450" s="179">
        <v>8360</v>
      </c>
      <c r="E450" s="192">
        <v>1</v>
      </c>
      <c r="F450" s="192"/>
      <c r="G450" s="192">
        <v>1</v>
      </c>
      <c r="H450" s="192">
        <v>1</v>
      </c>
      <c r="I450" s="192">
        <v>1</v>
      </c>
      <c r="J450" s="192">
        <v>0</v>
      </c>
      <c r="M450" s="188">
        <v>182.29000000000002</v>
      </c>
      <c r="N450" s="188"/>
      <c r="O450" s="188">
        <v>116.4</v>
      </c>
      <c r="P450" s="188">
        <v>86.169999999999987</v>
      </c>
      <c r="Q450" s="188">
        <v>65.28</v>
      </c>
      <c r="R450" s="188">
        <v>0</v>
      </c>
      <c r="S450" s="327"/>
      <c r="T450" s="327"/>
      <c r="U450" s="188">
        <v>45.572500000000005</v>
      </c>
      <c r="V450" s="188"/>
      <c r="W450" s="188">
        <v>38.800000000000004</v>
      </c>
      <c r="X450" s="188">
        <v>43.084999999999994</v>
      </c>
      <c r="Y450" s="188">
        <v>65.28</v>
      </c>
      <c r="Z450" s="188">
        <v>0</v>
      </c>
      <c r="AA450" s="4"/>
      <c r="AB450" s="11" t="s">
        <v>605</v>
      </c>
      <c r="AC450" s="11"/>
      <c r="AD450" s="179">
        <v>8230</v>
      </c>
      <c r="AE450" s="183">
        <v>1</v>
      </c>
      <c r="AF450" s="183"/>
      <c r="AG450" s="183"/>
      <c r="AH450" s="183"/>
      <c r="AI450" s="183"/>
      <c r="AJ450" s="183">
        <v>0</v>
      </c>
      <c r="AK450" s="4"/>
      <c r="AL450" s="4"/>
      <c r="AM450" s="211">
        <v>90.47</v>
      </c>
      <c r="AN450" s="211"/>
      <c r="AO450" s="211"/>
      <c r="AP450" s="211"/>
      <c r="AQ450" s="211"/>
      <c r="AR450" s="211">
        <v>0</v>
      </c>
      <c r="AS450" s="4"/>
      <c r="AT450" s="4"/>
      <c r="AU450" s="210">
        <v>90.47</v>
      </c>
      <c r="AV450" s="210"/>
      <c r="AW450" s="210"/>
      <c r="AX450" s="210"/>
      <c r="AY450" s="210"/>
      <c r="AZ450" s="210">
        <v>0</v>
      </c>
      <c r="BA450" s="4"/>
    </row>
    <row r="451" spans="2:53" x14ac:dyDescent="0.2">
      <c r="B451" s="11" t="s">
        <v>656</v>
      </c>
      <c r="C451" s="11"/>
      <c r="D451" s="179">
        <v>8210</v>
      </c>
      <c r="E451" s="192">
        <v>204</v>
      </c>
      <c r="F451" s="192">
        <v>77</v>
      </c>
      <c r="G451" s="192">
        <v>50</v>
      </c>
      <c r="H451" s="192">
        <v>45</v>
      </c>
      <c r="I451" s="192">
        <v>33</v>
      </c>
      <c r="J451" s="192">
        <v>180</v>
      </c>
      <c r="M451" s="188">
        <v>32741.089999999993</v>
      </c>
      <c r="N451" s="188">
        <v>12562.139999999983</v>
      </c>
      <c r="O451" s="188">
        <v>10388.459999999988</v>
      </c>
      <c r="P451" s="188">
        <v>11743.159999999989</v>
      </c>
      <c r="Q451" s="188">
        <v>9055.2999999999938</v>
      </c>
      <c r="R451" s="188">
        <v>76065.599999999991</v>
      </c>
      <c r="S451" s="327"/>
      <c r="T451" s="327"/>
      <c r="U451" s="188">
        <v>63.947441406249986</v>
      </c>
      <c r="V451" s="188">
        <v>34.992033426183795</v>
      </c>
      <c r="W451" s="188">
        <v>42.229512195121906</v>
      </c>
      <c r="X451" s="188">
        <v>47.931265306122405</v>
      </c>
      <c r="Y451" s="188">
        <v>46.676804123711307</v>
      </c>
      <c r="Z451" s="188">
        <v>129.14363327674022</v>
      </c>
      <c r="AA451" s="4"/>
      <c r="AB451" s="11" t="s">
        <v>460</v>
      </c>
      <c r="AC451" s="11"/>
      <c r="AD451" s="179">
        <v>8096</v>
      </c>
      <c r="AE451" s="183">
        <v>2</v>
      </c>
      <c r="AF451" s="183"/>
      <c r="AG451" s="183"/>
      <c r="AH451" s="183">
        <v>1</v>
      </c>
      <c r="AI451" s="183"/>
      <c r="AJ451" s="183">
        <v>1</v>
      </c>
      <c r="AK451" s="4"/>
      <c r="AL451" s="4"/>
      <c r="AM451" s="211">
        <v>791.06</v>
      </c>
      <c r="AN451" s="211">
        <v>378.5</v>
      </c>
      <c r="AO451" s="211">
        <v>347.04</v>
      </c>
      <c r="AP451" s="211">
        <v>99.800000000000011</v>
      </c>
      <c r="AQ451" s="211">
        <v>39.729999999999997</v>
      </c>
      <c r="AR451" s="211">
        <v>75.430000000000007</v>
      </c>
      <c r="AS451" s="4"/>
      <c r="AT451" s="4"/>
      <c r="AU451" s="210">
        <v>197.76499999999999</v>
      </c>
      <c r="AV451" s="210">
        <v>189.25</v>
      </c>
      <c r="AW451" s="210">
        <v>173.52</v>
      </c>
      <c r="AX451" s="210">
        <v>49.900000000000006</v>
      </c>
      <c r="AY451" s="210">
        <v>39.729999999999997</v>
      </c>
      <c r="AZ451" s="210">
        <v>18.857500000000002</v>
      </c>
      <c r="BA451" s="4"/>
    </row>
    <row r="452" spans="2:53" x14ac:dyDescent="0.2">
      <c r="B452" s="11" t="s">
        <v>447</v>
      </c>
      <c r="C452" s="11"/>
      <c r="D452" s="179">
        <v>8252</v>
      </c>
      <c r="E452" s="192"/>
      <c r="F452" s="192"/>
      <c r="G452" s="192"/>
      <c r="H452" s="192"/>
      <c r="I452" s="192">
        <v>1</v>
      </c>
      <c r="J452" s="192">
        <v>0</v>
      </c>
      <c r="M452" s="188">
        <v>24.03</v>
      </c>
      <c r="N452" s="188">
        <v>14.08</v>
      </c>
      <c r="O452" s="188">
        <v>10.85</v>
      </c>
      <c r="P452" s="188">
        <v>10.15</v>
      </c>
      <c r="Q452" s="188">
        <v>2.37</v>
      </c>
      <c r="R452" s="188">
        <v>0</v>
      </c>
      <c r="S452" s="327"/>
      <c r="T452" s="327"/>
      <c r="U452" s="188">
        <v>24.03</v>
      </c>
      <c r="V452" s="188">
        <v>14.08</v>
      </c>
      <c r="W452" s="188">
        <v>10.85</v>
      </c>
      <c r="X452" s="188">
        <v>10.15</v>
      </c>
      <c r="Y452" s="188">
        <v>2.37</v>
      </c>
      <c r="Z452" s="188">
        <v>0</v>
      </c>
      <c r="AA452" s="4"/>
      <c r="AB452" s="11" t="s">
        <v>459</v>
      </c>
      <c r="AC452" s="11"/>
      <c r="AD452" s="179">
        <v>8080</v>
      </c>
      <c r="AE452" s="183">
        <v>1</v>
      </c>
      <c r="AF452" s="183">
        <v>1</v>
      </c>
      <c r="AG452" s="183"/>
      <c r="AH452" s="183">
        <v>1</v>
      </c>
      <c r="AI452" s="183"/>
      <c r="AJ452" s="183">
        <v>0</v>
      </c>
      <c r="AK452" s="4"/>
      <c r="AL452" s="4"/>
      <c r="AM452" s="211">
        <v>179.68</v>
      </c>
      <c r="AN452" s="211">
        <v>76.22</v>
      </c>
      <c r="AO452" s="211">
        <v>36.14</v>
      </c>
      <c r="AP452" s="211">
        <v>3.38</v>
      </c>
      <c r="AQ452" s="211"/>
      <c r="AR452" s="211">
        <v>0</v>
      </c>
      <c r="AS452" s="4"/>
      <c r="AT452" s="4"/>
      <c r="AU452" s="210">
        <v>59.893333333333338</v>
      </c>
      <c r="AV452" s="210">
        <v>38.11</v>
      </c>
      <c r="AW452" s="210">
        <v>36.14</v>
      </c>
      <c r="AX452" s="210">
        <v>3.38</v>
      </c>
      <c r="AY452" s="210"/>
      <c r="AZ452" s="210">
        <v>0</v>
      </c>
      <c r="BA452" s="4"/>
    </row>
    <row r="453" spans="2:53" x14ac:dyDescent="0.2">
      <c r="B453" s="11" t="s">
        <v>626</v>
      </c>
      <c r="C453" s="11"/>
      <c r="D453" s="179">
        <v>8204</v>
      </c>
      <c r="E453" s="192"/>
      <c r="F453" s="192">
        <v>1</v>
      </c>
      <c r="G453" s="192"/>
      <c r="H453" s="192"/>
      <c r="I453" s="192"/>
      <c r="J453" s="192">
        <v>0</v>
      </c>
      <c r="M453" s="188">
        <v>9.8000000000000007</v>
      </c>
      <c r="N453" s="188">
        <v>10.85</v>
      </c>
      <c r="O453" s="188"/>
      <c r="P453" s="188"/>
      <c r="Q453" s="188"/>
      <c r="R453" s="188">
        <v>0</v>
      </c>
      <c r="S453" s="327"/>
      <c r="T453" s="327"/>
      <c r="U453" s="188">
        <v>9.8000000000000007</v>
      </c>
      <c r="V453" s="188">
        <v>10.85</v>
      </c>
      <c r="W453" s="188"/>
      <c r="X453" s="188"/>
      <c r="Y453" s="188"/>
      <c r="Z453" s="188">
        <v>0</v>
      </c>
      <c r="AA453" s="4"/>
      <c r="AB453" s="11" t="s">
        <v>459</v>
      </c>
      <c r="AC453" s="11"/>
      <c r="AD453" s="179">
        <v>8096</v>
      </c>
      <c r="AE453" s="183">
        <v>35</v>
      </c>
      <c r="AF453" s="183">
        <v>7</v>
      </c>
      <c r="AG453" s="183">
        <v>3</v>
      </c>
      <c r="AH453" s="183">
        <v>5</v>
      </c>
      <c r="AI453" s="183">
        <v>3</v>
      </c>
      <c r="AJ453" s="183">
        <v>8</v>
      </c>
      <c r="AK453" s="4"/>
      <c r="AL453" s="4"/>
      <c r="AM453" s="211">
        <v>29158.820000000003</v>
      </c>
      <c r="AN453" s="211">
        <v>3931.1299999999997</v>
      </c>
      <c r="AO453" s="211">
        <v>2631.2500000000005</v>
      </c>
      <c r="AP453" s="211">
        <v>24481.11</v>
      </c>
      <c r="AQ453" s="211">
        <v>7372.4000000000005</v>
      </c>
      <c r="AR453" s="211">
        <v>7964.6299999999992</v>
      </c>
      <c r="AS453" s="4"/>
      <c r="AT453" s="4"/>
      <c r="AU453" s="210">
        <v>485.98033333333336</v>
      </c>
      <c r="AV453" s="210">
        <v>163.79708333333332</v>
      </c>
      <c r="AW453" s="210">
        <v>146.18055555555557</v>
      </c>
      <c r="AX453" s="210">
        <v>1530.069375</v>
      </c>
      <c r="AY453" s="210">
        <v>670.21818181818185</v>
      </c>
      <c r="AZ453" s="210">
        <v>130.56770491803277</v>
      </c>
      <c r="BA453" s="4"/>
    </row>
    <row r="454" spans="2:53" x14ac:dyDescent="0.2">
      <c r="B454" s="11" t="s">
        <v>626</v>
      </c>
      <c r="C454" s="11"/>
      <c r="D454" s="179">
        <v>8212</v>
      </c>
      <c r="E454" s="192">
        <v>12</v>
      </c>
      <c r="F454" s="192">
        <v>4</v>
      </c>
      <c r="G454" s="192">
        <v>3</v>
      </c>
      <c r="H454" s="192">
        <v>2</v>
      </c>
      <c r="I454" s="192">
        <v>2</v>
      </c>
      <c r="J454" s="192">
        <v>7</v>
      </c>
      <c r="M454" s="188">
        <v>718.18999999999994</v>
      </c>
      <c r="N454" s="188">
        <v>373.75000000000006</v>
      </c>
      <c r="O454" s="188">
        <v>283.47000000000008</v>
      </c>
      <c r="P454" s="188">
        <v>253.99</v>
      </c>
      <c r="Q454" s="188">
        <v>149.93</v>
      </c>
      <c r="R454" s="188">
        <v>1587.4699999999998</v>
      </c>
      <c r="S454" s="327"/>
      <c r="T454" s="327"/>
      <c r="U454" s="188">
        <v>24.765172413793103</v>
      </c>
      <c r="V454" s="188">
        <v>20.763888888888893</v>
      </c>
      <c r="W454" s="188">
        <v>20.24785714285715</v>
      </c>
      <c r="X454" s="188">
        <v>23.09</v>
      </c>
      <c r="Y454" s="188">
        <v>16.658888888888889</v>
      </c>
      <c r="Z454" s="188">
        <v>52.91566666666666</v>
      </c>
      <c r="AA454" s="4"/>
      <c r="AB454" s="11" t="s">
        <v>462</v>
      </c>
      <c r="AC454" s="11"/>
      <c r="AD454" s="179">
        <v>8316</v>
      </c>
      <c r="AE454" s="183">
        <v>1</v>
      </c>
      <c r="AF454" s="183"/>
      <c r="AG454" s="183"/>
      <c r="AH454" s="183"/>
      <c r="AI454" s="183"/>
      <c r="AJ454" s="183">
        <v>2</v>
      </c>
      <c r="AK454" s="4"/>
      <c r="AL454" s="4"/>
      <c r="AM454" s="211">
        <v>100.66</v>
      </c>
      <c r="AN454" s="211">
        <v>56.48</v>
      </c>
      <c r="AO454" s="211">
        <v>46.16</v>
      </c>
      <c r="AP454" s="211">
        <v>54.07</v>
      </c>
      <c r="AQ454" s="211">
        <v>48.12</v>
      </c>
      <c r="AR454" s="211">
        <v>8031.9600000000009</v>
      </c>
      <c r="AS454" s="4"/>
      <c r="AT454" s="4"/>
      <c r="AU454" s="210">
        <v>50.33</v>
      </c>
      <c r="AV454" s="210">
        <v>56.48</v>
      </c>
      <c r="AW454" s="210">
        <v>46.16</v>
      </c>
      <c r="AX454" s="210">
        <v>54.07</v>
      </c>
      <c r="AY454" s="210">
        <v>48.12</v>
      </c>
      <c r="AZ454" s="210">
        <v>2677.32</v>
      </c>
      <c r="BA454" s="4"/>
    </row>
    <row r="455" spans="2:53" x14ac:dyDescent="0.2">
      <c r="B455" s="11" t="s">
        <v>446</v>
      </c>
      <c r="C455" s="11"/>
      <c r="D455" s="179">
        <v>8024</v>
      </c>
      <c r="E455" s="192">
        <v>1</v>
      </c>
      <c r="F455" s="192"/>
      <c r="G455" s="192"/>
      <c r="H455" s="192"/>
      <c r="I455" s="192"/>
      <c r="J455" s="192">
        <v>0</v>
      </c>
      <c r="M455" s="188">
        <v>67.900000000000006</v>
      </c>
      <c r="N455" s="188"/>
      <c r="O455" s="188"/>
      <c r="P455" s="188"/>
      <c r="Q455" s="188"/>
      <c r="R455" s="188">
        <v>0</v>
      </c>
      <c r="S455" s="327"/>
      <c r="T455" s="327"/>
      <c r="U455" s="188">
        <v>67.900000000000006</v>
      </c>
      <c r="V455" s="188"/>
      <c r="W455" s="188"/>
      <c r="X455" s="188"/>
      <c r="Y455" s="188"/>
      <c r="Z455" s="188">
        <v>0</v>
      </c>
      <c r="AA455" s="4"/>
      <c r="AB455" s="11" t="s">
        <v>463</v>
      </c>
      <c r="AC455" s="11"/>
      <c r="AD455" s="179">
        <v>8315</v>
      </c>
      <c r="AE455" s="183">
        <v>1</v>
      </c>
      <c r="AF455" s="183"/>
      <c r="AG455" s="183"/>
      <c r="AH455" s="183"/>
      <c r="AI455" s="183"/>
      <c r="AJ455" s="183">
        <v>0</v>
      </c>
      <c r="AK455" s="4"/>
      <c r="AL455" s="4"/>
      <c r="AM455" s="211">
        <v>201.34</v>
      </c>
      <c r="AN455" s="211"/>
      <c r="AO455" s="211"/>
      <c r="AP455" s="211"/>
      <c r="AQ455" s="211"/>
      <c r="AR455" s="211">
        <v>0</v>
      </c>
      <c r="AS455" s="4"/>
      <c r="AT455" s="4"/>
      <c r="AU455" s="210">
        <v>201.34</v>
      </c>
      <c r="AV455" s="210"/>
      <c r="AW455" s="210"/>
      <c r="AX455" s="210"/>
      <c r="AY455" s="210"/>
      <c r="AZ455" s="210">
        <v>0</v>
      </c>
      <c r="BA455" s="4"/>
    </row>
    <row r="456" spans="2:53" x14ac:dyDescent="0.2">
      <c r="B456" s="11" t="s">
        <v>446</v>
      </c>
      <c r="C456" s="11"/>
      <c r="D456" s="179">
        <v>8203</v>
      </c>
      <c r="E456" s="192"/>
      <c r="F456" s="192"/>
      <c r="G456" s="192"/>
      <c r="H456" s="192">
        <v>1</v>
      </c>
      <c r="I456" s="192"/>
      <c r="J456" s="192">
        <v>0</v>
      </c>
      <c r="M456" s="188">
        <v>17.329999999999998</v>
      </c>
      <c r="N456" s="188">
        <v>12.15</v>
      </c>
      <c r="O456" s="188">
        <v>14.82</v>
      </c>
      <c r="P456" s="188">
        <v>15.06</v>
      </c>
      <c r="Q456" s="188"/>
      <c r="R456" s="188">
        <v>0</v>
      </c>
      <c r="S456" s="327"/>
      <c r="T456" s="327"/>
      <c r="U456" s="188">
        <v>17.329999999999998</v>
      </c>
      <c r="V456" s="188">
        <v>12.15</v>
      </c>
      <c r="W456" s="188">
        <v>14.82</v>
      </c>
      <c r="X456" s="188">
        <v>15.06</v>
      </c>
      <c r="Y456" s="188"/>
      <c r="Z456" s="188">
        <v>0</v>
      </c>
      <c r="AA456" s="4"/>
      <c r="AB456" s="11" t="s">
        <v>466</v>
      </c>
      <c r="AC456" s="11"/>
      <c r="AD456" s="179">
        <v>8213</v>
      </c>
      <c r="AE456" s="183">
        <v>1</v>
      </c>
      <c r="AF456" s="183"/>
      <c r="AG456" s="183"/>
      <c r="AH456" s="183"/>
      <c r="AI456" s="183"/>
      <c r="AJ456" s="183">
        <v>0</v>
      </c>
      <c r="AK456" s="4"/>
      <c r="AL456" s="4"/>
      <c r="AM456" s="211">
        <v>190.19</v>
      </c>
      <c r="AN456" s="211"/>
      <c r="AO456" s="211"/>
      <c r="AP456" s="211"/>
      <c r="AQ456" s="211"/>
      <c r="AR456" s="211">
        <v>0</v>
      </c>
      <c r="AS456" s="4"/>
      <c r="AT456" s="4"/>
      <c r="AU456" s="210">
        <v>190.19</v>
      </c>
      <c r="AV456" s="210"/>
      <c r="AW456" s="210"/>
      <c r="AX456" s="210"/>
      <c r="AY456" s="210"/>
      <c r="AZ456" s="210">
        <v>0</v>
      </c>
      <c r="BA456" s="4"/>
    </row>
    <row r="457" spans="2:53" x14ac:dyDescent="0.2">
      <c r="B457" s="11" t="s">
        <v>446</v>
      </c>
      <c r="C457" s="11"/>
      <c r="D457" s="179">
        <v>8204</v>
      </c>
      <c r="E457" s="192">
        <v>256</v>
      </c>
      <c r="F457" s="192">
        <v>88</v>
      </c>
      <c r="G457" s="192">
        <v>45</v>
      </c>
      <c r="H457" s="192">
        <v>46</v>
      </c>
      <c r="I457" s="192">
        <v>26</v>
      </c>
      <c r="J457" s="192">
        <v>124</v>
      </c>
      <c r="M457" s="188">
        <v>32742.36</v>
      </c>
      <c r="N457" s="188">
        <v>10476.279999999995</v>
      </c>
      <c r="O457" s="188">
        <v>11650.229999999983</v>
      </c>
      <c r="P457" s="188">
        <v>8129.0700000000088</v>
      </c>
      <c r="Q457" s="188">
        <v>5713.3199999999988</v>
      </c>
      <c r="R457" s="188">
        <v>47768.509999999995</v>
      </c>
      <c r="S457" s="327"/>
      <c r="T457" s="327"/>
      <c r="U457" s="188">
        <v>58.053829787234044</v>
      </c>
      <c r="V457" s="188">
        <v>33.79445161290321</v>
      </c>
      <c r="W457" s="188">
        <v>52.009955357142779</v>
      </c>
      <c r="X457" s="188">
        <v>44.421147540983654</v>
      </c>
      <c r="Y457" s="188">
        <v>41.703065693430645</v>
      </c>
      <c r="Z457" s="188">
        <v>81.655572649572647</v>
      </c>
      <c r="AA457" s="4"/>
      <c r="AB457" s="11" t="s">
        <v>466</v>
      </c>
      <c r="AC457" s="11"/>
      <c r="AD457" s="179">
        <v>8215</v>
      </c>
      <c r="AE457" s="183">
        <v>16</v>
      </c>
      <c r="AF457" s="183">
        <v>5</v>
      </c>
      <c r="AG457" s="183">
        <v>4</v>
      </c>
      <c r="AH457" s="183">
        <v>1</v>
      </c>
      <c r="AI457" s="183">
        <v>2</v>
      </c>
      <c r="AJ457" s="183">
        <v>19</v>
      </c>
      <c r="AK457" s="4"/>
      <c r="AL457" s="4"/>
      <c r="AM457" s="211">
        <v>6987.2400000000007</v>
      </c>
      <c r="AN457" s="211">
        <v>2895.9100000000008</v>
      </c>
      <c r="AO457" s="211">
        <v>1956.48</v>
      </c>
      <c r="AP457" s="211">
        <v>1244.9899999999998</v>
      </c>
      <c r="AQ457" s="211">
        <v>1394.47</v>
      </c>
      <c r="AR457" s="211">
        <v>58717.37</v>
      </c>
      <c r="AS457" s="4"/>
      <c r="AT457" s="4"/>
      <c r="AU457" s="210">
        <v>166.36285714285717</v>
      </c>
      <c r="AV457" s="210">
        <v>111.38115384615388</v>
      </c>
      <c r="AW457" s="210">
        <v>93.165714285714287</v>
      </c>
      <c r="AX457" s="210">
        <v>73.234705882352927</v>
      </c>
      <c r="AY457" s="210">
        <v>87.154375000000002</v>
      </c>
      <c r="AZ457" s="210">
        <v>1249.3057446808511</v>
      </c>
      <c r="BA457" s="4"/>
    </row>
    <row r="458" spans="2:53" x14ac:dyDescent="0.2">
      <c r="B458" s="11" t="s">
        <v>448</v>
      </c>
      <c r="C458" s="11"/>
      <c r="D458" s="179">
        <v>8069</v>
      </c>
      <c r="E458" s="192">
        <v>74</v>
      </c>
      <c r="F458" s="192">
        <v>30</v>
      </c>
      <c r="G458" s="192">
        <v>31</v>
      </c>
      <c r="H458" s="192">
        <v>15</v>
      </c>
      <c r="I458" s="192">
        <v>13</v>
      </c>
      <c r="J458" s="192">
        <v>159</v>
      </c>
      <c r="M458" s="188">
        <v>11757.969999999988</v>
      </c>
      <c r="N458" s="188">
        <v>11727.729999999992</v>
      </c>
      <c r="O458" s="188">
        <v>7838.1999999999862</v>
      </c>
      <c r="P458" s="188">
        <v>4357.630000000001</v>
      </c>
      <c r="Q458" s="188">
        <v>5274.78</v>
      </c>
      <c r="R458" s="188">
        <v>88314.530000000042</v>
      </c>
      <c r="S458" s="327"/>
      <c r="T458" s="327"/>
      <c r="U458" s="188">
        <v>39.857525423728774</v>
      </c>
      <c r="V458" s="188">
        <v>53.066651583710374</v>
      </c>
      <c r="W458" s="188">
        <v>40.195897435897365</v>
      </c>
      <c r="X458" s="188">
        <v>26.733926380368104</v>
      </c>
      <c r="Y458" s="188">
        <v>35.165199999999999</v>
      </c>
      <c r="Z458" s="188">
        <v>274.26872670807467</v>
      </c>
      <c r="AA458" s="4"/>
      <c r="AB458" s="11" t="s">
        <v>467</v>
      </c>
      <c r="AC458" s="11"/>
      <c r="AD458" s="179">
        <v>8201</v>
      </c>
      <c r="AE458" s="183"/>
      <c r="AF458" s="183"/>
      <c r="AG458" s="183"/>
      <c r="AH458" s="183"/>
      <c r="AI458" s="183"/>
      <c r="AJ458" s="183">
        <v>1</v>
      </c>
      <c r="AK458" s="4"/>
      <c r="AL458" s="4"/>
      <c r="AM458" s="211">
        <v>47.84</v>
      </c>
      <c r="AN458" s="211">
        <v>55.29</v>
      </c>
      <c r="AO458" s="211">
        <v>53.57</v>
      </c>
      <c r="AP458" s="211">
        <v>51.92</v>
      </c>
      <c r="AQ458" s="211">
        <v>49.52</v>
      </c>
      <c r="AR458" s="211">
        <v>2790.41</v>
      </c>
      <c r="AS458" s="4"/>
      <c r="AT458" s="4"/>
      <c r="AU458" s="210">
        <v>47.84</v>
      </c>
      <c r="AV458" s="210">
        <v>55.29</v>
      </c>
      <c r="AW458" s="210">
        <v>53.57</v>
      </c>
      <c r="AX458" s="210">
        <v>51.92</v>
      </c>
      <c r="AY458" s="210">
        <v>49.52</v>
      </c>
      <c r="AZ458" s="210">
        <v>2790.41</v>
      </c>
      <c r="BA458" s="4"/>
    </row>
    <row r="459" spans="2:53" x14ac:dyDescent="0.2">
      <c r="B459" s="11" t="s">
        <v>449</v>
      </c>
      <c r="C459" s="11"/>
      <c r="D459" s="179">
        <v>8018</v>
      </c>
      <c r="E459" s="192">
        <v>8</v>
      </c>
      <c r="F459" s="192">
        <v>3</v>
      </c>
      <c r="G459" s="192">
        <v>2</v>
      </c>
      <c r="H459" s="192"/>
      <c r="I459" s="192"/>
      <c r="J459" s="192">
        <v>11</v>
      </c>
      <c r="M459" s="188">
        <v>1849.04</v>
      </c>
      <c r="N459" s="188">
        <v>2293.9199999999996</v>
      </c>
      <c r="O459" s="188">
        <v>334.11999999999995</v>
      </c>
      <c r="P459" s="188">
        <v>307.54000000000002</v>
      </c>
      <c r="Q459" s="188">
        <v>332.37</v>
      </c>
      <c r="R459" s="188">
        <v>4446.84</v>
      </c>
      <c r="S459" s="327"/>
      <c r="T459" s="327"/>
      <c r="U459" s="188">
        <v>80.393043478260864</v>
      </c>
      <c r="V459" s="188">
        <v>152.92799999999997</v>
      </c>
      <c r="W459" s="188">
        <v>27.84333333333333</v>
      </c>
      <c r="X459" s="188">
        <v>30.754000000000001</v>
      </c>
      <c r="Y459" s="188">
        <v>33.237000000000002</v>
      </c>
      <c r="Z459" s="188">
        <v>185.285</v>
      </c>
      <c r="AA459" s="4"/>
      <c r="AB459" s="11" t="s">
        <v>467</v>
      </c>
      <c r="AC459" s="11"/>
      <c r="AD459" s="179">
        <v>8234</v>
      </c>
      <c r="AE459" s="183">
        <v>62</v>
      </c>
      <c r="AF459" s="183">
        <v>19</v>
      </c>
      <c r="AG459" s="183">
        <v>9</v>
      </c>
      <c r="AH459" s="183">
        <v>6</v>
      </c>
      <c r="AI459" s="183">
        <v>7</v>
      </c>
      <c r="AJ459" s="183">
        <v>43</v>
      </c>
      <c r="AK459" s="4"/>
      <c r="AL459" s="4"/>
      <c r="AM459" s="211">
        <v>38295.920000000006</v>
      </c>
      <c r="AN459" s="211">
        <v>12614.059999999998</v>
      </c>
      <c r="AO459" s="211">
        <v>8132.4500000000007</v>
      </c>
      <c r="AP459" s="211">
        <v>5251.8600000000006</v>
      </c>
      <c r="AQ459" s="211">
        <v>123886.93000000002</v>
      </c>
      <c r="AR459" s="211">
        <v>76957.169999999984</v>
      </c>
      <c r="AS459" s="4"/>
      <c r="AT459" s="4"/>
      <c r="AU459" s="210">
        <v>290.12060606060612</v>
      </c>
      <c r="AV459" s="210">
        <v>180.2008571428571</v>
      </c>
      <c r="AW459" s="210">
        <v>159.45980392156864</v>
      </c>
      <c r="AX459" s="210">
        <v>125.04428571428573</v>
      </c>
      <c r="AY459" s="210">
        <v>3348.2954054054062</v>
      </c>
      <c r="AZ459" s="210">
        <v>527.10390410958894</v>
      </c>
      <c r="BA459" s="4"/>
    </row>
    <row r="460" spans="2:53" x14ac:dyDescent="0.2">
      <c r="B460" s="11" t="s">
        <v>712</v>
      </c>
      <c r="C460" s="11"/>
      <c r="D460" s="179">
        <v>8225</v>
      </c>
      <c r="E460" s="192"/>
      <c r="F460" s="192"/>
      <c r="G460" s="192">
        <v>1</v>
      </c>
      <c r="H460" s="192"/>
      <c r="I460" s="192"/>
      <c r="J460" s="192">
        <v>0</v>
      </c>
      <c r="M460" s="188"/>
      <c r="N460" s="188">
        <v>20.329999999999998</v>
      </c>
      <c r="O460" s="188">
        <v>24.65</v>
      </c>
      <c r="P460" s="188"/>
      <c r="Q460" s="188"/>
      <c r="R460" s="188">
        <v>0</v>
      </c>
      <c r="S460" s="327"/>
      <c r="T460" s="327"/>
      <c r="U460" s="188"/>
      <c r="V460" s="188">
        <v>20.329999999999998</v>
      </c>
      <c r="W460" s="188">
        <v>24.65</v>
      </c>
      <c r="X460" s="188"/>
      <c r="Y460" s="188"/>
      <c r="Z460" s="188">
        <v>0</v>
      </c>
      <c r="AA460" s="4"/>
      <c r="AB460" s="11" t="s">
        <v>468</v>
      </c>
      <c r="AC460" s="11"/>
      <c r="AD460" s="179">
        <v>8234</v>
      </c>
      <c r="AE460" s="183">
        <v>1</v>
      </c>
      <c r="AF460" s="183">
        <v>1</v>
      </c>
      <c r="AG460" s="183"/>
      <c r="AH460" s="183">
        <v>1</v>
      </c>
      <c r="AI460" s="183"/>
      <c r="AJ460" s="183">
        <v>1</v>
      </c>
      <c r="AK460" s="4"/>
      <c r="AL460" s="4"/>
      <c r="AM460" s="211">
        <v>457.64000000000004</v>
      </c>
      <c r="AN460" s="211">
        <v>76.78</v>
      </c>
      <c r="AO460" s="211">
        <v>89.18</v>
      </c>
      <c r="AP460" s="211">
        <v>81.77000000000001</v>
      </c>
      <c r="AQ460" s="211">
        <v>48.07</v>
      </c>
      <c r="AR460" s="211">
        <v>1198.3400000000001</v>
      </c>
      <c r="AS460" s="4"/>
      <c r="AT460" s="4"/>
      <c r="AU460" s="210">
        <v>114.41000000000001</v>
      </c>
      <c r="AV460" s="210">
        <v>25.593333333333334</v>
      </c>
      <c r="AW460" s="210">
        <v>44.59</v>
      </c>
      <c r="AX460" s="210">
        <v>40.885000000000005</v>
      </c>
      <c r="AY460" s="210">
        <v>48.07</v>
      </c>
      <c r="AZ460" s="210">
        <v>299.58500000000004</v>
      </c>
      <c r="BA460" s="4"/>
    </row>
    <row r="461" spans="2:53" x14ac:dyDescent="0.2">
      <c r="B461" s="11" t="s">
        <v>450</v>
      </c>
      <c r="C461" s="11"/>
      <c r="D461" s="179">
        <v>8311</v>
      </c>
      <c r="E461" s="192">
        <v>7</v>
      </c>
      <c r="F461" s="192">
        <v>11</v>
      </c>
      <c r="G461" s="192">
        <v>6</v>
      </c>
      <c r="H461" s="192">
        <v>4</v>
      </c>
      <c r="I461" s="192">
        <v>4</v>
      </c>
      <c r="J461" s="192">
        <v>34</v>
      </c>
      <c r="M461" s="188">
        <v>1011.2299999999997</v>
      </c>
      <c r="N461" s="188">
        <v>2405.5699999999993</v>
      </c>
      <c r="O461" s="188">
        <v>1343.2499999999995</v>
      </c>
      <c r="P461" s="188">
        <v>803.36999999999978</v>
      </c>
      <c r="Q461" s="188">
        <v>720.93999999999983</v>
      </c>
      <c r="R461" s="188">
        <v>19778.330000000002</v>
      </c>
      <c r="S461" s="327"/>
      <c r="T461" s="327"/>
      <c r="U461" s="188">
        <v>34.86999999999999</v>
      </c>
      <c r="V461" s="188">
        <v>42.956607142857131</v>
      </c>
      <c r="W461" s="188">
        <v>36.304054054054042</v>
      </c>
      <c r="X461" s="188">
        <v>19.594390243902435</v>
      </c>
      <c r="Y461" s="188">
        <v>18.972105263157889</v>
      </c>
      <c r="Z461" s="188">
        <v>299.67166666666668</v>
      </c>
      <c r="AA461" s="4"/>
      <c r="AB461" s="11" t="s">
        <v>471</v>
      </c>
      <c r="AC461" s="11"/>
      <c r="AD461" s="179">
        <v>8318</v>
      </c>
      <c r="AE461" s="183">
        <v>18</v>
      </c>
      <c r="AF461" s="183">
        <v>4</v>
      </c>
      <c r="AG461" s="183">
        <v>1</v>
      </c>
      <c r="AH461" s="183">
        <v>2</v>
      </c>
      <c r="AI461" s="183">
        <v>2</v>
      </c>
      <c r="AJ461" s="183">
        <v>14</v>
      </c>
      <c r="AK461" s="4"/>
      <c r="AL461" s="4"/>
      <c r="AM461" s="211">
        <v>12848.610000000002</v>
      </c>
      <c r="AN461" s="211">
        <v>10990.689999999999</v>
      </c>
      <c r="AO461" s="211">
        <v>448.51</v>
      </c>
      <c r="AP461" s="211">
        <v>277.7</v>
      </c>
      <c r="AQ461" s="211">
        <v>148.32999999999998</v>
      </c>
      <c r="AR461" s="211">
        <v>23418.309999999998</v>
      </c>
      <c r="AS461" s="4"/>
      <c r="AT461" s="4"/>
      <c r="AU461" s="210">
        <v>428.28700000000009</v>
      </c>
      <c r="AV461" s="210">
        <v>915.89083333333326</v>
      </c>
      <c r="AW461" s="210">
        <v>56.063749999999999</v>
      </c>
      <c r="AX461" s="210">
        <v>34.712499999999999</v>
      </c>
      <c r="AY461" s="210">
        <v>24.721666666666664</v>
      </c>
      <c r="AZ461" s="210">
        <v>571.17829268292678</v>
      </c>
      <c r="BA461" s="4"/>
    </row>
    <row r="462" spans="2:53" x14ac:dyDescent="0.2">
      <c r="B462" s="11" t="s">
        <v>713</v>
      </c>
      <c r="C462" s="11"/>
      <c r="D462" s="179">
        <v>8302</v>
      </c>
      <c r="E462" s="192">
        <v>1</v>
      </c>
      <c r="F462" s="192"/>
      <c r="G462" s="192"/>
      <c r="H462" s="192"/>
      <c r="I462" s="192"/>
      <c r="J462" s="192">
        <v>0</v>
      </c>
      <c r="M462" s="188">
        <v>0.64</v>
      </c>
      <c r="N462" s="188"/>
      <c r="O462" s="188"/>
      <c r="P462" s="188"/>
      <c r="Q462" s="188"/>
      <c r="R462" s="188">
        <v>0</v>
      </c>
      <c r="S462" s="327"/>
      <c r="T462" s="327"/>
      <c r="U462" s="188">
        <v>0.64</v>
      </c>
      <c r="V462" s="188"/>
      <c r="W462" s="188"/>
      <c r="X462" s="188"/>
      <c r="Y462" s="188"/>
      <c r="Z462" s="188">
        <v>0</v>
      </c>
      <c r="AA462" s="4"/>
      <c r="AB462" s="11" t="s">
        <v>634</v>
      </c>
      <c r="AC462" s="11"/>
      <c r="AD462" s="179">
        <v>8344</v>
      </c>
      <c r="AE462" s="183">
        <v>1</v>
      </c>
      <c r="AF462" s="183"/>
      <c r="AG462" s="183"/>
      <c r="AH462" s="183"/>
      <c r="AI462" s="183"/>
      <c r="AJ462" s="183">
        <v>0</v>
      </c>
      <c r="AK462" s="4"/>
      <c r="AL462" s="4"/>
      <c r="AM462" s="211">
        <v>35.94</v>
      </c>
      <c r="AN462" s="211"/>
      <c r="AO462" s="211"/>
      <c r="AP462" s="211"/>
      <c r="AQ462" s="211"/>
      <c r="AR462" s="211">
        <v>0</v>
      </c>
      <c r="AS462" s="4"/>
      <c r="AT462" s="4"/>
      <c r="AU462" s="210">
        <v>35.94</v>
      </c>
      <c r="AV462" s="210"/>
      <c r="AW462" s="210"/>
      <c r="AX462" s="210"/>
      <c r="AY462" s="210"/>
      <c r="AZ462" s="210">
        <v>0</v>
      </c>
      <c r="BA462" s="4"/>
    </row>
    <row r="463" spans="2:53" x14ac:dyDescent="0.2">
      <c r="B463" s="11" t="s">
        <v>451</v>
      </c>
      <c r="C463" s="11"/>
      <c r="D463" s="179">
        <v>8003</v>
      </c>
      <c r="E463" s="192">
        <v>129</v>
      </c>
      <c r="F463" s="192">
        <v>57</v>
      </c>
      <c r="G463" s="192">
        <v>39</v>
      </c>
      <c r="H463" s="192">
        <v>22</v>
      </c>
      <c r="I463" s="192">
        <v>18</v>
      </c>
      <c r="J463" s="192">
        <v>86</v>
      </c>
      <c r="M463" s="188">
        <v>23240.35999999999</v>
      </c>
      <c r="N463" s="188">
        <v>9830.4499999999898</v>
      </c>
      <c r="O463" s="188">
        <v>4027.9799999999996</v>
      </c>
      <c r="P463" s="188">
        <v>3885.9900000000007</v>
      </c>
      <c r="Q463" s="188">
        <v>7711.2999999999965</v>
      </c>
      <c r="R463" s="188">
        <v>62959.590000000004</v>
      </c>
      <c r="S463" s="327"/>
      <c r="T463" s="327"/>
      <c r="U463" s="188">
        <v>67.95426900584792</v>
      </c>
      <c r="V463" s="188">
        <v>46.370047169811272</v>
      </c>
      <c r="W463" s="188">
        <v>25.493544303797467</v>
      </c>
      <c r="X463" s="188">
        <v>33.499913793103453</v>
      </c>
      <c r="Y463" s="188">
        <v>80.326041666666626</v>
      </c>
      <c r="Z463" s="188">
        <v>179.3720512820513</v>
      </c>
      <c r="AA463" s="4"/>
      <c r="AB463" s="11" t="s">
        <v>472</v>
      </c>
      <c r="AC463" s="11"/>
      <c r="AD463" s="179">
        <v>8217</v>
      </c>
      <c r="AE463" s="183"/>
      <c r="AF463" s="183">
        <v>1</v>
      </c>
      <c r="AG463" s="183">
        <v>1</v>
      </c>
      <c r="AH463" s="183"/>
      <c r="AI463" s="183"/>
      <c r="AJ463" s="183">
        <v>0</v>
      </c>
      <c r="AK463" s="4"/>
      <c r="AL463" s="4"/>
      <c r="AM463" s="211">
        <v>141.6</v>
      </c>
      <c r="AN463" s="211">
        <v>64.14</v>
      </c>
      <c r="AO463" s="211">
        <v>62.14</v>
      </c>
      <c r="AP463" s="211"/>
      <c r="AQ463" s="211"/>
      <c r="AR463" s="211">
        <v>0</v>
      </c>
      <c r="AS463" s="4"/>
      <c r="AT463" s="4"/>
      <c r="AU463" s="210">
        <v>70.8</v>
      </c>
      <c r="AV463" s="210">
        <v>32.07</v>
      </c>
      <c r="AW463" s="210">
        <v>62.14</v>
      </c>
      <c r="AX463" s="210"/>
      <c r="AY463" s="210"/>
      <c r="AZ463" s="210">
        <v>0</v>
      </c>
      <c r="BA463" s="4"/>
    </row>
    <row r="464" spans="2:53" x14ac:dyDescent="0.2">
      <c r="B464" s="11" t="s">
        <v>451</v>
      </c>
      <c r="C464" s="11"/>
      <c r="D464" s="179">
        <v>8034</v>
      </c>
      <c r="E464" s="192">
        <v>5</v>
      </c>
      <c r="F464" s="192">
        <v>1</v>
      </c>
      <c r="G464" s="192"/>
      <c r="H464" s="192"/>
      <c r="I464" s="192"/>
      <c r="J464" s="192">
        <v>5</v>
      </c>
      <c r="M464" s="188">
        <v>1290.3899999999999</v>
      </c>
      <c r="N464" s="188">
        <v>205.71000000000004</v>
      </c>
      <c r="O464" s="188">
        <v>121.07</v>
      </c>
      <c r="P464" s="188">
        <v>154.56</v>
      </c>
      <c r="Q464" s="188">
        <v>149.46</v>
      </c>
      <c r="R464" s="188">
        <v>3817.2400000000002</v>
      </c>
      <c r="S464" s="327"/>
      <c r="T464" s="327"/>
      <c r="U464" s="188">
        <v>117.30818181818181</v>
      </c>
      <c r="V464" s="188">
        <v>34.285000000000004</v>
      </c>
      <c r="W464" s="188">
        <v>24.213999999999999</v>
      </c>
      <c r="X464" s="188">
        <v>30.911999999999999</v>
      </c>
      <c r="Y464" s="188">
        <v>29.892000000000003</v>
      </c>
      <c r="Z464" s="188">
        <v>347.02181818181822</v>
      </c>
      <c r="AA464" s="4"/>
      <c r="AB464" s="11" t="s">
        <v>473</v>
      </c>
      <c r="AC464" s="11"/>
      <c r="AD464" s="179">
        <v>8081</v>
      </c>
      <c r="AE464" s="183"/>
      <c r="AF464" s="183"/>
      <c r="AG464" s="183"/>
      <c r="AH464" s="183"/>
      <c r="AI464" s="183"/>
      <c r="AJ464" s="183">
        <v>1</v>
      </c>
      <c r="AK464" s="4"/>
      <c r="AL464" s="4"/>
      <c r="AM464" s="211"/>
      <c r="AN464" s="211"/>
      <c r="AO464" s="211"/>
      <c r="AP464" s="211"/>
      <c r="AQ464" s="211"/>
      <c r="AR464" s="211">
        <v>132.94</v>
      </c>
      <c r="AS464" s="4"/>
      <c r="AT464" s="4"/>
      <c r="AU464" s="210"/>
      <c r="AV464" s="210"/>
      <c r="AW464" s="210"/>
      <c r="AX464" s="210"/>
      <c r="AY464" s="210"/>
      <c r="AZ464" s="210">
        <v>132.94</v>
      </c>
      <c r="BA464" s="4"/>
    </row>
    <row r="465" spans="2:53" x14ac:dyDescent="0.2">
      <c r="B465" s="11" t="s">
        <v>452</v>
      </c>
      <c r="C465" s="11"/>
      <c r="D465" s="179">
        <v>8089</v>
      </c>
      <c r="E465" s="192">
        <v>23</v>
      </c>
      <c r="F465" s="192">
        <v>7</v>
      </c>
      <c r="G465" s="192">
        <v>10</v>
      </c>
      <c r="H465" s="192">
        <v>8</v>
      </c>
      <c r="I465" s="192">
        <v>4</v>
      </c>
      <c r="J465" s="192">
        <v>28</v>
      </c>
      <c r="M465" s="188">
        <v>4292.2400000000007</v>
      </c>
      <c r="N465" s="188">
        <v>1536.9800000000002</v>
      </c>
      <c r="O465" s="188">
        <v>3426.1800000000007</v>
      </c>
      <c r="P465" s="188">
        <v>2156.4800000000005</v>
      </c>
      <c r="Q465" s="188">
        <v>2440.8999999999996</v>
      </c>
      <c r="R465" s="188">
        <v>15065.960000000001</v>
      </c>
      <c r="S465" s="327"/>
      <c r="T465" s="327"/>
      <c r="U465" s="188">
        <v>60.454084507042261</v>
      </c>
      <c r="V465" s="188">
        <v>32.70170212765958</v>
      </c>
      <c r="W465" s="188">
        <v>83.565365853658548</v>
      </c>
      <c r="X465" s="188">
        <v>65.347878787878798</v>
      </c>
      <c r="Y465" s="188">
        <v>90.403703703703684</v>
      </c>
      <c r="Z465" s="188">
        <v>188.3245</v>
      </c>
      <c r="AA465" s="4"/>
      <c r="AB465" s="11" t="s">
        <v>735</v>
      </c>
      <c r="AC465" s="11"/>
      <c r="AD465" s="179">
        <v>8025</v>
      </c>
      <c r="AE465" s="183"/>
      <c r="AF465" s="183"/>
      <c r="AG465" s="183"/>
      <c r="AH465" s="183"/>
      <c r="AI465" s="183"/>
      <c r="AJ465" s="183">
        <v>1</v>
      </c>
      <c r="AK465" s="4"/>
      <c r="AL465" s="4"/>
      <c r="AM465" s="211"/>
      <c r="AN465" s="211"/>
      <c r="AO465" s="211"/>
      <c r="AP465" s="211"/>
      <c r="AQ465" s="211"/>
      <c r="AR465" s="211">
        <v>322.95</v>
      </c>
      <c r="AS465" s="4"/>
      <c r="AT465" s="4"/>
      <c r="AU465" s="210"/>
      <c r="AV465" s="210"/>
      <c r="AW465" s="210"/>
      <c r="AX465" s="210"/>
      <c r="AY465" s="210"/>
      <c r="AZ465" s="210">
        <v>322.95</v>
      </c>
      <c r="BA465" s="4"/>
    </row>
    <row r="466" spans="2:53" x14ac:dyDescent="0.2">
      <c r="B466" s="11" t="s">
        <v>453</v>
      </c>
      <c r="C466" s="11"/>
      <c r="D466" s="179">
        <v>8020</v>
      </c>
      <c r="E466" s="192">
        <v>24</v>
      </c>
      <c r="F466" s="192">
        <v>9</v>
      </c>
      <c r="G466" s="192">
        <v>16</v>
      </c>
      <c r="H466" s="192">
        <v>5</v>
      </c>
      <c r="I466" s="192">
        <v>6</v>
      </c>
      <c r="J466" s="192">
        <v>31</v>
      </c>
      <c r="M466" s="188">
        <v>5333.8700000000035</v>
      </c>
      <c r="N466" s="188">
        <v>2287.5300000000016</v>
      </c>
      <c r="O466" s="188">
        <v>3565.8000000000015</v>
      </c>
      <c r="P466" s="188">
        <v>1304.9899999999996</v>
      </c>
      <c r="Q466" s="188">
        <v>1196.7399999999998</v>
      </c>
      <c r="R466" s="188">
        <v>14335.310000000001</v>
      </c>
      <c r="S466" s="327"/>
      <c r="T466" s="327"/>
      <c r="U466" s="188">
        <v>59.93112359550566</v>
      </c>
      <c r="V466" s="188">
        <v>35.192769230769258</v>
      </c>
      <c r="W466" s="188">
        <v>61.47931034482761</v>
      </c>
      <c r="X466" s="188">
        <v>31.829024390243891</v>
      </c>
      <c r="Y466" s="188">
        <v>32.344324324324319</v>
      </c>
      <c r="Z466" s="188">
        <v>157.53087912087915</v>
      </c>
      <c r="AA466" s="4"/>
      <c r="AB466" s="11" t="s">
        <v>890</v>
      </c>
      <c r="AC466" s="11"/>
      <c r="AD466" s="179">
        <v>8230</v>
      </c>
      <c r="AE466" s="183"/>
      <c r="AF466" s="183"/>
      <c r="AG466" s="183"/>
      <c r="AH466" s="183"/>
      <c r="AI466" s="183"/>
      <c r="AJ466" s="183">
        <v>1</v>
      </c>
      <c r="AK466" s="4"/>
      <c r="AL466" s="4"/>
      <c r="AM466" s="211">
        <v>35.64</v>
      </c>
      <c r="AN466" s="211">
        <v>41.71</v>
      </c>
      <c r="AO466" s="211">
        <v>36.67</v>
      </c>
      <c r="AP466" s="211">
        <v>42.72</v>
      </c>
      <c r="AQ466" s="211">
        <v>37.68</v>
      </c>
      <c r="AR466" s="211">
        <v>233.69</v>
      </c>
      <c r="AS466" s="4"/>
      <c r="AT466" s="4"/>
      <c r="AU466" s="210">
        <v>35.64</v>
      </c>
      <c r="AV466" s="210">
        <v>41.71</v>
      </c>
      <c r="AW466" s="210">
        <v>36.67</v>
      </c>
      <c r="AX466" s="210">
        <v>42.72</v>
      </c>
      <c r="AY466" s="210">
        <v>37.68</v>
      </c>
      <c r="AZ466" s="210">
        <v>233.69</v>
      </c>
      <c r="BA466" s="4"/>
    </row>
    <row r="467" spans="2:53" x14ac:dyDescent="0.2">
      <c r="B467" s="11" t="s">
        <v>454</v>
      </c>
      <c r="C467" s="11"/>
      <c r="D467" s="179">
        <v>8312</v>
      </c>
      <c r="E467" s="192">
        <v>181</v>
      </c>
      <c r="F467" s="192">
        <v>83</v>
      </c>
      <c r="G467" s="192">
        <v>43</v>
      </c>
      <c r="H467" s="192">
        <v>34</v>
      </c>
      <c r="I467" s="192">
        <v>35</v>
      </c>
      <c r="J467" s="192">
        <v>213</v>
      </c>
      <c r="M467" s="188">
        <v>47196.950000000012</v>
      </c>
      <c r="N467" s="188">
        <v>17094.01999999999</v>
      </c>
      <c r="O467" s="188">
        <v>14814.489999999976</v>
      </c>
      <c r="P467" s="188">
        <v>9328.4299999999985</v>
      </c>
      <c r="Q467" s="188">
        <v>8860.3700000000026</v>
      </c>
      <c r="R467" s="188">
        <v>109868.00999999998</v>
      </c>
      <c r="S467" s="327"/>
      <c r="T467" s="327"/>
      <c r="U467" s="188">
        <v>83.682535460992924</v>
      </c>
      <c r="V467" s="188">
        <v>45.584053333333308</v>
      </c>
      <c r="W467" s="188">
        <v>48.731874999999924</v>
      </c>
      <c r="X467" s="188">
        <v>35.741111111111103</v>
      </c>
      <c r="Y467" s="188">
        <v>38.523347826086969</v>
      </c>
      <c r="Z467" s="188">
        <v>186.53312393887941</v>
      </c>
      <c r="AA467" s="4"/>
      <c r="AB467" s="11" t="s">
        <v>636</v>
      </c>
      <c r="AC467" s="11"/>
      <c r="AD467" s="179">
        <v>8037</v>
      </c>
      <c r="AE467" s="183"/>
      <c r="AF467" s="183">
        <v>2</v>
      </c>
      <c r="AG467" s="183"/>
      <c r="AH467" s="183"/>
      <c r="AI467" s="183"/>
      <c r="AJ467" s="183">
        <v>2</v>
      </c>
      <c r="AK467" s="4"/>
      <c r="AL467" s="4"/>
      <c r="AM467" s="211">
        <v>563.70000000000005</v>
      </c>
      <c r="AN467" s="211">
        <v>36.049999999999997</v>
      </c>
      <c r="AO467" s="211"/>
      <c r="AP467" s="211"/>
      <c r="AQ467" s="211"/>
      <c r="AR467" s="211">
        <v>8865.32</v>
      </c>
      <c r="AS467" s="4"/>
      <c r="AT467" s="4"/>
      <c r="AU467" s="210">
        <v>281.85000000000002</v>
      </c>
      <c r="AV467" s="210">
        <v>12.016666666666666</v>
      </c>
      <c r="AW467" s="210"/>
      <c r="AX467" s="210"/>
      <c r="AY467" s="210"/>
      <c r="AZ467" s="210">
        <v>2216.33</v>
      </c>
      <c r="BA467" s="4"/>
    </row>
    <row r="468" spans="2:53" x14ac:dyDescent="0.2">
      <c r="B468" s="11" t="s">
        <v>657</v>
      </c>
      <c r="C468" s="11"/>
      <c r="D468" s="179">
        <v>8021</v>
      </c>
      <c r="E468" s="192">
        <v>213</v>
      </c>
      <c r="F468" s="192">
        <v>85</v>
      </c>
      <c r="G468" s="192">
        <v>47</v>
      </c>
      <c r="H468" s="192">
        <v>48</v>
      </c>
      <c r="I468" s="192">
        <v>44</v>
      </c>
      <c r="J468" s="192">
        <v>390</v>
      </c>
      <c r="M468" s="188">
        <v>43638.979999999996</v>
      </c>
      <c r="N468" s="188">
        <v>29738.459999999963</v>
      </c>
      <c r="O468" s="188">
        <v>19364.070000000003</v>
      </c>
      <c r="P468" s="188">
        <v>17437.5</v>
      </c>
      <c r="Q468" s="188">
        <v>30848.629999999994</v>
      </c>
      <c r="R468" s="188">
        <v>317534.43999999989</v>
      </c>
      <c r="S468" s="327"/>
      <c r="T468" s="327"/>
      <c r="U468" s="188">
        <v>58.892010796221314</v>
      </c>
      <c r="V468" s="188">
        <v>53.390412926391313</v>
      </c>
      <c r="W468" s="188">
        <v>41.732909482758629</v>
      </c>
      <c r="X468" s="188">
        <v>41.029411764705884</v>
      </c>
      <c r="Y468" s="188">
        <v>79.918730569948167</v>
      </c>
      <c r="Z468" s="188">
        <v>383.95941958887533</v>
      </c>
      <c r="AA468" s="4"/>
      <c r="AB468" s="11" t="s">
        <v>476</v>
      </c>
      <c r="AC468" s="11"/>
      <c r="AD468" s="179">
        <v>8345</v>
      </c>
      <c r="AE468" s="183"/>
      <c r="AF468" s="183">
        <v>1</v>
      </c>
      <c r="AG468" s="183"/>
      <c r="AH468" s="183"/>
      <c r="AI468" s="183"/>
      <c r="AJ468" s="183">
        <v>0</v>
      </c>
      <c r="AK468" s="4"/>
      <c r="AL468" s="4"/>
      <c r="AM468" s="211"/>
      <c r="AN468" s="211">
        <v>45</v>
      </c>
      <c r="AO468" s="211"/>
      <c r="AP468" s="211"/>
      <c r="AQ468" s="211"/>
      <c r="AR468" s="211">
        <v>0</v>
      </c>
      <c r="AS468" s="4"/>
      <c r="AT468" s="4"/>
      <c r="AU468" s="210"/>
      <c r="AV468" s="210">
        <v>45</v>
      </c>
      <c r="AW468" s="210"/>
      <c r="AX468" s="210"/>
      <c r="AY468" s="210"/>
      <c r="AZ468" s="210">
        <v>0</v>
      </c>
      <c r="BA468" s="4"/>
    </row>
    <row r="469" spans="2:53" x14ac:dyDescent="0.2">
      <c r="B469" s="11" t="s">
        <v>629</v>
      </c>
      <c r="C469" s="11"/>
      <c r="D469" s="179">
        <v>8213</v>
      </c>
      <c r="E469" s="192">
        <v>6</v>
      </c>
      <c r="F469" s="192"/>
      <c r="G469" s="192"/>
      <c r="H469" s="192">
        <v>1</v>
      </c>
      <c r="I469" s="192">
        <v>1</v>
      </c>
      <c r="J469" s="192">
        <v>2</v>
      </c>
      <c r="M469" s="188">
        <v>842.31999999999994</v>
      </c>
      <c r="N469" s="188">
        <v>186.68</v>
      </c>
      <c r="O469" s="188">
        <v>84.92</v>
      </c>
      <c r="P469" s="188">
        <v>95.110000000000014</v>
      </c>
      <c r="Q469" s="188">
        <v>137.23000000000002</v>
      </c>
      <c r="R469" s="188">
        <v>7585.369999999999</v>
      </c>
      <c r="S469" s="327"/>
      <c r="T469" s="327"/>
      <c r="U469" s="188">
        <v>84.231999999999999</v>
      </c>
      <c r="V469" s="188">
        <v>46.67</v>
      </c>
      <c r="W469" s="188">
        <v>28.306666666666668</v>
      </c>
      <c r="X469" s="188">
        <v>31.703333333333337</v>
      </c>
      <c r="Y469" s="188">
        <v>45.743333333333339</v>
      </c>
      <c r="Z469" s="188">
        <v>758.53699999999992</v>
      </c>
      <c r="AA469" s="4"/>
      <c r="AB469" s="11" t="s">
        <v>478</v>
      </c>
      <c r="AC469" s="11"/>
      <c r="AD469" s="179">
        <v>8322</v>
      </c>
      <c r="AE469" s="183">
        <v>7</v>
      </c>
      <c r="AF469" s="183">
        <v>1</v>
      </c>
      <c r="AG469" s="183"/>
      <c r="AH469" s="183">
        <v>2</v>
      </c>
      <c r="AI469" s="183"/>
      <c r="AJ469" s="183">
        <v>7</v>
      </c>
      <c r="AK469" s="4"/>
      <c r="AL469" s="4"/>
      <c r="AM469" s="211">
        <v>12126.810000000001</v>
      </c>
      <c r="AN469" s="211">
        <v>217.33</v>
      </c>
      <c r="AO469" s="211">
        <v>194.02</v>
      </c>
      <c r="AP469" s="211">
        <v>333.23999999999995</v>
      </c>
      <c r="AQ469" s="211">
        <v>171.70000000000002</v>
      </c>
      <c r="AR469" s="211">
        <v>8562.31</v>
      </c>
      <c r="AS469" s="4"/>
      <c r="AT469" s="4"/>
      <c r="AU469" s="210">
        <v>808.45400000000006</v>
      </c>
      <c r="AV469" s="210">
        <v>27.166250000000002</v>
      </c>
      <c r="AW469" s="210">
        <v>38.804000000000002</v>
      </c>
      <c r="AX469" s="210">
        <v>55.539999999999992</v>
      </c>
      <c r="AY469" s="210">
        <v>42.925000000000004</v>
      </c>
      <c r="AZ469" s="210">
        <v>503.66529411764702</v>
      </c>
      <c r="BA469" s="4"/>
    </row>
    <row r="470" spans="2:53" x14ac:dyDescent="0.2">
      <c r="B470" s="11" t="s">
        <v>717</v>
      </c>
      <c r="C470" s="11"/>
      <c r="D470" s="179">
        <v>8332</v>
      </c>
      <c r="E470" s="192"/>
      <c r="F470" s="192"/>
      <c r="G470" s="192"/>
      <c r="H470" s="192"/>
      <c r="I470" s="192"/>
      <c r="J470" s="192">
        <v>1</v>
      </c>
      <c r="M470" s="188">
        <v>34.56</v>
      </c>
      <c r="N470" s="188">
        <v>37.590000000000003</v>
      </c>
      <c r="O470" s="188">
        <v>35.880000000000003</v>
      </c>
      <c r="P470" s="188">
        <v>77.61</v>
      </c>
      <c r="Q470" s="188">
        <v>128.94999999999999</v>
      </c>
      <c r="R470" s="188">
        <v>1172.0700000000002</v>
      </c>
      <c r="S470" s="327"/>
      <c r="T470" s="327"/>
      <c r="U470" s="188">
        <v>34.56</v>
      </c>
      <c r="V470" s="188">
        <v>37.590000000000003</v>
      </c>
      <c r="W470" s="188">
        <v>35.880000000000003</v>
      </c>
      <c r="X470" s="188">
        <v>77.61</v>
      </c>
      <c r="Y470" s="188">
        <v>128.94999999999999</v>
      </c>
      <c r="Z470" s="188">
        <v>1172.0700000000002</v>
      </c>
      <c r="AA470" s="4"/>
      <c r="AB470" s="11" t="s">
        <v>601</v>
      </c>
      <c r="AC470" s="11"/>
      <c r="AD470" s="179">
        <v>8205</v>
      </c>
      <c r="AE470" s="183">
        <v>1</v>
      </c>
      <c r="AF470" s="183">
        <v>2</v>
      </c>
      <c r="AG470" s="183"/>
      <c r="AH470" s="183">
        <v>1</v>
      </c>
      <c r="AI470" s="183"/>
      <c r="AJ470" s="183">
        <v>1</v>
      </c>
      <c r="AK470" s="4"/>
      <c r="AL470" s="4"/>
      <c r="AM470" s="211">
        <v>652.93999999999994</v>
      </c>
      <c r="AN470" s="211">
        <v>277.36</v>
      </c>
      <c r="AO470" s="211">
        <v>37.81</v>
      </c>
      <c r="AP470" s="211">
        <v>77.22999999999999</v>
      </c>
      <c r="AQ470" s="211">
        <v>37.590000000000003</v>
      </c>
      <c r="AR470" s="211">
        <v>100</v>
      </c>
      <c r="AS470" s="4"/>
      <c r="AT470" s="4"/>
      <c r="AU470" s="210">
        <v>130.58799999999999</v>
      </c>
      <c r="AV470" s="210">
        <v>69.34</v>
      </c>
      <c r="AW470" s="210">
        <v>37.81</v>
      </c>
      <c r="AX470" s="210">
        <v>38.614999999999995</v>
      </c>
      <c r="AY470" s="210">
        <v>37.590000000000003</v>
      </c>
      <c r="AZ470" s="210">
        <v>20</v>
      </c>
      <c r="BA470" s="4"/>
    </row>
    <row r="471" spans="2:53" x14ac:dyDescent="0.2">
      <c r="B471" s="11" t="s">
        <v>456</v>
      </c>
      <c r="C471" s="11"/>
      <c r="D471" s="179">
        <v>8329</v>
      </c>
      <c r="E471" s="192"/>
      <c r="F471" s="192"/>
      <c r="G471" s="192"/>
      <c r="H471" s="192"/>
      <c r="I471" s="192"/>
      <c r="J471" s="192">
        <v>4</v>
      </c>
      <c r="M471" s="188">
        <v>89.24</v>
      </c>
      <c r="N471" s="188">
        <v>58.5</v>
      </c>
      <c r="O471" s="188">
        <v>134.25</v>
      </c>
      <c r="P471" s="188"/>
      <c r="Q471" s="188">
        <v>50.44</v>
      </c>
      <c r="R471" s="188">
        <v>797.86999999999989</v>
      </c>
      <c r="S471" s="327"/>
      <c r="T471" s="327"/>
      <c r="U471" s="188">
        <v>29.746666666666666</v>
      </c>
      <c r="V471" s="188">
        <v>14.625</v>
      </c>
      <c r="W471" s="188">
        <v>33.5625</v>
      </c>
      <c r="X471" s="188"/>
      <c r="Y471" s="188">
        <v>12.61</v>
      </c>
      <c r="Z471" s="188">
        <v>199.46749999999997</v>
      </c>
      <c r="AA471" s="4"/>
      <c r="AB471" s="11" t="s">
        <v>601</v>
      </c>
      <c r="AC471" s="11"/>
      <c r="AD471" s="179">
        <v>8215</v>
      </c>
      <c r="AE471" s="183">
        <v>3</v>
      </c>
      <c r="AF471" s="183"/>
      <c r="AG471" s="183"/>
      <c r="AH471" s="183"/>
      <c r="AI471" s="183"/>
      <c r="AJ471" s="183">
        <v>0</v>
      </c>
      <c r="AK471" s="4"/>
      <c r="AL471" s="4"/>
      <c r="AM471" s="211">
        <v>45.85</v>
      </c>
      <c r="AN471" s="211"/>
      <c r="AO471" s="211"/>
      <c r="AP471" s="211"/>
      <c r="AQ471" s="211"/>
      <c r="AR471" s="211">
        <v>0</v>
      </c>
      <c r="AS471" s="4"/>
      <c r="AT471" s="4"/>
      <c r="AU471" s="210">
        <v>15.283333333333333</v>
      </c>
      <c r="AV471" s="210"/>
      <c r="AW471" s="210"/>
      <c r="AX471" s="210"/>
      <c r="AY471" s="210"/>
      <c r="AZ471" s="210">
        <v>0</v>
      </c>
      <c r="BA471" s="4"/>
    </row>
    <row r="472" spans="2:53" x14ac:dyDescent="0.2">
      <c r="B472" s="11" t="s">
        <v>456</v>
      </c>
      <c r="C472" s="11"/>
      <c r="D472" s="179">
        <v>8332</v>
      </c>
      <c r="E472" s="192">
        <v>2</v>
      </c>
      <c r="F472" s="192">
        <v>1</v>
      </c>
      <c r="G472" s="192">
        <v>1</v>
      </c>
      <c r="H472" s="192">
        <v>2</v>
      </c>
      <c r="I472" s="192"/>
      <c r="J472" s="192">
        <v>10</v>
      </c>
      <c r="M472" s="188">
        <v>339.02999999999992</v>
      </c>
      <c r="N472" s="188">
        <v>221.95</v>
      </c>
      <c r="O472" s="188">
        <v>199.78</v>
      </c>
      <c r="P472" s="188">
        <v>139.59</v>
      </c>
      <c r="Q472" s="188">
        <v>238.26999999999998</v>
      </c>
      <c r="R472" s="188">
        <v>4549.1100000000006</v>
      </c>
      <c r="S472" s="327"/>
      <c r="T472" s="327"/>
      <c r="U472" s="188">
        <v>24.216428571428565</v>
      </c>
      <c r="V472" s="188">
        <v>18.495833333333334</v>
      </c>
      <c r="W472" s="188">
        <v>18.16181818181818</v>
      </c>
      <c r="X472" s="188">
        <v>15.51</v>
      </c>
      <c r="Y472" s="188">
        <v>29.783749999999998</v>
      </c>
      <c r="Z472" s="188">
        <v>284.31937500000004</v>
      </c>
      <c r="AA472" s="4"/>
      <c r="AB472" s="11" t="s">
        <v>741</v>
      </c>
      <c r="AC472" s="11"/>
      <c r="AD472" s="179">
        <v>8205</v>
      </c>
      <c r="AE472" s="183"/>
      <c r="AF472" s="183"/>
      <c r="AG472" s="183"/>
      <c r="AH472" s="183"/>
      <c r="AI472" s="183"/>
      <c r="AJ472" s="183">
        <v>1</v>
      </c>
      <c r="AK472" s="4"/>
      <c r="AL472" s="4"/>
      <c r="AM472" s="211"/>
      <c r="AN472" s="211"/>
      <c r="AO472" s="211"/>
      <c r="AP472" s="211"/>
      <c r="AQ472" s="211"/>
      <c r="AR472" s="211">
        <v>3466.44</v>
      </c>
      <c r="AS472" s="4"/>
      <c r="AT472" s="4"/>
      <c r="AU472" s="210"/>
      <c r="AV472" s="210"/>
      <c r="AW472" s="210"/>
      <c r="AX472" s="210"/>
      <c r="AY472" s="210"/>
      <c r="AZ472" s="210">
        <v>3466.44</v>
      </c>
      <c r="BA472" s="4"/>
    </row>
    <row r="473" spans="2:53" x14ac:dyDescent="0.2">
      <c r="B473" s="11" t="s">
        <v>456</v>
      </c>
      <c r="C473" s="11"/>
      <c r="D473" s="179">
        <v>8349</v>
      </c>
      <c r="E473" s="192">
        <v>4</v>
      </c>
      <c r="F473" s="192">
        <v>5</v>
      </c>
      <c r="G473" s="192">
        <v>1</v>
      </c>
      <c r="H473" s="192"/>
      <c r="I473" s="192">
        <v>3</v>
      </c>
      <c r="J473" s="192">
        <v>7</v>
      </c>
      <c r="M473" s="188">
        <v>442.71999999999997</v>
      </c>
      <c r="N473" s="188">
        <v>738.00000000000011</v>
      </c>
      <c r="O473" s="188">
        <v>218.97000000000003</v>
      </c>
      <c r="P473" s="188">
        <v>38.980000000000004</v>
      </c>
      <c r="Q473" s="188">
        <v>253.46</v>
      </c>
      <c r="R473" s="188">
        <v>1259.47</v>
      </c>
      <c r="S473" s="327"/>
      <c r="T473" s="327"/>
      <c r="U473" s="188">
        <v>26.042352941176468</v>
      </c>
      <c r="V473" s="188">
        <v>52.714285714285722</v>
      </c>
      <c r="W473" s="188">
        <v>24.330000000000002</v>
      </c>
      <c r="X473" s="188">
        <v>19.490000000000002</v>
      </c>
      <c r="Y473" s="188">
        <v>31.682500000000001</v>
      </c>
      <c r="Z473" s="188">
        <v>62.973500000000001</v>
      </c>
      <c r="AA473" s="4"/>
      <c r="AB473" s="11" t="s">
        <v>479</v>
      </c>
      <c r="AC473" s="11"/>
      <c r="AD473" s="179">
        <v>8205</v>
      </c>
      <c r="AE473" s="183">
        <v>54</v>
      </c>
      <c r="AF473" s="183">
        <v>16</v>
      </c>
      <c r="AG473" s="183">
        <v>5</v>
      </c>
      <c r="AH473" s="183">
        <v>8</v>
      </c>
      <c r="AI473" s="183">
        <v>2</v>
      </c>
      <c r="AJ473" s="183">
        <v>27</v>
      </c>
      <c r="AK473" s="4"/>
      <c r="AL473" s="4"/>
      <c r="AM473" s="211">
        <v>21514.06</v>
      </c>
      <c r="AN473" s="211">
        <v>4156.1100000000006</v>
      </c>
      <c r="AO473" s="211">
        <v>2762.15</v>
      </c>
      <c r="AP473" s="211">
        <v>4875.68</v>
      </c>
      <c r="AQ473" s="211">
        <v>1726.5600000000002</v>
      </c>
      <c r="AR473" s="211">
        <v>18376.409999999996</v>
      </c>
      <c r="AS473" s="4"/>
      <c r="AT473" s="4"/>
      <c r="AU473" s="210">
        <v>197.37669724770643</v>
      </c>
      <c r="AV473" s="210">
        <v>74.216250000000016</v>
      </c>
      <c r="AW473" s="210">
        <v>78.918571428571425</v>
      </c>
      <c r="AX473" s="210">
        <v>139.30514285714287</v>
      </c>
      <c r="AY473" s="210">
        <v>63.946666666666673</v>
      </c>
      <c r="AZ473" s="210">
        <v>164.07508928571426</v>
      </c>
      <c r="BA473" s="4"/>
    </row>
    <row r="474" spans="2:53" x14ac:dyDescent="0.2">
      <c r="B474" s="11" t="s">
        <v>630</v>
      </c>
      <c r="C474" s="11"/>
      <c r="D474" s="179">
        <v>8270</v>
      </c>
      <c r="E474" s="192">
        <v>2</v>
      </c>
      <c r="F474" s="192"/>
      <c r="G474" s="192"/>
      <c r="H474" s="192">
        <v>1</v>
      </c>
      <c r="I474" s="192"/>
      <c r="J474" s="192">
        <v>3</v>
      </c>
      <c r="M474" s="188">
        <v>4018</v>
      </c>
      <c r="N474" s="188">
        <v>122.00000000000001</v>
      </c>
      <c r="O474" s="188">
        <v>123.28</v>
      </c>
      <c r="P474" s="188">
        <v>277.87</v>
      </c>
      <c r="Q474" s="188">
        <v>51.58</v>
      </c>
      <c r="R474" s="188">
        <v>1236.4100000000001</v>
      </c>
      <c r="S474" s="327"/>
      <c r="T474" s="327"/>
      <c r="U474" s="188">
        <v>669.66666666666663</v>
      </c>
      <c r="V474" s="188">
        <v>30.500000000000004</v>
      </c>
      <c r="W474" s="188">
        <v>30.82</v>
      </c>
      <c r="X474" s="188">
        <v>69.467500000000001</v>
      </c>
      <c r="Y474" s="188">
        <v>25.79</v>
      </c>
      <c r="Z474" s="188">
        <v>206.06833333333336</v>
      </c>
      <c r="AA474" s="4"/>
      <c r="AB474" s="11" t="s">
        <v>480</v>
      </c>
      <c r="AC474" s="11"/>
      <c r="AD474" s="179">
        <v>8026</v>
      </c>
      <c r="AE474" s="183">
        <v>9</v>
      </c>
      <c r="AF474" s="183"/>
      <c r="AG474" s="183">
        <v>1</v>
      </c>
      <c r="AH474" s="183">
        <v>1</v>
      </c>
      <c r="AI474" s="183"/>
      <c r="AJ474" s="183">
        <v>5</v>
      </c>
      <c r="AK474" s="4"/>
      <c r="AL474" s="4"/>
      <c r="AM474" s="211">
        <v>388.56</v>
      </c>
      <c r="AN474" s="211">
        <v>263.73</v>
      </c>
      <c r="AO474" s="211">
        <v>204.61999999999998</v>
      </c>
      <c r="AP474" s="211">
        <v>201.25</v>
      </c>
      <c r="AQ474" s="211">
        <v>147.23000000000002</v>
      </c>
      <c r="AR474" s="211">
        <v>5330.31</v>
      </c>
      <c r="AS474" s="4"/>
      <c r="AT474" s="4"/>
      <c r="AU474" s="210">
        <v>27.754285714285714</v>
      </c>
      <c r="AV474" s="210">
        <v>52.746000000000002</v>
      </c>
      <c r="AW474" s="210">
        <v>40.923999999999992</v>
      </c>
      <c r="AX474" s="210">
        <v>50.3125</v>
      </c>
      <c r="AY474" s="210">
        <v>49.076666666666675</v>
      </c>
      <c r="AZ474" s="210">
        <v>333.14437500000003</v>
      </c>
      <c r="BA474" s="4"/>
    </row>
    <row r="475" spans="2:53" x14ac:dyDescent="0.2">
      <c r="B475" s="11" t="s">
        <v>631</v>
      </c>
      <c r="C475" s="11"/>
      <c r="D475" s="179">
        <v>8023</v>
      </c>
      <c r="E475" s="192">
        <v>2</v>
      </c>
      <c r="F475" s="192"/>
      <c r="G475" s="192"/>
      <c r="H475" s="192"/>
      <c r="I475" s="192"/>
      <c r="J475" s="192">
        <v>0</v>
      </c>
      <c r="M475" s="188">
        <v>32.869999999999997</v>
      </c>
      <c r="N475" s="188"/>
      <c r="O475" s="188"/>
      <c r="P475" s="188"/>
      <c r="Q475" s="188"/>
      <c r="R475" s="188">
        <v>0</v>
      </c>
      <c r="S475" s="327"/>
      <c r="T475" s="327"/>
      <c r="U475" s="188">
        <v>16.434999999999999</v>
      </c>
      <c r="V475" s="188"/>
      <c r="W475" s="188"/>
      <c r="X475" s="188"/>
      <c r="Y475" s="188"/>
      <c r="Z475" s="188">
        <v>0</v>
      </c>
      <c r="AA475" s="4"/>
      <c r="AB475" s="11" t="s">
        <v>481</v>
      </c>
      <c r="AC475" s="11"/>
      <c r="AD475" s="179">
        <v>8027</v>
      </c>
      <c r="AE475" s="183">
        <v>3</v>
      </c>
      <c r="AF475" s="183">
        <v>1</v>
      </c>
      <c r="AG475" s="183"/>
      <c r="AH475" s="183"/>
      <c r="AI475" s="183">
        <v>1</v>
      </c>
      <c r="AJ475" s="183">
        <v>3</v>
      </c>
      <c r="AK475" s="4"/>
      <c r="AL475" s="4"/>
      <c r="AM475" s="211">
        <v>268.01</v>
      </c>
      <c r="AN475" s="211">
        <v>153.42000000000002</v>
      </c>
      <c r="AO475" s="211">
        <v>113.5</v>
      </c>
      <c r="AP475" s="211">
        <v>139.12</v>
      </c>
      <c r="AQ475" s="211">
        <v>134.29</v>
      </c>
      <c r="AR475" s="211">
        <v>4032.9800000000005</v>
      </c>
      <c r="AS475" s="4"/>
      <c r="AT475" s="4"/>
      <c r="AU475" s="210">
        <v>38.287142857142854</v>
      </c>
      <c r="AV475" s="210">
        <v>38.355000000000004</v>
      </c>
      <c r="AW475" s="210">
        <v>37.833333333333336</v>
      </c>
      <c r="AX475" s="210">
        <v>46.373333333333335</v>
      </c>
      <c r="AY475" s="210">
        <v>44.763333333333328</v>
      </c>
      <c r="AZ475" s="210">
        <v>504.12250000000006</v>
      </c>
      <c r="BA475" s="4"/>
    </row>
    <row r="476" spans="2:53" x14ac:dyDescent="0.2">
      <c r="B476" s="11" t="s">
        <v>457</v>
      </c>
      <c r="C476" s="11"/>
      <c r="D476" s="179">
        <v>8023</v>
      </c>
      <c r="E476" s="192">
        <v>3</v>
      </c>
      <c r="F476" s="192">
        <v>1</v>
      </c>
      <c r="G476" s="192">
        <v>6</v>
      </c>
      <c r="H476" s="192"/>
      <c r="I476" s="192">
        <v>1</v>
      </c>
      <c r="J476" s="192">
        <v>13</v>
      </c>
      <c r="M476" s="188">
        <v>550.1</v>
      </c>
      <c r="N476" s="188">
        <v>420.02000000000004</v>
      </c>
      <c r="O476" s="188">
        <v>468.97999999999996</v>
      </c>
      <c r="P476" s="188">
        <v>107.27999999999999</v>
      </c>
      <c r="Q476" s="188">
        <v>360.54</v>
      </c>
      <c r="R476" s="188">
        <v>7309.65</v>
      </c>
      <c r="S476" s="327"/>
      <c r="T476" s="327"/>
      <c r="U476" s="188">
        <v>25.004545454545454</v>
      </c>
      <c r="V476" s="188">
        <v>22.106315789473687</v>
      </c>
      <c r="W476" s="188">
        <v>24.683157894736841</v>
      </c>
      <c r="X476" s="188">
        <v>26.819999999999997</v>
      </c>
      <c r="Y476" s="188">
        <v>30.045000000000002</v>
      </c>
      <c r="Z476" s="188">
        <v>304.56874999999997</v>
      </c>
      <c r="AA476" s="4"/>
      <c r="AB476" s="11" t="s">
        <v>482</v>
      </c>
      <c r="AC476" s="11"/>
      <c r="AD476" s="179">
        <v>8028</v>
      </c>
      <c r="AE476" s="183">
        <v>65</v>
      </c>
      <c r="AF476" s="183">
        <v>12</v>
      </c>
      <c r="AG476" s="183">
        <v>5</v>
      </c>
      <c r="AH476" s="183">
        <v>7</v>
      </c>
      <c r="AI476" s="183">
        <v>1</v>
      </c>
      <c r="AJ476" s="183">
        <v>27</v>
      </c>
      <c r="AK476" s="4"/>
      <c r="AL476" s="4"/>
      <c r="AM476" s="211">
        <v>38637.480000000003</v>
      </c>
      <c r="AN476" s="211">
        <v>6113.64</v>
      </c>
      <c r="AO476" s="211">
        <v>3728.940000000001</v>
      </c>
      <c r="AP476" s="211">
        <v>5327.8200000000015</v>
      </c>
      <c r="AQ476" s="211">
        <v>3780.2400000000002</v>
      </c>
      <c r="AR476" s="211">
        <v>278170.52</v>
      </c>
      <c r="AS476" s="4"/>
      <c r="AT476" s="4"/>
      <c r="AU476" s="210">
        <v>344.97750000000002</v>
      </c>
      <c r="AV476" s="210">
        <v>132.90521739130435</v>
      </c>
      <c r="AW476" s="210">
        <v>109.67470588235297</v>
      </c>
      <c r="AX476" s="210">
        <v>171.86516129032262</v>
      </c>
      <c r="AY476" s="210">
        <v>164.35826086956521</v>
      </c>
      <c r="AZ476" s="210">
        <v>2377.525811965812</v>
      </c>
      <c r="BA476" s="4"/>
    </row>
    <row r="477" spans="2:53" x14ac:dyDescent="0.2">
      <c r="B477" s="11" t="s">
        <v>623</v>
      </c>
      <c r="C477" s="11"/>
      <c r="D477" s="179">
        <v>8302</v>
      </c>
      <c r="E477" s="192">
        <v>1</v>
      </c>
      <c r="F477" s="192"/>
      <c r="G477" s="192"/>
      <c r="H477" s="192"/>
      <c r="I477" s="192"/>
      <c r="J477" s="192">
        <v>0</v>
      </c>
      <c r="M477" s="188">
        <v>45</v>
      </c>
      <c r="N477" s="188"/>
      <c r="O477" s="188"/>
      <c r="P477" s="188"/>
      <c r="Q477" s="188"/>
      <c r="R477" s="188">
        <v>0</v>
      </c>
      <c r="S477" s="327"/>
      <c r="T477" s="327"/>
      <c r="U477" s="188">
        <v>45</v>
      </c>
      <c r="V477" s="188"/>
      <c r="W477" s="188"/>
      <c r="X477" s="188"/>
      <c r="Y477" s="188"/>
      <c r="Z477" s="188">
        <v>0</v>
      </c>
      <c r="AA477" s="4"/>
      <c r="AB477" s="11" t="s">
        <v>482</v>
      </c>
      <c r="AC477" s="11"/>
      <c r="AD477" s="179">
        <v>8343</v>
      </c>
      <c r="AE477" s="183">
        <v>2</v>
      </c>
      <c r="AF477" s="183"/>
      <c r="AG477" s="183"/>
      <c r="AH477" s="183"/>
      <c r="AI477" s="183"/>
      <c r="AJ477" s="183">
        <v>0</v>
      </c>
      <c r="AK477" s="4"/>
      <c r="AL477" s="4"/>
      <c r="AM477" s="211">
        <v>132.76</v>
      </c>
      <c r="AN477" s="211"/>
      <c r="AO477" s="211"/>
      <c r="AP477" s="211"/>
      <c r="AQ477" s="211"/>
      <c r="AR477" s="211">
        <v>0</v>
      </c>
      <c r="AS477" s="4"/>
      <c r="AT477" s="4"/>
      <c r="AU477" s="210">
        <v>66.38</v>
      </c>
      <c r="AV477" s="210"/>
      <c r="AW477" s="210"/>
      <c r="AX477" s="210"/>
      <c r="AY477" s="210"/>
      <c r="AZ477" s="210">
        <v>0</v>
      </c>
      <c r="BA477" s="4"/>
    </row>
    <row r="478" spans="2:53" x14ac:dyDescent="0.2">
      <c r="B478" s="11" t="s">
        <v>623</v>
      </c>
      <c r="C478" s="11"/>
      <c r="D478" s="179">
        <v>8332</v>
      </c>
      <c r="E478" s="192"/>
      <c r="F478" s="192">
        <v>2</v>
      </c>
      <c r="G478" s="192"/>
      <c r="H478" s="192"/>
      <c r="I478" s="192"/>
      <c r="J478" s="192">
        <v>0</v>
      </c>
      <c r="M478" s="188">
        <v>267.61</v>
      </c>
      <c r="N478" s="188">
        <v>72.739999999999995</v>
      </c>
      <c r="O478" s="188"/>
      <c r="P478" s="188"/>
      <c r="Q478" s="188"/>
      <c r="R478" s="188">
        <v>0</v>
      </c>
      <c r="S478" s="327"/>
      <c r="T478" s="327"/>
      <c r="U478" s="188">
        <v>133.80500000000001</v>
      </c>
      <c r="V478" s="188">
        <v>36.369999999999997</v>
      </c>
      <c r="W478" s="188"/>
      <c r="X478" s="188"/>
      <c r="Y478" s="188"/>
      <c r="Z478" s="188">
        <v>0</v>
      </c>
      <c r="AA478" s="4"/>
      <c r="AB478" s="11" t="s">
        <v>483</v>
      </c>
      <c r="AC478" s="11"/>
      <c r="AD478" s="179">
        <v>8029</v>
      </c>
      <c r="AE478" s="183">
        <v>5</v>
      </c>
      <c r="AF478" s="183">
        <v>2</v>
      </c>
      <c r="AG478" s="183">
        <v>1</v>
      </c>
      <c r="AH478" s="183">
        <v>2</v>
      </c>
      <c r="AI478" s="183"/>
      <c r="AJ478" s="183">
        <v>3</v>
      </c>
      <c r="AK478" s="4"/>
      <c r="AL478" s="4"/>
      <c r="AM478" s="211">
        <v>2394.0500000000002</v>
      </c>
      <c r="AN478" s="211">
        <v>2210.35</v>
      </c>
      <c r="AO478" s="211">
        <v>1042.8800000000001</v>
      </c>
      <c r="AP478" s="211">
        <v>1331.78</v>
      </c>
      <c r="AQ478" s="211">
        <v>426.35</v>
      </c>
      <c r="AR478" s="211">
        <v>2902.3</v>
      </c>
      <c r="AS478" s="4"/>
      <c r="AT478" s="4"/>
      <c r="AU478" s="210">
        <v>217.6409090909091</v>
      </c>
      <c r="AV478" s="210">
        <v>315.76428571428568</v>
      </c>
      <c r="AW478" s="210">
        <v>260.72000000000003</v>
      </c>
      <c r="AX478" s="210">
        <v>332.94499999999999</v>
      </c>
      <c r="AY478" s="210">
        <v>213.17500000000001</v>
      </c>
      <c r="AZ478" s="210">
        <v>223.25384615384615</v>
      </c>
      <c r="BA478" s="4"/>
    </row>
    <row r="479" spans="2:53" x14ac:dyDescent="0.2">
      <c r="B479" s="11" t="s">
        <v>623</v>
      </c>
      <c r="C479" s="11"/>
      <c r="D479" s="179">
        <v>8352</v>
      </c>
      <c r="E479" s="192">
        <v>2</v>
      </c>
      <c r="F479" s="192"/>
      <c r="G479" s="192">
        <v>1</v>
      </c>
      <c r="H479" s="192">
        <v>1</v>
      </c>
      <c r="I479" s="192"/>
      <c r="J479" s="192">
        <v>5</v>
      </c>
      <c r="M479" s="188">
        <v>648.61</v>
      </c>
      <c r="N479" s="188">
        <v>290.77999999999997</v>
      </c>
      <c r="O479" s="188">
        <v>285.45</v>
      </c>
      <c r="P479" s="188">
        <v>215.84000000000003</v>
      </c>
      <c r="Q479" s="188">
        <v>219.53</v>
      </c>
      <c r="R479" s="188">
        <v>2963.89</v>
      </c>
      <c r="S479" s="327"/>
      <c r="T479" s="327"/>
      <c r="U479" s="188">
        <v>81.076250000000002</v>
      </c>
      <c r="V479" s="188">
        <v>48.463333333333331</v>
      </c>
      <c r="W479" s="188">
        <v>47.574999999999996</v>
      </c>
      <c r="X479" s="188">
        <v>43.168000000000006</v>
      </c>
      <c r="Y479" s="188">
        <v>54.8825</v>
      </c>
      <c r="Z479" s="188">
        <v>329.32111111111112</v>
      </c>
      <c r="AA479" s="4"/>
      <c r="AB479" s="11" t="s">
        <v>484</v>
      </c>
      <c r="AC479" s="11"/>
      <c r="AD479" s="179">
        <v>8012</v>
      </c>
      <c r="AE479" s="183">
        <v>1</v>
      </c>
      <c r="AF479" s="183"/>
      <c r="AG479" s="183"/>
      <c r="AH479" s="183"/>
      <c r="AI479" s="183"/>
      <c r="AJ479" s="183">
        <v>0</v>
      </c>
      <c r="AK479" s="4"/>
      <c r="AL479" s="4"/>
      <c r="AM479" s="211">
        <v>1007.02</v>
      </c>
      <c r="AN479" s="211"/>
      <c r="AO479" s="211"/>
      <c r="AP479" s="211"/>
      <c r="AQ479" s="211"/>
      <c r="AR479" s="211">
        <v>0</v>
      </c>
      <c r="AS479" s="4"/>
      <c r="AT479" s="4"/>
      <c r="AU479" s="210">
        <v>1007.02</v>
      </c>
      <c r="AV479" s="210"/>
      <c r="AW479" s="210"/>
      <c r="AX479" s="210"/>
      <c r="AY479" s="210"/>
      <c r="AZ479" s="210">
        <v>0</v>
      </c>
      <c r="BA479" s="4"/>
    </row>
    <row r="480" spans="2:53" x14ac:dyDescent="0.2">
      <c r="B480" s="11" t="s">
        <v>898</v>
      </c>
      <c r="C480" s="11"/>
      <c r="D480" s="179">
        <v>8210</v>
      </c>
      <c r="E480" s="192">
        <v>1</v>
      </c>
      <c r="F480" s="192"/>
      <c r="G480" s="192"/>
      <c r="H480" s="192"/>
      <c r="I480" s="192"/>
      <c r="J480" s="192">
        <v>0</v>
      </c>
      <c r="M480" s="188">
        <v>4.79</v>
      </c>
      <c r="N480" s="188"/>
      <c r="O480" s="188"/>
      <c r="P480" s="188"/>
      <c r="Q480" s="188"/>
      <c r="R480" s="188">
        <v>0</v>
      </c>
      <c r="S480" s="327"/>
      <c r="T480" s="327"/>
      <c r="U480" s="188">
        <v>4.79</v>
      </c>
      <c r="V480" s="188"/>
      <c r="W480" s="188"/>
      <c r="X480" s="188"/>
      <c r="Y480" s="188"/>
      <c r="Z480" s="188">
        <v>0</v>
      </c>
      <c r="AA480" s="4"/>
      <c r="AB480" s="11" t="s">
        <v>484</v>
      </c>
      <c r="AC480" s="11"/>
      <c r="AD480" s="179">
        <v>8021</v>
      </c>
      <c r="AE480" s="183">
        <v>1</v>
      </c>
      <c r="AF480" s="183"/>
      <c r="AG480" s="183"/>
      <c r="AH480" s="183"/>
      <c r="AI480" s="183"/>
      <c r="AJ480" s="183">
        <v>2</v>
      </c>
      <c r="AK480" s="4"/>
      <c r="AL480" s="4"/>
      <c r="AM480" s="211">
        <v>445.05</v>
      </c>
      <c r="AN480" s="211">
        <v>78.91</v>
      </c>
      <c r="AO480" s="211">
        <v>77.2</v>
      </c>
      <c r="AP480" s="211">
        <v>115.75</v>
      </c>
      <c r="AQ480" s="211">
        <v>37.82</v>
      </c>
      <c r="AR480" s="211">
        <v>314.98</v>
      </c>
      <c r="AS480" s="4"/>
      <c r="AT480" s="4"/>
      <c r="AU480" s="210">
        <v>222.52500000000001</v>
      </c>
      <c r="AV480" s="210">
        <v>39.454999999999998</v>
      </c>
      <c r="AW480" s="210">
        <v>38.6</v>
      </c>
      <c r="AX480" s="210">
        <v>57.875</v>
      </c>
      <c r="AY480" s="210">
        <v>18.91</v>
      </c>
      <c r="AZ480" s="210">
        <v>104.99333333333334</v>
      </c>
      <c r="BA480" s="4"/>
    </row>
    <row r="481" spans="2:53" x14ac:dyDescent="0.2">
      <c r="B481" s="11" t="s">
        <v>458</v>
      </c>
      <c r="C481" s="11"/>
      <c r="D481" s="179">
        <v>8251</v>
      </c>
      <c r="E481" s="192">
        <v>15</v>
      </c>
      <c r="F481" s="192">
        <v>4</v>
      </c>
      <c r="G481" s="192">
        <v>5</v>
      </c>
      <c r="H481" s="192">
        <v>2</v>
      </c>
      <c r="I481" s="192">
        <v>1</v>
      </c>
      <c r="J481" s="192">
        <v>15</v>
      </c>
      <c r="M481" s="188">
        <v>4042.16</v>
      </c>
      <c r="N481" s="188">
        <v>574.64</v>
      </c>
      <c r="O481" s="188">
        <v>588.33000000000004</v>
      </c>
      <c r="P481" s="188">
        <v>323.7399999999999</v>
      </c>
      <c r="Q481" s="188">
        <v>349.72999999999996</v>
      </c>
      <c r="R481" s="188">
        <v>6937.4900000000007</v>
      </c>
      <c r="S481" s="327"/>
      <c r="T481" s="327"/>
      <c r="U481" s="188">
        <v>98.589268292682917</v>
      </c>
      <c r="V481" s="188">
        <v>22.10153846153846</v>
      </c>
      <c r="W481" s="188">
        <v>26.742272727272731</v>
      </c>
      <c r="X481" s="188">
        <v>19.043529411764698</v>
      </c>
      <c r="Y481" s="188">
        <v>23.315333333333331</v>
      </c>
      <c r="Z481" s="188">
        <v>165.17833333333334</v>
      </c>
      <c r="AA481" s="4"/>
      <c r="AB481" s="11" t="s">
        <v>487</v>
      </c>
      <c r="AC481" s="11"/>
      <c r="AD481" s="179">
        <v>8330</v>
      </c>
      <c r="AE481" s="183">
        <v>3</v>
      </c>
      <c r="AF481" s="183"/>
      <c r="AG481" s="183"/>
      <c r="AH481" s="183"/>
      <c r="AI481" s="183"/>
      <c r="AJ481" s="183">
        <v>0</v>
      </c>
      <c r="AK481" s="4"/>
      <c r="AL481" s="4"/>
      <c r="AM481" s="211">
        <v>28.93</v>
      </c>
      <c r="AN481" s="211"/>
      <c r="AO481" s="211"/>
      <c r="AP481" s="211"/>
      <c r="AQ481" s="211"/>
      <c r="AR481" s="211">
        <v>0</v>
      </c>
      <c r="AS481" s="4"/>
      <c r="AT481" s="4"/>
      <c r="AU481" s="210">
        <v>9.6433333333333326</v>
      </c>
      <c r="AV481" s="210"/>
      <c r="AW481" s="210"/>
      <c r="AX481" s="210"/>
      <c r="AY481" s="210"/>
      <c r="AZ481" s="210">
        <v>0</v>
      </c>
      <c r="BA481" s="4"/>
    </row>
    <row r="482" spans="2:53" x14ac:dyDescent="0.2">
      <c r="B482" s="11" t="s">
        <v>605</v>
      </c>
      <c r="C482" s="11"/>
      <c r="D482" s="179">
        <v>8210</v>
      </c>
      <c r="E482" s="192">
        <v>2</v>
      </c>
      <c r="F482" s="192"/>
      <c r="G482" s="192"/>
      <c r="H482" s="192"/>
      <c r="I482" s="192"/>
      <c r="J482" s="192">
        <v>2</v>
      </c>
      <c r="M482" s="188">
        <v>240.36</v>
      </c>
      <c r="N482" s="188"/>
      <c r="O482" s="188">
        <v>63.370000000000005</v>
      </c>
      <c r="P482" s="188">
        <v>58</v>
      </c>
      <c r="Q482" s="188">
        <v>66.75</v>
      </c>
      <c r="R482" s="188">
        <v>1400.06</v>
      </c>
      <c r="S482" s="327"/>
      <c r="T482" s="327"/>
      <c r="U482" s="188">
        <v>60.09</v>
      </c>
      <c r="V482" s="188"/>
      <c r="W482" s="188">
        <v>31.685000000000002</v>
      </c>
      <c r="X482" s="188">
        <v>29</v>
      </c>
      <c r="Y482" s="188">
        <v>33.375</v>
      </c>
      <c r="Z482" s="188">
        <v>350.01499999999999</v>
      </c>
      <c r="AA482" s="4"/>
      <c r="AB482" s="11" t="s">
        <v>488</v>
      </c>
      <c r="AC482" s="11"/>
      <c r="AD482" s="179">
        <v>8037</v>
      </c>
      <c r="AE482" s="183">
        <v>56</v>
      </c>
      <c r="AF482" s="183">
        <v>12</v>
      </c>
      <c r="AG482" s="183">
        <v>13</v>
      </c>
      <c r="AH482" s="183">
        <v>4</v>
      </c>
      <c r="AI482" s="183">
        <v>7</v>
      </c>
      <c r="AJ482" s="183">
        <v>57</v>
      </c>
      <c r="AK482" s="4"/>
      <c r="AL482" s="4"/>
      <c r="AM482" s="211">
        <v>64237.429999999978</v>
      </c>
      <c r="AN482" s="211">
        <v>24027.93</v>
      </c>
      <c r="AO482" s="211">
        <v>17924.339999999997</v>
      </c>
      <c r="AP482" s="211">
        <v>17989.32</v>
      </c>
      <c r="AQ482" s="211">
        <v>24926.350000000002</v>
      </c>
      <c r="AR482" s="211">
        <v>189428.66999999998</v>
      </c>
      <c r="AS482" s="4"/>
      <c r="AT482" s="4"/>
      <c r="AU482" s="210">
        <v>494.13407692307675</v>
      </c>
      <c r="AV482" s="210">
        <v>324.70175675675677</v>
      </c>
      <c r="AW482" s="210">
        <v>309.04034482758613</v>
      </c>
      <c r="AX482" s="210">
        <v>399.76266666666663</v>
      </c>
      <c r="AY482" s="210">
        <v>579.68255813953499</v>
      </c>
      <c r="AZ482" s="210">
        <v>1271.3333557046979</v>
      </c>
      <c r="BA482" s="4"/>
    </row>
    <row r="483" spans="2:53" x14ac:dyDescent="0.2">
      <c r="B483" s="11" t="s">
        <v>605</v>
      </c>
      <c r="C483" s="11"/>
      <c r="D483" s="179">
        <v>8230</v>
      </c>
      <c r="E483" s="192">
        <v>12</v>
      </c>
      <c r="F483" s="192">
        <v>5</v>
      </c>
      <c r="G483" s="192">
        <v>4</v>
      </c>
      <c r="H483" s="192">
        <v>4</v>
      </c>
      <c r="I483" s="192">
        <v>1</v>
      </c>
      <c r="J483" s="192">
        <v>8</v>
      </c>
      <c r="M483" s="188">
        <v>1741.73</v>
      </c>
      <c r="N483" s="188">
        <v>752.18</v>
      </c>
      <c r="O483" s="188">
        <v>567.98</v>
      </c>
      <c r="P483" s="188">
        <v>382.58999999999992</v>
      </c>
      <c r="Q483" s="188">
        <v>198.97</v>
      </c>
      <c r="R483" s="188">
        <v>2070.37</v>
      </c>
      <c r="S483" s="327"/>
      <c r="T483" s="327"/>
      <c r="U483" s="188">
        <v>54.429062500000001</v>
      </c>
      <c r="V483" s="188">
        <v>35.818095238095239</v>
      </c>
      <c r="W483" s="188">
        <v>33.410588235294121</v>
      </c>
      <c r="X483" s="188">
        <v>31.882499999999993</v>
      </c>
      <c r="Y483" s="188">
        <v>24.87125</v>
      </c>
      <c r="Z483" s="188">
        <v>60.893235294117645</v>
      </c>
      <c r="AA483" s="4"/>
      <c r="AB483" s="11" t="s">
        <v>745</v>
      </c>
      <c r="AC483" s="11"/>
      <c r="AD483" s="179">
        <v>8037</v>
      </c>
      <c r="AE483" s="183"/>
      <c r="AF483" s="183"/>
      <c r="AG483" s="183"/>
      <c r="AH483" s="183"/>
      <c r="AI483" s="183"/>
      <c r="AJ483" s="183">
        <v>1</v>
      </c>
      <c r="AK483" s="4"/>
      <c r="AL483" s="4"/>
      <c r="AM483" s="211">
        <v>43.34</v>
      </c>
      <c r="AN483" s="211">
        <v>38.49</v>
      </c>
      <c r="AO483" s="211">
        <v>39.630000000000003</v>
      </c>
      <c r="AP483" s="211">
        <v>35.82</v>
      </c>
      <c r="AQ483" s="211">
        <v>58.3</v>
      </c>
      <c r="AR483" s="211">
        <v>424.83</v>
      </c>
      <c r="AS483" s="4"/>
      <c r="AT483" s="4"/>
      <c r="AU483" s="210">
        <v>43.34</v>
      </c>
      <c r="AV483" s="210">
        <v>38.49</v>
      </c>
      <c r="AW483" s="210">
        <v>39.630000000000003</v>
      </c>
      <c r="AX483" s="210">
        <v>35.82</v>
      </c>
      <c r="AY483" s="210">
        <v>58.3</v>
      </c>
      <c r="AZ483" s="210">
        <v>424.83</v>
      </c>
      <c r="BA483" s="4"/>
    </row>
    <row r="484" spans="2:53" x14ac:dyDescent="0.2">
      <c r="B484" s="11" t="s">
        <v>460</v>
      </c>
      <c r="C484" s="11"/>
      <c r="D484" s="179">
        <v>8096</v>
      </c>
      <c r="E484" s="192"/>
      <c r="F484" s="192">
        <v>1</v>
      </c>
      <c r="G484" s="192">
        <v>1</v>
      </c>
      <c r="H484" s="192"/>
      <c r="I484" s="192"/>
      <c r="J484" s="192">
        <v>1</v>
      </c>
      <c r="M484" s="188">
        <v>212.49</v>
      </c>
      <c r="N484" s="188">
        <v>54.62</v>
      </c>
      <c r="O484" s="188">
        <v>35.94</v>
      </c>
      <c r="P484" s="188">
        <v>10.85</v>
      </c>
      <c r="Q484" s="188">
        <v>10.85</v>
      </c>
      <c r="R484" s="188">
        <v>166.24</v>
      </c>
      <c r="S484" s="327"/>
      <c r="T484" s="327"/>
      <c r="U484" s="188">
        <v>70.83</v>
      </c>
      <c r="V484" s="188">
        <v>18.206666666666667</v>
      </c>
      <c r="W484" s="188">
        <v>17.97</v>
      </c>
      <c r="X484" s="188">
        <v>10.85</v>
      </c>
      <c r="Y484" s="188">
        <v>10.85</v>
      </c>
      <c r="Z484" s="188">
        <v>55.413333333333334</v>
      </c>
      <c r="AA484" s="4"/>
      <c r="AB484" s="11" t="s">
        <v>489</v>
      </c>
      <c r="AC484" s="11"/>
      <c r="AD484" s="179">
        <v>8020</v>
      </c>
      <c r="AE484" s="183">
        <v>1</v>
      </c>
      <c r="AF484" s="183"/>
      <c r="AG484" s="183"/>
      <c r="AH484" s="183"/>
      <c r="AI484" s="183"/>
      <c r="AJ484" s="183">
        <v>0</v>
      </c>
      <c r="AK484" s="4"/>
      <c r="AL484" s="4"/>
      <c r="AM484" s="211">
        <v>2.0299999999999998</v>
      </c>
      <c r="AN484" s="211"/>
      <c r="AO484" s="211"/>
      <c r="AP484" s="211"/>
      <c r="AQ484" s="211"/>
      <c r="AR484" s="211">
        <v>0</v>
      </c>
      <c r="AS484" s="4"/>
      <c r="AT484" s="4"/>
      <c r="AU484" s="210">
        <v>2.0299999999999998</v>
      </c>
      <c r="AV484" s="210"/>
      <c r="AW484" s="210"/>
      <c r="AX484" s="210"/>
      <c r="AY484" s="210"/>
      <c r="AZ484" s="210">
        <v>0</v>
      </c>
      <c r="BA484" s="4"/>
    </row>
    <row r="485" spans="2:53" x14ac:dyDescent="0.2">
      <c r="B485" s="11" t="s">
        <v>460</v>
      </c>
      <c r="C485" s="11"/>
      <c r="D485" s="179">
        <v>8097</v>
      </c>
      <c r="E485" s="192">
        <v>1</v>
      </c>
      <c r="F485" s="192"/>
      <c r="G485" s="192"/>
      <c r="H485" s="192">
        <v>1</v>
      </c>
      <c r="I485" s="192">
        <v>1</v>
      </c>
      <c r="J485" s="192">
        <v>2</v>
      </c>
      <c r="M485" s="188">
        <v>145.47</v>
      </c>
      <c r="N485" s="188">
        <v>29.9</v>
      </c>
      <c r="O485" s="188">
        <v>26.5</v>
      </c>
      <c r="P485" s="188">
        <v>26.5</v>
      </c>
      <c r="Q485" s="188">
        <v>69.73</v>
      </c>
      <c r="R485" s="188">
        <v>1296.47</v>
      </c>
      <c r="S485" s="327"/>
      <c r="T485" s="327"/>
      <c r="U485" s="188">
        <v>36.3675</v>
      </c>
      <c r="V485" s="188">
        <v>14.95</v>
      </c>
      <c r="W485" s="188">
        <v>13.25</v>
      </c>
      <c r="X485" s="188">
        <v>8.8333333333333339</v>
      </c>
      <c r="Y485" s="188">
        <v>23.243333333333336</v>
      </c>
      <c r="Z485" s="188">
        <v>259.29399999999998</v>
      </c>
      <c r="AA485" s="4"/>
      <c r="AB485" s="11" t="s">
        <v>492</v>
      </c>
      <c r="AC485" s="11"/>
      <c r="AD485" s="179">
        <v>8326</v>
      </c>
      <c r="AE485" s="183">
        <v>5</v>
      </c>
      <c r="AF485" s="183"/>
      <c r="AG485" s="183">
        <v>2</v>
      </c>
      <c r="AH485" s="183">
        <v>1</v>
      </c>
      <c r="AI485" s="183">
        <v>1</v>
      </c>
      <c r="AJ485" s="183">
        <v>2</v>
      </c>
      <c r="AK485" s="4"/>
      <c r="AL485" s="4"/>
      <c r="AM485" s="211">
        <v>1455.99</v>
      </c>
      <c r="AN485" s="211">
        <v>1872.8</v>
      </c>
      <c r="AO485" s="211">
        <v>372.85</v>
      </c>
      <c r="AP485" s="211">
        <v>95.89</v>
      </c>
      <c r="AQ485" s="211">
        <v>41.41</v>
      </c>
      <c r="AR485" s="211">
        <v>3003</v>
      </c>
      <c r="AS485" s="4"/>
      <c r="AT485" s="4"/>
      <c r="AU485" s="210">
        <v>242.66499999999999</v>
      </c>
      <c r="AV485" s="210">
        <v>468.2</v>
      </c>
      <c r="AW485" s="210">
        <v>124.28333333333335</v>
      </c>
      <c r="AX485" s="210">
        <v>31.963333333333335</v>
      </c>
      <c r="AY485" s="210">
        <v>41.41</v>
      </c>
      <c r="AZ485" s="210">
        <v>273</v>
      </c>
      <c r="BA485" s="4"/>
    </row>
    <row r="486" spans="2:53" x14ac:dyDescent="0.2">
      <c r="B486" s="11" t="s">
        <v>459</v>
      </c>
      <c r="C486" s="11"/>
      <c r="D486" s="179">
        <v>8080</v>
      </c>
      <c r="E486" s="192">
        <v>13</v>
      </c>
      <c r="F486" s="192">
        <v>2</v>
      </c>
      <c r="G486" s="192"/>
      <c r="H486" s="192">
        <v>1</v>
      </c>
      <c r="I486" s="192">
        <v>1</v>
      </c>
      <c r="J486" s="192">
        <v>7</v>
      </c>
      <c r="M486" s="188">
        <v>1325.24</v>
      </c>
      <c r="N486" s="188">
        <v>311.42</v>
      </c>
      <c r="O486" s="188">
        <v>159.08000000000001</v>
      </c>
      <c r="P486" s="188">
        <v>175.26000000000002</v>
      </c>
      <c r="Q486" s="188">
        <v>166.07</v>
      </c>
      <c r="R486" s="188">
        <v>2137.0299999999997</v>
      </c>
      <c r="S486" s="327"/>
      <c r="T486" s="327"/>
      <c r="U486" s="188">
        <v>63.106666666666669</v>
      </c>
      <c r="V486" s="188">
        <v>38.927500000000002</v>
      </c>
      <c r="W486" s="188">
        <v>26.513333333333335</v>
      </c>
      <c r="X486" s="188">
        <v>29.210000000000004</v>
      </c>
      <c r="Y486" s="188">
        <v>33.213999999999999</v>
      </c>
      <c r="Z486" s="188">
        <v>89.042916666666656</v>
      </c>
      <c r="AA486" s="4"/>
      <c r="AB486" s="11" t="s">
        <v>752</v>
      </c>
      <c r="AC486" s="11"/>
      <c r="AD486" s="179">
        <v>8021</v>
      </c>
      <c r="AE486" s="183"/>
      <c r="AF486" s="183"/>
      <c r="AG486" s="183"/>
      <c r="AH486" s="183"/>
      <c r="AI486" s="183"/>
      <c r="AJ486" s="183">
        <v>1</v>
      </c>
      <c r="AK486" s="4"/>
      <c r="AL486" s="4"/>
      <c r="AM486" s="211">
        <v>8.4</v>
      </c>
      <c r="AN486" s="211">
        <v>11.9</v>
      </c>
      <c r="AO486" s="211">
        <v>11.21</v>
      </c>
      <c r="AP486" s="211">
        <v>10.5</v>
      </c>
      <c r="AQ486" s="211">
        <v>13.42</v>
      </c>
      <c r="AR486" s="211">
        <v>4115.5499999999993</v>
      </c>
      <c r="AS486" s="4"/>
      <c r="AT486" s="4"/>
      <c r="AU486" s="210">
        <v>8.4</v>
      </c>
      <c r="AV486" s="210">
        <v>11.9</v>
      </c>
      <c r="AW486" s="210">
        <v>11.21</v>
      </c>
      <c r="AX486" s="210">
        <v>10.5</v>
      </c>
      <c r="AY486" s="210">
        <v>13.42</v>
      </c>
      <c r="AZ486" s="210">
        <v>4115.5499999999993</v>
      </c>
      <c r="BA486" s="4"/>
    </row>
    <row r="487" spans="2:53" x14ac:dyDescent="0.2">
      <c r="B487" s="11" t="s">
        <v>459</v>
      </c>
      <c r="C487" s="11"/>
      <c r="D487" s="179">
        <v>8090</v>
      </c>
      <c r="E487" s="192">
        <v>16</v>
      </c>
      <c r="F487" s="192">
        <v>11</v>
      </c>
      <c r="G487" s="192">
        <v>9</v>
      </c>
      <c r="H487" s="192">
        <v>5</v>
      </c>
      <c r="I487" s="192">
        <v>2</v>
      </c>
      <c r="J487" s="192">
        <v>24</v>
      </c>
      <c r="M487" s="188">
        <v>4391.6800000000012</v>
      </c>
      <c r="N487" s="188">
        <v>1498.57</v>
      </c>
      <c r="O487" s="188">
        <v>1735.2</v>
      </c>
      <c r="P487" s="188">
        <v>2120.3100000000004</v>
      </c>
      <c r="Q487" s="188">
        <v>528.22</v>
      </c>
      <c r="R487" s="188">
        <v>3860.6899999999996</v>
      </c>
      <c r="S487" s="327"/>
      <c r="T487" s="327"/>
      <c r="U487" s="188">
        <v>74.435254237288163</v>
      </c>
      <c r="V487" s="188">
        <v>37.46425</v>
      </c>
      <c r="W487" s="188">
        <v>57.84</v>
      </c>
      <c r="X487" s="188">
        <v>88.346250000000012</v>
      </c>
      <c r="Y487" s="188">
        <v>26.411000000000001</v>
      </c>
      <c r="Z487" s="188">
        <v>57.622238805970142</v>
      </c>
      <c r="AA487" s="4"/>
      <c r="AB487" s="11" t="s">
        <v>493</v>
      </c>
      <c r="AC487" s="11"/>
      <c r="AD487" s="179">
        <v>8021</v>
      </c>
      <c r="AE487" s="183">
        <v>3</v>
      </c>
      <c r="AF487" s="183"/>
      <c r="AG487" s="183"/>
      <c r="AH487" s="183">
        <v>2</v>
      </c>
      <c r="AI487" s="183"/>
      <c r="AJ487" s="183">
        <v>2</v>
      </c>
      <c r="AK487" s="4"/>
      <c r="AL487" s="4"/>
      <c r="AM487" s="211">
        <v>2080.61</v>
      </c>
      <c r="AN487" s="211">
        <v>1402.49</v>
      </c>
      <c r="AO487" s="211">
        <v>1419.52</v>
      </c>
      <c r="AP487" s="211">
        <v>11176.21</v>
      </c>
      <c r="AQ487" s="211">
        <v>149.82999999999998</v>
      </c>
      <c r="AR487" s="211">
        <v>307.56</v>
      </c>
      <c r="AS487" s="4"/>
      <c r="AT487" s="4"/>
      <c r="AU487" s="210">
        <v>297.23</v>
      </c>
      <c r="AV487" s="210">
        <v>350.6225</v>
      </c>
      <c r="AW487" s="210">
        <v>354.88</v>
      </c>
      <c r="AX487" s="210">
        <v>2794.0524999999998</v>
      </c>
      <c r="AY487" s="210">
        <v>74.914999999999992</v>
      </c>
      <c r="AZ487" s="210">
        <v>43.937142857142859</v>
      </c>
      <c r="BA487" s="4"/>
    </row>
    <row r="488" spans="2:53" x14ac:dyDescent="0.2">
      <c r="B488" s="11" t="s">
        <v>459</v>
      </c>
      <c r="C488" s="11"/>
      <c r="D488" s="179">
        <v>8096</v>
      </c>
      <c r="E488" s="192">
        <v>183</v>
      </c>
      <c r="F488" s="192">
        <v>68</v>
      </c>
      <c r="G488" s="192">
        <v>54</v>
      </c>
      <c r="H488" s="192">
        <v>36</v>
      </c>
      <c r="I488" s="192">
        <v>29</v>
      </c>
      <c r="J488" s="192">
        <v>202</v>
      </c>
      <c r="M488" s="188">
        <v>42719.319999999971</v>
      </c>
      <c r="N488" s="188">
        <v>21310.109999999975</v>
      </c>
      <c r="O488" s="188">
        <v>14727.929999999991</v>
      </c>
      <c r="P488" s="188">
        <v>11269.760000000004</v>
      </c>
      <c r="Q488" s="188">
        <v>6881.8</v>
      </c>
      <c r="R488" s="188">
        <v>109761.21999999999</v>
      </c>
      <c r="S488" s="327"/>
      <c r="T488" s="327"/>
      <c r="U488" s="188">
        <v>78.240512820512762</v>
      </c>
      <c r="V488" s="188">
        <v>65.771944444444372</v>
      </c>
      <c r="W488" s="188">
        <v>51.1386458333333</v>
      </c>
      <c r="X488" s="188">
        <v>46.569256198347126</v>
      </c>
      <c r="Y488" s="188">
        <v>33.406796116504857</v>
      </c>
      <c r="Z488" s="188">
        <v>191.89024475524474</v>
      </c>
      <c r="AA488" s="4"/>
      <c r="AB488" s="11" t="s">
        <v>494</v>
      </c>
      <c r="AC488" s="11"/>
      <c r="AD488" s="179">
        <v>8045</v>
      </c>
      <c r="AE488" s="183">
        <v>3</v>
      </c>
      <c r="AF488" s="183">
        <v>1</v>
      </c>
      <c r="AG488" s="183"/>
      <c r="AH488" s="183"/>
      <c r="AI488" s="183">
        <v>1</v>
      </c>
      <c r="AJ488" s="183">
        <v>2</v>
      </c>
      <c r="AK488" s="4"/>
      <c r="AL488" s="4"/>
      <c r="AM488" s="211">
        <v>1690.3500000000001</v>
      </c>
      <c r="AN488" s="211">
        <v>152.86000000000001</v>
      </c>
      <c r="AO488" s="211">
        <v>58.32</v>
      </c>
      <c r="AP488" s="211">
        <v>103.44</v>
      </c>
      <c r="AQ488" s="211">
        <v>86.009999999999991</v>
      </c>
      <c r="AR488" s="211">
        <v>6498.1200000000008</v>
      </c>
      <c r="AS488" s="4"/>
      <c r="AT488" s="4"/>
      <c r="AU488" s="210">
        <v>281.72500000000002</v>
      </c>
      <c r="AV488" s="210">
        <v>50.95333333333334</v>
      </c>
      <c r="AW488" s="210">
        <v>29.16</v>
      </c>
      <c r="AX488" s="210">
        <v>51.72</v>
      </c>
      <c r="AY488" s="210">
        <v>43.004999999999995</v>
      </c>
      <c r="AZ488" s="210">
        <v>928.30285714285731</v>
      </c>
      <c r="BA488" s="4"/>
    </row>
    <row r="489" spans="2:53" x14ac:dyDescent="0.2">
      <c r="B489" s="11" t="s">
        <v>459</v>
      </c>
      <c r="C489" s="11"/>
      <c r="D489" s="179">
        <v>8097</v>
      </c>
      <c r="E489" s="192"/>
      <c r="F489" s="192"/>
      <c r="G489" s="192"/>
      <c r="H489" s="192"/>
      <c r="I489" s="192"/>
      <c r="J489" s="192">
        <v>3</v>
      </c>
      <c r="M489" s="188">
        <v>99.72</v>
      </c>
      <c r="N489" s="188">
        <v>40.78</v>
      </c>
      <c r="O489" s="188">
        <v>54.319999999999993</v>
      </c>
      <c r="P489" s="188">
        <v>50.91</v>
      </c>
      <c r="Q489" s="188">
        <v>62.56</v>
      </c>
      <c r="R489" s="188">
        <v>1558.18</v>
      </c>
      <c r="S489" s="327"/>
      <c r="T489" s="327"/>
      <c r="U489" s="188">
        <v>49.86</v>
      </c>
      <c r="V489" s="188">
        <v>20.39</v>
      </c>
      <c r="W489" s="188">
        <v>27.159999999999997</v>
      </c>
      <c r="X489" s="188">
        <v>25.454999999999998</v>
      </c>
      <c r="Y489" s="188">
        <v>31.28</v>
      </c>
      <c r="Z489" s="188">
        <v>519.39333333333332</v>
      </c>
      <c r="AA489" s="4"/>
      <c r="AB489" s="11" t="s">
        <v>495</v>
      </c>
      <c r="AC489" s="11"/>
      <c r="AD489" s="179">
        <v>8327</v>
      </c>
      <c r="AE489" s="183">
        <v>1</v>
      </c>
      <c r="AF489" s="183"/>
      <c r="AG489" s="183"/>
      <c r="AH489" s="183"/>
      <c r="AI489" s="183"/>
      <c r="AJ489" s="183">
        <v>0</v>
      </c>
      <c r="AK489" s="4"/>
      <c r="AL489" s="4"/>
      <c r="AM489" s="211">
        <v>5124.99</v>
      </c>
      <c r="AN489" s="211"/>
      <c r="AO489" s="211"/>
      <c r="AP489" s="211"/>
      <c r="AQ489" s="211"/>
      <c r="AR489" s="211">
        <v>0</v>
      </c>
      <c r="AS489" s="4"/>
      <c r="AT489" s="4"/>
      <c r="AU489" s="210">
        <v>5124.99</v>
      </c>
      <c r="AV489" s="210"/>
      <c r="AW489" s="210"/>
      <c r="AX489" s="210"/>
      <c r="AY489" s="210"/>
      <c r="AZ489" s="210">
        <v>0</v>
      </c>
      <c r="BA489" s="4"/>
    </row>
    <row r="490" spans="2:53" x14ac:dyDescent="0.2">
      <c r="B490" s="11" t="s">
        <v>461</v>
      </c>
      <c r="C490" s="11"/>
      <c r="D490" s="179">
        <v>8315</v>
      </c>
      <c r="E490" s="192">
        <v>1</v>
      </c>
      <c r="F490" s="192">
        <v>4</v>
      </c>
      <c r="G490" s="192">
        <v>3</v>
      </c>
      <c r="H490" s="192"/>
      <c r="I490" s="192"/>
      <c r="J490" s="192">
        <v>8</v>
      </c>
      <c r="M490" s="188">
        <v>373.22</v>
      </c>
      <c r="N490" s="188">
        <v>365.84000000000003</v>
      </c>
      <c r="O490" s="188">
        <v>327.55</v>
      </c>
      <c r="P490" s="188">
        <v>21.62</v>
      </c>
      <c r="Q490" s="188">
        <v>302.77999999999997</v>
      </c>
      <c r="R490" s="188">
        <v>5886.35</v>
      </c>
      <c r="S490" s="327"/>
      <c r="T490" s="327"/>
      <c r="U490" s="188">
        <v>24.881333333333334</v>
      </c>
      <c r="V490" s="188">
        <v>26.131428571428575</v>
      </c>
      <c r="W490" s="188">
        <v>32.755000000000003</v>
      </c>
      <c r="X490" s="188">
        <v>21.62</v>
      </c>
      <c r="Y490" s="188">
        <v>43.254285714285707</v>
      </c>
      <c r="Z490" s="188">
        <v>367.89687500000002</v>
      </c>
      <c r="AA490" s="4"/>
      <c r="AB490" s="11" t="s">
        <v>496</v>
      </c>
      <c r="AC490" s="11"/>
      <c r="AD490" s="179">
        <v>8021</v>
      </c>
      <c r="AE490" s="183">
        <v>18</v>
      </c>
      <c r="AF490" s="183">
        <v>7</v>
      </c>
      <c r="AG490" s="183">
        <v>2</v>
      </c>
      <c r="AH490" s="183">
        <v>5</v>
      </c>
      <c r="AI490" s="183">
        <v>1</v>
      </c>
      <c r="AJ490" s="183">
        <v>18</v>
      </c>
      <c r="AK490" s="4"/>
      <c r="AL490" s="4"/>
      <c r="AM490" s="211">
        <v>6597.8600000000006</v>
      </c>
      <c r="AN490" s="211">
        <v>4313.2700000000004</v>
      </c>
      <c r="AO490" s="211">
        <v>3295.88</v>
      </c>
      <c r="AP490" s="211">
        <v>3882.8299999999995</v>
      </c>
      <c r="AQ490" s="211">
        <v>3503.8900000000003</v>
      </c>
      <c r="AR490" s="211">
        <v>147785.13999999998</v>
      </c>
      <c r="AS490" s="4"/>
      <c r="AT490" s="4"/>
      <c r="AU490" s="210">
        <v>140.38000000000002</v>
      </c>
      <c r="AV490" s="210">
        <v>148.73344827586209</v>
      </c>
      <c r="AW490" s="210">
        <v>149.81272727272727</v>
      </c>
      <c r="AX490" s="210">
        <v>184.89666666666665</v>
      </c>
      <c r="AY490" s="210">
        <v>218.99312500000002</v>
      </c>
      <c r="AZ490" s="210">
        <v>2897.7478431372547</v>
      </c>
      <c r="BA490" s="4"/>
    </row>
    <row r="491" spans="2:53" x14ac:dyDescent="0.2">
      <c r="B491" s="11" t="s">
        <v>462</v>
      </c>
      <c r="C491" s="11"/>
      <c r="D491" s="179">
        <v>8316</v>
      </c>
      <c r="E491" s="192">
        <v>8</v>
      </c>
      <c r="F491" s="192">
        <v>6</v>
      </c>
      <c r="G491" s="192">
        <v>2</v>
      </c>
      <c r="H491" s="192"/>
      <c r="I491" s="192"/>
      <c r="J491" s="192">
        <v>9</v>
      </c>
      <c r="M491" s="188">
        <v>2100.2199999999998</v>
      </c>
      <c r="N491" s="188">
        <v>445.12000000000006</v>
      </c>
      <c r="O491" s="188">
        <v>340.17999999999995</v>
      </c>
      <c r="P491" s="188">
        <v>275.10000000000002</v>
      </c>
      <c r="Q491" s="188">
        <v>223.8</v>
      </c>
      <c r="R491" s="188">
        <v>4537.5600000000004</v>
      </c>
      <c r="S491" s="327"/>
      <c r="T491" s="327"/>
      <c r="U491" s="188">
        <v>84.008799999999994</v>
      </c>
      <c r="V491" s="188">
        <v>26.183529411764709</v>
      </c>
      <c r="W491" s="188">
        <v>30.925454545454542</v>
      </c>
      <c r="X491" s="188">
        <v>30.56666666666667</v>
      </c>
      <c r="Y491" s="188">
        <v>24.866666666666667</v>
      </c>
      <c r="Z491" s="188">
        <v>181.50240000000002</v>
      </c>
      <c r="AA491" s="4"/>
      <c r="AB491" s="11" t="s">
        <v>497</v>
      </c>
      <c r="AC491" s="11"/>
      <c r="AD491" s="179">
        <v>8221</v>
      </c>
      <c r="AE491" s="183">
        <v>11</v>
      </c>
      <c r="AF491" s="183">
        <v>6</v>
      </c>
      <c r="AG491" s="183">
        <v>5</v>
      </c>
      <c r="AH491" s="183">
        <v>2</v>
      </c>
      <c r="AI491" s="183">
        <v>1</v>
      </c>
      <c r="AJ491" s="183">
        <v>4</v>
      </c>
      <c r="AK491" s="4"/>
      <c r="AL491" s="4"/>
      <c r="AM491" s="211">
        <v>1383.2</v>
      </c>
      <c r="AN491" s="211">
        <v>1036.9899999999998</v>
      </c>
      <c r="AO491" s="211">
        <v>548.54</v>
      </c>
      <c r="AP491" s="211">
        <v>451.57</v>
      </c>
      <c r="AQ491" s="211">
        <v>237.66</v>
      </c>
      <c r="AR491" s="211">
        <v>1408.58</v>
      </c>
      <c r="AS491" s="4"/>
      <c r="AT491" s="4"/>
      <c r="AU491" s="210">
        <v>49.4</v>
      </c>
      <c r="AV491" s="210">
        <v>64.811874999999986</v>
      </c>
      <c r="AW491" s="210">
        <v>54.853999999999999</v>
      </c>
      <c r="AX491" s="210">
        <v>75.26166666666667</v>
      </c>
      <c r="AY491" s="210">
        <v>59.414999999999999</v>
      </c>
      <c r="AZ491" s="210">
        <v>48.571724137931035</v>
      </c>
      <c r="BA491" s="4"/>
    </row>
    <row r="492" spans="2:53" x14ac:dyDescent="0.2">
      <c r="B492" s="11" t="s">
        <v>463</v>
      </c>
      <c r="C492" s="11"/>
      <c r="D492" s="179">
        <v>8315</v>
      </c>
      <c r="E492" s="192">
        <v>1</v>
      </c>
      <c r="F492" s="192"/>
      <c r="G492" s="192"/>
      <c r="H492" s="192"/>
      <c r="I492" s="192">
        <v>1</v>
      </c>
      <c r="J492" s="192">
        <v>1</v>
      </c>
      <c r="M492" s="188">
        <v>24.18</v>
      </c>
      <c r="N492" s="188">
        <v>10.5</v>
      </c>
      <c r="O492" s="188">
        <v>11.56</v>
      </c>
      <c r="P492" s="188"/>
      <c r="Q492" s="188">
        <v>1131.99</v>
      </c>
      <c r="R492" s="188">
        <v>574.84</v>
      </c>
      <c r="S492" s="327"/>
      <c r="T492" s="327"/>
      <c r="U492" s="188">
        <v>24.18</v>
      </c>
      <c r="V492" s="188">
        <v>10.5</v>
      </c>
      <c r="W492" s="188">
        <v>11.56</v>
      </c>
      <c r="X492" s="188"/>
      <c r="Y492" s="188">
        <v>565.995</v>
      </c>
      <c r="Z492" s="188">
        <v>191.61333333333334</v>
      </c>
      <c r="AA492" s="4"/>
      <c r="AB492" s="11" t="s">
        <v>899</v>
      </c>
      <c r="AC492" s="11"/>
      <c r="AD492" s="179">
        <v>8085</v>
      </c>
      <c r="AE492" s="183">
        <v>1</v>
      </c>
      <c r="AF492" s="183"/>
      <c r="AG492" s="183"/>
      <c r="AH492" s="183"/>
      <c r="AI492" s="183"/>
      <c r="AJ492" s="183">
        <v>0</v>
      </c>
      <c r="AK492" s="4"/>
      <c r="AL492" s="4"/>
      <c r="AM492" s="211">
        <v>45</v>
      </c>
      <c r="AN492" s="211"/>
      <c r="AO492" s="211"/>
      <c r="AP492" s="211"/>
      <c r="AQ492" s="211"/>
      <c r="AR492" s="211">
        <v>0</v>
      </c>
      <c r="AS492" s="4"/>
      <c r="AT492" s="4"/>
      <c r="AU492" s="210">
        <v>45</v>
      </c>
      <c r="AV492" s="210"/>
      <c r="AW492" s="210"/>
      <c r="AX492" s="210"/>
      <c r="AY492" s="210"/>
      <c r="AZ492" s="210">
        <v>0</v>
      </c>
      <c r="BA492" s="4"/>
    </row>
    <row r="493" spans="2:53" x14ac:dyDescent="0.2">
      <c r="B493" s="11" t="s">
        <v>463</v>
      </c>
      <c r="C493" s="11"/>
      <c r="D493" s="179">
        <v>8345</v>
      </c>
      <c r="E493" s="192">
        <v>2</v>
      </c>
      <c r="F493" s="192"/>
      <c r="G493" s="192"/>
      <c r="H493" s="192"/>
      <c r="I493" s="192"/>
      <c r="J493" s="192">
        <v>0</v>
      </c>
      <c r="M493" s="188">
        <v>42.7</v>
      </c>
      <c r="N493" s="188"/>
      <c r="O493" s="188"/>
      <c r="P493" s="188"/>
      <c r="Q493" s="188"/>
      <c r="R493" s="188">
        <v>0</v>
      </c>
      <c r="S493" s="327"/>
      <c r="T493" s="327"/>
      <c r="U493" s="188">
        <v>21.35</v>
      </c>
      <c r="V493" s="188"/>
      <c r="W493" s="188"/>
      <c r="X493" s="188"/>
      <c r="Y493" s="188"/>
      <c r="Z493" s="188">
        <v>0</v>
      </c>
      <c r="AA493" s="4"/>
      <c r="AB493" s="11" t="s">
        <v>499</v>
      </c>
      <c r="AC493" s="11"/>
      <c r="AD493" s="179">
        <v>8085</v>
      </c>
      <c r="AE493" s="183">
        <v>1</v>
      </c>
      <c r="AF493" s="183"/>
      <c r="AG493" s="183"/>
      <c r="AH493" s="183"/>
      <c r="AI493" s="183"/>
      <c r="AJ493" s="183">
        <v>0</v>
      </c>
      <c r="AK493" s="4"/>
      <c r="AL493" s="4"/>
      <c r="AM493" s="211">
        <v>15985.5</v>
      </c>
      <c r="AN493" s="211"/>
      <c r="AO493" s="211"/>
      <c r="AP493" s="211"/>
      <c r="AQ493" s="211"/>
      <c r="AR493" s="211">
        <v>0</v>
      </c>
      <c r="AS493" s="4"/>
      <c r="AT493" s="4"/>
      <c r="AU493" s="210">
        <v>15985.5</v>
      </c>
      <c r="AV493" s="210"/>
      <c r="AW493" s="210"/>
      <c r="AX493" s="210"/>
      <c r="AY493" s="210"/>
      <c r="AZ493" s="210">
        <v>0</v>
      </c>
      <c r="BA493" s="4"/>
    </row>
    <row r="494" spans="2:53" x14ac:dyDescent="0.2">
      <c r="B494" s="11" t="s">
        <v>464</v>
      </c>
      <c r="C494" s="11"/>
      <c r="D494" s="179">
        <v>8020</v>
      </c>
      <c r="E494" s="192">
        <v>4</v>
      </c>
      <c r="F494" s="192">
        <v>1</v>
      </c>
      <c r="G494" s="192"/>
      <c r="H494" s="192">
        <v>1</v>
      </c>
      <c r="I494" s="192">
        <v>1</v>
      </c>
      <c r="J494" s="192">
        <v>1</v>
      </c>
      <c r="M494" s="188">
        <v>390.71999999999997</v>
      </c>
      <c r="N494" s="188">
        <v>240.95</v>
      </c>
      <c r="O494" s="188">
        <v>158.03</v>
      </c>
      <c r="P494" s="188">
        <v>174.01</v>
      </c>
      <c r="Q494" s="188">
        <v>88.990000000000009</v>
      </c>
      <c r="R494" s="188">
        <v>424.12</v>
      </c>
      <c r="S494" s="327"/>
      <c r="T494" s="327"/>
      <c r="U494" s="188">
        <v>48.839999999999996</v>
      </c>
      <c r="V494" s="188">
        <v>60.237499999999997</v>
      </c>
      <c r="W494" s="188">
        <v>52.676666666666669</v>
      </c>
      <c r="X494" s="188">
        <v>58.00333333333333</v>
      </c>
      <c r="Y494" s="188">
        <v>44.495000000000005</v>
      </c>
      <c r="Z494" s="188">
        <v>53.015000000000001</v>
      </c>
      <c r="AA494" s="4"/>
      <c r="AB494" s="11" t="s">
        <v>500</v>
      </c>
      <c r="AC494" s="11"/>
      <c r="AD494" s="179">
        <v>8403</v>
      </c>
      <c r="AE494" s="183">
        <v>2</v>
      </c>
      <c r="AF494" s="183"/>
      <c r="AG494" s="183">
        <v>1</v>
      </c>
      <c r="AH494" s="183"/>
      <c r="AI494" s="183"/>
      <c r="AJ494" s="183">
        <v>2</v>
      </c>
      <c r="AK494" s="4"/>
      <c r="AL494" s="4"/>
      <c r="AM494" s="211">
        <v>1975.6200000000001</v>
      </c>
      <c r="AN494" s="211">
        <v>3491.52</v>
      </c>
      <c r="AO494" s="211">
        <v>3002.2</v>
      </c>
      <c r="AP494" s="211">
        <v>3125.81</v>
      </c>
      <c r="AQ494" s="211">
        <v>852.73</v>
      </c>
      <c r="AR494" s="211">
        <v>401.99</v>
      </c>
      <c r="AS494" s="4"/>
      <c r="AT494" s="4"/>
      <c r="AU494" s="210">
        <v>493.90500000000003</v>
      </c>
      <c r="AV494" s="210">
        <v>1745.76</v>
      </c>
      <c r="AW494" s="210">
        <v>1000.7333333333332</v>
      </c>
      <c r="AX494" s="210">
        <v>1562.905</v>
      </c>
      <c r="AY494" s="210">
        <v>426.36500000000001</v>
      </c>
      <c r="AZ494" s="210">
        <v>80.397999999999996</v>
      </c>
      <c r="BA494" s="4"/>
    </row>
    <row r="495" spans="2:53" x14ac:dyDescent="0.2">
      <c r="B495" s="11" t="s">
        <v>464</v>
      </c>
      <c r="C495" s="11"/>
      <c r="D495" s="179">
        <v>8056</v>
      </c>
      <c r="E495" s="192">
        <v>6</v>
      </c>
      <c r="F495" s="192">
        <v>4</v>
      </c>
      <c r="G495" s="192">
        <v>2</v>
      </c>
      <c r="H495" s="192"/>
      <c r="I495" s="192">
        <v>6</v>
      </c>
      <c r="J495" s="192">
        <v>3</v>
      </c>
      <c r="M495" s="188">
        <v>919.36000000000013</v>
      </c>
      <c r="N495" s="188">
        <v>2958.47</v>
      </c>
      <c r="O495" s="188">
        <v>282.97000000000003</v>
      </c>
      <c r="P495" s="188">
        <v>280.93</v>
      </c>
      <c r="Q495" s="188">
        <v>379.82000000000005</v>
      </c>
      <c r="R495" s="188">
        <v>1397.7699999999998</v>
      </c>
      <c r="S495" s="327"/>
      <c r="T495" s="327"/>
      <c r="U495" s="188">
        <v>51.07555555555556</v>
      </c>
      <c r="V495" s="188">
        <v>227.57461538461536</v>
      </c>
      <c r="W495" s="188">
        <v>31.441111111111113</v>
      </c>
      <c r="X495" s="188">
        <v>40.132857142857141</v>
      </c>
      <c r="Y495" s="188">
        <v>54.260000000000005</v>
      </c>
      <c r="Z495" s="188">
        <v>66.56047619047618</v>
      </c>
      <c r="AA495" s="4"/>
      <c r="AB495" s="11" t="s">
        <v>501</v>
      </c>
      <c r="AC495" s="11"/>
      <c r="AD495" s="179">
        <v>8204</v>
      </c>
      <c r="AE495" s="183">
        <v>6</v>
      </c>
      <c r="AF495" s="183"/>
      <c r="AG495" s="183"/>
      <c r="AH495" s="183"/>
      <c r="AI495" s="183"/>
      <c r="AJ495" s="183">
        <v>0</v>
      </c>
      <c r="AK495" s="4"/>
      <c r="AL495" s="4"/>
      <c r="AM495" s="211">
        <v>347.39</v>
      </c>
      <c r="AN495" s="211"/>
      <c r="AO495" s="211"/>
      <c r="AP495" s="211"/>
      <c r="AQ495" s="211"/>
      <c r="AR495" s="211">
        <v>0</v>
      </c>
      <c r="AS495" s="4"/>
      <c r="AT495" s="4"/>
      <c r="AU495" s="210">
        <v>57.898333333333333</v>
      </c>
      <c r="AV495" s="210"/>
      <c r="AW495" s="210"/>
      <c r="AX495" s="210"/>
      <c r="AY495" s="210"/>
      <c r="AZ495" s="210">
        <v>0</v>
      </c>
      <c r="BA495" s="4"/>
    </row>
    <row r="496" spans="2:53" x14ac:dyDescent="0.2">
      <c r="B496" s="11" t="s">
        <v>464</v>
      </c>
      <c r="C496" s="11"/>
      <c r="D496" s="179">
        <v>8061</v>
      </c>
      <c r="E496" s="192">
        <v>8</v>
      </c>
      <c r="F496" s="192">
        <v>8</v>
      </c>
      <c r="G496" s="192">
        <v>2</v>
      </c>
      <c r="H496" s="192">
        <v>1</v>
      </c>
      <c r="I496" s="192">
        <v>3</v>
      </c>
      <c r="J496" s="192">
        <v>8</v>
      </c>
      <c r="M496" s="188">
        <v>835.9000000000002</v>
      </c>
      <c r="N496" s="188">
        <v>999.00000000000023</v>
      </c>
      <c r="O496" s="188">
        <v>209.17000000000002</v>
      </c>
      <c r="P496" s="188">
        <v>408.28999999999996</v>
      </c>
      <c r="Q496" s="188">
        <v>311.39999999999998</v>
      </c>
      <c r="R496" s="188">
        <v>4192.66</v>
      </c>
      <c r="S496" s="327"/>
      <c r="T496" s="327"/>
      <c r="U496" s="188">
        <v>30.959259259259266</v>
      </c>
      <c r="V496" s="188">
        <v>49.95000000000001</v>
      </c>
      <c r="W496" s="188">
        <v>19.015454545454546</v>
      </c>
      <c r="X496" s="188">
        <v>40.828999999999994</v>
      </c>
      <c r="Y496" s="188">
        <v>34.599999999999994</v>
      </c>
      <c r="Z496" s="188">
        <v>139.75533333333334</v>
      </c>
      <c r="AA496" s="4"/>
      <c r="AB496" s="11" t="s">
        <v>502</v>
      </c>
      <c r="AC496" s="11"/>
      <c r="AD496" s="179">
        <v>8049</v>
      </c>
      <c r="AE496" s="183">
        <v>6</v>
      </c>
      <c r="AF496" s="183">
        <v>4</v>
      </c>
      <c r="AG496" s="183">
        <v>2</v>
      </c>
      <c r="AH496" s="183">
        <v>2</v>
      </c>
      <c r="AI496" s="183"/>
      <c r="AJ496" s="183">
        <v>4</v>
      </c>
      <c r="AK496" s="4"/>
      <c r="AL496" s="4"/>
      <c r="AM496" s="211">
        <v>3016.21</v>
      </c>
      <c r="AN496" s="211">
        <v>948.0200000000001</v>
      </c>
      <c r="AO496" s="211">
        <v>826.66</v>
      </c>
      <c r="AP496" s="211">
        <v>192.56</v>
      </c>
      <c r="AQ496" s="211">
        <v>137.94</v>
      </c>
      <c r="AR496" s="211">
        <v>2657.62</v>
      </c>
      <c r="AS496" s="4"/>
      <c r="AT496" s="4"/>
      <c r="AU496" s="210">
        <v>167.56722222222223</v>
      </c>
      <c r="AV496" s="210">
        <v>79.001666666666679</v>
      </c>
      <c r="AW496" s="210">
        <v>118.0942857142857</v>
      </c>
      <c r="AX496" s="210">
        <v>38.512</v>
      </c>
      <c r="AY496" s="210">
        <v>45.98</v>
      </c>
      <c r="AZ496" s="210">
        <v>147.64555555555555</v>
      </c>
      <c r="BA496" s="4"/>
    </row>
    <row r="497" spans="2:53" x14ac:dyDescent="0.2">
      <c r="B497" s="11" t="s">
        <v>724</v>
      </c>
      <c r="C497" s="11"/>
      <c r="D497" s="179">
        <v>8056</v>
      </c>
      <c r="E497" s="192">
        <v>1</v>
      </c>
      <c r="F497" s="192"/>
      <c r="G497" s="192"/>
      <c r="H497" s="192"/>
      <c r="I497" s="192"/>
      <c r="J497" s="192">
        <v>1</v>
      </c>
      <c r="M497" s="188">
        <v>27.18</v>
      </c>
      <c r="N497" s="188">
        <v>14.47</v>
      </c>
      <c r="O497" s="188">
        <v>12.72</v>
      </c>
      <c r="P497" s="188">
        <v>16.47</v>
      </c>
      <c r="Q497" s="188">
        <v>18.34</v>
      </c>
      <c r="R497" s="188">
        <v>176.17</v>
      </c>
      <c r="S497" s="327"/>
      <c r="T497" s="327"/>
      <c r="U497" s="188">
        <v>13.59</v>
      </c>
      <c r="V497" s="188">
        <v>14.47</v>
      </c>
      <c r="W497" s="188">
        <v>12.72</v>
      </c>
      <c r="X497" s="188">
        <v>16.47</v>
      </c>
      <c r="Y497" s="188">
        <v>18.34</v>
      </c>
      <c r="Z497" s="188">
        <v>88.084999999999994</v>
      </c>
      <c r="AA497" s="4"/>
      <c r="AB497" s="11" t="s">
        <v>503</v>
      </c>
      <c r="AC497" s="11"/>
      <c r="AD497" s="179">
        <v>8328</v>
      </c>
      <c r="AE497" s="183">
        <v>1</v>
      </c>
      <c r="AF497" s="183"/>
      <c r="AG497" s="183">
        <v>2</v>
      </c>
      <c r="AH497" s="183"/>
      <c r="AI497" s="183">
        <v>1</v>
      </c>
      <c r="AJ497" s="183">
        <v>2</v>
      </c>
      <c r="AK497" s="4"/>
      <c r="AL497" s="4"/>
      <c r="AM497" s="211">
        <v>1481.46</v>
      </c>
      <c r="AN497" s="211">
        <v>1368.86</v>
      </c>
      <c r="AO497" s="211">
        <v>1410.6</v>
      </c>
      <c r="AP497" s="211">
        <v>1148.6500000000001</v>
      </c>
      <c r="AQ497" s="211">
        <v>1241.4000000000001</v>
      </c>
      <c r="AR497" s="211">
        <v>4869.71</v>
      </c>
      <c r="AS497" s="4"/>
      <c r="AT497" s="4"/>
      <c r="AU497" s="210">
        <v>246.91</v>
      </c>
      <c r="AV497" s="210">
        <v>273.77199999999999</v>
      </c>
      <c r="AW497" s="210">
        <v>282.12</v>
      </c>
      <c r="AX497" s="210">
        <v>382.88333333333338</v>
      </c>
      <c r="AY497" s="210">
        <v>413.8</v>
      </c>
      <c r="AZ497" s="210">
        <v>811.61833333333334</v>
      </c>
      <c r="BA497" s="4"/>
    </row>
    <row r="498" spans="2:53" x14ac:dyDescent="0.2">
      <c r="B498" s="11" t="s">
        <v>725</v>
      </c>
      <c r="C498" s="11"/>
      <c r="D498" s="179">
        <v>8215</v>
      </c>
      <c r="E498" s="192"/>
      <c r="F498" s="192">
        <v>1</v>
      </c>
      <c r="G498" s="192"/>
      <c r="H498" s="192"/>
      <c r="I498" s="192"/>
      <c r="J498" s="192">
        <v>0</v>
      </c>
      <c r="M498" s="188">
        <v>26.7</v>
      </c>
      <c r="N498" s="188">
        <v>52.11</v>
      </c>
      <c r="O498" s="188"/>
      <c r="P498" s="188"/>
      <c r="Q498" s="188"/>
      <c r="R498" s="188">
        <v>0</v>
      </c>
      <c r="S498" s="327"/>
      <c r="T498" s="327"/>
      <c r="U498" s="188">
        <v>26.7</v>
      </c>
      <c r="V498" s="188">
        <v>52.11</v>
      </c>
      <c r="W498" s="188"/>
      <c r="X498" s="188"/>
      <c r="Y498" s="188"/>
      <c r="Z498" s="188">
        <v>0</v>
      </c>
      <c r="AA498" s="4"/>
      <c r="AB498" s="11" t="s">
        <v>649</v>
      </c>
      <c r="AC498" s="11"/>
      <c r="AD498" s="179">
        <v>8079</v>
      </c>
      <c r="AE498" s="183"/>
      <c r="AF498" s="183">
        <v>1</v>
      </c>
      <c r="AG498" s="183"/>
      <c r="AH498" s="183"/>
      <c r="AI498" s="183"/>
      <c r="AJ498" s="183">
        <v>1</v>
      </c>
      <c r="AK498" s="4"/>
      <c r="AL498" s="4"/>
      <c r="AM498" s="211">
        <v>29716.39</v>
      </c>
      <c r="AN498" s="211">
        <v>30085.119999999999</v>
      </c>
      <c r="AO498" s="211">
        <v>25173.41</v>
      </c>
      <c r="AP498" s="211">
        <v>29288.400000000001</v>
      </c>
      <c r="AQ498" s="211">
        <v>32546.16</v>
      </c>
      <c r="AR498" s="211">
        <v>362672.27</v>
      </c>
      <c r="AS498" s="4"/>
      <c r="AT498" s="4"/>
      <c r="AU498" s="210">
        <v>14858.195</v>
      </c>
      <c r="AV498" s="210">
        <v>15042.56</v>
      </c>
      <c r="AW498" s="210">
        <v>25173.41</v>
      </c>
      <c r="AX498" s="210">
        <v>29288.400000000001</v>
      </c>
      <c r="AY498" s="210">
        <v>32546.16</v>
      </c>
      <c r="AZ498" s="210">
        <v>181336.13500000001</v>
      </c>
      <c r="BA498" s="4"/>
    </row>
    <row r="499" spans="2:53" x14ac:dyDescent="0.2">
      <c r="B499" s="11" t="s">
        <v>466</v>
      </c>
      <c r="C499" s="11"/>
      <c r="D499" s="179">
        <v>8215</v>
      </c>
      <c r="E499" s="192">
        <v>175</v>
      </c>
      <c r="F499" s="192">
        <v>64</v>
      </c>
      <c r="G499" s="192">
        <v>44</v>
      </c>
      <c r="H499" s="192">
        <v>49</v>
      </c>
      <c r="I499" s="192">
        <v>29</v>
      </c>
      <c r="J499" s="192">
        <v>238</v>
      </c>
      <c r="M499" s="188">
        <v>47112.640000000007</v>
      </c>
      <c r="N499" s="188">
        <v>17968.060000000005</v>
      </c>
      <c r="O499" s="188">
        <v>13971.789999999981</v>
      </c>
      <c r="P499" s="188">
        <v>12977.759999999997</v>
      </c>
      <c r="Q499" s="188">
        <v>13474.600000000004</v>
      </c>
      <c r="R499" s="188">
        <v>132368.04</v>
      </c>
      <c r="S499" s="327"/>
      <c r="T499" s="327"/>
      <c r="U499" s="188">
        <v>81.6510225303293</v>
      </c>
      <c r="V499" s="188">
        <v>45.032731829573947</v>
      </c>
      <c r="W499" s="188">
        <v>41.459317507418341</v>
      </c>
      <c r="X499" s="188">
        <v>43.259199999999986</v>
      </c>
      <c r="Y499" s="188">
        <v>53.898400000000017</v>
      </c>
      <c r="Z499" s="188">
        <v>220.98170283806346</v>
      </c>
      <c r="AA499" s="4"/>
      <c r="AB499" s="11" t="s">
        <v>504</v>
      </c>
      <c r="AC499" s="11"/>
      <c r="AD499" s="179">
        <v>8051</v>
      </c>
      <c r="AE499" s="183">
        <v>9</v>
      </c>
      <c r="AF499" s="183">
        <v>5</v>
      </c>
      <c r="AG499" s="183">
        <v>4</v>
      </c>
      <c r="AH499" s="183">
        <v>2</v>
      </c>
      <c r="AI499" s="183">
        <v>1</v>
      </c>
      <c r="AJ499" s="183">
        <v>6</v>
      </c>
      <c r="AK499" s="4"/>
      <c r="AL499" s="4"/>
      <c r="AM499" s="211">
        <v>2371.2199999999998</v>
      </c>
      <c r="AN499" s="211">
        <v>1096.03</v>
      </c>
      <c r="AO499" s="211">
        <v>388.71999999999991</v>
      </c>
      <c r="AP499" s="211">
        <v>308.21999999999997</v>
      </c>
      <c r="AQ499" s="211">
        <v>240.60000000000002</v>
      </c>
      <c r="AR499" s="211">
        <v>3060.54</v>
      </c>
      <c r="AS499" s="4"/>
      <c r="AT499" s="4"/>
      <c r="AU499" s="210">
        <v>91.200769230769225</v>
      </c>
      <c r="AV499" s="210">
        <v>64.472352941176467</v>
      </c>
      <c r="AW499" s="210">
        <v>32.393333333333324</v>
      </c>
      <c r="AX499" s="210">
        <v>38.527499999999996</v>
      </c>
      <c r="AY499" s="210">
        <v>40.1</v>
      </c>
      <c r="AZ499" s="210">
        <v>113.35333333333334</v>
      </c>
      <c r="BA499" s="4"/>
    </row>
    <row r="500" spans="2:53" x14ac:dyDescent="0.2">
      <c r="B500" s="11" t="s">
        <v>682</v>
      </c>
      <c r="C500" s="11"/>
      <c r="D500" s="179">
        <v>8234</v>
      </c>
      <c r="E500" s="192"/>
      <c r="F500" s="192"/>
      <c r="G500" s="192"/>
      <c r="H500" s="192"/>
      <c r="I500" s="192">
        <v>1</v>
      </c>
      <c r="J500" s="192">
        <v>0</v>
      </c>
      <c r="M500" s="188">
        <v>37.69</v>
      </c>
      <c r="N500" s="188">
        <v>34.15</v>
      </c>
      <c r="O500" s="188">
        <v>33.75</v>
      </c>
      <c r="P500" s="188">
        <v>37.03</v>
      </c>
      <c r="Q500" s="188">
        <v>35.130000000000003</v>
      </c>
      <c r="R500" s="188">
        <v>0</v>
      </c>
      <c r="S500" s="327"/>
      <c r="T500" s="327"/>
      <c r="U500" s="188">
        <v>37.69</v>
      </c>
      <c r="V500" s="188">
        <v>34.15</v>
      </c>
      <c r="W500" s="188">
        <v>33.75</v>
      </c>
      <c r="X500" s="188">
        <v>37.03</v>
      </c>
      <c r="Y500" s="188">
        <v>35.130000000000003</v>
      </c>
      <c r="Z500" s="188">
        <v>0</v>
      </c>
      <c r="AA500" s="4"/>
      <c r="AB500" s="11" t="s">
        <v>504</v>
      </c>
      <c r="AC500" s="11"/>
      <c r="AD500" s="179">
        <v>8080</v>
      </c>
      <c r="AE500" s="183">
        <v>1</v>
      </c>
      <c r="AF500" s="183">
        <v>1</v>
      </c>
      <c r="AG500" s="183"/>
      <c r="AH500" s="183"/>
      <c r="AI500" s="183"/>
      <c r="AJ500" s="183">
        <v>1</v>
      </c>
      <c r="AK500" s="4"/>
      <c r="AL500" s="4"/>
      <c r="AM500" s="211">
        <v>397.88</v>
      </c>
      <c r="AN500" s="211">
        <v>42.64</v>
      </c>
      <c r="AO500" s="211"/>
      <c r="AP500" s="211"/>
      <c r="AQ500" s="211"/>
      <c r="AR500" s="211">
        <v>3600</v>
      </c>
      <c r="AS500" s="4"/>
      <c r="AT500" s="4"/>
      <c r="AU500" s="210">
        <v>198.94</v>
      </c>
      <c r="AV500" s="210">
        <v>42.64</v>
      </c>
      <c r="AW500" s="210"/>
      <c r="AX500" s="210"/>
      <c r="AY500" s="210"/>
      <c r="AZ500" s="210">
        <v>1200</v>
      </c>
      <c r="BA500" s="4"/>
    </row>
    <row r="501" spans="2:53" x14ac:dyDescent="0.2">
      <c r="B501" s="11" t="s">
        <v>467</v>
      </c>
      <c r="C501" s="11"/>
      <c r="D501" s="179">
        <v>8233</v>
      </c>
      <c r="E501" s="192"/>
      <c r="F501" s="192"/>
      <c r="G501" s="192"/>
      <c r="H501" s="192"/>
      <c r="I501" s="192">
        <v>1</v>
      </c>
      <c r="J501" s="192">
        <v>0</v>
      </c>
      <c r="M501" s="188">
        <v>61.81</v>
      </c>
      <c r="N501" s="188">
        <v>10.5</v>
      </c>
      <c r="O501" s="188">
        <v>11.21</v>
      </c>
      <c r="P501" s="188">
        <v>12.13</v>
      </c>
      <c r="Q501" s="188">
        <v>6.56</v>
      </c>
      <c r="R501" s="188">
        <v>0</v>
      </c>
      <c r="S501" s="327"/>
      <c r="T501" s="327"/>
      <c r="U501" s="188">
        <v>61.81</v>
      </c>
      <c r="V501" s="188">
        <v>10.5</v>
      </c>
      <c r="W501" s="188">
        <v>11.21</v>
      </c>
      <c r="X501" s="188">
        <v>12.13</v>
      </c>
      <c r="Y501" s="188">
        <v>6.56</v>
      </c>
      <c r="Z501" s="188">
        <v>0</v>
      </c>
      <c r="AA501" s="4"/>
      <c r="AB501" s="11" t="s">
        <v>505</v>
      </c>
      <c r="AC501" s="11"/>
      <c r="AD501" s="179">
        <v>8402</v>
      </c>
      <c r="AE501" s="183">
        <v>5</v>
      </c>
      <c r="AF501" s="183">
        <v>3</v>
      </c>
      <c r="AG501" s="183">
        <v>3</v>
      </c>
      <c r="AH501" s="183">
        <v>1</v>
      </c>
      <c r="AI501" s="183"/>
      <c r="AJ501" s="183">
        <v>13</v>
      </c>
      <c r="AK501" s="4"/>
      <c r="AL501" s="4"/>
      <c r="AM501" s="211">
        <v>3452.21</v>
      </c>
      <c r="AN501" s="211">
        <v>11342.130000000003</v>
      </c>
      <c r="AO501" s="211">
        <v>1701.19</v>
      </c>
      <c r="AP501" s="211">
        <v>1428.38</v>
      </c>
      <c r="AQ501" s="211">
        <v>1179.1300000000001</v>
      </c>
      <c r="AR501" s="211">
        <v>16444.189999999995</v>
      </c>
      <c r="AS501" s="4"/>
      <c r="AT501" s="4"/>
      <c r="AU501" s="210">
        <v>156.91863636363635</v>
      </c>
      <c r="AV501" s="210">
        <v>708.88312500000018</v>
      </c>
      <c r="AW501" s="210">
        <v>130.86076923076922</v>
      </c>
      <c r="AX501" s="210">
        <v>142.83800000000002</v>
      </c>
      <c r="AY501" s="210">
        <v>131.01444444444445</v>
      </c>
      <c r="AZ501" s="210">
        <v>657.76759999999979</v>
      </c>
      <c r="BA501" s="4"/>
    </row>
    <row r="502" spans="2:53" x14ac:dyDescent="0.2">
      <c r="B502" s="11" t="s">
        <v>467</v>
      </c>
      <c r="C502" s="11"/>
      <c r="D502" s="179">
        <v>8234</v>
      </c>
      <c r="E502" s="192">
        <v>581</v>
      </c>
      <c r="F502" s="192">
        <v>258</v>
      </c>
      <c r="G502" s="192">
        <v>165</v>
      </c>
      <c r="H502" s="192">
        <v>131</v>
      </c>
      <c r="I502" s="192">
        <v>96</v>
      </c>
      <c r="J502" s="192">
        <v>699</v>
      </c>
      <c r="M502" s="188">
        <v>104505.04</v>
      </c>
      <c r="N502" s="188">
        <v>66872.510000000228</v>
      </c>
      <c r="O502" s="188">
        <v>52662.219999999907</v>
      </c>
      <c r="P502" s="188">
        <v>48820.71</v>
      </c>
      <c r="Q502" s="188">
        <v>36705.069999999992</v>
      </c>
      <c r="R502" s="188">
        <v>383210.54999999993</v>
      </c>
      <c r="S502" s="327"/>
      <c r="T502" s="327"/>
      <c r="U502" s="188">
        <v>57.075390496996171</v>
      </c>
      <c r="V502" s="188">
        <v>53.455243804956218</v>
      </c>
      <c r="W502" s="188">
        <v>52.609610389610296</v>
      </c>
      <c r="X502" s="188">
        <v>57.775988165680474</v>
      </c>
      <c r="Y502" s="188">
        <v>50.908557558945901</v>
      </c>
      <c r="Z502" s="188">
        <v>198.55468911917094</v>
      </c>
      <c r="AA502" s="4"/>
      <c r="AB502" s="11" t="s">
        <v>506</v>
      </c>
      <c r="AC502" s="11"/>
      <c r="AD502" s="179">
        <v>8053</v>
      </c>
      <c r="AE502" s="183">
        <v>6</v>
      </c>
      <c r="AF502" s="183">
        <v>7</v>
      </c>
      <c r="AG502" s="183">
        <v>2</v>
      </c>
      <c r="AH502" s="183">
        <v>2</v>
      </c>
      <c r="AI502" s="183">
        <v>3</v>
      </c>
      <c r="AJ502" s="183">
        <v>16</v>
      </c>
      <c r="AK502" s="4"/>
      <c r="AL502" s="4"/>
      <c r="AM502" s="211">
        <v>12059.500000000002</v>
      </c>
      <c r="AN502" s="211">
        <v>9697.470000000003</v>
      </c>
      <c r="AO502" s="211">
        <v>5353.1699999999983</v>
      </c>
      <c r="AP502" s="211">
        <v>6891.4900000000007</v>
      </c>
      <c r="AQ502" s="211">
        <v>197373.65</v>
      </c>
      <c r="AR502" s="211">
        <v>93486.62999999999</v>
      </c>
      <c r="AS502" s="4"/>
      <c r="AT502" s="4"/>
      <c r="AU502" s="210">
        <v>376.85937500000006</v>
      </c>
      <c r="AV502" s="210">
        <v>372.9796153846155</v>
      </c>
      <c r="AW502" s="210">
        <v>281.74578947368411</v>
      </c>
      <c r="AX502" s="210">
        <v>430.71812500000004</v>
      </c>
      <c r="AY502" s="210">
        <v>13158.243333333334</v>
      </c>
      <c r="AZ502" s="210">
        <v>2596.850833333333</v>
      </c>
      <c r="BA502" s="4"/>
    </row>
    <row r="503" spans="2:53" x14ac:dyDescent="0.2">
      <c r="B503" s="11" t="s">
        <v>468</v>
      </c>
      <c r="C503" s="11"/>
      <c r="D503" s="179">
        <v>8232</v>
      </c>
      <c r="E503" s="192">
        <v>1</v>
      </c>
      <c r="F503" s="192">
        <v>2</v>
      </c>
      <c r="G503" s="192">
        <v>1</v>
      </c>
      <c r="H503" s="192"/>
      <c r="I503" s="192"/>
      <c r="J503" s="192">
        <v>1</v>
      </c>
      <c r="M503" s="188">
        <v>172.79000000000002</v>
      </c>
      <c r="N503" s="188">
        <v>129.33000000000001</v>
      </c>
      <c r="O503" s="188">
        <v>25.009999999999998</v>
      </c>
      <c r="P503" s="188">
        <v>21.72</v>
      </c>
      <c r="Q503" s="188">
        <v>19.95</v>
      </c>
      <c r="R503" s="188">
        <v>206.96</v>
      </c>
      <c r="S503" s="327"/>
      <c r="T503" s="327"/>
      <c r="U503" s="188">
        <v>34.558000000000007</v>
      </c>
      <c r="V503" s="188">
        <v>32.332500000000003</v>
      </c>
      <c r="W503" s="188">
        <v>12.504999999999999</v>
      </c>
      <c r="X503" s="188">
        <v>21.72</v>
      </c>
      <c r="Y503" s="188">
        <v>19.95</v>
      </c>
      <c r="Z503" s="188">
        <v>41.392000000000003</v>
      </c>
      <c r="AA503" s="4"/>
      <c r="AB503" s="11" t="s">
        <v>900</v>
      </c>
      <c r="AC503" s="11"/>
      <c r="AD503" s="179">
        <v>8223</v>
      </c>
      <c r="AE503" s="183">
        <v>7</v>
      </c>
      <c r="AF503" s="183">
        <v>5</v>
      </c>
      <c r="AG503" s="183">
        <v>2</v>
      </c>
      <c r="AH503" s="183">
        <v>1</v>
      </c>
      <c r="AI503" s="183">
        <v>1</v>
      </c>
      <c r="AJ503" s="183">
        <v>4</v>
      </c>
      <c r="AK503" s="4"/>
      <c r="AL503" s="4"/>
      <c r="AM503" s="211">
        <v>2015.2799999999997</v>
      </c>
      <c r="AN503" s="211">
        <v>1082.9099999999999</v>
      </c>
      <c r="AO503" s="211">
        <v>1178.1500000000001</v>
      </c>
      <c r="AP503" s="211">
        <v>387.06</v>
      </c>
      <c r="AQ503" s="211">
        <v>389.85</v>
      </c>
      <c r="AR503" s="211">
        <v>21601.520000000004</v>
      </c>
      <c r="AS503" s="4"/>
      <c r="AT503" s="4"/>
      <c r="AU503" s="210">
        <v>111.95999999999998</v>
      </c>
      <c r="AV503" s="210">
        <v>98.446363636363628</v>
      </c>
      <c r="AW503" s="210">
        <v>196.35833333333335</v>
      </c>
      <c r="AX503" s="210">
        <v>96.765000000000001</v>
      </c>
      <c r="AY503" s="210">
        <v>129.95000000000002</v>
      </c>
      <c r="AZ503" s="210">
        <v>1080.0760000000002</v>
      </c>
      <c r="BA503" s="4"/>
    </row>
    <row r="504" spans="2:53" x14ac:dyDescent="0.2">
      <c r="B504" s="11" t="s">
        <v>468</v>
      </c>
      <c r="C504" s="11"/>
      <c r="D504" s="179">
        <v>8234</v>
      </c>
      <c r="E504" s="192">
        <v>146</v>
      </c>
      <c r="F504" s="192">
        <v>55</v>
      </c>
      <c r="G504" s="192">
        <v>35</v>
      </c>
      <c r="H504" s="192">
        <v>29</v>
      </c>
      <c r="I504" s="192">
        <v>19</v>
      </c>
      <c r="J504" s="192">
        <v>109</v>
      </c>
      <c r="M504" s="188">
        <v>19880.289999999972</v>
      </c>
      <c r="N504" s="188">
        <v>8221.81</v>
      </c>
      <c r="O504" s="188">
        <v>10780.059999999996</v>
      </c>
      <c r="P504" s="188">
        <v>8763.70999999999</v>
      </c>
      <c r="Q504" s="188">
        <v>4615.340000000002</v>
      </c>
      <c r="R504" s="188">
        <v>47422.02000000004</v>
      </c>
      <c r="S504" s="327"/>
      <c r="T504" s="327"/>
      <c r="U504" s="188">
        <v>53.730513513513436</v>
      </c>
      <c r="V504" s="188">
        <v>37.714724770642199</v>
      </c>
      <c r="W504" s="188">
        <v>64.551257485029922</v>
      </c>
      <c r="X504" s="188">
        <v>65.892556390977376</v>
      </c>
      <c r="Y504" s="188">
        <v>45.248431372549042</v>
      </c>
      <c r="Z504" s="188">
        <v>120.66671755725201</v>
      </c>
      <c r="AA504" s="4"/>
      <c r="AB504" s="11" t="s">
        <v>864</v>
      </c>
      <c r="AC504" s="11"/>
      <c r="AD504" s="179">
        <v>8332</v>
      </c>
      <c r="AE504" s="183"/>
      <c r="AF504" s="183">
        <v>1</v>
      </c>
      <c r="AG504" s="183"/>
      <c r="AH504" s="183"/>
      <c r="AI504" s="183"/>
      <c r="AJ504" s="183">
        <v>0</v>
      </c>
      <c r="AK504" s="4"/>
      <c r="AL504" s="4"/>
      <c r="AM504" s="211">
        <v>715.5</v>
      </c>
      <c r="AN504" s="211">
        <v>674.79</v>
      </c>
      <c r="AO504" s="211"/>
      <c r="AP504" s="211"/>
      <c r="AQ504" s="211"/>
      <c r="AR504" s="211">
        <v>0</v>
      </c>
      <c r="AS504" s="4"/>
      <c r="AT504" s="4"/>
      <c r="AU504" s="210">
        <v>715.5</v>
      </c>
      <c r="AV504" s="210">
        <v>674.79</v>
      </c>
      <c r="AW504" s="210"/>
      <c r="AX504" s="210"/>
      <c r="AY504" s="210"/>
      <c r="AZ504" s="210">
        <v>0</v>
      </c>
      <c r="BA504" s="4"/>
    </row>
    <row r="505" spans="2:53" x14ac:dyDescent="0.2">
      <c r="B505" s="11" t="s">
        <v>465</v>
      </c>
      <c r="C505" s="11"/>
      <c r="D505" s="179">
        <v>8215</v>
      </c>
      <c r="E505" s="192">
        <v>1</v>
      </c>
      <c r="F505" s="192"/>
      <c r="G505" s="192"/>
      <c r="H505" s="192"/>
      <c r="I505" s="192"/>
      <c r="J505" s="192">
        <v>1</v>
      </c>
      <c r="M505" s="188">
        <v>47.06</v>
      </c>
      <c r="N505" s="188">
        <v>27.92</v>
      </c>
      <c r="O505" s="188">
        <v>23.59</v>
      </c>
      <c r="P505" s="188">
        <v>29.17</v>
      </c>
      <c r="Q505" s="188">
        <v>33.4</v>
      </c>
      <c r="R505" s="188">
        <v>169.67999999999998</v>
      </c>
      <c r="S505" s="327"/>
      <c r="T505" s="327"/>
      <c r="U505" s="188">
        <v>23.53</v>
      </c>
      <c r="V505" s="188">
        <v>27.92</v>
      </c>
      <c r="W505" s="188">
        <v>23.59</v>
      </c>
      <c r="X505" s="188">
        <v>29.17</v>
      </c>
      <c r="Y505" s="188">
        <v>33.4</v>
      </c>
      <c r="Z505" s="188">
        <v>84.839999999999989</v>
      </c>
      <c r="AA505" s="4"/>
      <c r="AB505" s="11" t="s">
        <v>510</v>
      </c>
      <c r="AC505" s="11"/>
      <c r="AD505" s="179">
        <v>8330</v>
      </c>
      <c r="AE505" s="183">
        <v>30</v>
      </c>
      <c r="AF505" s="183">
        <v>13</v>
      </c>
      <c r="AG505" s="183">
        <v>4</v>
      </c>
      <c r="AH505" s="183">
        <v>7</v>
      </c>
      <c r="AI505" s="183">
        <v>6</v>
      </c>
      <c r="AJ505" s="183">
        <v>29</v>
      </c>
      <c r="AK505" s="4"/>
      <c r="AL505" s="4"/>
      <c r="AM505" s="211">
        <v>23364.640000000003</v>
      </c>
      <c r="AN505" s="211">
        <v>10575.659999999998</v>
      </c>
      <c r="AO505" s="211">
        <v>4693.2800000000007</v>
      </c>
      <c r="AP505" s="211">
        <v>3670.56</v>
      </c>
      <c r="AQ505" s="211">
        <v>6510.1899999999987</v>
      </c>
      <c r="AR505" s="211">
        <v>70979.86</v>
      </c>
      <c r="AS505" s="4"/>
      <c r="AT505" s="4"/>
      <c r="AU505" s="210">
        <v>281.50168674698801</v>
      </c>
      <c r="AV505" s="210">
        <v>203.37807692307689</v>
      </c>
      <c r="AW505" s="210">
        <v>117.33200000000002</v>
      </c>
      <c r="AX505" s="210">
        <v>101.96</v>
      </c>
      <c r="AY505" s="210">
        <v>217.00633333333329</v>
      </c>
      <c r="AZ505" s="210">
        <v>797.52651685393255</v>
      </c>
      <c r="BA505" s="4"/>
    </row>
    <row r="506" spans="2:53" x14ac:dyDescent="0.2">
      <c r="B506" s="11" t="s">
        <v>465</v>
      </c>
      <c r="C506" s="11"/>
      <c r="D506" s="179">
        <v>8234</v>
      </c>
      <c r="E506" s="192">
        <v>1</v>
      </c>
      <c r="F506" s="192"/>
      <c r="G506" s="192"/>
      <c r="H506" s="192"/>
      <c r="I506" s="192"/>
      <c r="J506" s="192">
        <v>0</v>
      </c>
      <c r="M506" s="188">
        <v>7</v>
      </c>
      <c r="N506" s="188"/>
      <c r="O506" s="188"/>
      <c r="P506" s="188"/>
      <c r="Q506" s="188"/>
      <c r="R506" s="188">
        <v>0</v>
      </c>
      <c r="S506" s="327"/>
      <c r="T506" s="327"/>
      <c r="U506" s="188">
        <v>7</v>
      </c>
      <c r="V506" s="188"/>
      <c r="W506" s="188"/>
      <c r="X506" s="188"/>
      <c r="Y506" s="188"/>
      <c r="Z506" s="188">
        <v>0</v>
      </c>
      <c r="AA506" s="4"/>
      <c r="AB506" s="11" t="s">
        <v>513</v>
      </c>
      <c r="AC506" s="11"/>
      <c r="AD506" s="179">
        <v>8055</v>
      </c>
      <c r="AE506" s="183"/>
      <c r="AF506" s="183"/>
      <c r="AG506" s="183"/>
      <c r="AH506" s="183"/>
      <c r="AI506" s="183">
        <v>1</v>
      </c>
      <c r="AJ506" s="183">
        <v>1</v>
      </c>
      <c r="AK506" s="4"/>
      <c r="AL506" s="4"/>
      <c r="AM506" s="211">
        <v>34.99</v>
      </c>
      <c r="AN506" s="211">
        <v>47.28</v>
      </c>
      <c r="AO506" s="211">
        <v>38.97</v>
      </c>
      <c r="AP506" s="211">
        <v>37.56</v>
      </c>
      <c r="AQ506" s="211">
        <v>41.94</v>
      </c>
      <c r="AR506" s="211">
        <v>1083.3600000000001</v>
      </c>
      <c r="AS506" s="4"/>
      <c r="AT506" s="4"/>
      <c r="AU506" s="210">
        <v>34.99</v>
      </c>
      <c r="AV506" s="210">
        <v>23.64</v>
      </c>
      <c r="AW506" s="210">
        <v>19.484999999999999</v>
      </c>
      <c r="AX506" s="210">
        <v>37.56</v>
      </c>
      <c r="AY506" s="210">
        <v>20.97</v>
      </c>
      <c r="AZ506" s="210">
        <v>541.68000000000006</v>
      </c>
      <c r="BA506" s="4"/>
    </row>
    <row r="507" spans="2:53" x14ac:dyDescent="0.2">
      <c r="B507" s="11" t="s">
        <v>470</v>
      </c>
      <c r="C507" s="11"/>
      <c r="D507" s="179">
        <v>8028</v>
      </c>
      <c r="E507" s="192">
        <v>2</v>
      </c>
      <c r="F507" s="192">
        <v>1</v>
      </c>
      <c r="G507" s="192"/>
      <c r="H507" s="192"/>
      <c r="I507" s="192"/>
      <c r="J507" s="192">
        <v>2</v>
      </c>
      <c r="M507" s="188">
        <v>290.98</v>
      </c>
      <c r="N507" s="188">
        <v>136.36000000000001</v>
      </c>
      <c r="O507" s="188">
        <v>75.08</v>
      </c>
      <c r="P507" s="188">
        <v>75.87</v>
      </c>
      <c r="Q507" s="188">
        <v>91.52000000000001</v>
      </c>
      <c r="R507" s="188">
        <v>1099.3500000000001</v>
      </c>
      <c r="S507" s="327"/>
      <c r="T507" s="327"/>
      <c r="U507" s="188">
        <v>58.196000000000005</v>
      </c>
      <c r="V507" s="188">
        <v>45.45333333333334</v>
      </c>
      <c r="W507" s="188">
        <v>37.54</v>
      </c>
      <c r="X507" s="188">
        <v>37.935000000000002</v>
      </c>
      <c r="Y507" s="188">
        <v>45.760000000000005</v>
      </c>
      <c r="Z507" s="188">
        <v>219.87000000000003</v>
      </c>
      <c r="AA507" s="4"/>
      <c r="AB507" s="11" t="s">
        <v>512</v>
      </c>
      <c r="AC507" s="11"/>
      <c r="AD507" s="179">
        <v>8055</v>
      </c>
      <c r="AE507" s="183">
        <v>19</v>
      </c>
      <c r="AF507" s="183">
        <v>5</v>
      </c>
      <c r="AG507" s="183">
        <v>5</v>
      </c>
      <c r="AH507" s="183">
        <v>4</v>
      </c>
      <c r="AI507" s="183">
        <v>1</v>
      </c>
      <c r="AJ507" s="183">
        <v>15</v>
      </c>
      <c r="AK507" s="4"/>
      <c r="AL507" s="4"/>
      <c r="AM507" s="211">
        <v>6918.32</v>
      </c>
      <c r="AN507" s="211">
        <v>5005.3599999999997</v>
      </c>
      <c r="AO507" s="211">
        <v>2824.6</v>
      </c>
      <c r="AP507" s="211">
        <v>798.87000000000012</v>
      </c>
      <c r="AQ507" s="211">
        <v>478.02</v>
      </c>
      <c r="AR507" s="211">
        <v>40058.129999999997</v>
      </c>
      <c r="AS507" s="4"/>
      <c r="AT507" s="4"/>
      <c r="AU507" s="210">
        <v>168.73951219512193</v>
      </c>
      <c r="AV507" s="210">
        <v>217.62434782608693</v>
      </c>
      <c r="AW507" s="210">
        <v>148.66315789473683</v>
      </c>
      <c r="AX507" s="210">
        <v>61.451538461538469</v>
      </c>
      <c r="AY507" s="210">
        <v>53.11333333333333</v>
      </c>
      <c r="AZ507" s="210">
        <v>817.51285714285711</v>
      </c>
      <c r="BA507" s="4"/>
    </row>
    <row r="508" spans="2:53" x14ac:dyDescent="0.2">
      <c r="B508" s="11" t="s">
        <v>470</v>
      </c>
      <c r="C508" s="11"/>
      <c r="D508" s="179">
        <v>8343</v>
      </c>
      <c r="E508" s="192">
        <v>4</v>
      </c>
      <c r="F508" s="192">
        <v>2</v>
      </c>
      <c r="G508" s="192">
        <v>1</v>
      </c>
      <c r="H508" s="192"/>
      <c r="I508" s="192"/>
      <c r="J508" s="192">
        <v>2</v>
      </c>
      <c r="M508" s="188">
        <v>459.74999999999994</v>
      </c>
      <c r="N508" s="188">
        <v>202.98000000000002</v>
      </c>
      <c r="O508" s="188">
        <v>144.41000000000003</v>
      </c>
      <c r="P508" s="188">
        <v>72.05</v>
      </c>
      <c r="Q508" s="188">
        <v>101.82000000000001</v>
      </c>
      <c r="R508" s="188">
        <v>458.37</v>
      </c>
      <c r="S508" s="327"/>
      <c r="T508" s="327"/>
      <c r="U508" s="188">
        <v>51.083333333333329</v>
      </c>
      <c r="V508" s="188">
        <v>40.596000000000004</v>
      </c>
      <c r="W508" s="188">
        <v>48.136666666666677</v>
      </c>
      <c r="X508" s="188">
        <v>72.05</v>
      </c>
      <c r="Y508" s="188">
        <v>50.910000000000004</v>
      </c>
      <c r="Z508" s="188">
        <v>50.93</v>
      </c>
      <c r="AA508" s="4"/>
      <c r="AB508" s="11" t="s">
        <v>514</v>
      </c>
      <c r="AC508" s="11"/>
      <c r="AD508" s="179">
        <v>8056</v>
      </c>
      <c r="AE508" s="183">
        <v>1</v>
      </c>
      <c r="AF508" s="183"/>
      <c r="AG508" s="183"/>
      <c r="AH508" s="183"/>
      <c r="AI508" s="183">
        <v>1</v>
      </c>
      <c r="AJ508" s="183">
        <v>3</v>
      </c>
      <c r="AK508" s="4"/>
      <c r="AL508" s="4"/>
      <c r="AM508" s="211">
        <v>62.06</v>
      </c>
      <c r="AN508" s="211">
        <v>49.71</v>
      </c>
      <c r="AO508" s="211">
        <v>36.03</v>
      </c>
      <c r="AP508" s="211">
        <v>39.630000000000003</v>
      </c>
      <c r="AQ508" s="211">
        <v>38.29</v>
      </c>
      <c r="AR508" s="211">
        <v>5217.3</v>
      </c>
      <c r="AS508" s="4"/>
      <c r="AT508" s="4"/>
      <c r="AU508" s="210">
        <v>31.03</v>
      </c>
      <c r="AV508" s="210">
        <v>49.71</v>
      </c>
      <c r="AW508" s="210">
        <v>36.03</v>
      </c>
      <c r="AX508" s="210">
        <v>39.630000000000003</v>
      </c>
      <c r="AY508" s="210">
        <v>38.29</v>
      </c>
      <c r="AZ508" s="210">
        <v>1043.46</v>
      </c>
      <c r="BA508" s="4"/>
    </row>
    <row r="509" spans="2:53" x14ac:dyDescent="0.2">
      <c r="B509" s="11" t="s">
        <v>471</v>
      </c>
      <c r="C509" s="11"/>
      <c r="D509" s="179">
        <v>8318</v>
      </c>
      <c r="E509" s="192">
        <v>101</v>
      </c>
      <c r="F509" s="192">
        <v>46</v>
      </c>
      <c r="G509" s="192">
        <v>37</v>
      </c>
      <c r="H509" s="192">
        <v>14</v>
      </c>
      <c r="I509" s="192">
        <v>19</v>
      </c>
      <c r="J509" s="192">
        <v>145</v>
      </c>
      <c r="M509" s="188">
        <v>20576.54999999997</v>
      </c>
      <c r="N509" s="188">
        <v>7094.0500000000102</v>
      </c>
      <c r="O509" s="188">
        <v>6999.2699999999959</v>
      </c>
      <c r="P509" s="188">
        <v>4173.4299999999976</v>
      </c>
      <c r="Q509" s="188">
        <v>6158.8499999999985</v>
      </c>
      <c r="R509" s="188">
        <v>76147.41</v>
      </c>
      <c r="S509" s="327"/>
      <c r="T509" s="327"/>
      <c r="U509" s="188">
        <v>58.622649572649486</v>
      </c>
      <c r="V509" s="188">
        <v>28.837601626016301</v>
      </c>
      <c r="W509" s="188">
        <v>34.142780487804856</v>
      </c>
      <c r="X509" s="188">
        <v>24.841845238095225</v>
      </c>
      <c r="Y509" s="188">
        <v>39.228343949044579</v>
      </c>
      <c r="Z509" s="188">
        <v>210.35196132596687</v>
      </c>
      <c r="AA509" s="4"/>
      <c r="AB509" s="11" t="s">
        <v>515</v>
      </c>
      <c r="AC509" s="11"/>
      <c r="AD509" s="179">
        <v>8210</v>
      </c>
      <c r="AE509" s="183">
        <v>3</v>
      </c>
      <c r="AF509" s="183"/>
      <c r="AG509" s="183"/>
      <c r="AH509" s="183"/>
      <c r="AI509" s="183"/>
      <c r="AJ509" s="183">
        <v>1</v>
      </c>
      <c r="AK509" s="4"/>
      <c r="AL509" s="4"/>
      <c r="AM509" s="211">
        <v>374.35</v>
      </c>
      <c r="AN509" s="211"/>
      <c r="AO509" s="211"/>
      <c r="AP509" s="211"/>
      <c r="AQ509" s="211"/>
      <c r="AR509" s="211">
        <v>158.88</v>
      </c>
      <c r="AS509" s="4"/>
      <c r="AT509" s="4"/>
      <c r="AU509" s="210">
        <v>124.78333333333335</v>
      </c>
      <c r="AV509" s="210"/>
      <c r="AW509" s="210"/>
      <c r="AX509" s="210"/>
      <c r="AY509" s="210"/>
      <c r="AZ509" s="210">
        <v>39.72</v>
      </c>
      <c r="BA509" s="4"/>
    </row>
    <row r="510" spans="2:53" x14ac:dyDescent="0.2">
      <c r="B510" s="11" t="s">
        <v>472</v>
      </c>
      <c r="C510" s="11"/>
      <c r="D510" s="179">
        <v>8217</v>
      </c>
      <c r="E510" s="192">
        <v>4</v>
      </c>
      <c r="F510" s="192">
        <v>2</v>
      </c>
      <c r="G510" s="192">
        <v>1</v>
      </c>
      <c r="H510" s="192">
        <v>1</v>
      </c>
      <c r="I510" s="192"/>
      <c r="J510" s="192">
        <v>8</v>
      </c>
      <c r="M510" s="188">
        <v>668.42000000000007</v>
      </c>
      <c r="N510" s="188">
        <v>649.51999999999987</v>
      </c>
      <c r="O510" s="188">
        <v>190.21</v>
      </c>
      <c r="P510" s="188">
        <v>846.02</v>
      </c>
      <c r="Q510" s="188">
        <v>194.94</v>
      </c>
      <c r="R510" s="188">
        <v>4536.3700000000008</v>
      </c>
      <c r="S510" s="327"/>
      <c r="T510" s="327"/>
      <c r="U510" s="188">
        <v>47.744285714285716</v>
      </c>
      <c r="V510" s="188">
        <v>59.047272727272713</v>
      </c>
      <c r="W510" s="188">
        <v>23.776250000000001</v>
      </c>
      <c r="X510" s="188">
        <v>105.7525</v>
      </c>
      <c r="Y510" s="188">
        <v>27.848571428571429</v>
      </c>
      <c r="Z510" s="188">
        <v>283.52312500000005</v>
      </c>
      <c r="AA510" s="4"/>
      <c r="AB510" s="11" t="s">
        <v>515</v>
      </c>
      <c r="AC510" s="11"/>
      <c r="AD510" s="179">
        <v>8242</v>
      </c>
      <c r="AE510" s="183">
        <v>3</v>
      </c>
      <c r="AF510" s="183"/>
      <c r="AG510" s="183"/>
      <c r="AH510" s="183"/>
      <c r="AI510" s="183"/>
      <c r="AJ510" s="183">
        <v>0</v>
      </c>
      <c r="AK510" s="4"/>
      <c r="AL510" s="4"/>
      <c r="AM510" s="211">
        <v>155.17000000000002</v>
      </c>
      <c r="AN510" s="211"/>
      <c r="AO510" s="211"/>
      <c r="AP510" s="211"/>
      <c r="AQ510" s="211"/>
      <c r="AR510" s="211">
        <v>0</v>
      </c>
      <c r="AS510" s="4"/>
      <c r="AT510" s="4"/>
      <c r="AU510" s="210">
        <v>51.723333333333336</v>
      </c>
      <c r="AV510" s="210"/>
      <c r="AW510" s="210"/>
      <c r="AX510" s="210"/>
      <c r="AY510" s="210"/>
      <c r="AZ510" s="210">
        <v>0</v>
      </c>
      <c r="BA510" s="4"/>
    </row>
    <row r="511" spans="2:53" x14ac:dyDescent="0.2">
      <c r="B511" s="11" t="s">
        <v>473</v>
      </c>
      <c r="C511" s="11"/>
      <c r="D511" s="179">
        <v>8081</v>
      </c>
      <c r="E511" s="192">
        <v>3</v>
      </c>
      <c r="F511" s="192"/>
      <c r="G511" s="192">
        <v>1</v>
      </c>
      <c r="H511" s="192"/>
      <c r="I511" s="192"/>
      <c r="J511" s="192">
        <v>2</v>
      </c>
      <c r="M511" s="188">
        <v>1049.1600000000001</v>
      </c>
      <c r="N511" s="188">
        <v>48.28</v>
      </c>
      <c r="O511" s="188">
        <v>1458.07</v>
      </c>
      <c r="P511" s="188">
        <v>556.64</v>
      </c>
      <c r="Q511" s="188">
        <v>12.25</v>
      </c>
      <c r="R511" s="188">
        <v>111.31</v>
      </c>
      <c r="S511" s="327"/>
      <c r="T511" s="327"/>
      <c r="U511" s="188">
        <v>262.29000000000002</v>
      </c>
      <c r="V511" s="188">
        <v>24.14</v>
      </c>
      <c r="W511" s="188">
        <v>486.02333333333331</v>
      </c>
      <c r="X511" s="188">
        <v>278.32</v>
      </c>
      <c r="Y511" s="188">
        <v>12.25</v>
      </c>
      <c r="Z511" s="188">
        <v>18.551666666666666</v>
      </c>
      <c r="AA511" s="4"/>
      <c r="AB511" s="11" t="s">
        <v>770</v>
      </c>
      <c r="AC511" s="11"/>
      <c r="AD511" s="179">
        <v>8332</v>
      </c>
      <c r="AE511" s="183">
        <v>80</v>
      </c>
      <c r="AF511" s="183">
        <v>29</v>
      </c>
      <c r="AG511" s="183">
        <v>12</v>
      </c>
      <c r="AH511" s="183">
        <v>9</v>
      </c>
      <c r="AI511" s="183">
        <v>5</v>
      </c>
      <c r="AJ511" s="183">
        <v>106</v>
      </c>
      <c r="AK511" s="4"/>
      <c r="AL511" s="4"/>
      <c r="AM511" s="211">
        <v>70036.130000000063</v>
      </c>
      <c r="AN511" s="211">
        <v>13650.609999999999</v>
      </c>
      <c r="AO511" s="211">
        <v>14149.840000000002</v>
      </c>
      <c r="AP511" s="211">
        <v>11157.15</v>
      </c>
      <c r="AQ511" s="211">
        <v>124630.65999999996</v>
      </c>
      <c r="AR511" s="211">
        <v>172103.06</v>
      </c>
      <c r="AS511" s="4"/>
      <c r="AT511" s="4"/>
      <c r="AU511" s="210">
        <v>328.80812206572801</v>
      </c>
      <c r="AV511" s="210">
        <v>101.87022388059701</v>
      </c>
      <c r="AW511" s="210">
        <v>129.81504587155965</v>
      </c>
      <c r="AX511" s="210">
        <v>117.44368421052631</v>
      </c>
      <c r="AY511" s="210">
        <v>1432.5363218390801</v>
      </c>
      <c r="AZ511" s="210">
        <v>714.12058091286303</v>
      </c>
      <c r="BA511" s="4"/>
    </row>
    <row r="512" spans="2:53" x14ac:dyDescent="0.2">
      <c r="B512" s="11" t="s">
        <v>731</v>
      </c>
      <c r="C512" s="11"/>
      <c r="D512" s="179">
        <v>8204</v>
      </c>
      <c r="E512" s="192"/>
      <c r="F512" s="192"/>
      <c r="G512" s="192"/>
      <c r="H512" s="192"/>
      <c r="I512" s="192"/>
      <c r="J512" s="192">
        <v>1</v>
      </c>
      <c r="M512" s="188">
        <v>35.520000000000003</v>
      </c>
      <c r="N512" s="188">
        <v>16.84</v>
      </c>
      <c r="O512" s="188">
        <v>15.09</v>
      </c>
      <c r="P512" s="188">
        <v>15.76</v>
      </c>
      <c r="Q512" s="188">
        <v>16.149999999999999</v>
      </c>
      <c r="R512" s="188">
        <v>636.22</v>
      </c>
      <c r="S512" s="327"/>
      <c r="T512" s="327"/>
      <c r="U512" s="188">
        <v>35.520000000000003</v>
      </c>
      <c r="V512" s="188">
        <v>16.84</v>
      </c>
      <c r="W512" s="188">
        <v>15.09</v>
      </c>
      <c r="X512" s="188">
        <v>15.76</v>
      </c>
      <c r="Y512" s="188">
        <v>16.149999999999999</v>
      </c>
      <c r="Z512" s="188">
        <v>636.22</v>
      </c>
      <c r="AA512" s="4"/>
      <c r="AB512" s="11" t="s">
        <v>517</v>
      </c>
      <c r="AC512" s="11"/>
      <c r="AD512" s="179">
        <v>8340</v>
      </c>
      <c r="AE512" s="183"/>
      <c r="AF512" s="183"/>
      <c r="AG512" s="183"/>
      <c r="AH512" s="183"/>
      <c r="AI512" s="183"/>
      <c r="AJ512" s="183">
        <v>1</v>
      </c>
      <c r="AK512" s="4"/>
      <c r="AL512" s="4"/>
      <c r="AM512" s="211">
        <v>3.79</v>
      </c>
      <c r="AN512" s="211"/>
      <c r="AO512" s="211">
        <v>3.79</v>
      </c>
      <c r="AP512" s="211"/>
      <c r="AQ512" s="211">
        <v>5</v>
      </c>
      <c r="AR512" s="211">
        <v>2820.6099999999997</v>
      </c>
      <c r="AS512" s="4"/>
      <c r="AT512" s="4"/>
      <c r="AU512" s="210">
        <v>3.79</v>
      </c>
      <c r="AV512" s="210"/>
      <c r="AW512" s="210">
        <v>3.79</v>
      </c>
      <c r="AX512" s="210"/>
      <c r="AY512" s="210">
        <v>5</v>
      </c>
      <c r="AZ512" s="210">
        <v>2820.6099999999997</v>
      </c>
      <c r="BA512" s="4"/>
    </row>
    <row r="513" spans="2:53" x14ac:dyDescent="0.2">
      <c r="B513" s="11" t="s">
        <v>732</v>
      </c>
      <c r="C513" s="11"/>
      <c r="D513" s="179">
        <v>8342</v>
      </c>
      <c r="E513" s="192">
        <v>3</v>
      </c>
      <c r="F513" s="192">
        <v>2</v>
      </c>
      <c r="G513" s="192"/>
      <c r="H513" s="192"/>
      <c r="I513" s="192"/>
      <c r="J513" s="192">
        <v>0</v>
      </c>
      <c r="M513" s="188">
        <v>461.97</v>
      </c>
      <c r="N513" s="188">
        <v>88.94</v>
      </c>
      <c r="O513" s="188"/>
      <c r="P513" s="188"/>
      <c r="Q513" s="188"/>
      <c r="R513" s="188">
        <v>0</v>
      </c>
      <c r="S513" s="327"/>
      <c r="T513" s="327"/>
      <c r="U513" s="188">
        <v>92.394000000000005</v>
      </c>
      <c r="V513" s="188">
        <v>44.47</v>
      </c>
      <c r="W513" s="188"/>
      <c r="X513" s="188"/>
      <c r="Y513" s="188"/>
      <c r="Z513" s="188">
        <v>0</v>
      </c>
      <c r="AA513" s="4"/>
      <c r="AB513" s="11" t="s">
        <v>518</v>
      </c>
      <c r="AC513" s="11"/>
      <c r="AD513" s="179">
        <v>8341</v>
      </c>
      <c r="AE513" s="183">
        <v>6</v>
      </c>
      <c r="AF513" s="183">
        <v>1</v>
      </c>
      <c r="AG513" s="183">
        <v>1</v>
      </c>
      <c r="AH513" s="183"/>
      <c r="AI513" s="183"/>
      <c r="AJ513" s="183">
        <v>2</v>
      </c>
      <c r="AK513" s="4"/>
      <c r="AL513" s="4"/>
      <c r="AM513" s="211">
        <v>10269</v>
      </c>
      <c r="AN513" s="211">
        <v>748.3</v>
      </c>
      <c r="AO513" s="211">
        <v>722.64</v>
      </c>
      <c r="AP513" s="211">
        <v>296.75</v>
      </c>
      <c r="AQ513" s="211">
        <v>337.07</v>
      </c>
      <c r="AR513" s="211">
        <v>3227.41</v>
      </c>
      <c r="AS513" s="4"/>
      <c r="AT513" s="4"/>
      <c r="AU513" s="210">
        <v>1467</v>
      </c>
      <c r="AV513" s="210">
        <v>249.43333333333331</v>
      </c>
      <c r="AW513" s="210">
        <v>240.88</v>
      </c>
      <c r="AX513" s="210">
        <v>148.375</v>
      </c>
      <c r="AY513" s="210">
        <v>168.535</v>
      </c>
      <c r="AZ513" s="210">
        <v>322.74099999999999</v>
      </c>
      <c r="BA513" s="4"/>
    </row>
    <row r="514" spans="2:53" x14ac:dyDescent="0.2">
      <c r="B514" s="11" t="s">
        <v>733</v>
      </c>
      <c r="C514" s="11"/>
      <c r="D514" s="179">
        <v>8053</v>
      </c>
      <c r="E514" s="192"/>
      <c r="F514" s="192"/>
      <c r="G514" s="192"/>
      <c r="H514" s="192"/>
      <c r="I514" s="192"/>
      <c r="J514" s="192">
        <v>1</v>
      </c>
      <c r="M514" s="188">
        <v>71.709999999999994</v>
      </c>
      <c r="N514" s="188">
        <v>64.3</v>
      </c>
      <c r="O514" s="188">
        <v>48.72</v>
      </c>
      <c r="P514" s="188">
        <v>67.489999999999995</v>
      </c>
      <c r="Q514" s="188">
        <v>60.88</v>
      </c>
      <c r="R514" s="188">
        <v>33.46</v>
      </c>
      <c r="S514" s="327"/>
      <c r="T514" s="327"/>
      <c r="U514" s="188">
        <v>71.709999999999994</v>
      </c>
      <c r="V514" s="188">
        <v>64.3</v>
      </c>
      <c r="W514" s="188">
        <v>48.72</v>
      </c>
      <c r="X514" s="188">
        <v>67.489999999999995</v>
      </c>
      <c r="Y514" s="188">
        <v>60.88</v>
      </c>
      <c r="Z514" s="188">
        <v>33.46</v>
      </c>
      <c r="AA514" s="4"/>
      <c r="AB514" s="11" t="s">
        <v>519</v>
      </c>
      <c r="AC514" s="11"/>
      <c r="AD514" s="179">
        <v>8342</v>
      </c>
      <c r="AE514" s="183"/>
      <c r="AF514" s="183"/>
      <c r="AG514" s="183"/>
      <c r="AH514" s="183"/>
      <c r="AI514" s="183"/>
      <c r="AJ514" s="183">
        <v>1</v>
      </c>
      <c r="AK514" s="4"/>
      <c r="AL514" s="4"/>
      <c r="AM514" s="211">
        <v>86.79</v>
      </c>
      <c r="AN514" s="211">
        <v>42.84</v>
      </c>
      <c r="AO514" s="211">
        <v>41.39</v>
      </c>
      <c r="AP514" s="211">
        <v>38.79</v>
      </c>
      <c r="AQ514" s="211">
        <v>97.76</v>
      </c>
      <c r="AR514" s="211">
        <v>1505.47</v>
      </c>
      <c r="AS514" s="4"/>
      <c r="AT514" s="4"/>
      <c r="AU514" s="210">
        <v>86.79</v>
      </c>
      <c r="AV514" s="210">
        <v>42.84</v>
      </c>
      <c r="AW514" s="210">
        <v>41.39</v>
      </c>
      <c r="AX514" s="210">
        <v>38.79</v>
      </c>
      <c r="AY514" s="210">
        <v>97.76</v>
      </c>
      <c r="AZ514" s="210">
        <v>1505.47</v>
      </c>
      <c r="BA514" s="4"/>
    </row>
    <row r="515" spans="2:53" x14ac:dyDescent="0.2">
      <c r="B515" s="11" t="s">
        <v>734</v>
      </c>
      <c r="C515" s="11"/>
      <c r="D515" s="179">
        <v>8053</v>
      </c>
      <c r="E515" s="192"/>
      <c r="F515" s="192">
        <v>1</v>
      </c>
      <c r="G515" s="192"/>
      <c r="H515" s="192"/>
      <c r="I515" s="192"/>
      <c r="J515" s="192">
        <v>0</v>
      </c>
      <c r="M515" s="188">
        <v>53.25</v>
      </c>
      <c r="N515" s="188">
        <v>46.75</v>
      </c>
      <c r="O515" s="188"/>
      <c r="P515" s="188"/>
      <c r="Q515" s="188"/>
      <c r="R515" s="188">
        <v>0</v>
      </c>
      <c r="S515" s="327"/>
      <c r="T515" s="327"/>
      <c r="U515" s="188">
        <v>53.25</v>
      </c>
      <c r="V515" s="188">
        <v>46.75</v>
      </c>
      <c r="W515" s="188"/>
      <c r="X515" s="188"/>
      <c r="Y515" s="188"/>
      <c r="Z515" s="188">
        <v>0</v>
      </c>
      <c r="AA515" s="4"/>
      <c r="AB515" s="11" t="s">
        <v>520</v>
      </c>
      <c r="AC515" s="11"/>
      <c r="AD515" s="179">
        <v>8094</v>
      </c>
      <c r="AE515" s="183">
        <v>6</v>
      </c>
      <c r="AF515" s="183">
        <v>2</v>
      </c>
      <c r="AG515" s="183"/>
      <c r="AH515" s="183"/>
      <c r="AI515" s="183"/>
      <c r="AJ515" s="183">
        <v>4</v>
      </c>
      <c r="AK515" s="4"/>
      <c r="AL515" s="4"/>
      <c r="AM515" s="211">
        <v>27164.560000000001</v>
      </c>
      <c r="AN515" s="211">
        <v>11028.439999999999</v>
      </c>
      <c r="AO515" s="211">
        <v>3613.54</v>
      </c>
      <c r="AP515" s="211">
        <v>3170.56</v>
      </c>
      <c r="AQ515" s="211">
        <v>3364.4100000000003</v>
      </c>
      <c r="AR515" s="211">
        <v>27001.87</v>
      </c>
      <c r="AS515" s="4"/>
      <c r="AT515" s="4"/>
      <c r="AU515" s="210">
        <v>2716.4560000000001</v>
      </c>
      <c r="AV515" s="210">
        <v>1838.073333333333</v>
      </c>
      <c r="AW515" s="210">
        <v>903.38499999999999</v>
      </c>
      <c r="AX515" s="210">
        <v>792.64</v>
      </c>
      <c r="AY515" s="210">
        <v>841.10250000000008</v>
      </c>
      <c r="AZ515" s="210">
        <v>2250.1558333333332</v>
      </c>
      <c r="BA515" s="4"/>
    </row>
    <row r="516" spans="2:53" x14ac:dyDescent="0.2">
      <c r="B516" s="11" t="s">
        <v>474</v>
      </c>
      <c r="C516" s="11"/>
      <c r="D516" s="179">
        <v>8053</v>
      </c>
      <c r="E516" s="192">
        <v>28</v>
      </c>
      <c r="F516" s="192">
        <v>13</v>
      </c>
      <c r="G516" s="192">
        <v>6</v>
      </c>
      <c r="H516" s="192">
        <v>5</v>
      </c>
      <c r="I516" s="192">
        <v>6</v>
      </c>
      <c r="J516" s="192">
        <v>25</v>
      </c>
      <c r="M516" s="188">
        <v>3841.3600000000006</v>
      </c>
      <c r="N516" s="188">
        <v>1850.9100000000003</v>
      </c>
      <c r="O516" s="188">
        <v>1660.3300000000002</v>
      </c>
      <c r="P516" s="188">
        <v>1429.2299999999996</v>
      </c>
      <c r="Q516" s="188">
        <v>1193.8300000000002</v>
      </c>
      <c r="R516" s="188">
        <v>7008.5099999999984</v>
      </c>
      <c r="S516" s="327"/>
      <c r="T516" s="327"/>
      <c r="U516" s="188">
        <v>48.624810126582283</v>
      </c>
      <c r="V516" s="188">
        <v>37.018200000000007</v>
      </c>
      <c r="W516" s="188">
        <v>44.873783783783786</v>
      </c>
      <c r="X516" s="188">
        <v>43.309999999999988</v>
      </c>
      <c r="Y516" s="188">
        <v>49.742916666666673</v>
      </c>
      <c r="Z516" s="188">
        <v>84.439879518072274</v>
      </c>
      <c r="AA516" s="4"/>
      <c r="AB516" s="11" t="s">
        <v>609</v>
      </c>
      <c r="AC516" s="11"/>
      <c r="AD516" s="179">
        <v>8343</v>
      </c>
      <c r="AE516" s="183">
        <v>4</v>
      </c>
      <c r="AF516" s="183"/>
      <c r="AG516" s="183">
        <v>1</v>
      </c>
      <c r="AH516" s="183">
        <v>1</v>
      </c>
      <c r="AI516" s="183"/>
      <c r="AJ516" s="183">
        <v>8</v>
      </c>
      <c r="AK516" s="4"/>
      <c r="AL516" s="4"/>
      <c r="AM516" s="211">
        <v>203.22000000000003</v>
      </c>
      <c r="AN516" s="211">
        <v>170.17</v>
      </c>
      <c r="AO516" s="211">
        <v>181.01000000000002</v>
      </c>
      <c r="AP516" s="211">
        <v>136.49</v>
      </c>
      <c r="AQ516" s="211">
        <v>83.85</v>
      </c>
      <c r="AR516" s="211">
        <v>8278.2000000000007</v>
      </c>
      <c r="AS516" s="4"/>
      <c r="AT516" s="4"/>
      <c r="AU516" s="210">
        <v>25.402500000000003</v>
      </c>
      <c r="AV516" s="210">
        <v>42.542499999999997</v>
      </c>
      <c r="AW516" s="210">
        <v>45.252500000000005</v>
      </c>
      <c r="AX516" s="210">
        <v>45.49666666666667</v>
      </c>
      <c r="AY516" s="210">
        <v>41.924999999999997</v>
      </c>
      <c r="AZ516" s="210">
        <v>591.30000000000007</v>
      </c>
      <c r="BA516" s="4"/>
    </row>
    <row r="517" spans="2:53" x14ac:dyDescent="0.2">
      <c r="B517" s="11" t="s">
        <v>635</v>
      </c>
      <c r="C517" s="11"/>
      <c r="D517" s="179">
        <v>8302</v>
      </c>
      <c r="E517" s="192">
        <v>5</v>
      </c>
      <c r="F517" s="192"/>
      <c r="G517" s="192"/>
      <c r="H517" s="192"/>
      <c r="I517" s="192"/>
      <c r="J517" s="192">
        <v>3</v>
      </c>
      <c r="M517" s="188">
        <v>804.03</v>
      </c>
      <c r="N517" s="188">
        <v>44.04</v>
      </c>
      <c r="O517" s="188">
        <v>22.75</v>
      </c>
      <c r="P517" s="188">
        <v>49.61</v>
      </c>
      <c r="Q517" s="188">
        <v>45.88</v>
      </c>
      <c r="R517" s="188">
        <v>2143.06</v>
      </c>
      <c r="S517" s="327"/>
      <c r="T517" s="327"/>
      <c r="U517" s="188">
        <v>100.50375</v>
      </c>
      <c r="V517" s="188">
        <v>14.68</v>
      </c>
      <c r="W517" s="188">
        <v>11.375</v>
      </c>
      <c r="X517" s="188">
        <v>16.536666666666665</v>
      </c>
      <c r="Y517" s="188">
        <v>15.293333333333335</v>
      </c>
      <c r="Z517" s="188">
        <v>267.88249999999999</v>
      </c>
      <c r="AA517" s="4"/>
      <c r="AB517" s="11" t="s">
        <v>522</v>
      </c>
      <c r="AC517" s="11"/>
      <c r="AD517" s="179">
        <v>8061</v>
      </c>
      <c r="AE517" s="183"/>
      <c r="AF517" s="183">
        <v>1</v>
      </c>
      <c r="AG517" s="183"/>
      <c r="AH517" s="183"/>
      <c r="AI517" s="183"/>
      <c r="AJ517" s="183">
        <v>3</v>
      </c>
      <c r="AK517" s="4"/>
      <c r="AL517" s="4"/>
      <c r="AM517" s="211">
        <v>715.00000000000011</v>
      </c>
      <c r="AN517" s="211">
        <v>539.11</v>
      </c>
      <c r="AO517" s="211"/>
      <c r="AP517" s="211">
        <v>199.78</v>
      </c>
      <c r="AQ517" s="211">
        <v>112.37</v>
      </c>
      <c r="AR517" s="211">
        <v>5953.12</v>
      </c>
      <c r="AS517" s="4"/>
      <c r="AT517" s="4"/>
      <c r="AU517" s="210">
        <v>178.75000000000003</v>
      </c>
      <c r="AV517" s="210">
        <v>134.7775</v>
      </c>
      <c r="AW517" s="210"/>
      <c r="AX517" s="210">
        <v>99.89</v>
      </c>
      <c r="AY517" s="210">
        <v>56.185000000000002</v>
      </c>
      <c r="AZ517" s="210">
        <v>1488.28</v>
      </c>
      <c r="BA517" s="4"/>
    </row>
    <row r="518" spans="2:53" x14ac:dyDescent="0.2">
      <c r="B518" s="11" t="s">
        <v>635</v>
      </c>
      <c r="C518" s="11"/>
      <c r="D518" s="179">
        <v>8332</v>
      </c>
      <c r="E518" s="192">
        <v>4</v>
      </c>
      <c r="F518" s="192"/>
      <c r="G518" s="192"/>
      <c r="H518" s="192">
        <v>1</v>
      </c>
      <c r="I518" s="192">
        <v>1</v>
      </c>
      <c r="J518" s="192">
        <v>1</v>
      </c>
      <c r="M518" s="188">
        <v>328.09999999999997</v>
      </c>
      <c r="N518" s="188">
        <v>26.380000000000003</v>
      </c>
      <c r="O518" s="188">
        <v>21</v>
      </c>
      <c r="P518" s="188">
        <v>33.630000000000003</v>
      </c>
      <c r="Q518" s="188">
        <v>21</v>
      </c>
      <c r="R518" s="188">
        <v>1188.9699999999998</v>
      </c>
      <c r="S518" s="327"/>
      <c r="T518" s="327"/>
      <c r="U518" s="188">
        <v>46.871428571428567</v>
      </c>
      <c r="V518" s="188">
        <v>13.190000000000001</v>
      </c>
      <c r="W518" s="188">
        <v>10.5</v>
      </c>
      <c r="X518" s="188">
        <v>11.21</v>
      </c>
      <c r="Y518" s="188">
        <v>10.5</v>
      </c>
      <c r="Z518" s="188">
        <v>169.85285714285712</v>
      </c>
      <c r="AA518" s="4"/>
      <c r="AB518" s="11" t="s">
        <v>523</v>
      </c>
      <c r="AC518" s="11"/>
      <c r="AD518" s="179">
        <v>8062</v>
      </c>
      <c r="AE518" s="183">
        <v>12</v>
      </c>
      <c r="AF518" s="183">
        <v>3</v>
      </c>
      <c r="AG518" s="183">
        <v>2</v>
      </c>
      <c r="AH518" s="183">
        <v>1</v>
      </c>
      <c r="AI518" s="183"/>
      <c r="AJ518" s="183">
        <v>9</v>
      </c>
      <c r="AK518" s="4"/>
      <c r="AL518" s="4"/>
      <c r="AM518" s="211">
        <v>3649.5199999999995</v>
      </c>
      <c r="AN518" s="211">
        <v>2317.56</v>
      </c>
      <c r="AO518" s="211">
        <v>1640.12</v>
      </c>
      <c r="AP518" s="211">
        <v>1798.1599999999999</v>
      </c>
      <c r="AQ518" s="211">
        <v>1897.59</v>
      </c>
      <c r="AR518" s="211">
        <v>21360.68</v>
      </c>
      <c r="AS518" s="4"/>
      <c r="AT518" s="4"/>
      <c r="AU518" s="210">
        <v>152.0633333333333</v>
      </c>
      <c r="AV518" s="210">
        <v>178.27384615384614</v>
      </c>
      <c r="AW518" s="210">
        <v>182.23555555555555</v>
      </c>
      <c r="AX518" s="210">
        <v>256.88</v>
      </c>
      <c r="AY518" s="210">
        <v>316.26499999999999</v>
      </c>
      <c r="AZ518" s="210">
        <v>791.13629629629634</v>
      </c>
      <c r="BA518" s="4"/>
    </row>
    <row r="519" spans="2:53" x14ac:dyDescent="0.2">
      <c r="B519" s="11" t="s">
        <v>475</v>
      </c>
      <c r="C519" s="11"/>
      <c r="D519" s="179">
        <v>8320</v>
      </c>
      <c r="E519" s="192">
        <v>1</v>
      </c>
      <c r="F519" s="192">
        <v>3</v>
      </c>
      <c r="G519" s="192"/>
      <c r="H519" s="192"/>
      <c r="I519" s="192">
        <v>2</v>
      </c>
      <c r="J519" s="192">
        <v>8</v>
      </c>
      <c r="M519" s="188">
        <v>365.77</v>
      </c>
      <c r="N519" s="188">
        <v>298.96999999999997</v>
      </c>
      <c r="O519" s="188">
        <v>184.41</v>
      </c>
      <c r="P519" s="188">
        <v>246.79</v>
      </c>
      <c r="Q519" s="188">
        <v>163.80999999999997</v>
      </c>
      <c r="R519" s="188">
        <v>3533.26</v>
      </c>
      <c r="S519" s="327"/>
      <c r="T519" s="327"/>
      <c r="U519" s="188">
        <v>28.136153846153846</v>
      </c>
      <c r="V519" s="188">
        <v>24.914166666666663</v>
      </c>
      <c r="W519" s="188">
        <v>46.102499999999999</v>
      </c>
      <c r="X519" s="188">
        <v>30.848749999999999</v>
      </c>
      <c r="Y519" s="188">
        <v>20.476249999999997</v>
      </c>
      <c r="Z519" s="188">
        <v>252.37571428571431</v>
      </c>
      <c r="AA519" s="4"/>
      <c r="AB519" s="11" t="s">
        <v>524</v>
      </c>
      <c r="AC519" s="11"/>
      <c r="AD519" s="179">
        <v>8344</v>
      </c>
      <c r="AE519" s="183">
        <v>3</v>
      </c>
      <c r="AF519" s="183">
        <v>4</v>
      </c>
      <c r="AG519" s="183">
        <v>1</v>
      </c>
      <c r="AH519" s="183">
        <v>2</v>
      </c>
      <c r="AI519" s="183">
        <v>2</v>
      </c>
      <c r="AJ519" s="183">
        <v>12</v>
      </c>
      <c r="AK519" s="4"/>
      <c r="AL519" s="4"/>
      <c r="AM519" s="211">
        <v>7378.9600000000009</v>
      </c>
      <c r="AN519" s="211">
        <v>2925.4999999999995</v>
      </c>
      <c r="AO519" s="211">
        <v>959.69</v>
      </c>
      <c r="AP519" s="211">
        <v>4172.67</v>
      </c>
      <c r="AQ519" s="211">
        <v>13418.259999999998</v>
      </c>
      <c r="AR519" s="211">
        <v>181924.54</v>
      </c>
      <c r="AS519" s="4"/>
      <c r="AT519" s="4"/>
      <c r="AU519" s="210">
        <v>388.36631578947373</v>
      </c>
      <c r="AV519" s="210">
        <v>195.0333333333333</v>
      </c>
      <c r="AW519" s="210">
        <v>73.822307692307703</v>
      </c>
      <c r="AX519" s="210">
        <v>379.33363636363634</v>
      </c>
      <c r="AY519" s="210">
        <v>1219.8418181818181</v>
      </c>
      <c r="AZ519" s="210">
        <v>7580.189166666667</v>
      </c>
      <c r="BA519" s="4"/>
    </row>
    <row r="520" spans="2:53" x14ac:dyDescent="0.2">
      <c r="B520" s="11" t="s">
        <v>636</v>
      </c>
      <c r="C520" s="11"/>
      <c r="D520" s="179">
        <v>8037</v>
      </c>
      <c r="E520" s="192">
        <v>2</v>
      </c>
      <c r="F520" s="192">
        <v>2</v>
      </c>
      <c r="G520" s="192"/>
      <c r="H520" s="192"/>
      <c r="I520" s="192"/>
      <c r="J520" s="192">
        <v>1</v>
      </c>
      <c r="M520" s="188">
        <v>529.04</v>
      </c>
      <c r="N520" s="188">
        <v>112.16</v>
      </c>
      <c r="O520" s="188">
        <v>73.38</v>
      </c>
      <c r="P520" s="188">
        <v>90.31</v>
      </c>
      <c r="Q520" s="188">
        <v>73.09</v>
      </c>
      <c r="R520" s="188">
        <v>7454.7599999999993</v>
      </c>
      <c r="S520" s="327"/>
      <c r="T520" s="327"/>
      <c r="U520" s="188">
        <v>105.80799999999999</v>
      </c>
      <c r="V520" s="188">
        <v>37.386666666666663</v>
      </c>
      <c r="W520" s="188">
        <v>73.38</v>
      </c>
      <c r="X520" s="188">
        <v>90.31</v>
      </c>
      <c r="Y520" s="188">
        <v>73.09</v>
      </c>
      <c r="Z520" s="188">
        <v>1490.9519999999998</v>
      </c>
      <c r="AA520" s="4"/>
      <c r="AB520" s="11" t="s">
        <v>525</v>
      </c>
      <c r="AC520" s="11"/>
      <c r="AD520" s="179">
        <v>8345</v>
      </c>
      <c r="AE520" s="183">
        <v>1</v>
      </c>
      <c r="AF520" s="183"/>
      <c r="AG520" s="183"/>
      <c r="AH520" s="183">
        <v>1</v>
      </c>
      <c r="AI520" s="183">
        <v>1</v>
      </c>
      <c r="AJ520" s="183">
        <v>0</v>
      </c>
      <c r="AK520" s="4"/>
      <c r="AL520" s="4"/>
      <c r="AM520" s="211">
        <v>117.05000000000001</v>
      </c>
      <c r="AN520" s="211">
        <v>75.759999999999991</v>
      </c>
      <c r="AO520" s="211">
        <v>40.96</v>
      </c>
      <c r="AP520" s="211">
        <v>79.400000000000006</v>
      </c>
      <c r="AQ520" s="211">
        <v>34.58</v>
      </c>
      <c r="AR520" s="211">
        <v>0</v>
      </c>
      <c r="AS520" s="4"/>
      <c r="AT520" s="4"/>
      <c r="AU520" s="210">
        <v>39.016666666666673</v>
      </c>
      <c r="AV520" s="210">
        <v>37.879999999999995</v>
      </c>
      <c r="AW520" s="210">
        <v>40.96</v>
      </c>
      <c r="AX520" s="210">
        <v>39.700000000000003</v>
      </c>
      <c r="AY520" s="210">
        <v>34.58</v>
      </c>
      <c r="AZ520" s="210">
        <v>0</v>
      </c>
      <c r="BA520" s="4"/>
    </row>
    <row r="521" spans="2:53" x14ac:dyDescent="0.2">
      <c r="B521" s="11" t="s">
        <v>636</v>
      </c>
      <c r="C521" s="11"/>
      <c r="D521" s="179">
        <v>8094</v>
      </c>
      <c r="E521" s="192"/>
      <c r="F521" s="192"/>
      <c r="G521" s="192"/>
      <c r="H521" s="192"/>
      <c r="I521" s="192">
        <v>1</v>
      </c>
      <c r="J521" s="192">
        <v>0</v>
      </c>
      <c r="M521" s="188">
        <v>47.98</v>
      </c>
      <c r="N521" s="188">
        <v>123.55</v>
      </c>
      <c r="O521" s="188">
        <v>21.37</v>
      </c>
      <c r="P521" s="188">
        <v>18.309999999999999</v>
      </c>
      <c r="Q521" s="188">
        <v>14.82</v>
      </c>
      <c r="R521" s="188">
        <v>0</v>
      </c>
      <c r="S521" s="327"/>
      <c r="T521" s="327"/>
      <c r="U521" s="188">
        <v>47.98</v>
      </c>
      <c r="V521" s="188">
        <v>123.55</v>
      </c>
      <c r="W521" s="188">
        <v>21.37</v>
      </c>
      <c r="X521" s="188">
        <v>18.309999999999999</v>
      </c>
      <c r="Y521" s="188">
        <v>14.82</v>
      </c>
      <c r="Z521" s="188">
        <v>0</v>
      </c>
      <c r="AA521" s="4"/>
      <c r="AB521" s="11" t="s">
        <v>527</v>
      </c>
      <c r="AC521" s="11"/>
      <c r="AD521" s="179">
        <v>8347</v>
      </c>
      <c r="AE521" s="183">
        <v>1</v>
      </c>
      <c r="AF521" s="183"/>
      <c r="AG521" s="183"/>
      <c r="AH521" s="183"/>
      <c r="AI521" s="183">
        <v>1</v>
      </c>
      <c r="AJ521" s="183">
        <v>1</v>
      </c>
      <c r="AK521" s="4"/>
      <c r="AL521" s="4"/>
      <c r="AM521" s="211">
        <v>156.79</v>
      </c>
      <c r="AN521" s="211">
        <v>58.81</v>
      </c>
      <c r="AO521" s="211">
        <v>57.24</v>
      </c>
      <c r="AP521" s="211">
        <v>57.510000000000005</v>
      </c>
      <c r="AQ521" s="211">
        <v>62.83</v>
      </c>
      <c r="AR521" s="211">
        <v>36.119999999999997</v>
      </c>
      <c r="AS521" s="4"/>
      <c r="AT521" s="4"/>
      <c r="AU521" s="210">
        <v>52.263333333333328</v>
      </c>
      <c r="AV521" s="210">
        <v>29.405000000000001</v>
      </c>
      <c r="AW521" s="210">
        <v>28.62</v>
      </c>
      <c r="AX521" s="210">
        <v>28.755000000000003</v>
      </c>
      <c r="AY521" s="210">
        <v>31.414999999999999</v>
      </c>
      <c r="AZ521" s="210">
        <v>12.04</v>
      </c>
      <c r="BA521" s="4"/>
    </row>
    <row r="522" spans="2:53" x14ac:dyDescent="0.2">
      <c r="B522" s="11" t="s">
        <v>476</v>
      </c>
      <c r="C522" s="11"/>
      <c r="D522" s="179">
        <v>8321</v>
      </c>
      <c r="E522" s="192">
        <v>4</v>
      </c>
      <c r="F522" s="192">
        <v>1</v>
      </c>
      <c r="G522" s="192">
        <v>1</v>
      </c>
      <c r="H522" s="192"/>
      <c r="I522" s="192"/>
      <c r="J522" s="192">
        <v>0</v>
      </c>
      <c r="M522" s="188">
        <v>155.30000000000001</v>
      </c>
      <c r="N522" s="188">
        <v>52.36</v>
      </c>
      <c r="O522" s="188">
        <v>45</v>
      </c>
      <c r="P522" s="188"/>
      <c r="Q522" s="188"/>
      <c r="R522" s="188">
        <v>0</v>
      </c>
      <c r="S522" s="327"/>
      <c r="T522" s="327"/>
      <c r="U522" s="188">
        <v>31.060000000000002</v>
      </c>
      <c r="V522" s="188">
        <v>26.18</v>
      </c>
      <c r="W522" s="188">
        <v>45</v>
      </c>
      <c r="X522" s="188"/>
      <c r="Y522" s="188"/>
      <c r="Z522" s="188">
        <v>0</v>
      </c>
      <c r="AA522" s="4"/>
      <c r="AB522" s="11" t="s">
        <v>528</v>
      </c>
      <c r="AC522" s="11"/>
      <c r="AD522" s="179">
        <v>8204</v>
      </c>
      <c r="AE522" s="183">
        <v>9</v>
      </c>
      <c r="AF522" s="183">
        <v>1</v>
      </c>
      <c r="AG522" s="183"/>
      <c r="AH522" s="183">
        <v>3</v>
      </c>
      <c r="AI522" s="183">
        <v>2</v>
      </c>
      <c r="AJ522" s="183">
        <v>7</v>
      </c>
      <c r="AK522" s="4"/>
      <c r="AL522" s="4"/>
      <c r="AM522" s="211">
        <v>9674.1699999999983</v>
      </c>
      <c r="AN522" s="211">
        <v>943.43000000000006</v>
      </c>
      <c r="AO522" s="211">
        <v>784.47</v>
      </c>
      <c r="AP522" s="211">
        <v>834.09</v>
      </c>
      <c r="AQ522" s="211">
        <v>627.71</v>
      </c>
      <c r="AR522" s="211">
        <v>9508.0400000000009</v>
      </c>
      <c r="AS522" s="4"/>
      <c r="AT522" s="4"/>
      <c r="AU522" s="210">
        <v>439.7349999999999</v>
      </c>
      <c r="AV522" s="210">
        <v>78.619166666666672</v>
      </c>
      <c r="AW522" s="210">
        <v>65.372500000000002</v>
      </c>
      <c r="AX522" s="210">
        <v>69.507500000000007</v>
      </c>
      <c r="AY522" s="210">
        <v>69.745555555555555</v>
      </c>
      <c r="AZ522" s="210">
        <v>432.18363636363642</v>
      </c>
      <c r="BA522" s="4"/>
    </row>
    <row r="523" spans="2:53" x14ac:dyDescent="0.2">
      <c r="B523" s="11" t="s">
        <v>476</v>
      </c>
      <c r="C523" s="11"/>
      <c r="D523" s="179">
        <v>8345</v>
      </c>
      <c r="E523" s="192">
        <v>9</v>
      </c>
      <c r="F523" s="192">
        <v>3</v>
      </c>
      <c r="G523" s="192">
        <v>21</v>
      </c>
      <c r="H523" s="192"/>
      <c r="I523" s="192"/>
      <c r="J523" s="192">
        <v>0</v>
      </c>
      <c r="M523" s="188">
        <v>794.31999999999982</v>
      </c>
      <c r="N523" s="188">
        <v>177.51</v>
      </c>
      <c r="O523" s="188">
        <v>904.85</v>
      </c>
      <c r="P523" s="188"/>
      <c r="Q523" s="188"/>
      <c r="R523" s="188">
        <v>0</v>
      </c>
      <c r="S523" s="327"/>
      <c r="T523" s="327"/>
      <c r="U523" s="188">
        <v>26.477333333333327</v>
      </c>
      <c r="V523" s="188">
        <v>11.834</v>
      </c>
      <c r="W523" s="188">
        <v>43.088095238095242</v>
      </c>
      <c r="X523" s="188"/>
      <c r="Y523" s="188"/>
      <c r="Z523" s="188">
        <v>0</v>
      </c>
      <c r="AA523" s="4"/>
      <c r="AB523" s="11" t="s">
        <v>529</v>
      </c>
      <c r="AC523" s="11"/>
      <c r="AD523" s="179">
        <v>8260</v>
      </c>
      <c r="AE523" s="183"/>
      <c r="AF523" s="183">
        <v>2</v>
      </c>
      <c r="AG523" s="183"/>
      <c r="AH523" s="183"/>
      <c r="AI523" s="183"/>
      <c r="AJ523" s="183">
        <v>3</v>
      </c>
      <c r="AK523" s="4"/>
      <c r="AL523" s="4"/>
      <c r="AM523" s="211">
        <v>1737.5100000000002</v>
      </c>
      <c r="AN523" s="211">
        <v>2274.21</v>
      </c>
      <c r="AO523" s="211">
        <v>1099.1300000000001</v>
      </c>
      <c r="AP523" s="211">
        <v>648.83000000000004</v>
      </c>
      <c r="AQ523" s="211">
        <v>368.36</v>
      </c>
      <c r="AR523" s="211">
        <v>430.65</v>
      </c>
      <c r="AS523" s="4"/>
      <c r="AT523" s="4"/>
      <c r="AU523" s="210">
        <v>434.37750000000005</v>
      </c>
      <c r="AV523" s="210">
        <v>454.84199999999998</v>
      </c>
      <c r="AW523" s="210">
        <v>366.37666666666672</v>
      </c>
      <c r="AX523" s="210">
        <v>324.41500000000002</v>
      </c>
      <c r="AY523" s="210">
        <v>122.78666666666668</v>
      </c>
      <c r="AZ523" s="210">
        <v>86.13</v>
      </c>
      <c r="BA523" s="4"/>
    </row>
    <row r="524" spans="2:53" x14ac:dyDescent="0.2">
      <c r="B524" s="11" t="s">
        <v>738</v>
      </c>
      <c r="C524" s="11"/>
      <c r="D524" s="179">
        <v>8094</v>
      </c>
      <c r="E524" s="192"/>
      <c r="F524" s="192">
        <v>1</v>
      </c>
      <c r="G524" s="192"/>
      <c r="H524" s="192"/>
      <c r="I524" s="192"/>
      <c r="J524" s="192">
        <v>0</v>
      </c>
      <c r="M524" s="188">
        <v>42.39</v>
      </c>
      <c r="N524" s="188">
        <v>28.87</v>
      </c>
      <c r="O524" s="188"/>
      <c r="P524" s="188"/>
      <c r="Q524" s="188"/>
      <c r="R524" s="188">
        <v>0</v>
      </c>
      <c r="S524" s="327"/>
      <c r="T524" s="327"/>
      <c r="U524" s="188">
        <v>42.39</v>
      </c>
      <c r="V524" s="188">
        <v>28.87</v>
      </c>
      <c r="W524" s="188"/>
      <c r="X524" s="188"/>
      <c r="Y524" s="188"/>
      <c r="Z524" s="188">
        <v>0</v>
      </c>
      <c r="AA524" s="4"/>
      <c r="AB524" s="11" t="s">
        <v>666</v>
      </c>
      <c r="AC524" s="11"/>
      <c r="AD524" s="179">
        <v>8225</v>
      </c>
      <c r="AE524" s="183">
        <v>19</v>
      </c>
      <c r="AF524" s="183">
        <v>2</v>
      </c>
      <c r="AG524" s="183">
        <v>3</v>
      </c>
      <c r="AH524" s="183">
        <v>1</v>
      </c>
      <c r="AI524" s="183">
        <v>4</v>
      </c>
      <c r="AJ524" s="183">
        <v>19</v>
      </c>
      <c r="AK524" s="4"/>
      <c r="AL524" s="4"/>
      <c r="AM524" s="211">
        <v>2533.3000000000006</v>
      </c>
      <c r="AN524" s="211">
        <v>1561.0300000000002</v>
      </c>
      <c r="AO524" s="211">
        <v>1014.7700000000002</v>
      </c>
      <c r="AP524" s="211">
        <v>785.64</v>
      </c>
      <c r="AQ524" s="211">
        <v>1111.6600000000001</v>
      </c>
      <c r="AR524" s="211">
        <v>14214.569999999998</v>
      </c>
      <c r="AS524" s="4"/>
      <c r="AT524" s="4"/>
      <c r="AU524" s="210">
        <v>56.295555555555566</v>
      </c>
      <c r="AV524" s="210">
        <v>60.039615384615395</v>
      </c>
      <c r="AW524" s="210">
        <v>42.28208333333334</v>
      </c>
      <c r="AX524" s="210">
        <v>37.411428571428573</v>
      </c>
      <c r="AY524" s="210">
        <v>55.583000000000006</v>
      </c>
      <c r="AZ524" s="210">
        <v>296.13687499999997</v>
      </c>
      <c r="BA524" s="4"/>
    </row>
    <row r="525" spans="2:53" x14ac:dyDescent="0.2">
      <c r="B525" s="11" t="s">
        <v>738</v>
      </c>
      <c r="C525" s="11"/>
      <c r="D525" s="179">
        <v>8322</v>
      </c>
      <c r="E525" s="192"/>
      <c r="F525" s="192"/>
      <c r="G525" s="192"/>
      <c r="H525" s="192">
        <v>1</v>
      </c>
      <c r="I525" s="192"/>
      <c r="J525" s="192">
        <v>0</v>
      </c>
      <c r="M525" s="188">
        <v>24.88</v>
      </c>
      <c r="N525" s="188"/>
      <c r="O525" s="188">
        <v>27.9</v>
      </c>
      <c r="P525" s="188">
        <v>28.81</v>
      </c>
      <c r="Q525" s="188"/>
      <c r="R525" s="188">
        <v>0</v>
      </c>
      <c r="S525" s="327"/>
      <c r="T525" s="327"/>
      <c r="U525" s="188">
        <v>24.88</v>
      </c>
      <c r="V525" s="188"/>
      <c r="W525" s="188">
        <v>27.9</v>
      </c>
      <c r="X525" s="188">
        <v>28.81</v>
      </c>
      <c r="Y525" s="188"/>
      <c r="Z525" s="188">
        <v>0</v>
      </c>
      <c r="AA525" s="4"/>
      <c r="AB525" s="11" t="s">
        <v>895</v>
      </c>
      <c r="AC525" s="11"/>
      <c r="AD525" s="179">
        <v>8223</v>
      </c>
      <c r="AE525" s="183"/>
      <c r="AF525" s="183"/>
      <c r="AG525" s="183"/>
      <c r="AH525" s="183"/>
      <c r="AI525" s="183"/>
      <c r="AJ525" s="183">
        <v>1</v>
      </c>
      <c r="AK525" s="4"/>
      <c r="AL525" s="4"/>
      <c r="AM525" s="211"/>
      <c r="AN525" s="211"/>
      <c r="AO525" s="211"/>
      <c r="AP525" s="211"/>
      <c r="AQ525" s="211"/>
      <c r="AR525" s="211">
        <v>1999.7</v>
      </c>
      <c r="AS525" s="4"/>
      <c r="AT525" s="4"/>
      <c r="AU525" s="210"/>
      <c r="AV525" s="210"/>
      <c r="AW525" s="210"/>
      <c r="AX525" s="210"/>
      <c r="AY525" s="210"/>
      <c r="AZ525" s="210">
        <v>1999.7</v>
      </c>
      <c r="BA525" s="4"/>
    </row>
    <row r="526" spans="2:53" x14ac:dyDescent="0.2">
      <c r="B526" s="11" t="s">
        <v>477</v>
      </c>
      <c r="C526" s="11"/>
      <c r="D526" s="179">
        <v>8322</v>
      </c>
      <c r="E526" s="192">
        <v>25</v>
      </c>
      <c r="F526" s="192">
        <v>10</v>
      </c>
      <c r="G526" s="192">
        <v>4</v>
      </c>
      <c r="H526" s="192">
        <v>5</v>
      </c>
      <c r="I526" s="192">
        <v>5</v>
      </c>
      <c r="J526" s="192">
        <v>21</v>
      </c>
      <c r="M526" s="188">
        <v>3578.0300000000007</v>
      </c>
      <c r="N526" s="188">
        <v>1497.49</v>
      </c>
      <c r="O526" s="188">
        <v>924.81999999999994</v>
      </c>
      <c r="P526" s="188">
        <v>994.43000000000006</v>
      </c>
      <c r="Q526" s="188">
        <v>770.71999999999991</v>
      </c>
      <c r="R526" s="188">
        <v>11095.720000000001</v>
      </c>
      <c r="S526" s="327"/>
      <c r="T526" s="327"/>
      <c r="U526" s="188">
        <v>56.794126984126997</v>
      </c>
      <c r="V526" s="188">
        <v>39.407631578947367</v>
      </c>
      <c r="W526" s="188">
        <v>33.029285714285713</v>
      </c>
      <c r="X526" s="188">
        <v>43.236086956521739</v>
      </c>
      <c r="Y526" s="188">
        <v>38.535999999999994</v>
      </c>
      <c r="Z526" s="188">
        <v>158.51028571428574</v>
      </c>
      <c r="AA526" s="4"/>
      <c r="AB526" s="11" t="s">
        <v>531</v>
      </c>
      <c r="AC526" s="11"/>
      <c r="AD526" s="179">
        <v>8226</v>
      </c>
      <c r="AE526" s="183">
        <v>67</v>
      </c>
      <c r="AF526" s="183">
        <v>20</v>
      </c>
      <c r="AG526" s="183">
        <v>2</v>
      </c>
      <c r="AH526" s="183">
        <v>6</v>
      </c>
      <c r="AI526" s="183">
        <v>4</v>
      </c>
      <c r="AJ526" s="183">
        <v>22</v>
      </c>
      <c r="AK526" s="4"/>
      <c r="AL526" s="4"/>
      <c r="AM526" s="211">
        <v>17480.370000000003</v>
      </c>
      <c r="AN526" s="211">
        <v>9399.2400000000016</v>
      </c>
      <c r="AO526" s="211">
        <v>6023.1</v>
      </c>
      <c r="AP526" s="211">
        <v>5709.08</v>
      </c>
      <c r="AQ526" s="211">
        <v>2595.87</v>
      </c>
      <c r="AR526" s="211">
        <v>142128.02000000002</v>
      </c>
      <c r="AS526" s="4"/>
      <c r="AT526" s="4"/>
      <c r="AU526" s="210">
        <v>168.0804807692308</v>
      </c>
      <c r="AV526" s="210">
        <v>187.98480000000004</v>
      </c>
      <c r="AW526" s="210">
        <v>223.07777777777778</v>
      </c>
      <c r="AX526" s="210">
        <v>203.89571428571429</v>
      </c>
      <c r="AY526" s="210">
        <v>117.9940909090909</v>
      </c>
      <c r="AZ526" s="210">
        <v>1174.6117355371903</v>
      </c>
      <c r="BA526" s="4"/>
    </row>
    <row r="527" spans="2:53" x14ac:dyDescent="0.2">
      <c r="B527" s="11" t="s">
        <v>477</v>
      </c>
      <c r="C527" s="11"/>
      <c r="D527" s="179">
        <v>8328</v>
      </c>
      <c r="E527" s="192">
        <v>4</v>
      </c>
      <c r="F527" s="192">
        <v>2</v>
      </c>
      <c r="G527" s="192"/>
      <c r="H527" s="192"/>
      <c r="I527" s="192">
        <v>1</v>
      </c>
      <c r="J527" s="192">
        <v>9</v>
      </c>
      <c r="M527" s="188">
        <v>629.52</v>
      </c>
      <c r="N527" s="188">
        <v>440.09999999999997</v>
      </c>
      <c r="O527" s="188">
        <v>350.36</v>
      </c>
      <c r="P527" s="188">
        <v>355.64</v>
      </c>
      <c r="Q527" s="188">
        <v>348.49</v>
      </c>
      <c r="R527" s="188">
        <v>3986.1800000000003</v>
      </c>
      <c r="S527" s="327"/>
      <c r="T527" s="327"/>
      <c r="U527" s="188">
        <v>39.344999999999999</v>
      </c>
      <c r="V527" s="188">
        <v>36.674999999999997</v>
      </c>
      <c r="W527" s="188">
        <v>35.036000000000001</v>
      </c>
      <c r="X527" s="188">
        <v>39.515555555555551</v>
      </c>
      <c r="Y527" s="188">
        <v>34.849000000000004</v>
      </c>
      <c r="Z527" s="188">
        <v>249.13625000000002</v>
      </c>
      <c r="AA527" s="4"/>
      <c r="AB527" s="11" t="s">
        <v>532</v>
      </c>
      <c r="AC527" s="11"/>
      <c r="AD527" s="179">
        <v>8230</v>
      </c>
      <c r="AE527" s="183">
        <v>9</v>
      </c>
      <c r="AF527" s="183">
        <v>5</v>
      </c>
      <c r="AG527" s="183">
        <v>3</v>
      </c>
      <c r="AH527" s="183">
        <v>2</v>
      </c>
      <c r="AI527" s="183"/>
      <c r="AJ527" s="183">
        <v>8</v>
      </c>
      <c r="AK527" s="4"/>
      <c r="AL527" s="4"/>
      <c r="AM527" s="211">
        <v>5727.03</v>
      </c>
      <c r="AN527" s="211">
        <v>2318.4700000000003</v>
      </c>
      <c r="AO527" s="211">
        <v>519.77</v>
      </c>
      <c r="AP527" s="211">
        <v>373.64000000000004</v>
      </c>
      <c r="AQ527" s="211">
        <v>233.72999999999996</v>
      </c>
      <c r="AR527" s="211">
        <v>9444.52</v>
      </c>
      <c r="AS527" s="4"/>
      <c r="AT527" s="4"/>
      <c r="AU527" s="210">
        <v>249.00130434782608</v>
      </c>
      <c r="AV527" s="210">
        <v>144.90437500000002</v>
      </c>
      <c r="AW527" s="210">
        <v>43.314166666666665</v>
      </c>
      <c r="AX527" s="210">
        <v>53.377142857142864</v>
      </c>
      <c r="AY527" s="210">
        <v>46.745999999999995</v>
      </c>
      <c r="AZ527" s="210">
        <v>349.79703703703706</v>
      </c>
      <c r="BA527" s="4"/>
    </row>
    <row r="528" spans="2:53" x14ac:dyDescent="0.2">
      <c r="B528" s="11" t="s">
        <v>477</v>
      </c>
      <c r="C528" s="11"/>
      <c r="D528" s="179">
        <v>8344</v>
      </c>
      <c r="E528" s="192">
        <v>1</v>
      </c>
      <c r="F528" s="192"/>
      <c r="G528" s="192"/>
      <c r="H528" s="192"/>
      <c r="I528" s="192"/>
      <c r="J528" s="192">
        <v>0</v>
      </c>
      <c r="M528" s="188">
        <v>58.46</v>
      </c>
      <c r="N528" s="188"/>
      <c r="O528" s="188"/>
      <c r="P528" s="188"/>
      <c r="Q528" s="188"/>
      <c r="R528" s="188">
        <v>0</v>
      </c>
      <c r="S528" s="327"/>
      <c r="T528" s="327"/>
      <c r="U528" s="188">
        <v>58.46</v>
      </c>
      <c r="V528" s="188"/>
      <c r="W528" s="188"/>
      <c r="X528" s="188"/>
      <c r="Y528" s="188"/>
      <c r="Z528" s="188">
        <v>0</v>
      </c>
      <c r="AA528" s="4"/>
      <c r="AB528" s="11" t="s">
        <v>534</v>
      </c>
      <c r="AC528" s="11"/>
      <c r="AD528" s="179">
        <v>8066</v>
      </c>
      <c r="AE528" s="183">
        <v>11</v>
      </c>
      <c r="AF528" s="183">
        <v>3</v>
      </c>
      <c r="AG528" s="183">
        <v>1</v>
      </c>
      <c r="AH528" s="183">
        <v>1</v>
      </c>
      <c r="AI528" s="183"/>
      <c r="AJ528" s="183">
        <v>10</v>
      </c>
      <c r="AK528" s="4"/>
      <c r="AL528" s="4"/>
      <c r="AM528" s="211">
        <v>12364.450000000004</v>
      </c>
      <c r="AN528" s="211">
        <v>1633.7400000000002</v>
      </c>
      <c r="AO528" s="211">
        <v>1205.0700000000002</v>
      </c>
      <c r="AP528" s="211">
        <v>1387.5600000000002</v>
      </c>
      <c r="AQ528" s="211">
        <v>1846.89</v>
      </c>
      <c r="AR528" s="211">
        <v>8352.42</v>
      </c>
      <c r="AS528" s="4"/>
      <c r="AT528" s="4"/>
      <c r="AU528" s="210">
        <v>494.5780000000002</v>
      </c>
      <c r="AV528" s="210">
        <v>116.6957142857143</v>
      </c>
      <c r="AW528" s="210">
        <v>109.55181818181819</v>
      </c>
      <c r="AX528" s="210">
        <v>138.75600000000003</v>
      </c>
      <c r="AY528" s="210">
        <v>205.21</v>
      </c>
      <c r="AZ528" s="210">
        <v>321.24692307692305</v>
      </c>
      <c r="BA528" s="4"/>
    </row>
    <row r="529" spans="2:53" x14ac:dyDescent="0.2">
      <c r="B529" s="11" t="s">
        <v>478</v>
      </c>
      <c r="C529" s="11"/>
      <c r="D529" s="179">
        <v>8094</v>
      </c>
      <c r="E529" s="192">
        <v>1</v>
      </c>
      <c r="F529" s="192"/>
      <c r="G529" s="192"/>
      <c r="H529" s="192"/>
      <c r="I529" s="192"/>
      <c r="J529" s="192">
        <v>0</v>
      </c>
      <c r="M529" s="188">
        <v>66.16</v>
      </c>
      <c r="N529" s="188"/>
      <c r="O529" s="188"/>
      <c r="P529" s="188"/>
      <c r="Q529" s="188"/>
      <c r="R529" s="188">
        <v>0</v>
      </c>
      <c r="S529" s="327"/>
      <c r="T529" s="327"/>
      <c r="U529" s="188">
        <v>66.16</v>
      </c>
      <c r="V529" s="188"/>
      <c r="W529" s="188"/>
      <c r="X529" s="188"/>
      <c r="Y529" s="188"/>
      <c r="Z529" s="188">
        <v>0</v>
      </c>
      <c r="AA529" s="4"/>
      <c r="AB529" s="11" t="s">
        <v>535</v>
      </c>
      <c r="AC529" s="11"/>
      <c r="AD529" s="179">
        <v>8067</v>
      </c>
      <c r="AE529" s="183">
        <v>1</v>
      </c>
      <c r="AF529" s="183"/>
      <c r="AG529" s="183"/>
      <c r="AH529" s="183"/>
      <c r="AI529" s="183"/>
      <c r="AJ529" s="183">
        <v>3</v>
      </c>
      <c r="AK529" s="4"/>
      <c r="AL529" s="4"/>
      <c r="AM529" s="211">
        <v>53981.229999999996</v>
      </c>
      <c r="AN529" s="211">
        <v>43775.47</v>
      </c>
      <c r="AO529" s="211">
        <v>43771.560000000005</v>
      </c>
      <c r="AP529" s="211">
        <v>86019.01</v>
      </c>
      <c r="AQ529" s="211">
        <v>1763.29</v>
      </c>
      <c r="AR529" s="211">
        <v>66749.08</v>
      </c>
      <c r="AS529" s="4"/>
      <c r="AT529" s="4"/>
      <c r="AU529" s="210">
        <v>13495.307499999999</v>
      </c>
      <c r="AV529" s="210">
        <v>14591.823333333334</v>
      </c>
      <c r="AW529" s="210">
        <v>14590.520000000002</v>
      </c>
      <c r="AX529" s="210">
        <v>28673.00333333333</v>
      </c>
      <c r="AY529" s="210">
        <v>881.64499999999998</v>
      </c>
      <c r="AZ529" s="210">
        <v>16687.27</v>
      </c>
      <c r="BA529" s="4"/>
    </row>
    <row r="530" spans="2:53" x14ac:dyDescent="0.2">
      <c r="B530" s="11" t="s">
        <v>478</v>
      </c>
      <c r="C530" s="11"/>
      <c r="D530" s="179">
        <v>8322</v>
      </c>
      <c r="E530" s="192">
        <v>148</v>
      </c>
      <c r="F530" s="192">
        <v>55</v>
      </c>
      <c r="G530" s="192">
        <v>32</v>
      </c>
      <c r="H530" s="192">
        <v>23</v>
      </c>
      <c r="I530" s="192">
        <v>24</v>
      </c>
      <c r="J530" s="192">
        <v>152</v>
      </c>
      <c r="M530" s="188">
        <v>29040.290000000005</v>
      </c>
      <c r="N530" s="188">
        <v>10121.799999999994</v>
      </c>
      <c r="O530" s="188">
        <v>6960.7800000000034</v>
      </c>
      <c r="P530" s="188">
        <v>10039.559999999994</v>
      </c>
      <c r="Q530" s="188">
        <v>9747.3499999999949</v>
      </c>
      <c r="R530" s="188">
        <v>84231.950000000012</v>
      </c>
      <c r="S530" s="327"/>
      <c r="T530" s="327"/>
      <c r="U530" s="188">
        <v>69.474377990430639</v>
      </c>
      <c r="V530" s="188">
        <v>41.145528455284527</v>
      </c>
      <c r="W530" s="188">
        <v>33.146571428571441</v>
      </c>
      <c r="X530" s="188">
        <v>57.368914285714254</v>
      </c>
      <c r="Y530" s="188">
        <v>60.920937499999965</v>
      </c>
      <c r="Z530" s="188">
        <v>194.0828341013825</v>
      </c>
      <c r="AA530" s="4"/>
      <c r="AB530" s="11" t="s">
        <v>536</v>
      </c>
      <c r="AC530" s="11"/>
      <c r="AD530" s="179">
        <v>8069</v>
      </c>
      <c r="AE530" s="183">
        <v>9</v>
      </c>
      <c r="AF530" s="183">
        <v>4</v>
      </c>
      <c r="AG530" s="183">
        <v>6</v>
      </c>
      <c r="AH530" s="183">
        <v>1</v>
      </c>
      <c r="AI530" s="183">
        <v>1</v>
      </c>
      <c r="AJ530" s="183">
        <v>12</v>
      </c>
      <c r="AK530" s="4"/>
      <c r="AL530" s="4"/>
      <c r="AM530" s="211">
        <v>3307.41</v>
      </c>
      <c r="AN530" s="211">
        <v>1215.9099999999999</v>
      </c>
      <c r="AO530" s="211">
        <v>729.50999999999988</v>
      </c>
      <c r="AP530" s="211">
        <v>355.28</v>
      </c>
      <c r="AQ530" s="211">
        <v>370.08</v>
      </c>
      <c r="AR530" s="211">
        <v>7580.6</v>
      </c>
      <c r="AS530" s="4"/>
      <c r="AT530" s="4"/>
      <c r="AU530" s="210">
        <v>114.04862068965517</v>
      </c>
      <c r="AV530" s="210">
        <v>57.900476190476184</v>
      </c>
      <c r="AW530" s="210">
        <v>45.594374999999992</v>
      </c>
      <c r="AX530" s="210">
        <v>35.527999999999999</v>
      </c>
      <c r="AY530" s="210">
        <v>41.12</v>
      </c>
      <c r="AZ530" s="210">
        <v>229.71515151515152</v>
      </c>
      <c r="BA530" s="4"/>
    </row>
    <row r="531" spans="2:53" x14ac:dyDescent="0.2">
      <c r="B531" s="11" t="s">
        <v>478</v>
      </c>
      <c r="C531" s="11"/>
      <c r="D531" s="179">
        <v>8328</v>
      </c>
      <c r="E531" s="192">
        <v>1</v>
      </c>
      <c r="F531" s="192"/>
      <c r="G531" s="192"/>
      <c r="H531" s="192"/>
      <c r="I531" s="192"/>
      <c r="J531" s="192">
        <v>0</v>
      </c>
      <c r="M531" s="188">
        <v>16.59</v>
      </c>
      <c r="N531" s="188"/>
      <c r="O531" s="188"/>
      <c r="P531" s="188"/>
      <c r="Q531" s="188"/>
      <c r="R531" s="188">
        <v>0</v>
      </c>
      <c r="S531" s="327"/>
      <c r="T531" s="327"/>
      <c r="U531" s="188">
        <v>16.59</v>
      </c>
      <c r="V531" s="188"/>
      <c r="W531" s="188"/>
      <c r="X531" s="188"/>
      <c r="Y531" s="188"/>
      <c r="Z531" s="188">
        <v>0</v>
      </c>
      <c r="AA531" s="4"/>
      <c r="AB531" s="11" t="s">
        <v>538</v>
      </c>
      <c r="AC531" s="11"/>
      <c r="AD531" s="179">
        <v>8070</v>
      </c>
      <c r="AE531" s="183">
        <v>23</v>
      </c>
      <c r="AF531" s="183">
        <v>5</v>
      </c>
      <c r="AG531" s="183">
        <v>5</v>
      </c>
      <c r="AH531" s="183"/>
      <c r="AI531" s="183">
        <v>3</v>
      </c>
      <c r="AJ531" s="183">
        <v>14</v>
      </c>
      <c r="AK531" s="4"/>
      <c r="AL531" s="4"/>
      <c r="AM531" s="211">
        <v>18219.439999999999</v>
      </c>
      <c r="AN531" s="211">
        <v>2759.5499999999997</v>
      </c>
      <c r="AO531" s="211">
        <v>1004.7800000000001</v>
      </c>
      <c r="AP531" s="211">
        <v>376.44</v>
      </c>
      <c r="AQ531" s="211">
        <v>9068.18</v>
      </c>
      <c r="AR531" s="211">
        <v>85118.37999999999</v>
      </c>
      <c r="AS531" s="4"/>
      <c r="AT531" s="4"/>
      <c r="AU531" s="210">
        <v>387.64765957446804</v>
      </c>
      <c r="AV531" s="210">
        <v>125.4340909090909</v>
      </c>
      <c r="AW531" s="210">
        <v>59.104705882352945</v>
      </c>
      <c r="AX531" s="210">
        <v>41.826666666666668</v>
      </c>
      <c r="AY531" s="210">
        <v>604.54533333333336</v>
      </c>
      <c r="AZ531" s="210">
        <v>1702.3675999999998</v>
      </c>
      <c r="BA531" s="4"/>
    </row>
    <row r="532" spans="2:53" x14ac:dyDescent="0.2">
      <c r="B532" s="11" t="s">
        <v>478</v>
      </c>
      <c r="C532" s="11"/>
      <c r="D532" s="179">
        <v>8332</v>
      </c>
      <c r="E532" s="192"/>
      <c r="F532" s="192"/>
      <c r="G532" s="192"/>
      <c r="H532" s="192">
        <v>1</v>
      </c>
      <c r="I532" s="192"/>
      <c r="J532" s="192">
        <v>0</v>
      </c>
      <c r="M532" s="188">
        <v>11.59</v>
      </c>
      <c r="N532" s="188">
        <v>11.56</v>
      </c>
      <c r="O532" s="188">
        <v>9.8000000000000007</v>
      </c>
      <c r="P532" s="188">
        <v>10.5</v>
      </c>
      <c r="Q532" s="188"/>
      <c r="R532" s="188">
        <v>0</v>
      </c>
      <c r="S532" s="327"/>
      <c r="T532" s="327"/>
      <c r="U532" s="188">
        <v>11.59</v>
      </c>
      <c r="V532" s="188">
        <v>11.56</v>
      </c>
      <c r="W532" s="188">
        <v>9.8000000000000007</v>
      </c>
      <c r="X532" s="188">
        <v>10.5</v>
      </c>
      <c r="Y532" s="188"/>
      <c r="Z532" s="188">
        <v>0</v>
      </c>
      <c r="AA532" s="4"/>
      <c r="AB532" s="11" t="s">
        <v>786</v>
      </c>
      <c r="AC532" s="11"/>
      <c r="AD532" s="179">
        <v>8098</v>
      </c>
      <c r="AE532" s="183"/>
      <c r="AF532" s="183"/>
      <c r="AG532" s="183"/>
      <c r="AH532" s="183"/>
      <c r="AI532" s="183"/>
      <c r="AJ532" s="183">
        <v>1</v>
      </c>
      <c r="AK532" s="4"/>
      <c r="AL532" s="4"/>
      <c r="AM532" s="211">
        <v>5</v>
      </c>
      <c r="AN532" s="211"/>
      <c r="AO532" s="211"/>
      <c r="AP532" s="211"/>
      <c r="AQ532" s="211"/>
      <c r="AR532" s="211">
        <v>619</v>
      </c>
      <c r="AS532" s="4"/>
      <c r="AT532" s="4"/>
      <c r="AU532" s="210">
        <v>5</v>
      </c>
      <c r="AV532" s="210"/>
      <c r="AW532" s="210"/>
      <c r="AX532" s="210"/>
      <c r="AY532" s="210"/>
      <c r="AZ532" s="210">
        <v>619</v>
      </c>
      <c r="BA532" s="4"/>
    </row>
    <row r="533" spans="2:53" x14ac:dyDescent="0.2">
      <c r="B533" s="11" t="s">
        <v>478</v>
      </c>
      <c r="C533" s="11"/>
      <c r="D533" s="179">
        <v>8343</v>
      </c>
      <c r="E533" s="192"/>
      <c r="F533" s="192"/>
      <c r="G533" s="192"/>
      <c r="H533" s="192"/>
      <c r="I533" s="192">
        <v>1</v>
      </c>
      <c r="J533" s="192">
        <v>0</v>
      </c>
      <c r="M533" s="188">
        <v>23.99</v>
      </c>
      <c r="N533" s="188">
        <v>30.61</v>
      </c>
      <c r="O533" s="188">
        <v>23.93</v>
      </c>
      <c r="P533" s="188"/>
      <c r="Q533" s="188">
        <v>39.94</v>
      </c>
      <c r="R533" s="188">
        <v>0</v>
      </c>
      <c r="S533" s="327"/>
      <c r="T533" s="327"/>
      <c r="U533" s="188">
        <v>23.99</v>
      </c>
      <c r="V533" s="188">
        <v>30.61</v>
      </c>
      <c r="W533" s="188">
        <v>23.93</v>
      </c>
      <c r="X533" s="188"/>
      <c r="Y533" s="188">
        <v>39.94</v>
      </c>
      <c r="Z533" s="188">
        <v>0</v>
      </c>
      <c r="AA533" s="4"/>
      <c r="AB533" s="11" t="s">
        <v>539</v>
      </c>
      <c r="AC533" s="11"/>
      <c r="AD533" s="179">
        <v>8098</v>
      </c>
      <c r="AE533" s="183">
        <v>2</v>
      </c>
      <c r="AF533" s="183"/>
      <c r="AG533" s="183">
        <v>1</v>
      </c>
      <c r="AH533" s="183"/>
      <c r="AI533" s="183"/>
      <c r="AJ533" s="183">
        <v>5</v>
      </c>
      <c r="AK533" s="4"/>
      <c r="AL533" s="4"/>
      <c r="AM533" s="211">
        <v>247.78000000000003</v>
      </c>
      <c r="AN533" s="211">
        <v>225.15</v>
      </c>
      <c r="AO533" s="211">
        <v>232.84</v>
      </c>
      <c r="AP533" s="211">
        <v>146.35</v>
      </c>
      <c r="AQ533" s="211">
        <v>89.56</v>
      </c>
      <c r="AR533" s="211">
        <v>1145.3800000000001</v>
      </c>
      <c r="AS533" s="4"/>
      <c r="AT533" s="4"/>
      <c r="AU533" s="210">
        <v>41.296666666666674</v>
      </c>
      <c r="AV533" s="210">
        <v>56.287500000000001</v>
      </c>
      <c r="AW533" s="210">
        <v>58.21</v>
      </c>
      <c r="AX533" s="210">
        <v>48.783333333333331</v>
      </c>
      <c r="AY533" s="210">
        <v>44.78</v>
      </c>
      <c r="AZ533" s="210">
        <v>143.17250000000001</v>
      </c>
      <c r="BA533" s="4"/>
    </row>
    <row r="534" spans="2:53" x14ac:dyDescent="0.2">
      <c r="B534" s="11" t="s">
        <v>601</v>
      </c>
      <c r="C534" s="11"/>
      <c r="D534" s="179">
        <v>8205</v>
      </c>
      <c r="E534" s="192">
        <v>2</v>
      </c>
      <c r="F534" s="192"/>
      <c r="G534" s="192"/>
      <c r="H534" s="192">
        <v>1</v>
      </c>
      <c r="I534" s="192"/>
      <c r="J534" s="192">
        <v>0</v>
      </c>
      <c r="M534" s="188">
        <v>116.94</v>
      </c>
      <c r="N534" s="188">
        <v>10.85</v>
      </c>
      <c r="O534" s="188">
        <v>10.85</v>
      </c>
      <c r="P534" s="188">
        <v>11.21</v>
      </c>
      <c r="Q534" s="188"/>
      <c r="R534" s="188">
        <v>0</v>
      </c>
      <c r="S534" s="327"/>
      <c r="T534" s="327"/>
      <c r="U534" s="188">
        <v>38.979999999999997</v>
      </c>
      <c r="V534" s="188">
        <v>10.85</v>
      </c>
      <c r="W534" s="188">
        <v>10.85</v>
      </c>
      <c r="X534" s="188">
        <v>11.21</v>
      </c>
      <c r="Y534" s="188"/>
      <c r="Z534" s="188">
        <v>0</v>
      </c>
      <c r="AA534" s="4"/>
      <c r="AB534" s="11" t="s">
        <v>540</v>
      </c>
      <c r="AC534" s="11"/>
      <c r="AD534" s="179">
        <v>8021</v>
      </c>
      <c r="AE534" s="183">
        <v>10</v>
      </c>
      <c r="AF534" s="183">
        <v>8</v>
      </c>
      <c r="AG534" s="183"/>
      <c r="AH534" s="183">
        <v>4</v>
      </c>
      <c r="AI534" s="183">
        <v>2</v>
      </c>
      <c r="AJ534" s="183">
        <v>59</v>
      </c>
      <c r="AK534" s="4"/>
      <c r="AL534" s="4"/>
      <c r="AM534" s="211">
        <v>5695.4099999999962</v>
      </c>
      <c r="AN534" s="211">
        <v>3453.2699999999995</v>
      </c>
      <c r="AO534" s="211">
        <v>1191.7399999999998</v>
      </c>
      <c r="AP534" s="211">
        <v>1398.0799999999997</v>
      </c>
      <c r="AQ534" s="211">
        <v>2430.6200000000003</v>
      </c>
      <c r="AR534" s="211">
        <v>56292.890000000029</v>
      </c>
      <c r="AS534" s="4"/>
      <c r="AT534" s="4"/>
      <c r="AU534" s="210">
        <v>71.19262499999995</v>
      </c>
      <c r="AV534" s="210">
        <v>48.637605633802814</v>
      </c>
      <c r="AW534" s="210">
        <v>39.724666666666657</v>
      </c>
      <c r="AX534" s="210">
        <v>38.835555555555544</v>
      </c>
      <c r="AY534" s="210">
        <v>43.40392857142858</v>
      </c>
      <c r="AZ534" s="210">
        <v>678.22759036144612</v>
      </c>
      <c r="BA534" s="4"/>
    </row>
    <row r="535" spans="2:53" x14ac:dyDescent="0.2">
      <c r="B535" s="11" t="s">
        <v>601</v>
      </c>
      <c r="C535" s="11"/>
      <c r="D535" s="179">
        <v>8215</v>
      </c>
      <c r="E535" s="192"/>
      <c r="F535" s="192">
        <v>1</v>
      </c>
      <c r="G535" s="192"/>
      <c r="H535" s="192"/>
      <c r="I535" s="192"/>
      <c r="J535" s="192">
        <v>0</v>
      </c>
      <c r="M535" s="188">
        <v>31.78</v>
      </c>
      <c r="N535" s="188">
        <v>23.61</v>
      </c>
      <c r="O535" s="188"/>
      <c r="P535" s="188"/>
      <c r="Q535" s="188"/>
      <c r="R535" s="188">
        <v>0</v>
      </c>
      <c r="S535" s="327"/>
      <c r="T535" s="327"/>
      <c r="U535" s="188">
        <v>31.78</v>
      </c>
      <c r="V535" s="188">
        <v>23.61</v>
      </c>
      <c r="W535" s="188"/>
      <c r="X535" s="188"/>
      <c r="Y535" s="188"/>
      <c r="Z535" s="188">
        <v>0</v>
      </c>
      <c r="AA535" s="4"/>
      <c r="AB535" s="11" t="s">
        <v>541</v>
      </c>
      <c r="AC535" s="11"/>
      <c r="AD535" s="179">
        <v>8071</v>
      </c>
      <c r="AE535" s="183">
        <v>28</v>
      </c>
      <c r="AF535" s="183">
        <v>3</v>
      </c>
      <c r="AG535" s="183">
        <v>1</v>
      </c>
      <c r="AH535" s="183">
        <v>1</v>
      </c>
      <c r="AI535" s="183"/>
      <c r="AJ535" s="183">
        <v>10</v>
      </c>
      <c r="AK535" s="4"/>
      <c r="AL535" s="4"/>
      <c r="AM535" s="211">
        <v>4418.6500000000005</v>
      </c>
      <c r="AN535" s="211">
        <v>364.07</v>
      </c>
      <c r="AO535" s="211">
        <v>1168.1000000000001</v>
      </c>
      <c r="AP535" s="211">
        <v>181.84</v>
      </c>
      <c r="AQ535" s="211">
        <v>105.78</v>
      </c>
      <c r="AR535" s="211">
        <v>15824.000000000002</v>
      </c>
      <c r="AS535" s="4"/>
      <c r="AT535" s="4"/>
      <c r="AU535" s="210">
        <v>119.42297297297299</v>
      </c>
      <c r="AV535" s="210">
        <v>52.01</v>
      </c>
      <c r="AW535" s="210">
        <v>233.62000000000003</v>
      </c>
      <c r="AX535" s="210">
        <v>60.613333333333337</v>
      </c>
      <c r="AY535" s="210">
        <v>52.89</v>
      </c>
      <c r="AZ535" s="210">
        <v>368.00000000000006</v>
      </c>
      <c r="BA535" s="4"/>
    </row>
    <row r="536" spans="2:53" x14ac:dyDescent="0.2">
      <c r="B536" s="11" t="s">
        <v>479</v>
      </c>
      <c r="C536" s="11"/>
      <c r="D536" s="179">
        <v>8201</v>
      </c>
      <c r="E536" s="192"/>
      <c r="F536" s="192"/>
      <c r="G536" s="192">
        <v>1</v>
      </c>
      <c r="H536" s="192"/>
      <c r="I536" s="192">
        <v>1</v>
      </c>
      <c r="J536" s="192">
        <v>0</v>
      </c>
      <c r="M536" s="188">
        <v>57.59</v>
      </c>
      <c r="N536" s="188">
        <v>41.04</v>
      </c>
      <c r="O536" s="188">
        <v>1004.79</v>
      </c>
      <c r="P536" s="188">
        <v>33.04</v>
      </c>
      <c r="Q536" s="188">
        <v>35.03</v>
      </c>
      <c r="R536" s="188">
        <v>0</v>
      </c>
      <c r="S536" s="327"/>
      <c r="T536" s="327"/>
      <c r="U536" s="188">
        <v>57.59</v>
      </c>
      <c r="V536" s="188">
        <v>41.04</v>
      </c>
      <c r="W536" s="188">
        <v>502.39499999999998</v>
      </c>
      <c r="X536" s="188">
        <v>33.04</v>
      </c>
      <c r="Y536" s="188">
        <v>35.03</v>
      </c>
      <c r="Z536" s="188">
        <v>0</v>
      </c>
      <c r="AA536" s="4"/>
      <c r="AB536" s="11" t="s">
        <v>901</v>
      </c>
      <c r="AC536" s="11"/>
      <c r="AD536" s="179">
        <v>8318</v>
      </c>
      <c r="AE536" s="183">
        <v>1</v>
      </c>
      <c r="AF536" s="183"/>
      <c r="AG536" s="183"/>
      <c r="AH536" s="183"/>
      <c r="AI536" s="183"/>
      <c r="AJ536" s="183">
        <v>0</v>
      </c>
      <c r="AK536" s="4"/>
      <c r="AL536" s="4"/>
      <c r="AM536" s="211">
        <v>87.58</v>
      </c>
      <c r="AN536" s="211"/>
      <c r="AO536" s="211"/>
      <c r="AP536" s="211"/>
      <c r="AQ536" s="211"/>
      <c r="AR536" s="211">
        <v>0</v>
      </c>
      <c r="AS536" s="4"/>
      <c r="AT536" s="4"/>
      <c r="AU536" s="210">
        <v>87.58</v>
      </c>
      <c r="AV536" s="210"/>
      <c r="AW536" s="210"/>
      <c r="AX536" s="210"/>
      <c r="AY536" s="210"/>
      <c r="AZ536" s="210">
        <v>0</v>
      </c>
      <c r="BA536" s="4"/>
    </row>
    <row r="537" spans="2:53" x14ac:dyDescent="0.2">
      <c r="B537" s="11" t="s">
        <v>479</v>
      </c>
      <c r="C537" s="11"/>
      <c r="D537" s="179">
        <v>8205</v>
      </c>
      <c r="E537" s="192">
        <v>790</v>
      </c>
      <c r="F537" s="192">
        <v>286</v>
      </c>
      <c r="G537" s="192">
        <v>162</v>
      </c>
      <c r="H537" s="192">
        <v>127</v>
      </c>
      <c r="I537" s="192">
        <v>96</v>
      </c>
      <c r="J537" s="192">
        <v>665</v>
      </c>
      <c r="M537" s="188">
        <v>161111.44000000006</v>
      </c>
      <c r="N537" s="188">
        <v>75987.950000000084</v>
      </c>
      <c r="O537" s="188">
        <v>48683.370000000083</v>
      </c>
      <c r="P537" s="188">
        <v>56185.149999999921</v>
      </c>
      <c r="Q537" s="188">
        <v>39253.200000000084</v>
      </c>
      <c r="R537" s="188">
        <v>317818.69999999984</v>
      </c>
      <c r="S537" s="327"/>
      <c r="T537" s="327"/>
      <c r="U537" s="188">
        <v>81.082757926522433</v>
      </c>
      <c r="V537" s="188">
        <v>61.728635255889593</v>
      </c>
      <c r="W537" s="188">
        <v>52.347709677419445</v>
      </c>
      <c r="X537" s="188">
        <v>68.854350490195984</v>
      </c>
      <c r="Y537" s="188">
        <v>56.47942446043178</v>
      </c>
      <c r="Z537" s="188">
        <v>149.49139228598298</v>
      </c>
      <c r="AA537" s="4"/>
      <c r="AB537" s="11" t="s">
        <v>791</v>
      </c>
      <c r="AC537" s="11"/>
      <c r="AD537" s="179">
        <v>8318</v>
      </c>
      <c r="AE537" s="183">
        <v>1</v>
      </c>
      <c r="AF537" s="183"/>
      <c r="AG537" s="183"/>
      <c r="AH537" s="183"/>
      <c r="AI537" s="183"/>
      <c r="AJ537" s="183">
        <v>0</v>
      </c>
      <c r="AK537" s="4"/>
      <c r="AL537" s="4"/>
      <c r="AM537" s="211">
        <v>34.9</v>
      </c>
      <c r="AN537" s="211"/>
      <c r="AO537" s="211"/>
      <c r="AP537" s="211"/>
      <c r="AQ537" s="211"/>
      <c r="AR537" s="211">
        <v>0</v>
      </c>
      <c r="AS537" s="4"/>
      <c r="AT537" s="4"/>
      <c r="AU537" s="210">
        <v>34.9</v>
      </c>
      <c r="AV537" s="210"/>
      <c r="AW537" s="210"/>
      <c r="AX537" s="210"/>
      <c r="AY537" s="210"/>
      <c r="AZ537" s="210">
        <v>0</v>
      </c>
      <c r="BA537" s="4"/>
    </row>
    <row r="538" spans="2:53" x14ac:dyDescent="0.2">
      <c r="B538" s="11" t="s">
        <v>479</v>
      </c>
      <c r="C538" s="11"/>
      <c r="D538" s="179">
        <v>8213</v>
      </c>
      <c r="E538" s="192"/>
      <c r="F538" s="192">
        <v>1</v>
      </c>
      <c r="G538" s="192"/>
      <c r="H538" s="192"/>
      <c r="I538" s="192"/>
      <c r="J538" s="192">
        <v>0</v>
      </c>
      <c r="M538" s="188">
        <v>21.21</v>
      </c>
      <c r="N538" s="188">
        <v>24.53</v>
      </c>
      <c r="O538" s="188"/>
      <c r="P538" s="188"/>
      <c r="Q538" s="188"/>
      <c r="R538" s="188">
        <v>0</v>
      </c>
      <c r="S538" s="327"/>
      <c r="T538" s="327"/>
      <c r="U538" s="188">
        <v>21.21</v>
      </c>
      <c r="V538" s="188">
        <v>24.53</v>
      </c>
      <c r="W538" s="188"/>
      <c r="X538" s="188"/>
      <c r="Y538" s="188"/>
      <c r="Z538" s="188">
        <v>0</v>
      </c>
      <c r="AA538" s="4"/>
      <c r="AB538" s="11" t="s">
        <v>543</v>
      </c>
      <c r="AC538" s="11"/>
      <c r="AD538" s="179">
        <v>8318</v>
      </c>
      <c r="AE538" s="183">
        <v>1</v>
      </c>
      <c r="AF538" s="183"/>
      <c r="AG538" s="183"/>
      <c r="AH538" s="183"/>
      <c r="AI538" s="183"/>
      <c r="AJ538" s="183">
        <v>1</v>
      </c>
      <c r="AK538" s="4"/>
      <c r="AL538" s="4"/>
      <c r="AM538" s="211">
        <v>1472.19</v>
      </c>
      <c r="AN538" s="211"/>
      <c r="AO538" s="211"/>
      <c r="AP538" s="211"/>
      <c r="AQ538" s="211"/>
      <c r="AR538" s="211">
        <v>2399.7199999999998</v>
      </c>
      <c r="AS538" s="4"/>
      <c r="AT538" s="4"/>
      <c r="AU538" s="210">
        <v>1472.19</v>
      </c>
      <c r="AV538" s="210"/>
      <c r="AW538" s="210"/>
      <c r="AX538" s="210"/>
      <c r="AY538" s="210"/>
      <c r="AZ538" s="210">
        <v>1199.8599999999999</v>
      </c>
      <c r="BA538" s="4"/>
    </row>
    <row r="539" spans="2:53" x14ac:dyDescent="0.2">
      <c r="B539" s="11" t="s">
        <v>479</v>
      </c>
      <c r="C539" s="11"/>
      <c r="D539" s="179">
        <v>8215</v>
      </c>
      <c r="E539" s="192">
        <v>6</v>
      </c>
      <c r="F539" s="192">
        <v>3</v>
      </c>
      <c r="G539" s="192">
        <v>3</v>
      </c>
      <c r="H539" s="192"/>
      <c r="I539" s="192">
        <v>1</v>
      </c>
      <c r="J539" s="192">
        <v>4</v>
      </c>
      <c r="M539" s="188">
        <v>692.45999999999992</v>
      </c>
      <c r="N539" s="188">
        <v>289.94</v>
      </c>
      <c r="O539" s="188">
        <v>609.35</v>
      </c>
      <c r="P539" s="188">
        <v>157.83999999999997</v>
      </c>
      <c r="Q539" s="188">
        <v>143.57999999999998</v>
      </c>
      <c r="R539" s="188">
        <v>500.34</v>
      </c>
      <c r="S539" s="327"/>
      <c r="T539" s="327"/>
      <c r="U539" s="188">
        <v>40.732941176470582</v>
      </c>
      <c r="V539" s="188">
        <v>28.994</v>
      </c>
      <c r="W539" s="188">
        <v>76.168750000000003</v>
      </c>
      <c r="X539" s="188">
        <v>31.567999999999994</v>
      </c>
      <c r="Y539" s="188">
        <v>28.715999999999998</v>
      </c>
      <c r="Z539" s="188">
        <v>29.431764705882351</v>
      </c>
      <c r="AA539" s="4"/>
      <c r="AB539" s="11" t="s">
        <v>542</v>
      </c>
      <c r="AC539" s="11"/>
      <c r="AD539" s="179">
        <v>8318</v>
      </c>
      <c r="AE539" s="183">
        <v>3</v>
      </c>
      <c r="AF539" s="183"/>
      <c r="AG539" s="183"/>
      <c r="AH539" s="183"/>
      <c r="AI539" s="183"/>
      <c r="AJ539" s="183">
        <v>0</v>
      </c>
      <c r="AK539" s="4"/>
      <c r="AL539" s="4"/>
      <c r="AM539" s="211">
        <v>294.27999999999997</v>
      </c>
      <c r="AN539" s="211"/>
      <c r="AO539" s="211"/>
      <c r="AP539" s="211"/>
      <c r="AQ539" s="211"/>
      <c r="AR539" s="211">
        <v>0</v>
      </c>
      <c r="AS539" s="4"/>
      <c r="AT539" s="4"/>
      <c r="AU539" s="210">
        <v>98.09333333333332</v>
      </c>
      <c r="AV539" s="210"/>
      <c r="AW539" s="210"/>
      <c r="AX539" s="210"/>
      <c r="AY539" s="210"/>
      <c r="AZ539" s="210">
        <v>0</v>
      </c>
      <c r="BA539" s="4"/>
    </row>
    <row r="540" spans="2:53" x14ac:dyDescent="0.2">
      <c r="B540" s="11" t="s">
        <v>479</v>
      </c>
      <c r="C540" s="11"/>
      <c r="D540" s="179">
        <v>8240</v>
      </c>
      <c r="E540" s="192">
        <v>3</v>
      </c>
      <c r="F540" s="192">
        <v>1</v>
      </c>
      <c r="G540" s="192"/>
      <c r="H540" s="192"/>
      <c r="I540" s="192"/>
      <c r="J540" s="192">
        <v>0</v>
      </c>
      <c r="M540" s="188">
        <v>148.20999999999998</v>
      </c>
      <c r="N540" s="188">
        <v>54.73</v>
      </c>
      <c r="O540" s="188"/>
      <c r="P540" s="188"/>
      <c r="Q540" s="188"/>
      <c r="R540" s="188">
        <v>0</v>
      </c>
      <c r="S540" s="327"/>
      <c r="T540" s="327"/>
      <c r="U540" s="188">
        <v>37.052499999999995</v>
      </c>
      <c r="V540" s="188">
        <v>54.73</v>
      </c>
      <c r="W540" s="188"/>
      <c r="X540" s="188"/>
      <c r="Y540" s="188"/>
      <c r="Z540" s="188">
        <v>0</v>
      </c>
      <c r="AA540" s="4"/>
      <c r="AB540" s="11" t="s">
        <v>544</v>
      </c>
      <c r="AC540" s="11"/>
      <c r="AD540" s="179">
        <v>8232</v>
      </c>
      <c r="AE540" s="183">
        <v>74</v>
      </c>
      <c r="AF540" s="183">
        <v>14</v>
      </c>
      <c r="AG540" s="183">
        <v>13</v>
      </c>
      <c r="AH540" s="183">
        <v>9</v>
      </c>
      <c r="AI540" s="183">
        <v>9</v>
      </c>
      <c r="AJ540" s="183">
        <v>52</v>
      </c>
      <c r="AK540" s="4"/>
      <c r="AL540" s="4"/>
      <c r="AM540" s="211">
        <v>39404.799999999996</v>
      </c>
      <c r="AN540" s="211">
        <v>6551.8700000000008</v>
      </c>
      <c r="AO540" s="211">
        <v>9230.4499999999989</v>
      </c>
      <c r="AP540" s="211">
        <v>5718.59</v>
      </c>
      <c r="AQ540" s="211">
        <v>11369.930000000004</v>
      </c>
      <c r="AR540" s="211">
        <v>83164.059999999969</v>
      </c>
      <c r="AS540" s="4"/>
      <c r="AT540" s="4"/>
      <c r="AU540" s="210">
        <v>237.37831325301201</v>
      </c>
      <c r="AV540" s="210">
        <v>71.215978260869576</v>
      </c>
      <c r="AW540" s="210">
        <v>116.84113924050631</v>
      </c>
      <c r="AX540" s="210">
        <v>86.645303030303026</v>
      </c>
      <c r="AY540" s="210">
        <v>192.71067796610177</v>
      </c>
      <c r="AZ540" s="210">
        <v>486.33953216374249</v>
      </c>
      <c r="BA540" s="4"/>
    </row>
    <row r="541" spans="2:53" x14ac:dyDescent="0.2">
      <c r="B541" s="11" t="s">
        <v>480</v>
      </c>
      <c r="C541" s="11"/>
      <c r="D541" s="179">
        <v>8026</v>
      </c>
      <c r="E541" s="192">
        <v>33</v>
      </c>
      <c r="F541" s="192">
        <v>17</v>
      </c>
      <c r="G541" s="192">
        <v>8</v>
      </c>
      <c r="H541" s="192">
        <v>8</v>
      </c>
      <c r="I541" s="192">
        <v>8</v>
      </c>
      <c r="J541" s="192">
        <v>45</v>
      </c>
      <c r="M541" s="188">
        <v>7435.5099999999984</v>
      </c>
      <c r="N541" s="188">
        <v>3835.8900000000021</v>
      </c>
      <c r="O541" s="188">
        <v>1919.8999999999999</v>
      </c>
      <c r="P541" s="188">
        <v>2267.41</v>
      </c>
      <c r="Q541" s="188">
        <v>4847.7900000000027</v>
      </c>
      <c r="R541" s="188">
        <v>24011.540000000005</v>
      </c>
      <c r="S541" s="327"/>
      <c r="T541" s="327"/>
      <c r="U541" s="188">
        <v>65.223771929824551</v>
      </c>
      <c r="V541" s="188">
        <v>46.779146341463438</v>
      </c>
      <c r="W541" s="188">
        <v>29.536923076923074</v>
      </c>
      <c r="X541" s="188">
        <v>39.779122807017544</v>
      </c>
      <c r="Y541" s="188">
        <v>96.955800000000053</v>
      </c>
      <c r="Z541" s="188">
        <v>201.77764705882356</v>
      </c>
      <c r="AA541" s="4"/>
      <c r="AB541" s="11" t="s">
        <v>545</v>
      </c>
      <c r="AC541" s="11"/>
      <c r="AD541" s="179">
        <v>8240</v>
      </c>
      <c r="AE541" s="183">
        <v>4</v>
      </c>
      <c r="AF541" s="183"/>
      <c r="AG541" s="183"/>
      <c r="AH541" s="183">
        <v>2</v>
      </c>
      <c r="AI541" s="183"/>
      <c r="AJ541" s="183">
        <v>3</v>
      </c>
      <c r="AK541" s="4"/>
      <c r="AL541" s="4"/>
      <c r="AM541" s="211">
        <v>3608.5</v>
      </c>
      <c r="AN541" s="211">
        <v>851.78</v>
      </c>
      <c r="AO541" s="211">
        <v>708.88</v>
      </c>
      <c r="AP541" s="211">
        <v>5011.8</v>
      </c>
      <c r="AQ541" s="211">
        <v>959.16000000000008</v>
      </c>
      <c r="AR541" s="211">
        <v>57405.180000000008</v>
      </c>
      <c r="AS541" s="4"/>
      <c r="AT541" s="4"/>
      <c r="AU541" s="210">
        <v>400.94444444444446</v>
      </c>
      <c r="AV541" s="210">
        <v>170.35599999999999</v>
      </c>
      <c r="AW541" s="210">
        <v>141.77600000000001</v>
      </c>
      <c r="AX541" s="210">
        <v>1002.36</v>
      </c>
      <c r="AY541" s="210">
        <v>319.72000000000003</v>
      </c>
      <c r="AZ541" s="210">
        <v>6378.3533333333344</v>
      </c>
      <c r="BA541" s="4"/>
    </row>
    <row r="542" spans="2:53" x14ac:dyDescent="0.2">
      <c r="B542" s="11" t="s">
        <v>481</v>
      </c>
      <c r="C542" s="11"/>
      <c r="D542" s="179">
        <v>8027</v>
      </c>
      <c r="E542" s="192">
        <v>37</v>
      </c>
      <c r="F542" s="192">
        <v>18</v>
      </c>
      <c r="G542" s="192">
        <v>7</v>
      </c>
      <c r="H542" s="192">
        <v>12</v>
      </c>
      <c r="I542" s="192">
        <v>5</v>
      </c>
      <c r="J542" s="192">
        <v>56</v>
      </c>
      <c r="M542" s="188">
        <v>4605.2900000000018</v>
      </c>
      <c r="N542" s="188">
        <v>10878.759999999997</v>
      </c>
      <c r="O542" s="188">
        <v>1691.0600000000002</v>
      </c>
      <c r="P542" s="188">
        <v>4786.2199999999975</v>
      </c>
      <c r="Q542" s="188">
        <v>1821.89</v>
      </c>
      <c r="R542" s="188">
        <v>33016.25</v>
      </c>
      <c r="S542" s="327"/>
      <c r="T542" s="327"/>
      <c r="U542" s="188">
        <v>35.699922480620167</v>
      </c>
      <c r="V542" s="188">
        <v>120.87511111111107</v>
      </c>
      <c r="W542" s="188">
        <v>27.275161290322583</v>
      </c>
      <c r="X542" s="188">
        <v>69.365507246376779</v>
      </c>
      <c r="Y542" s="188">
        <v>33.738703703703706</v>
      </c>
      <c r="Z542" s="188">
        <v>244.56481481481481</v>
      </c>
      <c r="AA542" s="4"/>
      <c r="AB542" s="11" t="s">
        <v>547</v>
      </c>
      <c r="AC542" s="11"/>
      <c r="AD542" s="179">
        <v>8349</v>
      </c>
      <c r="AE542" s="183"/>
      <c r="AF542" s="183">
        <v>1</v>
      </c>
      <c r="AG542" s="183"/>
      <c r="AH542" s="183"/>
      <c r="AI542" s="183"/>
      <c r="AJ542" s="183">
        <v>2</v>
      </c>
      <c r="AK542" s="4"/>
      <c r="AL542" s="4"/>
      <c r="AM542" s="211">
        <v>66.58</v>
      </c>
      <c r="AN542" s="211">
        <v>45.29</v>
      </c>
      <c r="AO542" s="211">
        <v>40.76</v>
      </c>
      <c r="AP542" s="211"/>
      <c r="AQ542" s="211">
        <v>37.049999999999997</v>
      </c>
      <c r="AR542" s="211">
        <v>4314.8099999999995</v>
      </c>
      <c r="AS542" s="4"/>
      <c r="AT542" s="4"/>
      <c r="AU542" s="210">
        <v>33.29</v>
      </c>
      <c r="AV542" s="210">
        <v>22.645</v>
      </c>
      <c r="AW542" s="210">
        <v>40.76</v>
      </c>
      <c r="AX542" s="210"/>
      <c r="AY542" s="210">
        <v>37.049999999999997</v>
      </c>
      <c r="AZ542" s="210">
        <v>1438.2699999999998</v>
      </c>
      <c r="BA542" s="4"/>
    </row>
    <row r="543" spans="2:53" x14ac:dyDescent="0.2">
      <c r="B543" s="11" t="s">
        <v>482</v>
      </c>
      <c r="C543" s="11"/>
      <c r="D543" s="179">
        <v>8020</v>
      </c>
      <c r="E543" s="192">
        <v>2</v>
      </c>
      <c r="F543" s="192">
        <v>1</v>
      </c>
      <c r="G543" s="192">
        <v>1</v>
      </c>
      <c r="H543" s="192"/>
      <c r="I543" s="192"/>
      <c r="J543" s="192">
        <v>0</v>
      </c>
      <c r="M543" s="188">
        <v>82.1</v>
      </c>
      <c r="N543" s="188">
        <v>21.7</v>
      </c>
      <c r="O543" s="188">
        <v>10.15</v>
      </c>
      <c r="P543" s="188"/>
      <c r="Q543" s="188"/>
      <c r="R543" s="188">
        <v>0</v>
      </c>
      <c r="S543" s="327"/>
      <c r="T543" s="327"/>
      <c r="U543" s="188">
        <v>20.524999999999999</v>
      </c>
      <c r="V543" s="188">
        <v>10.85</v>
      </c>
      <c r="W543" s="188">
        <v>10.15</v>
      </c>
      <c r="X543" s="188"/>
      <c r="Y543" s="188"/>
      <c r="Z543" s="188">
        <v>0</v>
      </c>
      <c r="AA543" s="4"/>
      <c r="AB543" s="11" t="s">
        <v>548</v>
      </c>
      <c r="AC543" s="11"/>
      <c r="AD543" s="179">
        <v>8350</v>
      </c>
      <c r="AE543" s="183">
        <v>3</v>
      </c>
      <c r="AF543" s="183">
        <v>1</v>
      </c>
      <c r="AG543" s="183"/>
      <c r="AH543" s="183"/>
      <c r="AI543" s="183"/>
      <c r="AJ543" s="183">
        <v>3</v>
      </c>
      <c r="AK543" s="4"/>
      <c r="AL543" s="4"/>
      <c r="AM543" s="211">
        <v>323.02999999999997</v>
      </c>
      <c r="AN543" s="211">
        <v>78.710000000000008</v>
      </c>
      <c r="AO543" s="211">
        <v>44.01</v>
      </c>
      <c r="AP543" s="211">
        <v>40.18</v>
      </c>
      <c r="AQ543" s="211">
        <v>44.65</v>
      </c>
      <c r="AR543" s="211">
        <v>2648.1899999999996</v>
      </c>
      <c r="AS543" s="4"/>
      <c r="AT543" s="4"/>
      <c r="AU543" s="210">
        <v>64.605999999999995</v>
      </c>
      <c r="AV543" s="210">
        <v>39.355000000000004</v>
      </c>
      <c r="AW543" s="210">
        <v>44.01</v>
      </c>
      <c r="AX543" s="210">
        <v>40.18</v>
      </c>
      <c r="AY543" s="210">
        <v>44.65</v>
      </c>
      <c r="AZ543" s="210">
        <v>378.31285714285707</v>
      </c>
      <c r="BA543" s="4"/>
    </row>
    <row r="544" spans="2:53" x14ac:dyDescent="0.2">
      <c r="B544" s="11" t="s">
        <v>482</v>
      </c>
      <c r="C544" s="11"/>
      <c r="D544" s="179">
        <v>8028</v>
      </c>
      <c r="E544" s="192">
        <v>396</v>
      </c>
      <c r="F544" s="192">
        <v>158</v>
      </c>
      <c r="G544" s="192">
        <v>94</v>
      </c>
      <c r="H544" s="192">
        <v>61</v>
      </c>
      <c r="I544" s="192">
        <v>65</v>
      </c>
      <c r="J544" s="192">
        <v>350</v>
      </c>
      <c r="M544" s="188">
        <v>99042.90999999996</v>
      </c>
      <c r="N544" s="188">
        <v>29549.809999999969</v>
      </c>
      <c r="O544" s="188">
        <v>25288.74000000002</v>
      </c>
      <c r="P544" s="188">
        <v>15778.959999999977</v>
      </c>
      <c r="Q544" s="188">
        <v>16911.929999999989</v>
      </c>
      <c r="R544" s="188">
        <v>156008.17999999996</v>
      </c>
      <c r="S544" s="327"/>
      <c r="T544" s="327"/>
      <c r="U544" s="188">
        <v>92.477040149393048</v>
      </c>
      <c r="V544" s="188">
        <v>43.842448071216573</v>
      </c>
      <c r="W544" s="188">
        <v>48.632192307692343</v>
      </c>
      <c r="X544" s="188">
        <v>36.866728971962566</v>
      </c>
      <c r="Y544" s="188">
        <v>44.859230769230741</v>
      </c>
      <c r="Z544" s="188">
        <v>138.79731316725974</v>
      </c>
      <c r="AA544" s="4"/>
      <c r="AB544" s="11" t="s">
        <v>549</v>
      </c>
      <c r="AC544" s="11"/>
      <c r="AD544" s="179">
        <v>8074</v>
      </c>
      <c r="AE544" s="183"/>
      <c r="AF544" s="183"/>
      <c r="AG544" s="183"/>
      <c r="AH544" s="183"/>
      <c r="AI544" s="183"/>
      <c r="AJ544" s="183">
        <v>2</v>
      </c>
      <c r="AK544" s="4"/>
      <c r="AL544" s="4"/>
      <c r="AM544" s="211">
        <v>81.240000000000009</v>
      </c>
      <c r="AN544" s="211">
        <v>91.62</v>
      </c>
      <c r="AO544" s="211">
        <v>75.38</v>
      </c>
      <c r="AP544" s="211">
        <v>100.08000000000001</v>
      </c>
      <c r="AQ544" s="211">
        <v>87.5</v>
      </c>
      <c r="AR544" s="211">
        <v>2564.3799999999997</v>
      </c>
      <c r="AS544" s="4"/>
      <c r="AT544" s="4"/>
      <c r="AU544" s="210">
        <v>40.620000000000005</v>
      </c>
      <c r="AV544" s="210">
        <v>45.81</v>
      </c>
      <c r="AW544" s="210">
        <v>37.69</v>
      </c>
      <c r="AX544" s="210">
        <v>50.040000000000006</v>
      </c>
      <c r="AY544" s="210">
        <v>43.75</v>
      </c>
      <c r="AZ544" s="210">
        <v>1282.1899999999998</v>
      </c>
      <c r="BA544" s="4"/>
    </row>
    <row r="545" spans="2:53" x14ac:dyDescent="0.2">
      <c r="B545" s="11" t="s">
        <v>482</v>
      </c>
      <c r="C545" s="11"/>
      <c r="D545" s="179">
        <v>8343</v>
      </c>
      <c r="E545" s="192"/>
      <c r="F545" s="192"/>
      <c r="G545" s="192"/>
      <c r="H545" s="192"/>
      <c r="I545" s="192"/>
      <c r="J545" s="192">
        <v>1</v>
      </c>
      <c r="M545" s="188">
        <v>53.32</v>
      </c>
      <c r="N545" s="188">
        <v>23.61</v>
      </c>
      <c r="O545" s="188">
        <v>21.02</v>
      </c>
      <c r="P545" s="188">
        <v>24.87</v>
      </c>
      <c r="Q545" s="188">
        <v>27.89</v>
      </c>
      <c r="R545" s="188">
        <v>2664.44</v>
      </c>
      <c r="S545" s="327"/>
      <c r="T545" s="327"/>
      <c r="U545" s="188">
        <v>53.32</v>
      </c>
      <c r="V545" s="188">
        <v>23.61</v>
      </c>
      <c r="W545" s="188">
        <v>21.02</v>
      </c>
      <c r="X545" s="188">
        <v>24.87</v>
      </c>
      <c r="Y545" s="188">
        <v>27.89</v>
      </c>
      <c r="Z545" s="188">
        <v>2664.44</v>
      </c>
      <c r="AA545" s="4"/>
      <c r="AB545" s="11" t="s">
        <v>550</v>
      </c>
      <c r="AC545" s="11"/>
      <c r="AD545" s="179">
        <v>8242</v>
      </c>
      <c r="AE545" s="183">
        <v>20</v>
      </c>
      <c r="AF545" s="183">
        <v>6</v>
      </c>
      <c r="AG545" s="183">
        <v>3</v>
      </c>
      <c r="AH545" s="183">
        <v>7</v>
      </c>
      <c r="AI545" s="183">
        <v>4</v>
      </c>
      <c r="AJ545" s="183">
        <v>16</v>
      </c>
      <c r="AK545" s="4"/>
      <c r="AL545" s="4"/>
      <c r="AM545" s="211">
        <v>8390.630000000001</v>
      </c>
      <c r="AN545" s="211">
        <v>3660.0100000000007</v>
      </c>
      <c r="AO545" s="211">
        <v>2467.2400000000007</v>
      </c>
      <c r="AP545" s="211">
        <v>5807.06</v>
      </c>
      <c r="AQ545" s="211">
        <v>1280</v>
      </c>
      <c r="AR545" s="211">
        <v>17614.18</v>
      </c>
      <c r="AS545" s="4"/>
      <c r="AT545" s="4"/>
      <c r="AU545" s="210">
        <v>155.38203703703707</v>
      </c>
      <c r="AV545" s="210">
        <v>104.57171428571431</v>
      </c>
      <c r="AW545" s="210">
        <v>88.115714285714304</v>
      </c>
      <c r="AX545" s="210">
        <v>232.28240000000002</v>
      </c>
      <c r="AY545" s="210">
        <v>71.111111111111114</v>
      </c>
      <c r="AZ545" s="210">
        <v>314.53892857142858</v>
      </c>
      <c r="BA545" s="4"/>
    </row>
    <row r="546" spans="2:53" x14ac:dyDescent="0.2">
      <c r="B546" s="11" t="s">
        <v>483</v>
      </c>
      <c r="C546" s="11"/>
      <c r="D546" s="179">
        <v>8029</v>
      </c>
      <c r="E546" s="192">
        <v>95</v>
      </c>
      <c r="F546" s="192">
        <v>32</v>
      </c>
      <c r="G546" s="192">
        <v>15</v>
      </c>
      <c r="H546" s="192">
        <v>23</v>
      </c>
      <c r="I546" s="192">
        <v>24</v>
      </c>
      <c r="J546" s="192">
        <v>103</v>
      </c>
      <c r="M546" s="188">
        <v>14708.839999999998</v>
      </c>
      <c r="N546" s="188">
        <v>7787.7999999999975</v>
      </c>
      <c r="O546" s="188">
        <v>7694.5199999999941</v>
      </c>
      <c r="P546" s="188">
        <v>10823.369999999997</v>
      </c>
      <c r="Q546" s="188">
        <v>5109.1399999999994</v>
      </c>
      <c r="R546" s="188">
        <v>53303.299999999996</v>
      </c>
      <c r="S546" s="327"/>
      <c r="T546" s="327"/>
      <c r="U546" s="188">
        <v>53.486690909090903</v>
      </c>
      <c r="V546" s="188">
        <v>42.55628415300545</v>
      </c>
      <c r="W546" s="188">
        <v>51.641073825503312</v>
      </c>
      <c r="X546" s="188">
        <v>77.86597122302156</v>
      </c>
      <c r="Y546" s="188">
        <v>43.297796610169485</v>
      </c>
      <c r="Z546" s="188">
        <v>182.54554794520547</v>
      </c>
      <c r="AA546" s="4"/>
      <c r="AB546" s="11" t="s">
        <v>551</v>
      </c>
      <c r="AC546" s="11"/>
      <c r="AD546" s="179">
        <v>8352</v>
      </c>
      <c r="AE546" s="183">
        <v>6</v>
      </c>
      <c r="AF546" s="183">
        <v>1</v>
      </c>
      <c r="AG546" s="183"/>
      <c r="AH546" s="183"/>
      <c r="AI546" s="183"/>
      <c r="AJ546" s="183">
        <v>2</v>
      </c>
      <c r="AK546" s="4"/>
      <c r="AL546" s="4"/>
      <c r="AM546" s="211">
        <v>1876.1399999999999</v>
      </c>
      <c r="AN546" s="211">
        <v>95.63</v>
      </c>
      <c r="AO546" s="211">
        <v>81.58</v>
      </c>
      <c r="AP546" s="211">
        <v>77.75</v>
      </c>
      <c r="AQ546" s="211">
        <v>101.17</v>
      </c>
      <c r="AR546" s="211">
        <v>1476.64</v>
      </c>
      <c r="AS546" s="4"/>
      <c r="AT546" s="4"/>
      <c r="AU546" s="210">
        <v>208.45999999999998</v>
      </c>
      <c r="AV546" s="210">
        <v>31.876666666666665</v>
      </c>
      <c r="AW546" s="210">
        <v>40.79</v>
      </c>
      <c r="AX546" s="210">
        <v>38.875</v>
      </c>
      <c r="AY546" s="210">
        <v>50.585000000000001</v>
      </c>
      <c r="AZ546" s="210">
        <v>164.07111111111112</v>
      </c>
      <c r="BA546" s="4"/>
    </row>
    <row r="547" spans="2:53" x14ac:dyDescent="0.2">
      <c r="B547" s="11" t="s">
        <v>484</v>
      </c>
      <c r="C547" s="11"/>
      <c r="D547" s="179">
        <v>8012</v>
      </c>
      <c r="E547" s="192">
        <v>42</v>
      </c>
      <c r="F547" s="192">
        <v>17</v>
      </c>
      <c r="G547" s="192">
        <v>6</v>
      </c>
      <c r="H547" s="192">
        <v>6</v>
      </c>
      <c r="I547" s="192">
        <v>6</v>
      </c>
      <c r="J547" s="192">
        <v>47</v>
      </c>
      <c r="M547" s="188">
        <v>5647.3099999999995</v>
      </c>
      <c r="N547" s="188">
        <v>2781.7400000000007</v>
      </c>
      <c r="O547" s="188">
        <v>1791.1899999999996</v>
      </c>
      <c r="P547" s="188">
        <v>6484.89</v>
      </c>
      <c r="Q547" s="188">
        <v>1547.5299999999997</v>
      </c>
      <c r="R547" s="188">
        <v>16732.38</v>
      </c>
      <c r="S547" s="327"/>
      <c r="T547" s="327"/>
      <c r="U547" s="188">
        <v>64.911609195402292</v>
      </c>
      <c r="V547" s="188">
        <v>42.796000000000014</v>
      </c>
      <c r="W547" s="188">
        <v>31.985535714285707</v>
      </c>
      <c r="X547" s="188">
        <v>129.6978</v>
      </c>
      <c r="Y547" s="188">
        <v>35.171136363636357</v>
      </c>
      <c r="Z547" s="188">
        <v>134.93854838709677</v>
      </c>
      <c r="AA547" s="4"/>
      <c r="AB547" s="11" t="s">
        <v>798</v>
      </c>
      <c r="AC547" s="11"/>
      <c r="AD547" s="179">
        <v>8078</v>
      </c>
      <c r="AE547" s="183">
        <v>21</v>
      </c>
      <c r="AF547" s="183">
        <v>9</v>
      </c>
      <c r="AG547" s="183">
        <v>5</v>
      </c>
      <c r="AH547" s="183">
        <v>4</v>
      </c>
      <c r="AI547" s="183"/>
      <c r="AJ547" s="183">
        <v>5</v>
      </c>
      <c r="AK547" s="4"/>
      <c r="AL547" s="4"/>
      <c r="AM547" s="211">
        <v>10178.860000000002</v>
      </c>
      <c r="AN547" s="211">
        <v>3931.07</v>
      </c>
      <c r="AO547" s="211">
        <v>946.77000000000021</v>
      </c>
      <c r="AP547" s="211">
        <v>2602.88</v>
      </c>
      <c r="AQ547" s="211">
        <v>262.99</v>
      </c>
      <c r="AR547" s="211">
        <v>5205.67</v>
      </c>
      <c r="AS547" s="4"/>
      <c r="AT547" s="4"/>
      <c r="AU547" s="210">
        <v>236.7176744186047</v>
      </c>
      <c r="AV547" s="210">
        <v>187.19380952380953</v>
      </c>
      <c r="AW547" s="210">
        <v>72.828461538461553</v>
      </c>
      <c r="AX547" s="210">
        <v>289.20888888888891</v>
      </c>
      <c r="AY547" s="210">
        <v>52.597999999999999</v>
      </c>
      <c r="AZ547" s="210">
        <v>118.31068181818182</v>
      </c>
      <c r="BA547" s="4"/>
    </row>
    <row r="548" spans="2:53" x14ac:dyDescent="0.2">
      <c r="B548" s="11" t="s">
        <v>484</v>
      </c>
      <c r="C548" s="11"/>
      <c r="D548" s="179">
        <v>8021</v>
      </c>
      <c r="E548" s="192">
        <v>36</v>
      </c>
      <c r="F548" s="192">
        <v>12</v>
      </c>
      <c r="G548" s="192">
        <v>5</v>
      </c>
      <c r="H548" s="192">
        <v>5</v>
      </c>
      <c r="I548" s="192">
        <v>8</v>
      </c>
      <c r="J548" s="192">
        <v>29</v>
      </c>
      <c r="M548" s="188">
        <v>5037.4099999999989</v>
      </c>
      <c r="N548" s="188">
        <v>2407.6</v>
      </c>
      <c r="O548" s="188">
        <v>1556.28</v>
      </c>
      <c r="P548" s="188">
        <v>1951.97</v>
      </c>
      <c r="Q548" s="188">
        <v>1726.1799999999998</v>
      </c>
      <c r="R548" s="188">
        <v>11250.86</v>
      </c>
      <c r="S548" s="327"/>
      <c r="T548" s="327"/>
      <c r="U548" s="188">
        <v>56.60011235955055</v>
      </c>
      <c r="V548" s="188">
        <v>45.426415094339617</v>
      </c>
      <c r="W548" s="188">
        <v>33.832173913043476</v>
      </c>
      <c r="X548" s="188">
        <v>48.799250000000001</v>
      </c>
      <c r="Y548" s="188">
        <v>50.769999999999996</v>
      </c>
      <c r="Z548" s="188">
        <v>118.4301052631579</v>
      </c>
      <c r="AA548" s="4"/>
      <c r="AB548" s="11" t="s">
        <v>614</v>
      </c>
      <c r="AC548" s="11"/>
      <c r="AD548" s="179">
        <v>8079</v>
      </c>
      <c r="AE548" s="183">
        <v>10</v>
      </c>
      <c r="AF548" s="183">
        <v>7</v>
      </c>
      <c r="AG548" s="183">
        <v>7</v>
      </c>
      <c r="AH548" s="183">
        <v>4</v>
      </c>
      <c r="AI548" s="183">
        <v>3</v>
      </c>
      <c r="AJ548" s="183">
        <v>31</v>
      </c>
      <c r="AK548" s="4"/>
      <c r="AL548" s="4"/>
      <c r="AM548" s="211">
        <v>6356.24</v>
      </c>
      <c r="AN548" s="211">
        <v>4172.6900000000014</v>
      </c>
      <c r="AO548" s="211">
        <v>2377.7399999999998</v>
      </c>
      <c r="AP548" s="211">
        <v>1359.75</v>
      </c>
      <c r="AQ548" s="211">
        <v>1232.4500000000003</v>
      </c>
      <c r="AR548" s="211">
        <v>31842.79</v>
      </c>
      <c r="AS548" s="4"/>
      <c r="AT548" s="4"/>
      <c r="AU548" s="210">
        <v>105.93733333333333</v>
      </c>
      <c r="AV548" s="210">
        <v>83.45380000000003</v>
      </c>
      <c r="AW548" s="210">
        <v>55.296279069767436</v>
      </c>
      <c r="AX548" s="210">
        <v>36.75</v>
      </c>
      <c r="AY548" s="210">
        <v>37.346969696969708</v>
      </c>
      <c r="AZ548" s="210">
        <v>513.59338709677422</v>
      </c>
      <c r="BA548" s="4"/>
    </row>
    <row r="549" spans="2:53" x14ac:dyDescent="0.2">
      <c r="B549" s="11" t="s">
        <v>484</v>
      </c>
      <c r="C549" s="11"/>
      <c r="D549" s="179">
        <v>8029</v>
      </c>
      <c r="E549" s="192">
        <v>13</v>
      </c>
      <c r="F549" s="192">
        <v>7</v>
      </c>
      <c r="G549" s="192">
        <v>3</v>
      </c>
      <c r="H549" s="192">
        <v>4</v>
      </c>
      <c r="I549" s="192">
        <v>1</v>
      </c>
      <c r="J549" s="192">
        <v>9</v>
      </c>
      <c r="M549" s="188">
        <v>2070.5099999999993</v>
      </c>
      <c r="N549" s="188">
        <v>835.15000000000009</v>
      </c>
      <c r="O549" s="188">
        <v>698.36</v>
      </c>
      <c r="P549" s="188">
        <v>404.99999999999994</v>
      </c>
      <c r="Q549" s="188">
        <v>660.82999999999993</v>
      </c>
      <c r="R549" s="188">
        <v>3841.45</v>
      </c>
      <c r="S549" s="327"/>
      <c r="T549" s="327"/>
      <c r="U549" s="188">
        <v>57.514166666666647</v>
      </c>
      <c r="V549" s="188">
        <v>34.797916666666673</v>
      </c>
      <c r="W549" s="188">
        <v>41.08</v>
      </c>
      <c r="X549" s="188">
        <v>31.15384615384615</v>
      </c>
      <c r="Y549" s="188">
        <v>73.425555555555547</v>
      </c>
      <c r="Z549" s="188">
        <v>103.82297297297296</v>
      </c>
      <c r="AA549" s="4"/>
      <c r="AB549" s="11" t="s">
        <v>554</v>
      </c>
      <c r="AC549" s="11"/>
      <c r="AD549" s="179">
        <v>8243</v>
      </c>
      <c r="AE549" s="183">
        <v>13</v>
      </c>
      <c r="AF549" s="183">
        <v>6</v>
      </c>
      <c r="AG549" s="183">
        <v>2</v>
      </c>
      <c r="AH549" s="183">
        <v>4</v>
      </c>
      <c r="AI549" s="183"/>
      <c r="AJ549" s="183">
        <v>3</v>
      </c>
      <c r="AK549" s="4"/>
      <c r="AL549" s="4"/>
      <c r="AM549" s="211">
        <v>3009.2</v>
      </c>
      <c r="AN549" s="211">
        <v>3505.08</v>
      </c>
      <c r="AO549" s="211">
        <v>1396.16</v>
      </c>
      <c r="AP549" s="211">
        <v>3178.15</v>
      </c>
      <c r="AQ549" s="211">
        <v>67.66</v>
      </c>
      <c r="AR549" s="211">
        <v>7971.13</v>
      </c>
      <c r="AS549" s="4"/>
      <c r="AT549" s="4"/>
      <c r="AU549" s="210">
        <v>120.36799999999999</v>
      </c>
      <c r="AV549" s="210">
        <v>292.08999999999997</v>
      </c>
      <c r="AW549" s="210">
        <v>232.69333333333336</v>
      </c>
      <c r="AX549" s="210">
        <v>635.63</v>
      </c>
      <c r="AY549" s="210">
        <v>67.66</v>
      </c>
      <c r="AZ549" s="210">
        <v>284.68321428571431</v>
      </c>
      <c r="BA549" s="4"/>
    </row>
    <row r="550" spans="2:53" x14ac:dyDescent="0.2">
      <c r="B550" s="11" t="s">
        <v>484</v>
      </c>
      <c r="C550" s="11"/>
      <c r="D550" s="179">
        <v>8081</v>
      </c>
      <c r="E550" s="192">
        <v>92</v>
      </c>
      <c r="F550" s="192">
        <v>32</v>
      </c>
      <c r="G550" s="192">
        <v>10</v>
      </c>
      <c r="H550" s="192">
        <v>16</v>
      </c>
      <c r="I550" s="192">
        <v>7</v>
      </c>
      <c r="J550" s="192">
        <v>67</v>
      </c>
      <c r="M550" s="188">
        <v>15875.999999999991</v>
      </c>
      <c r="N550" s="188">
        <v>4922.91</v>
      </c>
      <c r="O550" s="188">
        <v>2951.5099999999998</v>
      </c>
      <c r="P550" s="188">
        <v>3307.6200000000013</v>
      </c>
      <c r="Q550" s="188">
        <v>2454.4000000000005</v>
      </c>
      <c r="R550" s="188">
        <v>40147.959999999992</v>
      </c>
      <c r="S550" s="327"/>
      <c r="T550" s="327"/>
      <c r="U550" s="188">
        <v>89.69491525423723</v>
      </c>
      <c r="V550" s="188">
        <v>40.685206611570244</v>
      </c>
      <c r="W550" s="188">
        <v>37.360886075949367</v>
      </c>
      <c r="X550" s="188">
        <v>41.345250000000014</v>
      </c>
      <c r="Y550" s="188">
        <v>40.906666666666673</v>
      </c>
      <c r="Z550" s="188">
        <v>179.23196428571424</v>
      </c>
      <c r="AA550" s="4"/>
      <c r="AB550" s="11" t="s">
        <v>557</v>
      </c>
      <c r="AC550" s="11"/>
      <c r="AD550" s="179">
        <v>8012</v>
      </c>
      <c r="AE550" s="183"/>
      <c r="AF550" s="183"/>
      <c r="AG550" s="183"/>
      <c r="AH550" s="183"/>
      <c r="AI550" s="183"/>
      <c r="AJ550" s="183">
        <v>1</v>
      </c>
      <c r="AK550" s="4"/>
      <c r="AL550" s="4"/>
      <c r="AM550" s="211">
        <v>393.27</v>
      </c>
      <c r="AN550" s="211">
        <v>273.2</v>
      </c>
      <c r="AO550" s="211">
        <v>253.19</v>
      </c>
      <c r="AP550" s="211">
        <v>239.48</v>
      </c>
      <c r="AQ550" s="211">
        <v>289.88</v>
      </c>
      <c r="AR550" s="211">
        <v>297.58999999999997</v>
      </c>
      <c r="AS550" s="4"/>
      <c r="AT550" s="4"/>
      <c r="AU550" s="210">
        <v>393.27</v>
      </c>
      <c r="AV550" s="210">
        <v>273.2</v>
      </c>
      <c r="AW550" s="210">
        <v>253.19</v>
      </c>
      <c r="AX550" s="210">
        <v>239.48</v>
      </c>
      <c r="AY550" s="210">
        <v>289.88</v>
      </c>
      <c r="AZ550" s="210">
        <v>297.58999999999997</v>
      </c>
      <c r="BA550" s="4"/>
    </row>
    <row r="551" spans="2:53" x14ac:dyDescent="0.2">
      <c r="B551" s="11" t="s">
        <v>484</v>
      </c>
      <c r="C551" s="11"/>
      <c r="D551" s="179">
        <v>8083</v>
      </c>
      <c r="E551" s="192">
        <v>11</v>
      </c>
      <c r="F551" s="192">
        <v>3</v>
      </c>
      <c r="G551" s="192">
        <v>1</v>
      </c>
      <c r="H551" s="192">
        <v>2</v>
      </c>
      <c r="I551" s="192"/>
      <c r="J551" s="192">
        <v>2</v>
      </c>
      <c r="M551" s="188">
        <v>1283.3400000000001</v>
      </c>
      <c r="N551" s="188">
        <v>823.22</v>
      </c>
      <c r="O551" s="188">
        <v>125.16999999999999</v>
      </c>
      <c r="P551" s="188">
        <v>919.3</v>
      </c>
      <c r="Q551" s="188">
        <v>50.09</v>
      </c>
      <c r="R551" s="188">
        <v>1089.9000000000001</v>
      </c>
      <c r="S551" s="327"/>
      <c r="T551" s="327"/>
      <c r="U551" s="188">
        <v>75.490588235294126</v>
      </c>
      <c r="V551" s="188">
        <v>117.60285714285715</v>
      </c>
      <c r="W551" s="188">
        <v>31.292499999999997</v>
      </c>
      <c r="X551" s="188">
        <v>306.43333333333334</v>
      </c>
      <c r="Y551" s="188">
        <v>50.09</v>
      </c>
      <c r="Z551" s="188">
        <v>57.363157894736844</v>
      </c>
      <c r="AA551" s="4"/>
      <c r="AB551" s="11" t="s">
        <v>557</v>
      </c>
      <c r="AC551" s="11"/>
      <c r="AD551" s="179">
        <v>8080</v>
      </c>
      <c r="AE551" s="183">
        <v>64</v>
      </c>
      <c r="AF551" s="183">
        <v>18</v>
      </c>
      <c r="AG551" s="183">
        <v>7</v>
      </c>
      <c r="AH551" s="183">
        <v>7</v>
      </c>
      <c r="AI551" s="183">
        <v>5</v>
      </c>
      <c r="AJ551" s="183">
        <v>33</v>
      </c>
      <c r="AK551" s="4"/>
      <c r="AL551" s="4"/>
      <c r="AM551" s="211">
        <v>40642.779999999992</v>
      </c>
      <c r="AN551" s="211">
        <v>7094.0300000000016</v>
      </c>
      <c r="AO551" s="211">
        <v>4169.68</v>
      </c>
      <c r="AP551" s="211">
        <v>3651.5099999999998</v>
      </c>
      <c r="AQ551" s="211">
        <v>3013.1800000000007</v>
      </c>
      <c r="AR551" s="211">
        <v>26415.97</v>
      </c>
      <c r="AS551" s="4"/>
      <c r="AT551" s="4"/>
      <c r="AU551" s="210">
        <v>359.67061946902646</v>
      </c>
      <c r="AV551" s="210">
        <v>118.23383333333337</v>
      </c>
      <c r="AW551" s="210">
        <v>101.69951219512195</v>
      </c>
      <c r="AX551" s="210">
        <v>98.689459459459457</v>
      </c>
      <c r="AY551" s="210">
        <v>103.90275862068968</v>
      </c>
      <c r="AZ551" s="210">
        <v>197.13410447761194</v>
      </c>
      <c r="BA551" s="4"/>
    </row>
    <row r="552" spans="2:53" x14ac:dyDescent="0.2">
      <c r="B552" s="11" t="s">
        <v>485</v>
      </c>
      <c r="C552" s="11"/>
      <c r="D552" s="179">
        <v>8219</v>
      </c>
      <c r="E552" s="192">
        <v>5</v>
      </c>
      <c r="F552" s="192">
        <v>2</v>
      </c>
      <c r="G552" s="192">
        <v>2</v>
      </c>
      <c r="H552" s="192"/>
      <c r="I552" s="192">
        <v>1</v>
      </c>
      <c r="J552" s="192">
        <v>5</v>
      </c>
      <c r="M552" s="188">
        <v>559.37</v>
      </c>
      <c r="N552" s="188">
        <v>151.50000000000003</v>
      </c>
      <c r="O552" s="188">
        <v>858.97</v>
      </c>
      <c r="P552" s="188">
        <v>88.46</v>
      </c>
      <c r="Q552" s="188">
        <v>135.02000000000001</v>
      </c>
      <c r="R552" s="188">
        <v>512.84</v>
      </c>
      <c r="S552" s="327"/>
      <c r="T552" s="327"/>
      <c r="U552" s="188">
        <v>39.954999999999998</v>
      </c>
      <c r="V552" s="188">
        <v>16.833333333333336</v>
      </c>
      <c r="W552" s="188">
        <v>122.71000000000001</v>
      </c>
      <c r="X552" s="188">
        <v>17.692</v>
      </c>
      <c r="Y552" s="188">
        <v>27.004000000000001</v>
      </c>
      <c r="Z552" s="188">
        <v>34.189333333333337</v>
      </c>
      <c r="AA552" s="4"/>
      <c r="AB552" s="11" t="s">
        <v>558</v>
      </c>
      <c r="AC552" s="11"/>
      <c r="AD552" s="179">
        <v>8088</v>
      </c>
      <c r="AE552" s="183"/>
      <c r="AF552" s="183"/>
      <c r="AG552" s="183"/>
      <c r="AH552" s="183"/>
      <c r="AI552" s="183"/>
      <c r="AJ552" s="183">
        <v>2</v>
      </c>
      <c r="AK552" s="4"/>
      <c r="AL552" s="4"/>
      <c r="AM552" s="211"/>
      <c r="AN552" s="211"/>
      <c r="AO552" s="211"/>
      <c r="AP552" s="211"/>
      <c r="AQ552" s="211"/>
      <c r="AR552" s="211">
        <v>10902.900000000001</v>
      </c>
      <c r="AS552" s="4"/>
      <c r="AT552" s="4"/>
      <c r="AU552" s="210"/>
      <c r="AV552" s="210"/>
      <c r="AW552" s="210"/>
      <c r="AX552" s="210"/>
      <c r="AY552" s="210"/>
      <c r="AZ552" s="210">
        <v>5451.4500000000007</v>
      </c>
      <c r="BA552" s="4"/>
    </row>
    <row r="553" spans="2:53" x14ac:dyDescent="0.2">
      <c r="B553" s="11" t="s">
        <v>606</v>
      </c>
      <c r="C553" s="11"/>
      <c r="D553" s="179">
        <v>8027</v>
      </c>
      <c r="E553" s="192">
        <v>6</v>
      </c>
      <c r="F553" s="192">
        <v>3</v>
      </c>
      <c r="G553" s="192">
        <v>1</v>
      </c>
      <c r="H553" s="192">
        <v>3</v>
      </c>
      <c r="I553" s="192">
        <v>4</v>
      </c>
      <c r="J553" s="192">
        <v>12</v>
      </c>
      <c r="M553" s="188">
        <v>844.97000000000025</v>
      </c>
      <c r="N553" s="188">
        <v>603.68999999999994</v>
      </c>
      <c r="O553" s="188">
        <v>1018.92</v>
      </c>
      <c r="P553" s="188">
        <v>581</v>
      </c>
      <c r="Q553" s="188">
        <v>411.72999999999996</v>
      </c>
      <c r="R553" s="188">
        <v>1424.65</v>
      </c>
      <c r="S553" s="327"/>
      <c r="T553" s="327"/>
      <c r="U553" s="188">
        <v>30.177500000000009</v>
      </c>
      <c r="V553" s="188">
        <v>28.747142857142855</v>
      </c>
      <c r="W553" s="188">
        <v>78.378461538461536</v>
      </c>
      <c r="X553" s="188">
        <v>32.277777777777779</v>
      </c>
      <c r="Y553" s="188">
        <v>31.671538461538457</v>
      </c>
      <c r="Z553" s="188">
        <v>49.125862068965517</v>
      </c>
      <c r="AA553" s="4"/>
      <c r="AB553" s="11" t="s">
        <v>559</v>
      </c>
      <c r="AC553" s="11"/>
      <c r="AD553" s="179">
        <v>8353</v>
      </c>
      <c r="AE553" s="183"/>
      <c r="AF553" s="183"/>
      <c r="AG553" s="183"/>
      <c r="AH553" s="183"/>
      <c r="AI553" s="183"/>
      <c r="AJ553" s="183">
        <v>1</v>
      </c>
      <c r="AK553" s="4"/>
      <c r="AL553" s="4"/>
      <c r="AM553" s="211">
        <v>4.28</v>
      </c>
      <c r="AN553" s="211"/>
      <c r="AO553" s="211"/>
      <c r="AP553" s="211"/>
      <c r="AQ553" s="211"/>
      <c r="AR553" s="211">
        <v>3696.78</v>
      </c>
      <c r="AS553" s="4"/>
      <c r="AT553" s="4"/>
      <c r="AU553" s="210">
        <v>4.28</v>
      </c>
      <c r="AV553" s="210"/>
      <c r="AW553" s="210"/>
      <c r="AX553" s="210"/>
      <c r="AY553" s="210"/>
      <c r="AZ553" s="210">
        <v>3696.78</v>
      </c>
      <c r="BA553" s="4"/>
    </row>
    <row r="554" spans="2:53" x14ac:dyDescent="0.2">
      <c r="B554" s="11" t="s">
        <v>486</v>
      </c>
      <c r="C554" s="11"/>
      <c r="D554" s="179">
        <v>8032</v>
      </c>
      <c r="E554" s="192">
        <v>13</v>
      </c>
      <c r="F554" s="192">
        <v>7</v>
      </c>
      <c r="G554" s="192">
        <v>6</v>
      </c>
      <c r="H554" s="192"/>
      <c r="I554" s="192">
        <v>2</v>
      </c>
      <c r="J554" s="192">
        <v>13</v>
      </c>
      <c r="M554" s="188">
        <v>3209.7500000000009</v>
      </c>
      <c r="N554" s="188">
        <v>1405.1400000000003</v>
      </c>
      <c r="O554" s="188">
        <v>2792.62</v>
      </c>
      <c r="P554" s="188">
        <v>558.66</v>
      </c>
      <c r="Q554" s="188">
        <v>768.18999999999994</v>
      </c>
      <c r="R554" s="188">
        <v>8480.32</v>
      </c>
      <c r="S554" s="327"/>
      <c r="T554" s="327"/>
      <c r="U554" s="188">
        <v>86.750000000000028</v>
      </c>
      <c r="V554" s="188">
        <v>56.205600000000011</v>
      </c>
      <c r="W554" s="188">
        <v>132.98190476190476</v>
      </c>
      <c r="X554" s="188">
        <v>37.244</v>
      </c>
      <c r="Y554" s="188">
        <v>51.212666666666664</v>
      </c>
      <c r="Z554" s="188">
        <v>206.83707317073171</v>
      </c>
      <c r="AA554" s="4"/>
      <c r="AB554" s="11" t="s">
        <v>616</v>
      </c>
      <c r="AC554" s="11"/>
      <c r="AD554" s="179">
        <v>8081</v>
      </c>
      <c r="AE554" s="183">
        <v>46</v>
      </c>
      <c r="AF554" s="183">
        <v>14</v>
      </c>
      <c r="AG554" s="183">
        <v>4</v>
      </c>
      <c r="AH554" s="183">
        <v>5</v>
      </c>
      <c r="AI554" s="183">
        <v>1</v>
      </c>
      <c r="AJ554" s="183">
        <v>43</v>
      </c>
      <c r="AK554" s="4"/>
      <c r="AL554" s="4"/>
      <c r="AM554" s="211">
        <v>25624.889999999996</v>
      </c>
      <c r="AN554" s="211">
        <v>4598.0399999999981</v>
      </c>
      <c r="AO554" s="211">
        <v>2296.75</v>
      </c>
      <c r="AP554" s="211">
        <v>1994.4899999999998</v>
      </c>
      <c r="AQ554" s="211">
        <v>2046.41</v>
      </c>
      <c r="AR554" s="211">
        <v>48531.25</v>
      </c>
      <c r="AS554" s="4"/>
      <c r="AT554" s="4"/>
      <c r="AU554" s="210">
        <v>251.22441176470585</v>
      </c>
      <c r="AV554" s="210">
        <v>75.377704918032762</v>
      </c>
      <c r="AW554" s="210">
        <v>49.929347826086953</v>
      </c>
      <c r="AX554" s="210">
        <v>45.329318181818174</v>
      </c>
      <c r="AY554" s="210">
        <v>56.844722222222224</v>
      </c>
      <c r="AZ554" s="210">
        <v>429.48008849557522</v>
      </c>
      <c r="BA554" s="4"/>
    </row>
    <row r="555" spans="2:53" x14ac:dyDescent="0.2">
      <c r="B555" s="11" t="s">
        <v>487</v>
      </c>
      <c r="C555" s="11"/>
      <c r="D555" s="179">
        <v>8330</v>
      </c>
      <c r="E555" s="192">
        <v>43</v>
      </c>
      <c r="F555" s="192">
        <v>15</v>
      </c>
      <c r="G555" s="192">
        <v>9</v>
      </c>
      <c r="H555" s="192">
        <v>10</v>
      </c>
      <c r="I555" s="192">
        <v>9</v>
      </c>
      <c r="J555" s="192">
        <v>35</v>
      </c>
      <c r="M555" s="188">
        <v>5551.7300000000014</v>
      </c>
      <c r="N555" s="188">
        <v>3241.1300000000006</v>
      </c>
      <c r="O555" s="188">
        <v>4088.63</v>
      </c>
      <c r="P555" s="188">
        <v>2127.4799999999996</v>
      </c>
      <c r="Q555" s="188">
        <v>1869.2400000000005</v>
      </c>
      <c r="R555" s="188">
        <v>14709.710000000003</v>
      </c>
      <c r="S555" s="327"/>
      <c r="T555" s="327"/>
      <c r="U555" s="188">
        <v>47.450683760683773</v>
      </c>
      <c r="V555" s="188">
        <v>44.399041095890418</v>
      </c>
      <c r="W555" s="188">
        <v>71.73035087719299</v>
      </c>
      <c r="X555" s="188">
        <v>44.322499999999991</v>
      </c>
      <c r="Y555" s="188">
        <v>50.52000000000001</v>
      </c>
      <c r="Z555" s="188">
        <v>121.56785123966944</v>
      </c>
      <c r="AA555" s="4"/>
      <c r="AB555" s="11" t="s">
        <v>561</v>
      </c>
      <c r="AC555" s="11"/>
      <c r="AD555" s="179">
        <v>8083</v>
      </c>
      <c r="AE555" s="183">
        <v>19</v>
      </c>
      <c r="AF555" s="183">
        <v>2</v>
      </c>
      <c r="AG555" s="183">
        <v>1</v>
      </c>
      <c r="AH555" s="183"/>
      <c r="AI555" s="183">
        <v>1</v>
      </c>
      <c r="AJ555" s="183">
        <v>14</v>
      </c>
      <c r="AK555" s="4"/>
      <c r="AL555" s="4"/>
      <c r="AM555" s="211">
        <v>7856.71</v>
      </c>
      <c r="AN555" s="211">
        <v>757.26</v>
      </c>
      <c r="AO555" s="211">
        <v>839.65000000000009</v>
      </c>
      <c r="AP555" s="211">
        <v>684.85000000000014</v>
      </c>
      <c r="AQ555" s="211">
        <v>667.84000000000015</v>
      </c>
      <c r="AR555" s="211">
        <v>13450.2</v>
      </c>
      <c r="AS555" s="4"/>
      <c r="AT555" s="4"/>
      <c r="AU555" s="210">
        <v>218.24194444444444</v>
      </c>
      <c r="AV555" s="210">
        <v>44.544705882352943</v>
      </c>
      <c r="AW555" s="210">
        <v>55.976666666666674</v>
      </c>
      <c r="AX555" s="210">
        <v>52.680769230769243</v>
      </c>
      <c r="AY555" s="210">
        <v>47.702857142857155</v>
      </c>
      <c r="AZ555" s="210">
        <v>363.51891891891893</v>
      </c>
      <c r="BA555" s="4"/>
    </row>
    <row r="556" spans="2:53" x14ac:dyDescent="0.2">
      <c r="B556" s="11" t="s">
        <v>488</v>
      </c>
      <c r="C556" s="11"/>
      <c r="D556" s="179">
        <v>8037</v>
      </c>
      <c r="E556" s="192">
        <v>374</v>
      </c>
      <c r="F556" s="192">
        <v>142</v>
      </c>
      <c r="G556" s="192">
        <v>77</v>
      </c>
      <c r="H556" s="192">
        <v>48</v>
      </c>
      <c r="I556" s="192">
        <v>56</v>
      </c>
      <c r="J556" s="192">
        <v>367</v>
      </c>
      <c r="M556" s="188">
        <v>90365.82000000008</v>
      </c>
      <c r="N556" s="188">
        <v>27755.349999999962</v>
      </c>
      <c r="O556" s="188">
        <v>24385.96</v>
      </c>
      <c r="P556" s="188">
        <v>15501.430000000011</v>
      </c>
      <c r="Q556" s="188">
        <v>16656.799999999992</v>
      </c>
      <c r="R556" s="188">
        <v>189912.02000000008</v>
      </c>
      <c r="S556" s="327"/>
      <c r="T556" s="327"/>
      <c r="U556" s="188">
        <v>88.420567514677188</v>
      </c>
      <c r="V556" s="188">
        <v>42.504364471669163</v>
      </c>
      <c r="W556" s="188">
        <v>47.351378640776694</v>
      </c>
      <c r="X556" s="188">
        <v>35.150634920634943</v>
      </c>
      <c r="Y556" s="188">
        <v>42.169113924050613</v>
      </c>
      <c r="Z556" s="188">
        <v>178.48874060150382</v>
      </c>
      <c r="AA556" s="4"/>
      <c r="AB556" s="11" t="s">
        <v>562</v>
      </c>
      <c r="AC556" s="11"/>
      <c r="AD556" s="179">
        <v>8244</v>
      </c>
      <c r="AE556" s="183">
        <v>20</v>
      </c>
      <c r="AF556" s="183">
        <v>4</v>
      </c>
      <c r="AG556" s="183"/>
      <c r="AH556" s="183">
        <v>4</v>
      </c>
      <c r="AI556" s="183">
        <v>2</v>
      </c>
      <c r="AJ556" s="183">
        <v>22</v>
      </c>
      <c r="AK556" s="4"/>
      <c r="AL556" s="4"/>
      <c r="AM556" s="211">
        <v>7832.73</v>
      </c>
      <c r="AN556" s="211">
        <v>4326.26</v>
      </c>
      <c r="AO556" s="211">
        <v>442.92</v>
      </c>
      <c r="AP556" s="211">
        <v>2226.6399999999994</v>
      </c>
      <c r="AQ556" s="211">
        <v>872.91000000000008</v>
      </c>
      <c r="AR556" s="211">
        <v>32780.879999999997</v>
      </c>
      <c r="AS556" s="4"/>
      <c r="AT556" s="4"/>
      <c r="AU556" s="210">
        <v>159.85163265306122</v>
      </c>
      <c r="AV556" s="210">
        <v>149.18137931034482</v>
      </c>
      <c r="AW556" s="210">
        <v>44.292000000000002</v>
      </c>
      <c r="AX556" s="210">
        <v>85.639999999999972</v>
      </c>
      <c r="AY556" s="210">
        <v>41.567142857142862</v>
      </c>
      <c r="AZ556" s="210">
        <v>630.40153846153839</v>
      </c>
      <c r="BA556" s="4"/>
    </row>
    <row r="557" spans="2:53" x14ac:dyDescent="0.2">
      <c r="B557" s="11" t="s">
        <v>488</v>
      </c>
      <c r="C557" s="11"/>
      <c r="D557" s="179">
        <v>8081</v>
      </c>
      <c r="E557" s="192"/>
      <c r="F557" s="192"/>
      <c r="G557" s="192"/>
      <c r="H557" s="192"/>
      <c r="I557" s="192"/>
      <c r="J557" s="192">
        <v>1</v>
      </c>
      <c r="M557" s="188">
        <v>22.38</v>
      </c>
      <c r="N557" s="188">
        <v>29.23</v>
      </c>
      <c r="O557" s="188">
        <v>13.41</v>
      </c>
      <c r="P557" s="188">
        <v>13.42</v>
      </c>
      <c r="Q557" s="188">
        <v>15.16</v>
      </c>
      <c r="R557" s="188">
        <v>799.80000000000007</v>
      </c>
      <c r="S557" s="327"/>
      <c r="T557" s="327"/>
      <c r="U557" s="188">
        <v>22.38</v>
      </c>
      <c r="V557" s="188">
        <v>29.23</v>
      </c>
      <c r="W557" s="188">
        <v>13.41</v>
      </c>
      <c r="X557" s="188">
        <v>13.42</v>
      </c>
      <c r="Y557" s="188">
        <v>15.16</v>
      </c>
      <c r="Z557" s="188">
        <v>799.80000000000007</v>
      </c>
      <c r="AA557" s="4"/>
      <c r="AB557" s="11" t="s">
        <v>563</v>
      </c>
      <c r="AC557" s="11"/>
      <c r="AD557" s="179">
        <v>8062</v>
      </c>
      <c r="AE557" s="183"/>
      <c r="AF557" s="183"/>
      <c r="AG557" s="183"/>
      <c r="AH557" s="183"/>
      <c r="AI557" s="183"/>
      <c r="AJ557" s="183">
        <v>2</v>
      </c>
      <c r="AK557" s="4"/>
      <c r="AL557" s="4"/>
      <c r="AM557" s="211">
        <v>36.409999999999997</v>
      </c>
      <c r="AN557" s="211">
        <v>46.16</v>
      </c>
      <c r="AO557" s="211">
        <v>40.129999999999995</v>
      </c>
      <c r="AP557" s="211">
        <v>44.7</v>
      </c>
      <c r="AQ557" s="211">
        <v>42.37</v>
      </c>
      <c r="AR557" s="211">
        <v>2207.7399999999998</v>
      </c>
      <c r="AS557" s="4"/>
      <c r="AT557" s="4"/>
      <c r="AU557" s="210">
        <v>36.409999999999997</v>
      </c>
      <c r="AV557" s="210">
        <v>46.16</v>
      </c>
      <c r="AW557" s="210">
        <v>20.064999999999998</v>
      </c>
      <c r="AX557" s="210">
        <v>44.7</v>
      </c>
      <c r="AY557" s="210">
        <v>21.184999999999999</v>
      </c>
      <c r="AZ557" s="210">
        <v>1103.8699999999999</v>
      </c>
      <c r="BA557" s="4"/>
    </row>
    <row r="558" spans="2:53" x14ac:dyDescent="0.2">
      <c r="B558" s="11" t="s">
        <v>489</v>
      </c>
      <c r="C558" s="11"/>
      <c r="D558" s="179">
        <v>8020</v>
      </c>
      <c r="E558" s="192">
        <v>1</v>
      </c>
      <c r="F558" s="192"/>
      <c r="G558" s="192"/>
      <c r="H558" s="192"/>
      <c r="I558" s="192"/>
      <c r="J558" s="192">
        <v>0</v>
      </c>
      <c r="M558" s="188">
        <v>0.41</v>
      </c>
      <c r="N558" s="188"/>
      <c r="O558" s="188"/>
      <c r="P558" s="188"/>
      <c r="Q558" s="188"/>
      <c r="R558" s="188">
        <v>0</v>
      </c>
      <c r="S558" s="327"/>
      <c r="T558" s="327"/>
      <c r="U558" s="188">
        <v>0.41</v>
      </c>
      <c r="V558" s="188"/>
      <c r="W558" s="188"/>
      <c r="X558" s="188"/>
      <c r="Y558" s="188"/>
      <c r="Z558" s="188">
        <v>0</v>
      </c>
      <c r="AA558" s="4"/>
      <c r="AB558" s="11" t="s">
        <v>617</v>
      </c>
      <c r="AC558" s="11"/>
      <c r="AD558" s="179">
        <v>8247</v>
      </c>
      <c r="AE558" s="183">
        <v>8</v>
      </c>
      <c r="AF558" s="183">
        <v>5</v>
      </c>
      <c r="AG558" s="183"/>
      <c r="AH558" s="183"/>
      <c r="AI558" s="183"/>
      <c r="AJ558" s="183">
        <v>4</v>
      </c>
      <c r="AK558" s="4"/>
      <c r="AL558" s="4"/>
      <c r="AM558" s="211">
        <v>2027.11</v>
      </c>
      <c r="AN558" s="211">
        <v>961.93000000000006</v>
      </c>
      <c r="AO558" s="211">
        <v>79.33</v>
      </c>
      <c r="AP558" s="211">
        <v>46.2</v>
      </c>
      <c r="AQ558" s="211">
        <v>20.67</v>
      </c>
      <c r="AR558" s="211">
        <v>3760.7200000000003</v>
      </c>
      <c r="AS558" s="4"/>
      <c r="AT558" s="4"/>
      <c r="AU558" s="210">
        <v>135.14066666666665</v>
      </c>
      <c r="AV558" s="210">
        <v>137.41857142857143</v>
      </c>
      <c r="AW558" s="210">
        <v>39.664999999999999</v>
      </c>
      <c r="AX558" s="210">
        <v>46.2</v>
      </c>
      <c r="AY558" s="210">
        <v>20.67</v>
      </c>
      <c r="AZ558" s="210">
        <v>221.21882352941179</v>
      </c>
      <c r="BA558" s="4"/>
    </row>
    <row r="559" spans="2:53" x14ac:dyDescent="0.2">
      <c r="B559" s="11" t="s">
        <v>489</v>
      </c>
      <c r="C559" s="11"/>
      <c r="D559" s="179">
        <v>8039</v>
      </c>
      <c r="E559" s="192">
        <v>1</v>
      </c>
      <c r="F559" s="192"/>
      <c r="G559" s="192"/>
      <c r="H559" s="192"/>
      <c r="I559" s="192"/>
      <c r="J559" s="192">
        <v>1</v>
      </c>
      <c r="M559" s="188">
        <v>62.81</v>
      </c>
      <c r="N559" s="188">
        <v>33.549999999999997</v>
      </c>
      <c r="O559" s="188">
        <v>25.8</v>
      </c>
      <c r="P559" s="188">
        <v>36.75</v>
      </c>
      <c r="Q559" s="188">
        <v>29.43</v>
      </c>
      <c r="R559" s="188">
        <v>392.89</v>
      </c>
      <c r="S559" s="327"/>
      <c r="T559" s="327"/>
      <c r="U559" s="188">
        <v>31.405000000000001</v>
      </c>
      <c r="V559" s="188">
        <v>33.549999999999997</v>
      </c>
      <c r="W559" s="188">
        <v>25.8</v>
      </c>
      <c r="X559" s="188">
        <v>36.75</v>
      </c>
      <c r="Y559" s="188">
        <v>29.43</v>
      </c>
      <c r="Z559" s="188">
        <v>196.44499999999999</v>
      </c>
      <c r="AA559" s="4"/>
      <c r="AB559" s="11" t="s">
        <v>565</v>
      </c>
      <c r="AC559" s="11"/>
      <c r="AD559" s="179">
        <v>8084</v>
      </c>
      <c r="AE559" s="183">
        <v>3</v>
      </c>
      <c r="AF559" s="183">
        <v>4</v>
      </c>
      <c r="AG559" s="183"/>
      <c r="AH559" s="183">
        <v>1</v>
      </c>
      <c r="AI559" s="183"/>
      <c r="AJ559" s="183">
        <v>4</v>
      </c>
      <c r="AK559" s="4"/>
      <c r="AL559" s="4"/>
      <c r="AM559" s="211">
        <v>6229.0699999999988</v>
      </c>
      <c r="AN559" s="211">
        <v>2538.6000000000008</v>
      </c>
      <c r="AO559" s="211">
        <v>442.13</v>
      </c>
      <c r="AP559" s="211">
        <v>555.04999999999995</v>
      </c>
      <c r="AQ559" s="211">
        <v>639.66000000000008</v>
      </c>
      <c r="AR559" s="211">
        <v>3218.5299999999997</v>
      </c>
      <c r="AS559" s="4"/>
      <c r="AT559" s="4"/>
      <c r="AU559" s="210">
        <v>519.08916666666653</v>
      </c>
      <c r="AV559" s="210">
        <v>282.06666666666678</v>
      </c>
      <c r="AW559" s="210">
        <v>88.426000000000002</v>
      </c>
      <c r="AX559" s="210">
        <v>111.00999999999999</v>
      </c>
      <c r="AY559" s="210">
        <v>159.91500000000002</v>
      </c>
      <c r="AZ559" s="210">
        <v>268.21083333333331</v>
      </c>
      <c r="BA559" s="4"/>
    </row>
    <row r="560" spans="2:53" x14ac:dyDescent="0.2">
      <c r="B560" s="11" t="s">
        <v>489</v>
      </c>
      <c r="C560" s="11"/>
      <c r="D560" s="179">
        <v>8062</v>
      </c>
      <c r="E560" s="192">
        <v>27</v>
      </c>
      <c r="F560" s="192">
        <v>10</v>
      </c>
      <c r="G560" s="192">
        <v>3</v>
      </c>
      <c r="H560" s="192">
        <v>7</v>
      </c>
      <c r="I560" s="192">
        <v>6</v>
      </c>
      <c r="J560" s="192">
        <v>22</v>
      </c>
      <c r="M560" s="188">
        <v>4340.0199999999995</v>
      </c>
      <c r="N560" s="188">
        <v>2056.9</v>
      </c>
      <c r="O560" s="188">
        <v>2469.38</v>
      </c>
      <c r="P560" s="188">
        <v>1235.45</v>
      </c>
      <c r="Q560" s="188">
        <v>1246.1100000000001</v>
      </c>
      <c r="R560" s="188">
        <v>10262.94</v>
      </c>
      <c r="S560" s="327"/>
      <c r="T560" s="327"/>
      <c r="U560" s="188">
        <v>59.452328767123284</v>
      </c>
      <c r="V560" s="188">
        <v>45.708888888888893</v>
      </c>
      <c r="W560" s="188">
        <v>70.553714285714292</v>
      </c>
      <c r="X560" s="188">
        <v>42.601724137931036</v>
      </c>
      <c r="Y560" s="188">
        <v>54.178695652173921</v>
      </c>
      <c r="Z560" s="188">
        <v>136.83920000000001</v>
      </c>
      <c r="AA560" s="4"/>
      <c r="AB560" s="11" t="s">
        <v>567</v>
      </c>
      <c r="AC560" s="11"/>
      <c r="AD560" s="179">
        <v>8085</v>
      </c>
      <c r="AE560" s="183">
        <v>12</v>
      </c>
      <c r="AF560" s="183">
        <v>12</v>
      </c>
      <c r="AG560" s="183">
        <v>2</v>
      </c>
      <c r="AH560" s="183">
        <v>1</v>
      </c>
      <c r="AI560" s="183">
        <v>3</v>
      </c>
      <c r="AJ560" s="183">
        <v>12</v>
      </c>
      <c r="AK560" s="4"/>
      <c r="AL560" s="4"/>
      <c r="AM560" s="211">
        <v>58611.020000000004</v>
      </c>
      <c r="AN560" s="211">
        <v>17836.360000000004</v>
      </c>
      <c r="AO560" s="211">
        <v>1432.2</v>
      </c>
      <c r="AP560" s="211">
        <v>29709.3</v>
      </c>
      <c r="AQ560" s="211">
        <v>11460.38</v>
      </c>
      <c r="AR560" s="211">
        <v>24727.73</v>
      </c>
      <c r="AS560" s="4"/>
      <c r="AT560" s="4"/>
      <c r="AU560" s="210">
        <v>1890.6780645161291</v>
      </c>
      <c r="AV560" s="210">
        <v>891.81800000000021</v>
      </c>
      <c r="AW560" s="210">
        <v>179.02500000000001</v>
      </c>
      <c r="AX560" s="210">
        <v>3713.6624999999999</v>
      </c>
      <c r="AY560" s="210">
        <v>1432.5474999999999</v>
      </c>
      <c r="AZ560" s="210">
        <v>588.7554761904762</v>
      </c>
      <c r="BA560" s="4"/>
    </row>
    <row r="561" spans="2:53" x14ac:dyDescent="0.2">
      <c r="B561" s="11" t="s">
        <v>489</v>
      </c>
      <c r="C561" s="11"/>
      <c r="D561" s="179">
        <v>8074</v>
      </c>
      <c r="E561" s="192">
        <v>1</v>
      </c>
      <c r="F561" s="192"/>
      <c r="G561" s="192"/>
      <c r="H561" s="192">
        <v>1</v>
      </c>
      <c r="I561" s="192"/>
      <c r="J561" s="192">
        <v>1</v>
      </c>
      <c r="M561" s="188">
        <v>255.19</v>
      </c>
      <c r="N561" s="188">
        <v>124.99000000000001</v>
      </c>
      <c r="O561" s="188">
        <v>110.33</v>
      </c>
      <c r="P561" s="188">
        <v>81</v>
      </c>
      <c r="Q561" s="188">
        <v>58.32</v>
      </c>
      <c r="R561" s="188">
        <v>389.15</v>
      </c>
      <c r="S561" s="327"/>
      <c r="T561" s="327"/>
      <c r="U561" s="188">
        <v>85.063333333333333</v>
      </c>
      <c r="V561" s="188">
        <v>62.495000000000005</v>
      </c>
      <c r="W561" s="188">
        <v>55.164999999999999</v>
      </c>
      <c r="X561" s="188">
        <v>40.5</v>
      </c>
      <c r="Y561" s="188">
        <v>58.32</v>
      </c>
      <c r="Z561" s="188">
        <v>129.71666666666667</v>
      </c>
      <c r="AA561" s="4"/>
      <c r="AB561" s="11" t="s">
        <v>824</v>
      </c>
      <c r="AC561" s="11"/>
      <c r="AD561" s="179">
        <v>8088</v>
      </c>
      <c r="AE561" s="183"/>
      <c r="AF561" s="183"/>
      <c r="AG561" s="183"/>
      <c r="AH561" s="183">
        <v>1</v>
      </c>
      <c r="AI561" s="183"/>
      <c r="AJ561" s="183">
        <v>0</v>
      </c>
      <c r="AK561" s="4"/>
      <c r="AL561" s="4"/>
      <c r="AM561" s="211">
        <v>40.950000000000003</v>
      </c>
      <c r="AN561" s="211">
        <v>37.14</v>
      </c>
      <c r="AO561" s="211"/>
      <c r="AP561" s="211">
        <v>35</v>
      </c>
      <c r="AQ561" s="211"/>
      <c r="AR561" s="211">
        <v>0</v>
      </c>
      <c r="AS561" s="4"/>
      <c r="AT561" s="4"/>
      <c r="AU561" s="210">
        <v>40.950000000000003</v>
      </c>
      <c r="AV561" s="210">
        <v>37.14</v>
      </c>
      <c r="AW561" s="210"/>
      <c r="AX561" s="210">
        <v>35</v>
      </c>
      <c r="AY561" s="210"/>
      <c r="AZ561" s="210">
        <v>0</v>
      </c>
      <c r="BA561" s="4"/>
    </row>
    <row r="562" spans="2:53" x14ac:dyDescent="0.2">
      <c r="B562" s="11" t="s">
        <v>489</v>
      </c>
      <c r="C562" s="11"/>
      <c r="D562" s="179">
        <v>8085</v>
      </c>
      <c r="E562" s="192">
        <v>1</v>
      </c>
      <c r="F562" s="192"/>
      <c r="G562" s="192"/>
      <c r="H562" s="192"/>
      <c r="I562" s="192"/>
      <c r="J562" s="192">
        <v>0</v>
      </c>
      <c r="M562" s="188">
        <v>69.900000000000006</v>
      </c>
      <c r="N562" s="188"/>
      <c r="O562" s="188"/>
      <c r="P562" s="188"/>
      <c r="Q562" s="188"/>
      <c r="R562" s="188">
        <v>0</v>
      </c>
      <c r="S562" s="327"/>
      <c r="T562" s="327"/>
      <c r="U562" s="188">
        <v>69.900000000000006</v>
      </c>
      <c r="V562" s="188"/>
      <c r="W562" s="188"/>
      <c r="X562" s="188"/>
      <c r="Y562" s="188"/>
      <c r="Z562" s="188">
        <v>0</v>
      </c>
      <c r="AA562" s="4"/>
      <c r="AB562" s="11" t="s">
        <v>568</v>
      </c>
      <c r="AC562" s="11"/>
      <c r="AD562" s="179">
        <v>8088</v>
      </c>
      <c r="AE562" s="183"/>
      <c r="AF562" s="183">
        <v>1</v>
      </c>
      <c r="AG562" s="183">
        <v>2</v>
      </c>
      <c r="AH562" s="183"/>
      <c r="AI562" s="183">
        <v>1</v>
      </c>
      <c r="AJ562" s="183">
        <v>9</v>
      </c>
      <c r="AK562" s="4"/>
      <c r="AL562" s="4"/>
      <c r="AM562" s="211">
        <v>2416.9300000000003</v>
      </c>
      <c r="AN562" s="211">
        <v>2009.38</v>
      </c>
      <c r="AO562" s="211">
        <v>1076.55</v>
      </c>
      <c r="AP562" s="211">
        <v>175.57999999999998</v>
      </c>
      <c r="AQ562" s="211">
        <v>137.72999999999999</v>
      </c>
      <c r="AR562" s="211">
        <v>22500.239999999998</v>
      </c>
      <c r="AS562" s="4"/>
      <c r="AT562" s="4"/>
      <c r="AU562" s="210">
        <v>402.82166666666672</v>
      </c>
      <c r="AV562" s="210">
        <v>287.05428571428575</v>
      </c>
      <c r="AW562" s="210">
        <v>179.42499999999998</v>
      </c>
      <c r="AX562" s="210">
        <v>43.894999999999996</v>
      </c>
      <c r="AY562" s="210">
        <v>45.91</v>
      </c>
      <c r="AZ562" s="210">
        <v>1730.7876923076922</v>
      </c>
      <c r="BA562" s="4"/>
    </row>
    <row r="563" spans="2:53" x14ac:dyDescent="0.2">
      <c r="B563" s="11" t="s">
        <v>490</v>
      </c>
      <c r="C563" s="11"/>
      <c r="D563" s="179">
        <v>8039</v>
      </c>
      <c r="E563" s="192">
        <v>2</v>
      </c>
      <c r="F563" s="192">
        <v>4</v>
      </c>
      <c r="G563" s="192">
        <v>2</v>
      </c>
      <c r="H563" s="192">
        <v>1</v>
      </c>
      <c r="I563" s="192"/>
      <c r="J563" s="192">
        <v>3</v>
      </c>
      <c r="M563" s="188">
        <v>1634.6699999999998</v>
      </c>
      <c r="N563" s="188">
        <v>642.67000000000007</v>
      </c>
      <c r="O563" s="188">
        <v>186.84</v>
      </c>
      <c r="P563" s="188">
        <v>60.27</v>
      </c>
      <c r="Q563" s="188">
        <v>65.099999999999994</v>
      </c>
      <c r="R563" s="188">
        <v>966.86</v>
      </c>
      <c r="S563" s="327"/>
      <c r="T563" s="327"/>
      <c r="U563" s="188">
        <v>136.2225</v>
      </c>
      <c r="V563" s="188">
        <v>64.26700000000001</v>
      </c>
      <c r="W563" s="188">
        <v>31.14</v>
      </c>
      <c r="X563" s="188">
        <v>60.27</v>
      </c>
      <c r="Y563" s="188">
        <v>21.7</v>
      </c>
      <c r="Z563" s="188">
        <v>80.571666666666673</v>
      </c>
      <c r="AA563" s="4"/>
      <c r="AB563" s="11" t="s">
        <v>570</v>
      </c>
      <c r="AC563" s="11"/>
      <c r="AD563" s="179">
        <v>8012</v>
      </c>
      <c r="AE563" s="183">
        <v>4</v>
      </c>
      <c r="AF563" s="183">
        <v>3</v>
      </c>
      <c r="AG563" s="183"/>
      <c r="AH563" s="183">
        <v>1</v>
      </c>
      <c r="AI563" s="183">
        <v>5</v>
      </c>
      <c r="AJ563" s="183">
        <v>3</v>
      </c>
      <c r="AK563" s="4"/>
      <c r="AL563" s="4"/>
      <c r="AM563" s="211">
        <v>1499.15</v>
      </c>
      <c r="AN563" s="211">
        <v>438.1400000000001</v>
      </c>
      <c r="AO563" s="211">
        <v>339.13</v>
      </c>
      <c r="AP563" s="211">
        <v>3420.32</v>
      </c>
      <c r="AQ563" s="211">
        <v>403.4</v>
      </c>
      <c r="AR563" s="211">
        <v>1934.02</v>
      </c>
      <c r="AS563" s="4"/>
      <c r="AT563" s="4"/>
      <c r="AU563" s="210">
        <v>299.83000000000004</v>
      </c>
      <c r="AV563" s="210">
        <v>36.511666666666677</v>
      </c>
      <c r="AW563" s="210">
        <v>42.391249999999999</v>
      </c>
      <c r="AX563" s="210">
        <v>380.03555555555556</v>
      </c>
      <c r="AY563" s="210">
        <v>50.424999999999997</v>
      </c>
      <c r="AZ563" s="210">
        <v>120.87625</v>
      </c>
      <c r="BA563" s="4"/>
    </row>
    <row r="564" spans="2:53" x14ac:dyDescent="0.2">
      <c r="B564" s="11" t="s">
        <v>747</v>
      </c>
      <c r="C564" s="11"/>
      <c r="D564" s="179">
        <v>8083</v>
      </c>
      <c r="E564" s="192"/>
      <c r="F564" s="192"/>
      <c r="G564" s="192"/>
      <c r="H564" s="192"/>
      <c r="I564" s="192"/>
      <c r="J564" s="192">
        <v>1</v>
      </c>
      <c r="M564" s="188">
        <v>28.07</v>
      </c>
      <c r="N564" s="188">
        <v>26.86</v>
      </c>
      <c r="O564" s="188">
        <v>30.86</v>
      </c>
      <c r="P564" s="188">
        <v>30.12</v>
      </c>
      <c r="Q564" s="188">
        <v>36.090000000000003</v>
      </c>
      <c r="R564" s="188">
        <v>1899.9099999999999</v>
      </c>
      <c r="S564" s="327"/>
      <c r="T564" s="327"/>
      <c r="U564" s="188">
        <v>28.07</v>
      </c>
      <c r="V564" s="188">
        <v>26.86</v>
      </c>
      <c r="W564" s="188">
        <v>30.86</v>
      </c>
      <c r="X564" s="188">
        <v>30.12</v>
      </c>
      <c r="Y564" s="188">
        <v>36.090000000000003</v>
      </c>
      <c r="Z564" s="188">
        <v>1899.9099999999999</v>
      </c>
      <c r="AA564" s="4"/>
      <c r="AB564" s="11" t="s">
        <v>574</v>
      </c>
      <c r="AC564" s="11"/>
      <c r="AD564" s="179">
        <v>8406</v>
      </c>
      <c r="AE564" s="183">
        <v>14</v>
      </c>
      <c r="AF564" s="183">
        <v>5</v>
      </c>
      <c r="AG564" s="183">
        <v>3</v>
      </c>
      <c r="AH564" s="183">
        <v>4</v>
      </c>
      <c r="AI564" s="183">
        <v>3</v>
      </c>
      <c r="AJ564" s="183">
        <v>24</v>
      </c>
      <c r="AK564" s="4"/>
      <c r="AL564" s="4"/>
      <c r="AM564" s="211">
        <v>12756.909999999998</v>
      </c>
      <c r="AN564" s="211">
        <v>8152.869999999999</v>
      </c>
      <c r="AO564" s="211">
        <v>6485.2999999999993</v>
      </c>
      <c r="AP564" s="211">
        <v>4521.3599999999997</v>
      </c>
      <c r="AQ564" s="211">
        <v>10115.52</v>
      </c>
      <c r="AR564" s="211">
        <v>33200.950000000004</v>
      </c>
      <c r="AS564" s="4"/>
      <c r="AT564" s="4"/>
      <c r="AU564" s="210">
        <v>271.42361702127653</v>
      </c>
      <c r="AV564" s="210">
        <v>239.79029411764702</v>
      </c>
      <c r="AW564" s="210">
        <v>223.63103448275859</v>
      </c>
      <c r="AX564" s="210">
        <v>173.89846153846153</v>
      </c>
      <c r="AY564" s="210">
        <v>459.79636363636365</v>
      </c>
      <c r="AZ564" s="210">
        <v>626.4330188679246</v>
      </c>
      <c r="BA564" s="4"/>
    </row>
    <row r="565" spans="2:53" x14ac:dyDescent="0.2">
      <c r="B565" s="11" t="s">
        <v>748</v>
      </c>
      <c r="C565" s="11"/>
      <c r="D565" s="179">
        <v>8083</v>
      </c>
      <c r="E565" s="192">
        <v>1</v>
      </c>
      <c r="F565" s="192">
        <v>1</v>
      </c>
      <c r="G565" s="192"/>
      <c r="H565" s="192"/>
      <c r="I565" s="192"/>
      <c r="J565" s="192">
        <v>1</v>
      </c>
      <c r="M565" s="188">
        <v>166.83</v>
      </c>
      <c r="N565" s="188">
        <v>46.589999999999996</v>
      </c>
      <c r="O565" s="188">
        <v>35.74</v>
      </c>
      <c r="P565" s="188">
        <v>38.299999999999997</v>
      </c>
      <c r="Q565" s="188">
        <v>46.14</v>
      </c>
      <c r="R565" s="188">
        <v>48.31</v>
      </c>
      <c r="S565" s="327"/>
      <c r="T565" s="327"/>
      <c r="U565" s="188">
        <v>55.610000000000007</v>
      </c>
      <c r="V565" s="188">
        <v>23.294999999999998</v>
      </c>
      <c r="W565" s="188">
        <v>35.74</v>
      </c>
      <c r="X565" s="188">
        <v>38.299999999999997</v>
      </c>
      <c r="Y565" s="188">
        <v>46.14</v>
      </c>
      <c r="Z565" s="188">
        <v>16.103333333333335</v>
      </c>
      <c r="AA565" s="4"/>
      <c r="AB565" s="11" t="s">
        <v>573</v>
      </c>
      <c r="AC565" s="11"/>
      <c r="AD565" s="179">
        <v>8406</v>
      </c>
      <c r="AE565" s="183">
        <v>1</v>
      </c>
      <c r="AF565" s="183"/>
      <c r="AG565" s="183"/>
      <c r="AH565" s="183"/>
      <c r="AI565" s="183"/>
      <c r="AJ565" s="183">
        <v>0</v>
      </c>
      <c r="AK565" s="4"/>
      <c r="AL565" s="4"/>
      <c r="AM565" s="211">
        <v>0.74</v>
      </c>
      <c r="AN565" s="211"/>
      <c r="AO565" s="211"/>
      <c r="AP565" s="211"/>
      <c r="AQ565" s="211"/>
      <c r="AR565" s="211">
        <v>0</v>
      </c>
      <c r="AS565" s="4"/>
      <c r="AT565" s="4"/>
      <c r="AU565" s="210">
        <v>0.74</v>
      </c>
      <c r="AV565" s="210"/>
      <c r="AW565" s="210"/>
      <c r="AX565" s="210"/>
      <c r="AY565" s="210"/>
      <c r="AZ565" s="210">
        <v>0</v>
      </c>
      <c r="BA565" s="4"/>
    </row>
    <row r="566" spans="2:53" x14ac:dyDescent="0.2">
      <c r="B566" s="11" t="s">
        <v>607</v>
      </c>
      <c r="C566" s="11"/>
      <c r="D566" s="179">
        <v>8302</v>
      </c>
      <c r="E566" s="192">
        <v>1</v>
      </c>
      <c r="F566" s="192"/>
      <c r="G566" s="192"/>
      <c r="H566" s="192">
        <v>1</v>
      </c>
      <c r="I566" s="192"/>
      <c r="J566" s="192">
        <v>0</v>
      </c>
      <c r="M566" s="188">
        <v>92.05</v>
      </c>
      <c r="N566" s="188"/>
      <c r="O566" s="188"/>
      <c r="P566" s="188">
        <v>313.55</v>
      </c>
      <c r="Q566" s="188"/>
      <c r="R566" s="188">
        <v>0</v>
      </c>
      <c r="S566" s="327"/>
      <c r="T566" s="327"/>
      <c r="U566" s="188">
        <v>46.024999999999999</v>
      </c>
      <c r="V566" s="188"/>
      <c r="W566" s="188"/>
      <c r="X566" s="188">
        <v>313.55</v>
      </c>
      <c r="Y566" s="188"/>
      <c r="Z566" s="188">
        <v>0</v>
      </c>
      <c r="AA566" s="4"/>
      <c r="AB566" s="11" t="s">
        <v>575</v>
      </c>
      <c r="AC566" s="11"/>
      <c r="AD566" s="179">
        <v>8251</v>
      </c>
      <c r="AE566" s="183">
        <v>6</v>
      </c>
      <c r="AF566" s="183">
        <v>2</v>
      </c>
      <c r="AG566" s="183">
        <v>1</v>
      </c>
      <c r="AH566" s="183"/>
      <c r="AI566" s="183"/>
      <c r="AJ566" s="183">
        <v>38</v>
      </c>
      <c r="AK566" s="4"/>
      <c r="AL566" s="4"/>
      <c r="AM566" s="211">
        <v>2845.06</v>
      </c>
      <c r="AN566" s="211">
        <v>829.42999999999984</v>
      </c>
      <c r="AO566" s="211">
        <v>579.53</v>
      </c>
      <c r="AP566" s="211">
        <v>544.42000000000007</v>
      </c>
      <c r="AQ566" s="211">
        <v>530.1</v>
      </c>
      <c r="AR566" s="211">
        <v>100212.56000000001</v>
      </c>
      <c r="AS566" s="4"/>
      <c r="AT566" s="4"/>
      <c r="AU566" s="210">
        <v>167.35647058823528</v>
      </c>
      <c r="AV566" s="210">
        <v>75.402727272727262</v>
      </c>
      <c r="AW566" s="210">
        <v>64.392222222222216</v>
      </c>
      <c r="AX566" s="210">
        <v>77.774285714285725</v>
      </c>
      <c r="AY566" s="210">
        <v>75.728571428571428</v>
      </c>
      <c r="AZ566" s="210">
        <v>2132.1821276595747</v>
      </c>
      <c r="BA566" s="4"/>
    </row>
    <row r="567" spans="2:53" x14ac:dyDescent="0.2">
      <c r="B567" s="11" t="s">
        <v>491</v>
      </c>
      <c r="C567" s="11"/>
      <c r="D567" s="179">
        <v>8302</v>
      </c>
      <c r="E567" s="192">
        <v>7</v>
      </c>
      <c r="F567" s="192">
        <v>1</v>
      </c>
      <c r="G567" s="192">
        <v>1</v>
      </c>
      <c r="H567" s="192">
        <v>1</v>
      </c>
      <c r="I567" s="192"/>
      <c r="J567" s="192">
        <v>1</v>
      </c>
      <c r="M567" s="188">
        <v>792.5100000000001</v>
      </c>
      <c r="N567" s="188">
        <v>104.72</v>
      </c>
      <c r="O567" s="188">
        <v>229.65</v>
      </c>
      <c r="P567" s="188">
        <v>67.150000000000006</v>
      </c>
      <c r="Q567" s="188">
        <v>37.75</v>
      </c>
      <c r="R567" s="188">
        <v>259.61</v>
      </c>
      <c r="S567" s="327"/>
      <c r="T567" s="327"/>
      <c r="U567" s="188">
        <v>79.251000000000005</v>
      </c>
      <c r="V567" s="188">
        <v>34.906666666666666</v>
      </c>
      <c r="W567" s="188">
        <v>76.55</v>
      </c>
      <c r="X567" s="188">
        <v>33.575000000000003</v>
      </c>
      <c r="Y567" s="188">
        <v>37.75</v>
      </c>
      <c r="Z567" s="188">
        <v>23.600909090909092</v>
      </c>
      <c r="AA567" s="4"/>
      <c r="AB567" s="11" t="s">
        <v>620</v>
      </c>
      <c r="AC567" s="11"/>
      <c r="AD567" s="179">
        <v>8252</v>
      </c>
      <c r="AE567" s="183"/>
      <c r="AF567" s="183"/>
      <c r="AG567" s="183"/>
      <c r="AH567" s="183"/>
      <c r="AI567" s="183"/>
      <c r="AJ567" s="183">
        <v>1</v>
      </c>
      <c r="AK567" s="4"/>
      <c r="AL567" s="4"/>
      <c r="AM567" s="211"/>
      <c r="AN567" s="211"/>
      <c r="AO567" s="211"/>
      <c r="AP567" s="211"/>
      <c r="AQ567" s="211"/>
      <c r="AR567" s="211">
        <v>1106</v>
      </c>
      <c r="AS567" s="4"/>
      <c r="AT567" s="4"/>
      <c r="AU567" s="210"/>
      <c r="AV567" s="210"/>
      <c r="AW567" s="210"/>
      <c r="AX567" s="210"/>
      <c r="AY567" s="210"/>
      <c r="AZ567" s="210">
        <v>1106</v>
      </c>
      <c r="BA567" s="4"/>
    </row>
    <row r="568" spans="2:53" x14ac:dyDescent="0.2">
      <c r="B568" s="11" t="s">
        <v>492</v>
      </c>
      <c r="C568" s="11"/>
      <c r="D568" s="179">
        <v>8326</v>
      </c>
      <c r="E568" s="192">
        <v>29</v>
      </c>
      <c r="F568" s="192">
        <v>21</v>
      </c>
      <c r="G568" s="192">
        <v>4</v>
      </c>
      <c r="H568" s="192">
        <v>8</v>
      </c>
      <c r="I568" s="192">
        <v>8</v>
      </c>
      <c r="J568" s="192">
        <v>52</v>
      </c>
      <c r="M568" s="188">
        <v>7699.8099999999995</v>
      </c>
      <c r="N568" s="188">
        <v>6858.72</v>
      </c>
      <c r="O568" s="188">
        <v>1701.7900000000002</v>
      </c>
      <c r="P568" s="188">
        <v>1900.5199999999991</v>
      </c>
      <c r="Q568" s="188">
        <v>1969.1399999999996</v>
      </c>
      <c r="R568" s="188">
        <v>25241.760000000006</v>
      </c>
      <c r="S568" s="327"/>
      <c r="T568" s="327"/>
      <c r="U568" s="188">
        <v>96.247624999999999</v>
      </c>
      <c r="V568" s="188">
        <v>76.207999999999998</v>
      </c>
      <c r="W568" s="188">
        <v>36.208297872340431</v>
      </c>
      <c r="X568" s="188">
        <v>29.238769230769215</v>
      </c>
      <c r="Y568" s="188">
        <v>33.950689655172411</v>
      </c>
      <c r="Z568" s="188">
        <v>206.89967213114758</v>
      </c>
      <c r="AA568" s="4"/>
      <c r="AB568" s="11" t="s">
        <v>575</v>
      </c>
      <c r="AC568" s="11"/>
      <c r="AD568" s="179">
        <v>8521</v>
      </c>
      <c r="AE568" s="183"/>
      <c r="AF568" s="183"/>
      <c r="AG568" s="183"/>
      <c r="AH568" s="183"/>
      <c r="AI568" s="183"/>
      <c r="AJ568" s="183">
        <v>1</v>
      </c>
      <c r="AK568" s="4"/>
      <c r="AL568" s="4"/>
      <c r="AM568" s="211"/>
      <c r="AN568" s="211"/>
      <c r="AO568" s="211"/>
      <c r="AP568" s="211"/>
      <c r="AQ568" s="211"/>
      <c r="AR568" s="211">
        <v>3999.8</v>
      </c>
      <c r="AS568" s="4"/>
      <c r="AT568" s="4"/>
      <c r="AU568" s="210"/>
      <c r="AV568" s="210"/>
      <c r="AW568" s="210"/>
      <c r="AX568" s="210"/>
      <c r="AY568" s="210"/>
      <c r="AZ568" s="210">
        <v>3999.8</v>
      </c>
      <c r="BA568" s="4"/>
    </row>
    <row r="569" spans="2:53" x14ac:dyDescent="0.2">
      <c r="B569" s="11" t="s">
        <v>493</v>
      </c>
      <c r="C569" s="11"/>
      <c r="D569" s="179">
        <v>8021</v>
      </c>
      <c r="E569" s="192">
        <v>66</v>
      </c>
      <c r="F569" s="192">
        <v>34</v>
      </c>
      <c r="G569" s="192">
        <v>20</v>
      </c>
      <c r="H569" s="192">
        <v>18</v>
      </c>
      <c r="I569" s="192">
        <v>9</v>
      </c>
      <c r="J569" s="192">
        <v>75</v>
      </c>
      <c r="M569" s="188">
        <v>12282.139999999992</v>
      </c>
      <c r="N569" s="188">
        <v>12326.960000000003</v>
      </c>
      <c r="O569" s="188">
        <v>7234.7899999999972</v>
      </c>
      <c r="P569" s="188">
        <v>4608.0099999999984</v>
      </c>
      <c r="Q569" s="188">
        <v>4191.41</v>
      </c>
      <c r="R569" s="188">
        <v>57530.369999999988</v>
      </c>
      <c r="S569" s="327"/>
      <c r="T569" s="327"/>
      <c r="U569" s="188">
        <v>61.410699999999963</v>
      </c>
      <c r="V569" s="188">
        <v>85.603888888888903</v>
      </c>
      <c r="W569" s="188">
        <v>64.596339285714265</v>
      </c>
      <c r="X569" s="188">
        <v>50.637472527472511</v>
      </c>
      <c r="Y569" s="188">
        <v>58.214027777777773</v>
      </c>
      <c r="Z569" s="188">
        <v>259.14581081081076</v>
      </c>
      <c r="AA569" s="4"/>
      <c r="AB569" s="11" t="s">
        <v>576</v>
      </c>
      <c r="AC569" s="11"/>
      <c r="AD569" s="179">
        <v>8088</v>
      </c>
      <c r="AE569" s="183">
        <v>2</v>
      </c>
      <c r="AF569" s="183"/>
      <c r="AG569" s="183">
        <v>1</v>
      </c>
      <c r="AH569" s="183"/>
      <c r="AI569" s="183">
        <v>1</v>
      </c>
      <c r="AJ569" s="183">
        <v>18</v>
      </c>
      <c r="AK569" s="4"/>
      <c r="AL569" s="4"/>
      <c r="AM569" s="211">
        <v>995.76</v>
      </c>
      <c r="AN569" s="211">
        <v>184.82999999999998</v>
      </c>
      <c r="AO569" s="211">
        <v>5717.3399999999992</v>
      </c>
      <c r="AP569" s="211">
        <v>1365.55</v>
      </c>
      <c r="AQ569" s="211">
        <v>318.34000000000003</v>
      </c>
      <c r="AR569" s="211">
        <v>47154.68</v>
      </c>
      <c r="AS569" s="4"/>
      <c r="AT569" s="4"/>
      <c r="AU569" s="210">
        <v>124.47</v>
      </c>
      <c r="AV569" s="210">
        <v>23.103749999999998</v>
      </c>
      <c r="AW569" s="210">
        <v>816.762857142857</v>
      </c>
      <c r="AX569" s="210">
        <v>455.18333333333334</v>
      </c>
      <c r="AY569" s="210">
        <v>53.056666666666672</v>
      </c>
      <c r="AZ569" s="210">
        <v>2143.3945454545456</v>
      </c>
      <c r="BA569" s="4"/>
    </row>
    <row r="570" spans="2:53" x14ac:dyDescent="0.2">
      <c r="B570" s="11" t="s">
        <v>494</v>
      </c>
      <c r="C570" s="11"/>
      <c r="D570" s="179">
        <v>8045</v>
      </c>
      <c r="E570" s="192">
        <v>48</v>
      </c>
      <c r="F570" s="192">
        <v>11</v>
      </c>
      <c r="G570" s="192">
        <v>5</v>
      </c>
      <c r="H570" s="192">
        <v>12</v>
      </c>
      <c r="I570" s="192">
        <v>6</v>
      </c>
      <c r="J570" s="192">
        <v>62</v>
      </c>
      <c r="M570" s="188">
        <v>15813.099999999995</v>
      </c>
      <c r="N570" s="188">
        <v>5568.6200000000026</v>
      </c>
      <c r="O570" s="188">
        <v>5327.9100000000026</v>
      </c>
      <c r="P570" s="188">
        <v>3773.71</v>
      </c>
      <c r="Q570" s="188">
        <v>2567.5000000000009</v>
      </c>
      <c r="R570" s="188">
        <v>29155.14</v>
      </c>
      <c r="S570" s="327"/>
      <c r="T570" s="327"/>
      <c r="U570" s="188">
        <v>117.13407407407404</v>
      </c>
      <c r="V570" s="188">
        <v>64.751395348837235</v>
      </c>
      <c r="W570" s="188">
        <v>69.193636363636401</v>
      </c>
      <c r="X570" s="188">
        <v>52.412638888888893</v>
      </c>
      <c r="Y570" s="188">
        <v>41.411290322580662</v>
      </c>
      <c r="Z570" s="188">
        <v>202.46625</v>
      </c>
      <c r="AA570" s="4"/>
      <c r="AB570" s="11" t="s">
        <v>621</v>
      </c>
      <c r="AC570" s="11"/>
      <c r="AD570" s="179">
        <v>8350</v>
      </c>
      <c r="AE570" s="183"/>
      <c r="AF570" s="183"/>
      <c r="AG570" s="183"/>
      <c r="AH570" s="183">
        <v>1</v>
      </c>
      <c r="AI570" s="183"/>
      <c r="AJ570" s="183">
        <v>0</v>
      </c>
      <c r="AK570" s="4"/>
      <c r="AL570" s="4"/>
      <c r="AM570" s="211">
        <v>41.28</v>
      </c>
      <c r="AN570" s="211">
        <v>40.97</v>
      </c>
      <c r="AO570" s="211">
        <v>37.159999999999997</v>
      </c>
      <c r="AP570" s="211">
        <v>1391.31</v>
      </c>
      <c r="AQ570" s="211"/>
      <c r="AR570" s="211">
        <v>0</v>
      </c>
      <c r="AS570" s="4"/>
      <c r="AT570" s="4"/>
      <c r="AU570" s="210">
        <v>41.28</v>
      </c>
      <c r="AV570" s="210">
        <v>40.97</v>
      </c>
      <c r="AW570" s="210">
        <v>37.159999999999997</v>
      </c>
      <c r="AX570" s="210">
        <v>1391.31</v>
      </c>
      <c r="AY570" s="210"/>
      <c r="AZ570" s="210">
        <v>0</v>
      </c>
      <c r="BA570" s="4"/>
    </row>
    <row r="571" spans="2:53" x14ac:dyDescent="0.2">
      <c r="B571" s="11" t="s">
        <v>644</v>
      </c>
      <c r="C571" s="11"/>
      <c r="D571" s="179">
        <v>8311</v>
      </c>
      <c r="E571" s="192"/>
      <c r="F571" s="192"/>
      <c r="G571" s="192">
        <v>1</v>
      </c>
      <c r="H571" s="192"/>
      <c r="I571" s="192"/>
      <c r="J571" s="192">
        <v>4</v>
      </c>
      <c r="M571" s="188"/>
      <c r="N571" s="188">
        <v>115.14</v>
      </c>
      <c r="O571" s="188">
        <v>126.20000000000002</v>
      </c>
      <c r="P571" s="188">
        <v>65.540000000000006</v>
      </c>
      <c r="Q571" s="188">
        <v>58.309999999999995</v>
      </c>
      <c r="R571" s="188">
        <v>232.59</v>
      </c>
      <c r="S571" s="327"/>
      <c r="T571" s="327"/>
      <c r="U571" s="188"/>
      <c r="V571" s="188">
        <v>23.027999999999999</v>
      </c>
      <c r="W571" s="188">
        <v>25.240000000000002</v>
      </c>
      <c r="X571" s="188">
        <v>16.385000000000002</v>
      </c>
      <c r="Y571" s="188">
        <v>14.577499999999999</v>
      </c>
      <c r="Z571" s="188">
        <v>46.518000000000001</v>
      </c>
      <c r="AA571" s="4"/>
      <c r="AB571" s="11" t="s">
        <v>621</v>
      </c>
      <c r="AC571" s="11"/>
      <c r="AD571" s="179">
        <v>8360</v>
      </c>
      <c r="AE571" s="183">
        <v>91</v>
      </c>
      <c r="AF571" s="183">
        <v>44</v>
      </c>
      <c r="AG571" s="183">
        <v>18</v>
      </c>
      <c r="AH571" s="183">
        <v>21</v>
      </c>
      <c r="AI571" s="183">
        <v>13</v>
      </c>
      <c r="AJ571" s="183">
        <v>118</v>
      </c>
      <c r="AK571" s="4"/>
      <c r="AL571" s="4"/>
      <c r="AM571" s="211">
        <v>100401.44999999998</v>
      </c>
      <c r="AN571" s="211">
        <v>47843.23000000001</v>
      </c>
      <c r="AO571" s="211">
        <v>16620.499999999996</v>
      </c>
      <c r="AP571" s="211">
        <v>18774.230000000007</v>
      </c>
      <c r="AQ571" s="211">
        <v>52132.80999999999</v>
      </c>
      <c r="AR571" s="211">
        <v>689021.06000000017</v>
      </c>
      <c r="AS571" s="4"/>
      <c r="AT571" s="4"/>
      <c r="AU571" s="210">
        <v>362.46010830324906</v>
      </c>
      <c r="AV571" s="210">
        <v>258.61205405405411</v>
      </c>
      <c r="AW571" s="210">
        <v>117.87588652482268</v>
      </c>
      <c r="AX571" s="210">
        <v>146.67367187500005</v>
      </c>
      <c r="AY571" s="210">
        <v>469.66495495495485</v>
      </c>
      <c r="AZ571" s="210">
        <v>2259.0854426229512</v>
      </c>
      <c r="BA571" s="4"/>
    </row>
    <row r="572" spans="2:53" x14ac:dyDescent="0.2">
      <c r="B572" s="11" t="s">
        <v>754</v>
      </c>
      <c r="C572" s="11"/>
      <c r="D572" s="179">
        <v>8220</v>
      </c>
      <c r="E572" s="192"/>
      <c r="F572" s="192">
        <v>1</v>
      </c>
      <c r="G572" s="192"/>
      <c r="H572" s="192"/>
      <c r="I572" s="192"/>
      <c r="J572" s="192">
        <v>0</v>
      </c>
      <c r="M572" s="188"/>
      <c r="N572" s="188">
        <v>12.25</v>
      </c>
      <c r="O572" s="188"/>
      <c r="P572" s="188"/>
      <c r="Q572" s="188"/>
      <c r="R572" s="188">
        <v>0</v>
      </c>
      <c r="S572" s="327"/>
      <c r="T572" s="327"/>
      <c r="U572" s="188"/>
      <c r="V572" s="188">
        <v>12.25</v>
      </c>
      <c r="W572" s="188"/>
      <c r="X572" s="188"/>
      <c r="Y572" s="188"/>
      <c r="Z572" s="188">
        <v>0</v>
      </c>
      <c r="AA572" s="4"/>
      <c r="AB572" s="11" t="s">
        <v>621</v>
      </c>
      <c r="AC572" s="11"/>
      <c r="AD572" s="179">
        <v>8361</v>
      </c>
      <c r="AE572" s="183">
        <v>8</v>
      </c>
      <c r="AF572" s="183">
        <v>2</v>
      </c>
      <c r="AG572" s="183">
        <v>5</v>
      </c>
      <c r="AH572" s="183">
        <v>1</v>
      </c>
      <c r="AI572" s="183">
        <v>1</v>
      </c>
      <c r="AJ572" s="183">
        <v>6</v>
      </c>
      <c r="AK572" s="4"/>
      <c r="AL572" s="4"/>
      <c r="AM572" s="211">
        <v>4781.0499999999993</v>
      </c>
      <c r="AN572" s="211">
        <v>536.91</v>
      </c>
      <c r="AO572" s="211">
        <v>389.28</v>
      </c>
      <c r="AP572" s="211">
        <v>196.17999999999998</v>
      </c>
      <c r="AQ572" s="211">
        <v>267.91000000000003</v>
      </c>
      <c r="AR572" s="211">
        <v>51093.729999999996</v>
      </c>
      <c r="AS572" s="4"/>
      <c r="AT572" s="4"/>
      <c r="AU572" s="210">
        <v>251.63421052631574</v>
      </c>
      <c r="AV572" s="210">
        <v>53.690999999999995</v>
      </c>
      <c r="AW572" s="210">
        <v>43.25333333333333</v>
      </c>
      <c r="AX572" s="210">
        <v>39.235999999999997</v>
      </c>
      <c r="AY572" s="210">
        <v>89.303333333333342</v>
      </c>
      <c r="AZ572" s="210">
        <v>2221.4665217391303</v>
      </c>
      <c r="BA572" s="4"/>
    </row>
    <row r="573" spans="2:53" x14ac:dyDescent="0.2">
      <c r="B573" s="11" t="s">
        <v>495</v>
      </c>
      <c r="C573" s="11"/>
      <c r="D573" s="179">
        <v>8327</v>
      </c>
      <c r="E573" s="192">
        <v>4</v>
      </c>
      <c r="F573" s="192">
        <v>7</v>
      </c>
      <c r="G573" s="192">
        <v>1</v>
      </c>
      <c r="H573" s="192">
        <v>2</v>
      </c>
      <c r="I573" s="192">
        <v>1</v>
      </c>
      <c r="J573" s="192">
        <v>20</v>
      </c>
      <c r="M573" s="188">
        <v>1365.5699999999995</v>
      </c>
      <c r="N573" s="188">
        <v>2247.9900000000007</v>
      </c>
      <c r="O573" s="188">
        <v>659.67000000000019</v>
      </c>
      <c r="P573" s="188">
        <v>697.23</v>
      </c>
      <c r="Q573" s="188">
        <v>571.59</v>
      </c>
      <c r="R573" s="188">
        <v>17456.37</v>
      </c>
      <c r="S573" s="327"/>
      <c r="T573" s="327"/>
      <c r="U573" s="188">
        <v>44.050645161290305</v>
      </c>
      <c r="V573" s="188">
        <v>80.285357142857166</v>
      </c>
      <c r="W573" s="188">
        <v>32.983500000000006</v>
      </c>
      <c r="X573" s="188">
        <v>34.861499999999999</v>
      </c>
      <c r="Y573" s="188">
        <v>33.62294117647059</v>
      </c>
      <c r="Z573" s="188">
        <v>498.75342857142851</v>
      </c>
      <c r="AA573" s="4"/>
      <c r="AB573" s="11" t="s">
        <v>621</v>
      </c>
      <c r="AC573" s="11"/>
      <c r="AD573" s="179">
        <v>8362</v>
      </c>
      <c r="AE573" s="183"/>
      <c r="AF573" s="183"/>
      <c r="AG573" s="183"/>
      <c r="AH573" s="183">
        <v>1</v>
      </c>
      <c r="AI573" s="183"/>
      <c r="AJ573" s="183">
        <v>0</v>
      </c>
      <c r="AK573" s="4"/>
      <c r="AL573" s="4"/>
      <c r="AM573" s="211">
        <v>36.130000000000003</v>
      </c>
      <c r="AN573" s="211">
        <v>38.49</v>
      </c>
      <c r="AO573" s="211">
        <v>38.39</v>
      </c>
      <c r="AP573" s="211">
        <v>37.26</v>
      </c>
      <c r="AQ573" s="211"/>
      <c r="AR573" s="211">
        <v>0</v>
      </c>
      <c r="AS573" s="4"/>
      <c r="AT573" s="4"/>
      <c r="AU573" s="210">
        <v>36.130000000000003</v>
      </c>
      <c r="AV573" s="210">
        <v>38.49</v>
      </c>
      <c r="AW573" s="210">
        <v>38.39</v>
      </c>
      <c r="AX573" s="210">
        <v>37.26</v>
      </c>
      <c r="AY573" s="210"/>
      <c r="AZ573" s="210">
        <v>0</v>
      </c>
      <c r="BA573" s="4"/>
    </row>
    <row r="574" spans="2:53" x14ac:dyDescent="0.2">
      <c r="B574" s="11" t="s">
        <v>496</v>
      </c>
      <c r="C574" s="11"/>
      <c r="D574" s="179">
        <v>8021</v>
      </c>
      <c r="E574" s="192">
        <v>256</v>
      </c>
      <c r="F574" s="192">
        <v>122</v>
      </c>
      <c r="G574" s="192">
        <v>67</v>
      </c>
      <c r="H574" s="192">
        <v>55</v>
      </c>
      <c r="I574" s="192">
        <v>51</v>
      </c>
      <c r="J574" s="192">
        <v>428</v>
      </c>
      <c r="M574" s="188">
        <v>61992.370000000104</v>
      </c>
      <c r="N574" s="188">
        <v>42209.570000000014</v>
      </c>
      <c r="O574" s="188">
        <v>21194.880000000005</v>
      </c>
      <c r="P574" s="188">
        <v>51532.759999999995</v>
      </c>
      <c r="Q574" s="188">
        <v>20893.750000000007</v>
      </c>
      <c r="R574" s="188">
        <v>303521.21000000002</v>
      </c>
      <c r="S574" s="327"/>
      <c r="T574" s="327"/>
      <c r="U574" s="188">
        <v>66.802122844827693</v>
      </c>
      <c r="V574" s="188">
        <v>63.473037593984984</v>
      </c>
      <c r="W574" s="188">
        <v>38.747495429616094</v>
      </c>
      <c r="X574" s="188">
        <v>106.69308488612835</v>
      </c>
      <c r="Y574" s="188">
        <v>48.031609195402318</v>
      </c>
      <c r="Z574" s="188">
        <v>310.03187946884577</v>
      </c>
      <c r="AA574" s="4"/>
      <c r="AB574" s="11" t="s">
        <v>843</v>
      </c>
      <c r="AC574" s="11"/>
      <c r="AD574" s="179">
        <v>8043</v>
      </c>
      <c r="AE574" s="183"/>
      <c r="AF574" s="183">
        <v>1</v>
      </c>
      <c r="AG574" s="183"/>
      <c r="AH574" s="183"/>
      <c r="AI574" s="183"/>
      <c r="AJ574" s="183">
        <v>0</v>
      </c>
      <c r="AK574" s="4"/>
      <c r="AL574" s="4"/>
      <c r="AM574" s="211">
        <v>51.49</v>
      </c>
      <c r="AN574" s="211">
        <v>19.3</v>
      </c>
      <c r="AO574" s="211"/>
      <c r="AP574" s="211"/>
      <c r="AQ574" s="211"/>
      <c r="AR574" s="211">
        <v>0</v>
      </c>
      <c r="AS574" s="4"/>
      <c r="AT574" s="4"/>
      <c r="AU574" s="210">
        <v>51.49</v>
      </c>
      <c r="AV574" s="210">
        <v>19.3</v>
      </c>
      <c r="AW574" s="210"/>
      <c r="AX574" s="210"/>
      <c r="AY574" s="210"/>
      <c r="AZ574" s="210">
        <v>0</v>
      </c>
      <c r="BA574" s="4"/>
    </row>
    <row r="575" spans="2:53" x14ac:dyDescent="0.2">
      <c r="B575" s="11" t="s">
        <v>497</v>
      </c>
      <c r="C575" s="11"/>
      <c r="D575" s="179">
        <v>8221</v>
      </c>
      <c r="E575" s="192">
        <v>71</v>
      </c>
      <c r="F575" s="192">
        <v>33</v>
      </c>
      <c r="G575" s="192">
        <v>16</v>
      </c>
      <c r="H575" s="192">
        <v>27</v>
      </c>
      <c r="I575" s="192">
        <v>15</v>
      </c>
      <c r="J575" s="192">
        <v>69</v>
      </c>
      <c r="M575" s="188">
        <v>13957.730000000005</v>
      </c>
      <c r="N575" s="188">
        <v>9886.1000000000022</v>
      </c>
      <c r="O575" s="188">
        <v>8823.69</v>
      </c>
      <c r="P575" s="188">
        <v>15726.63999999999</v>
      </c>
      <c r="Q575" s="188">
        <v>6345.1900000000014</v>
      </c>
      <c r="R575" s="188">
        <v>50518.45</v>
      </c>
      <c r="S575" s="327"/>
      <c r="T575" s="327"/>
      <c r="U575" s="188">
        <v>65.223037383177598</v>
      </c>
      <c r="V575" s="188">
        <v>70.114184397163143</v>
      </c>
      <c r="W575" s="188">
        <v>80.951284403669732</v>
      </c>
      <c r="X575" s="188">
        <v>158.85494949494941</v>
      </c>
      <c r="Y575" s="188">
        <v>84.602533333333355</v>
      </c>
      <c r="Z575" s="188">
        <v>218.69458874458874</v>
      </c>
      <c r="AA575" s="4"/>
      <c r="AB575" s="11" t="s">
        <v>578</v>
      </c>
      <c r="AC575" s="11"/>
      <c r="AD575" s="179">
        <v>8043</v>
      </c>
      <c r="AE575" s="183">
        <v>39</v>
      </c>
      <c r="AF575" s="183">
        <v>13</v>
      </c>
      <c r="AG575" s="183">
        <v>6</v>
      </c>
      <c r="AH575" s="183">
        <v>5</v>
      </c>
      <c r="AI575" s="183">
        <v>1</v>
      </c>
      <c r="AJ575" s="183">
        <v>27</v>
      </c>
      <c r="AK575" s="4"/>
      <c r="AL575" s="4"/>
      <c r="AM575" s="211">
        <v>15275.349999999999</v>
      </c>
      <c r="AN575" s="211">
        <v>3725.95</v>
      </c>
      <c r="AO575" s="211">
        <v>4125.1699999999983</v>
      </c>
      <c r="AP575" s="211">
        <v>1862.52</v>
      </c>
      <c r="AQ575" s="211">
        <v>3870.8000000000006</v>
      </c>
      <c r="AR575" s="211">
        <v>46744.17</v>
      </c>
      <c r="AS575" s="4"/>
      <c r="AT575" s="4"/>
      <c r="AU575" s="210">
        <v>169.72611111111109</v>
      </c>
      <c r="AV575" s="210">
        <v>74.518999999999991</v>
      </c>
      <c r="AW575" s="210">
        <v>108.55710526315785</v>
      </c>
      <c r="AX575" s="210">
        <v>58.203749999999999</v>
      </c>
      <c r="AY575" s="210">
        <v>143.362962962963</v>
      </c>
      <c r="AZ575" s="210">
        <v>513.67219780219773</v>
      </c>
      <c r="BA575" s="4"/>
    </row>
    <row r="576" spans="2:53" x14ac:dyDescent="0.2">
      <c r="B576" s="11" t="s">
        <v>899</v>
      </c>
      <c r="C576" s="11"/>
      <c r="D576" s="179">
        <v>8085</v>
      </c>
      <c r="E576" s="192">
        <v>1</v>
      </c>
      <c r="F576" s="192">
        <v>3</v>
      </c>
      <c r="G576" s="192"/>
      <c r="H576" s="192"/>
      <c r="I576" s="192"/>
      <c r="J576" s="192">
        <v>2</v>
      </c>
      <c r="M576" s="188">
        <v>189.66</v>
      </c>
      <c r="N576" s="188">
        <v>357.15999999999997</v>
      </c>
      <c r="O576" s="188">
        <v>73.52</v>
      </c>
      <c r="P576" s="188">
        <v>88.740000000000009</v>
      </c>
      <c r="Q576" s="188">
        <v>122.24000000000001</v>
      </c>
      <c r="R576" s="188">
        <v>324.58999999999997</v>
      </c>
      <c r="S576" s="327"/>
      <c r="T576" s="327"/>
      <c r="U576" s="188">
        <v>37.932000000000002</v>
      </c>
      <c r="V576" s="188">
        <v>71.431999999999988</v>
      </c>
      <c r="W576" s="188">
        <v>36.76</v>
      </c>
      <c r="X576" s="188">
        <v>44.370000000000005</v>
      </c>
      <c r="Y576" s="188">
        <v>61.120000000000005</v>
      </c>
      <c r="Z576" s="188">
        <v>54.098333333333329</v>
      </c>
      <c r="AA576" s="4"/>
      <c r="AB576" s="11" t="s">
        <v>579</v>
      </c>
      <c r="AC576" s="11"/>
      <c r="AD576" s="179">
        <v>8012</v>
      </c>
      <c r="AE576" s="183">
        <v>5</v>
      </c>
      <c r="AF576" s="183">
        <v>3</v>
      </c>
      <c r="AG576" s="183"/>
      <c r="AH576" s="183">
        <v>1</v>
      </c>
      <c r="AI576" s="183"/>
      <c r="AJ576" s="183">
        <v>3</v>
      </c>
      <c r="AK576" s="4"/>
      <c r="AL576" s="4"/>
      <c r="AM576" s="211">
        <v>1740.6000000000001</v>
      </c>
      <c r="AN576" s="211">
        <v>1146.0799999999997</v>
      </c>
      <c r="AO576" s="211">
        <v>167.05</v>
      </c>
      <c r="AP576" s="211">
        <v>157.97</v>
      </c>
      <c r="AQ576" s="211">
        <v>136.61000000000001</v>
      </c>
      <c r="AR576" s="211">
        <v>5292.7800000000007</v>
      </c>
      <c r="AS576" s="4"/>
      <c r="AT576" s="4"/>
      <c r="AU576" s="210">
        <v>193.4</v>
      </c>
      <c r="AV576" s="210">
        <v>163.72571428571425</v>
      </c>
      <c r="AW576" s="210">
        <v>41.762500000000003</v>
      </c>
      <c r="AX576" s="210">
        <v>39.4925</v>
      </c>
      <c r="AY576" s="210">
        <v>45.536666666666669</v>
      </c>
      <c r="AZ576" s="210">
        <v>441.06500000000005</v>
      </c>
      <c r="BA576" s="4"/>
    </row>
    <row r="577" spans="2:53" x14ac:dyDescent="0.2">
      <c r="B577" s="11" t="s">
        <v>499</v>
      </c>
      <c r="C577" s="11"/>
      <c r="D577" s="179">
        <v>8014</v>
      </c>
      <c r="E577" s="192">
        <v>1</v>
      </c>
      <c r="F577" s="192">
        <v>1</v>
      </c>
      <c r="G577" s="192"/>
      <c r="H577" s="192">
        <v>1</v>
      </c>
      <c r="I577" s="192"/>
      <c r="J577" s="192">
        <v>1</v>
      </c>
      <c r="M577" s="188">
        <v>68.53</v>
      </c>
      <c r="N577" s="188">
        <v>59.349999999999994</v>
      </c>
      <c r="O577" s="188">
        <v>30.810000000000002</v>
      </c>
      <c r="P577" s="188">
        <v>37.83</v>
      </c>
      <c r="Q577" s="188">
        <v>26.29</v>
      </c>
      <c r="R577" s="188">
        <v>223.99</v>
      </c>
      <c r="S577" s="327"/>
      <c r="T577" s="327"/>
      <c r="U577" s="188">
        <v>17.1325</v>
      </c>
      <c r="V577" s="188">
        <v>19.783333333333331</v>
      </c>
      <c r="W577" s="188">
        <v>15.405000000000001</v>
      </c>
      <c r="X577" s="188">
        <v>18.914999999999999</v>
      </c>
      <c r="Y577" s="188">
        <v>26.29</v>
      </c>
      <c r="Z577" s="188">
        <v>55.997500000000002</v>
      </c>
      <c r="AA577" s="4"/>
      <c r="AB577" s="11" t="s">
        <v>579</v>
      </c>
      <c r="AC577" s="11"/>
      <c r="AD577" s="179">
        <v>8080</v>
      </c>
      <c r="AE577" s="183">
        <v>6</v>
      </c>
      <c r="AF577" s="183">
        <v>1</v>
      </c>
      <c r="AG577" s="183"/>
      <c r="AH577" s="183"/>
      <c r="AI577" s="183"/>
      <c r="AJ577" s="183">
        <v>0</v>
      </c>
      <c r="AK577" s="4"/>
      <c r="AL577" s="4"/>
      <c r="AM577" s="211">
        <v>15948.79</v>
      </c>
      <c r="AN577" s="211">
        <v>153.29</v>
      </c>
      <c r="AO577" s="211"/>
      <c r="AP577" s="211"/>
      <c r="AQ577" s="211"/>
      <c r="AR577" s="211">
        <v>0</v>
      </c>
      <c r="AS577" s="4"/>
      <c r="AT577" s="4"/>
      <c r="AU577" s="210">
        <v>2278.3985714285714</v>
      </c>
      <c r="AV577" s="210">
        <v>153.29</v>
      </c>
      <c r="AW577" s="210"/>
      <c r="AX577" s="210"/>
      <c r="AY577" s="210"/>
      <c r="AZ577" s="210">
        <v>0</v>
      </c>
      <c r="BA577" s="4"/>
    </row>
    <row r="578" spans="2:53" x14ac:dyDescent="0.2">
      <c r="B578" s="11" t="s">
        <v>499</v>
      </c>
      <c r="C578" s="11"/>
      <c r="D578" s="179">
        <v>8085</v>
      </c>
      <c r="E578" s="192">
        <v>11</v>
      </c>
      <c r="F578" s="192">
        <v>2</v>
      </c>
      <c r="G578" s="192">
        <v>2</v>
      </c>
      <c r="H578" s="192">
        <v>2</v>
      </c>
      <c r="I578" s="192">
        <v>1</v>
      </c>
      <c r="J578" s="192">
        <v>7</v>
      </c>
      <c r="M578" s="188">
        <v>2229.7799999999997</v>
      </c>
      <c r="N578" s="188">
        <v>755.76</v>
      </c>
      <c r="O578" s="188">
        <v>191.39000000000001</v>
      </c>
      <c r="P578" s="188">
        <v>183.9</v>
      </c>
      <c r="Q578" s="188">
        <v>157.15</v>
      </c>
      <c r="R578" s="188">
        <v>2073.8000000000002</v>
      </c>
      <c r="S578" s="327"/>
      <c r="T578" s="327"/>
      <c r="U578" s="188">
        <v>106.17999999999999</v>
      </c>
      <c r="V578" s="188">
        <v>68.705454545454543</v>
      </c>
      <c r="W578" s="188">
        <v>23.923750000000002</v>
      </c>
      <c r="X578" s="188">
        <v>30.650000000000002</v>
      </c>
      <c r="Y578" s="188">
        <v>31.43</v>
      </c>
      <c r="Z578" s="188">
        <v>82.952000000000012</v>
      </c>
      <c r="AA578" s="4"/>
      <c r="AB578" s="11" t="s">
        <v>581</v>
      </c>
      <c r="AC578" s="11"/>
      <c r="AD578" s="179">
        <v>8089</v>
      </c>
      <c r="AE578" s="183">
        <v>2</v>
      </c>
      <c r="AF578" s="183"/>
      <c r="AG578" s="183"/>
      <c r="AH578" s="183"/>
      <c r="AI578" s="183"/>
      <c r="AJ578" s="183">
        <v>3</v>
      </c>
      <c r="AK578" s="4"/>
      <c r="AL578" s="4"/>
      <c r="AM578" s="211">
        <v>248.88</v>
      </c>
      <c r="AN578" s="211">
        <v>95.82</v>
      </c>
      <c r="AO578" s="211">
        <v>103.02</v>
      </c>
      <c r="AP578" s="211">
        <v>97.46</v>
      </c>
      <c r="AQ578" s="211">
        <v>93.72999999999999</v>
      </c>
      <c r="AR578" s="211">
        <v>3181.8399999999997</v>
      </c>
      <c r="AS578" s="4"/>
      <c r="AT578" s="4"/>
      <c r="AU578" s="210">
        <v>49.775999999999996</v>
      </c>
      <c r="AV578" s="210">
        <v>31.939999999999998</v>
      </c>
      <c r="AW578" s="210">
        <v>34.339999999999996</v>
      </c>
      <c r="AX578" s="210">
        <v>32.486666666666665</v>
      </c>
      <c r="AY578" s="210">
        <v>31.243333333333329</v>
      </c>
      <c r="AZ578" s="210">
        <v>636.36799999999994</v>
      </c>
      <c r="BA578" s="4"/>
    </row>
    <row r="579" spans="2:53" x14ac:dyDescent="0.2">
      <c r="B579" s="11" t="s">
        <v>500</v>
      </c>
      <c r="C579" s="11"/>
      <c r="D579" s="179">
        <v>8402</v>
      </c>
      <c r="E579" s="192">
        <v>1</v>
      </c>
      <c r="F579" s="192"/>
      <c r="G579" s="192"/>
      <c r="H579" s="192"/>
      <c r="I579" s="192"/>
      <c r="J579" s="192">
        <v>0</v>
      </c>
      <c r="M579" s="188">
        <v>3.21</v>
      </c>
      <c r="N579" s="188"/>
      <c r="O579" s="188"/>
      <c r="P579" s="188"/>
      <c r="Q579" s="188"/>
      <c r="R579" s="188">
        <v>0</v>
      </c>
      <c r="S579" s="327"/>
      <c r="T579" s="327"/>
      <c r="U579" s="188">
        <v>3.21</v>
      </c>
      <c r="V579" s="188"/>
      <c r="W579" s="188"/>
      <c r="X579" s="188"/>
      <c r="Y579" s="188"/>
      <c r="Z579" s="188">
        <v>0</v>
      </c>
      <c r="AA579" s="4"/>
      <c r="AB579" s="11" t="s">
        <v>580</v>
      </c>
      <c r="AC579" s="11"/>
      <c r="AD579" s="179">
        <v>8004</v>
      </c>
      <c r="AE579" s="183">
        <v>1</v>
      </c>
      <c r="AF579" s="183">
        <v>1</v>
      </c>
      <c r="AG579" s="183"/>
      <c r="AH579" s="183"/>
      <c r="AI579" s="183"/>
      <c r="AJ579" s="183">
        <v>1</v>
      </c>
      <c r="AK579" s="4"/>
      <c r="AL579" s="4"/>
      <c r="AM579" s="211">
        <v>327.00000000000006</v>
      </c>
      <c r="AN579" s="211">
        <v>91.67</v>
      </c>
      <c r="AO579" s="211">
        <v>38.07</v>
      </c>
      <c r="AP579" s="211">
        <v>37.97</v>
      </c>
      <c r="AQ579" s="211">
        <v>40.340000000000003</v>
      </c>
      <c r="AR579" s="211">
        <v>99.43</v>
      </c>
      <c r="AS579" s="4"/>
      <c r="AT579" s="4"/>
      <c r="AU579" s="210">
        <v>109.00000000000001</v>
      </c>
      <c r="AV579" s="210">
        <v>45.835000000000001</v>
      </c>
      <c r="AW579" s="210">
        <v>38.07</v>
      </c>
      <c r="AX579" s="210">
        <v>37.97</v>
      </c>
      <c r="AY579" s="210">
        <v>40.340000000000003</v>
      </c>
      <c r="AZ579" s="210">
        <v>33.143333333333338</v>
      </c>
      <c r="BA579" s="4"/>
    </row>
    <row r="580" spans="2:53" x14ac:dyDescent="0.2">
      <c r="B580" s="11" t="s">
        <v>500</v>
      </c>
      <c r="C580" s="11"/>
      <c r="D580" s="179">
        <v>8403</v>
      </c>
      <c r="E580" s="192">
        <v>38</v>
      </c>
      <c r="F580" s="192">
        <v>14</v>
      </c>
      <c r="G580" s="192">
        <v>9</v>
      </c>
      <c r="H580" s="192">
        <v>7</v>
      </c>
      <c r="I580" s="192">
        <v>6</v>
      </c>
      <c r="J580" s="192">
        <v>18</v>
      </c>
      <c r="M580" s="188">
        <v>4500.2299999999996</v>
      </c>
      <c r="N580" s="188">
        <v>3142.6900000000014</v>
      </c>
      <c r="O580" s="188">
        <v>1232.9900000000005</v>
      </c>
      <c r="P580" s="188">
        <v>1307.2999999999997</v>
      </c>
      <c r="Q580" s="188">
        <v>897.81999999999994</v>
      </c>
      <c r="R580" s="188">
        <v>7621.14</v>
      </c>
      <c r="S580" s="327"/>
      <c r="T580" s="327"/>
      <c r="U580" s="188">
        <v>50.002555555555553</v>
      </c>
      <c r="V580" s="188">
        <v>60.436346153846181</v>
      </c>
      <c r="W580" s="188">
        <v>32.447105263157908</v>
      </c>
      <c r="X580" s="188">
        <v>45.079310344827576</v>
      </c>
      <c r="Y580" s="188">
        <v>40.809999999999995</v>
      </c>
      <c r="Z580" s="188">
        <v>82.838478260869564</v>
      </c>
      <c r="AA580" s="4"/>
      <c r="AB580" s="11" t="s">
        <v>582</v>
      </c>
      <c r="AC580" s="11"/>
      <c r="AD580" s="179">
        <v>8090</v>
      </c>
      <c r="AE580" s="183">
        <v>7</v>
      </c>
      <c r="AF580" s="183">
        <v>2</v>
      </c>
      <c r="AG580" s="183"/>
      <c r="AH580" s="183">
        <v>1</v>
      </c>
      <c r="AI580" s="183">
        <v>1</v>
      </c>
      <c r="AJ580" s="183">
        <v>3</v>
      </c>
      <c r="AK580" s="4"/>
      <c r="AL580" s="4"/>
      <c r="AM580" s="211">
        <v>997.61</v>
      </c>
      <c r="AN580" s="211">
        <v>374.08000000000004</v>
      </c>
      <c r="AO580" s="211">
        <v>102.52</v>
      </c>
      <c r="AP580" s="211">
        <v>145.46</v>
      </c>
      <c r="AQ580" s="211">
        <v>112.03</v>
      </c>
      <c r="AR580" s="211">
        <v>5509.49</v>
      </c>
      <c r="AS580" s="4"/>
      <c r="AT580" s="4"/>
      <c r="AU580" s="210">
        <v>76.739230769230772</v>
      </c>
      <c r="AV580" s="210">
        <v>62.346666666666671</v>
      </c>
      <c r="AW580" s="210">
        <v>25.63</v>
      </c>
      <c r="AX580" s="210">
        <v>36.365000000000002</v>
      </c>
      <c r="AY580" s="210">
        <v>56.015000000000001</v>
      </c>
      <c r="AZ580" s="210">
        <v>393.53499999999997</v>
      </c>
      <c r="BA580" s="4"/>
    </row>
    <row r="581" spans="2:53" x14ac:dyDescent="0.2">
      <c r="B581" s="11" t="s">
        <v>501</v>
      </c>
      <c r="C581" s="11"/>
      <c r="D581" s="179">
        <v>8204</v>
      </c>
      <c r="E581" s="192">
        <v>50</v>
      </c>
      <c r="F581" s="192">
        <v>21</v>
      </c>
      <c r="G581" s="192">
        <v>11</v>
      </c>
      <c r="H581" s="192">
        <v>8</v>
      </c>
      <c r="I581" s="192">
        <v>5</v>
      </c>
      <c r="J581" s="192">
        <v>36</v>
      </c>
      <c r="M581" s="188">
        <v>5247.2500000000018</v>
      </c>
      <c r="N581" s="188">
        <v>1908.5799999999997</v>
      </c>
      <c r="O581" s="188">
        <v>1362.85</v>
      </c>
      <c r="P581" s="188">
        <v>985.55</v>
      </c>
      <c r="Q581" s="188">
        <v>1534.8500000000001</v>
      </c>
      <c r="R581" s="188">
        <v>12991.86</v>
      </c>
      <c r="S581" s="327"/>
      <c r="T581" s="327"/>
      <c r="U581" s="188">
        <v>41.978000000000016</v>
      </c>
      <c r="V581" s="188">
        <v>25.791621621621619</v>
      </c>
      <c r="W581" s="188">
        <v>25.23796296296296</v>
      </c>
      <c r="X581" s="188">
        <v>22.919767441860465</v>
      </c>
      <c r="Y581" s="188">
        <v>42.634722222222223</v>
      </c>
      <c r="Z581" s="188">
        <v>99.174503816793901</v>
      </c>
      <c r="AA581" s="4"/>
      <c r="AB581" s="11" t="s">
        <v>583</v>
      </c>
      <c r="AC581" s="11"/>
      <c r="AD581" s="179">
        <v>8091</v>
      </c>
      <c r="AE581" s="183">
        <v>21</v>
      </c>
      <c r="AF581" s="183">
        <v>7</v>
      </c>
      <c r="AG581" s="183">
        <v>8</v>
      </c>
      <c r="AH581" s="183">
        <v>1</v>
      </c>
      <c r="AI581" s="183">
        <v>4</v>
      </c>
      <c r="AJ581" s="183">
        <v>26</v>
      </c>
      <c r="AK581" s="4"/>
      <c r="AL581" s="4"/>
      <c r="AM581" s="211">
        <v>7059.4699999999993</v>
      </c>
      <c r="AN581" s="211">
        <v>2334.33</v>
      </c>
      <c r="AO581" s="211">
        <v>1897.58</v>
      </c>
      <c r="AP581" s="211">
        <v>3473.35</v>
      </c>
      <c r="AQ581" s="211">
        <v>919.75</v>
      </c>
      <c r="AR581" s="211">
        <v>29788.999999999996</v>
      </c>
      <c r="AS581" s="4"/>
      <c r="AT581" s="4"/>
      <c r="AU581" s="210">
        <v>112.05507936507935</v>
      </c>
      <c r="AV581" s="210">
        <v>63.089999999999996</v>
      </c>
      <c r="AW581" s="210">
        <v>59.299374999999998</v>
      </c>
      <c r="AX581" s="210">
        <v>144.72291666666666</v>
      </c>
      <c r="AY581" s="210">
        <v>39.989130434782609</v>
      </c>
      <c r="AZ581" s="210">
        <v>444.61194029850742</v>
      </c>
      <c r="BA581" s="4"/>
    </row>
    <row r="582" spans="2:53" x14ac:dyDescent="0.2">
      <c r="B582" s="11" t="s">
        <v>501</v>
      </c>
      <c r="C582" s="11"/>
      <c r="D582" s="179">
        <v>8251</v>
      </c>
      <c r="E582" s="192">
        <v>22</v>
      </c>
      <c r="F582" s="192">
        <v>5</v>
      </c>
      <c r="G582" s="192">
        <v>6</v>
      </c>
      <c r="H582" s="192">
        <v>5</v>
      </c>
      <c r="I582" s="192">
        <v>4</v>
      </c>
      <c r="J582" s="192">
        <v>22</v>
      </c>
      <c r="M582" s="188">
        <v>2812.8900000000003</v>
      </c>
      <c r="N582" s="188">
        <v>1006.98</v>
      </c>
      <c r="O582" s="188">
        <v>850.37</v>
      </c>
      <c r="P582" s="188">
        <v>583.00000000000011</v>
      </c>
      <c r="Q582" s="188">
        <v>497.97999999999996</v>
      </c>
      <c r="R582" s="188">
        <v>5570.8499999999995</v>
      </c>
      <c r="S582" s="327"/>
      <c r="T582" s="327"/>
      <c r="U582" s="188">
        <v>46.112950819672136</v>
      </c>
      <c r="V582" s="188">
        <v>24.560487804878051</v>
      </c>
      <c r="W582" s="188">
        <v>23.621388888888887</v>
      </c>
      <c r="X582" s="188">
        <v>20.103448275862071</v>
      </c>
      <c r="Y582" s="188">
        <v>20.749166666666664</v>
      </c>
      <c r="Z582" s="188">
        <v>87.044531249999991</v>
      </c>
      <c r="AA582" s="4"/>
      <c r="AB582" s="11" t="s">
        <v>584</v>
      </c>
      <c r="AC582" s="11"/>
      <c r="AD582" s="179">
        <v>8204</v>
      </c>
      <c r="AE582" s="183">
        <v>1</v>
      </c>
      <c r="AF582" s="183">
        <v>1</v>
      </c>
      <c r="AG582" s="183">
        <v>1</v>
      </c>
      <c r="AH582" s="183"/>
      <c r="AI582" s="183"/>
      <c r="AJ582" s="183">
        <v>0</v>
      </c>
      <c r="AK582" s="4"/>
      <c r="AL582" s="4"/>
      <c r="AM582" s="211">
        <v>516.11</v>
      </c>
      <c r="AN582" s="211">
        <v>459.62</v>
      </c>
      <c r="AO582" s="211">
        <v>148.71</v>
      </c>
      <c r="AP582" s="211"/>
      <c r="AQ582" s="211"/>
      <c r="AR582" s="211">
        <v>0</v>
      </c>
      <c r="AS582" s="4"/>
      <c r="AT582" s="4"/>
      <c r="AU582" s="210">
        <v>172.03666666666666</v>
      </c>
      <c r="AV582" s="210">
        <v>229.81</v>
      </c>
      <c r="AW582" s="210">
        <v>148.71</v>
      </c>
      <c r="AX582" s="210"/>
      <c r="AY582" s="210"/>
      <c r="AZ582" s="210">
        <v>0</v>
      </c>
      <c r="BA582" s="4"/>
    </row>
    <row r="583" spans="2:53" x14ac:dyDescent="0.2">
      <c r="B583" s="11" t="s">
        <v>501</v>
      </c>
      <c r="C583" s="11"/>
      <c r="D583" s="179">
        <v>8260</v>
      </c>
      <c r="E583" s="192">
        <v>2</v>
      </c>
      <c r="F583" s="192">
        <v>1</v>
      </c>
      <c r="G583" s="192"/>
      <c r="H583" s="192"/>
      <c r="I583" s="192">
        <v>1</v>
      </c>
      <c r="J583" s="192">
        <v>2</v>
      </c>
      <c r="M583" s="188">
        <v>77.83</v>
      </c>
      <c r="N583" s="188">
        <v>64.289999999999992</v>
      </c>
      <c r="O583" s="188">
        <v>45.699999999999996</v>
      </c>
      <c r="P583" s="188">
        <v>46.900000000000006</v>
      </c>
      <c r="Q583" s="188">
        <v>61.16</v>
      </c>
      <c r="R583" s="188">
        <v>432.92999999999995</v>
      </c>
      <c r="S583" s="327"/>
      <c r="T583" s="327"/>
      <c r="U583" s="188">
        <v>12.971666666666666</v>
      </c>
      <c r="V583" s="188">
        <v>16.072499999999998</v>
      </c>
      <c r="W583" s="188">
        <v>15.233333333333333</v>
      </c>
      <c r="X583" s="188">
        <v>15.633333333333335</v>
      </c>
      <c r="Y583" s="188">
        <v>20.386666666666667</v>
      </c>
      <c r="Z583" s="188">
        <v>72.154999999999987</v>
      </c>
      <c r="AA583" s="4"/>
      <c r="AB583" s="11" t="s">
        <v>586</v>
      </c>
      <c r="AC583" s="11"/>
      <c r="AD583" s="179">
        <v>8096</v>
      </c>
      <c r="AE583" s="183">
        <v>1</v>
      </c>
      <c r="AF583" s="183"/>
      <c r="AG583" s="183"/>
      <c r="AH583" s="183"/>
      <c r="AI583" s="183"/>
      <c r="AJ583" s="183">
        <v>0</v>
      </c>
      <c r="AK583" s="4"/>
      <c r="AL583" s="4"/>
      <c r="AM583" s="211">
        <v>187.04</v>
      </c>
      <c r="AN583" s="211"/>
      <c r="AO583" s="211"/>
      <c r="AP583" s="211"/>
      <c r="AQ583" s="211"/>
      <c r="AR583" s="211">
        <v>0</v>
      </c>
      <c r="AS583" s="4"/>
      <c r="AT583" s="4"/>
      <c r="AU583" s="210">
        <v>187.04</v>
      </c>
      <c r="AV583" s="210"/>
      <c r="AW583" s="210"/>
      <c r="AX583" s="210"/>
      <c r="AY583" s="210"/>
      <c r="AZ583" s="210">
        <v>0</v>
      </c>
      <c r="BA583" s="4"/>
    </row>
    <row r="584" spans="2:53" x14ac:dyDescent="0.2">
      <c r="B584" s="11" t="s">
        <v>502</v>
      </c>
      <c r="C584" s="11"/>
      <c r="D584" s="179">
        <v>8049</v>
      </c>
      <c r="E584" s="192">
        <v>147</v>
      </c>
      <c r="F584" s="192">
        <v>52</v>
      </c>
      <c r="G584" s="192">
        <v>25</v>
      </c>
      <c r="H584" s="192">
        <v>29</v>
      </c>
      <c r="I584" s="192">
        <v>21</v>
      </c>
      <c r="J584" s="192">
        <v>125</v>
      </c>
      <c r="M584" s="188">
        <v>28504.580000000005</v>
      </c>
      <c r="N584" s="188">
        <v>8988.7000000000044</v>
      </c>
      <c r="O584" s="188">
        <v>8101.5699999999979</v>
      </c>
      <c r="P584" s="188">
        <v>13352.590000000004</v>
      </c>
      <c r="Q584" s="188">
        <v>6912.5200000000023</v>
      </c>
      <c r="R584" s="188">
        <v>74987.86</v>
      </c>
      <c r="S584" s="327"/>
      <c r="T584" s="327"/>
      <c r="U584" s="188">
        <v>74.619319371727769</v>
      </c>
      <c r="V584" s="188">
        <v>38.413247863247882</v>
      </c>
      <c r="W584" s="188">
        <v>45.008722222222211</v>
      </c>
      <c r="X584" s="188">
        <v>86.145741935483898</v>
      </c>
      <c r="Y584" s="188">
        <v>51.973834586466182</v>
      </c>
      <c r="Z584" s="188">
        <v>187.93949874686717</v>
      </c>
      <c r="AA584" s="4"/>
      <c r="AB584" s="11" t="s">
        <v>585</v>
      </c>
      <c r="AC584" s="11"/>
      <c r="AD584" s="179">
        <v>8096</v>
      </c>
      <c r="AE584" s="183">
        <v>2</v>
      </c>
      <c r="AF584" s="183">
        <v>1</v>
      </c>
      <c r="AG584" s="183"/>
      <c r="AH584" s="183"/>
      <c r="AI584" s="183"/>
      <c r="AJ584" s="183">
        <v>0</v>
      </c>
      <c r="AK584" s="4"/>
      <c r="AL584" s="4"/>
      <c r="AM584" s="211">
        <v>1343.9699999999998</v>
      </c>
      <c r="AN584" s="211">
        <v>35.82</v>
      </c>
      <c r="AO584" s="211"/>
      <c r="AP584" s="211"/>
      <c r="AQ584" s="211"/>
      <c r="AR584" s="211">
        <v>0</v>
      </c>
      <c r="AS584" s="4"/>
      <c r="AT584" s="4"/>
      <c r="AU584" s="210">
        <v>447.98999999999995</v>
      </c>
      <c r="AV584" s="210">
        <v>35.82</v>
      </c>
      <c r="AW584" s="210"/>
      <c r="AX584" s="210"/>
      <c r="AY584" s="210"/>
      <c r="AZ584" s="210">
        <v>0</v>
      </c>
      <c r="BA584" s="4"/>
    </row>
    <row r="585" spans="2:53" x14ac:dyDescent="0.2">
      <c r="B585" s="11" t="s">
        <v>503</v>
      </c>
      <c r="C585" s="11"/>
      <c r="D585" s="179">
        <v>8328</v>
      </c>
      <c r="E585" s="192">
        <v>25</v>
      </c>
      <c r="F585" s="192">
        <v>12</v>
      </c>
      <c r="G585" s="192">
        <v>6</v>
      </c>
      <c r="H585" s="192">
        <v>11</v>
      </c>
      <c r="I585" s="192">
        <v>5</v>
      </c>
      <c r="J585" s="192">
        <v>42</v>
      </c>
      <c r="M585" s="188">
        <v>5858.2200000000021</v>
      </c>
      <c r="N585" s="188">
        <v>3084.6300000000006</v>
      </c>
      <c r="O585" s="188">
        <v>2766.6800000000012</v>
      </c>
      <c r="P585" s="188">
        <v>2633.76</v>
      </c>
      <c r="Q585" s="188">
        <v>1466.8</v>
      </c>
      <c r="R585" s="188">
        <v>17143.619999999995</v>
      </c>
      <c r="S585" s="327"/>
      <c r="T585" s="327"/>
      <c r="U585" s="188">
        <v>59.173939393939413</v>
      </c>
      <c r="V585" s="188">
        <v>42.842083333333342</v>
      </c>
      <c r="W585" s="188">
        <v>46.892881355932225</v>
      </c>
      <c r="X585" s="188">
        <v>48.773333333333341</v>
      </c>
      <c r="Y585" s="188">
        <v>34.923809523809524</v>
      </c>
      <c r="Z585" s="188">
        <v>169.73881188118807</v>
      </c>
      <c r="AA585" s="4"/>
      <c r="AB585" s="11" t="s">
        <v>589</v>
      </c>
      <c r="AC585" s="11"/>
      <c r="AD585" s="179">
        <v>8252</v>
      </c>
      <c r="AE585" s="183">
        <v>2</v>
      </c>
      <c r="AF585" s="183"/>
      <c r="AG585" s="183">
        <v>1</v>
      </c>
      <c r="AH585" s="183"/>
      <c r="AI585" s="183"/>
      <c r="AJ585" s="183">
        <v>1</v>
      </c>
      <c r="AK585" s="4"/>
      <c r="AL585" s="4"/>
      <c r="AM585" s="211">
        <v>341.78999999999996</v>
      </c>
      <c r="AN585" s="211">
        <v>316.77</v>
      </c>
      <c r="AO585" s="211">
        <v>280.87</v>
      </c>
      <c r="AP585" s="211">
        <v>234.67</v>
      </c>
      <c r="AQ585" s="211">
        <v>301</v>
      </c>
      <c r="AR585" s="211">
        <v>656.87</v>
      </c>
      <c r="AS585" s="4"/>
      <c r="AT585" s="4"/>
      <c r="AU585" s="210">
        <v>85.447499999999991</v>
      </c>
      <c r="AV585" s="210">
        <v>158.38499999999999</v>
      </c>
      <c r="AW585" s="210">
        <v>140.435</v>
      </c>
      <c r="AX585" s="210">
        <v>234.67</v>
      </c>
      <c r="AY585" s="210">
        <v>301</v>
      </c>
      <c r="AZ585" s="210">
        <v>164.2175</v>
      </c>
      <c r="BA585" s="4"/>
    </row>
    <row r="586" spans="2:53" x14ac:dyDescent="0.2">
      <c r="B586" s="11" t="s">
        <v>649</v>
      </c>
      <c r="C586" s="11"/>
      <c r="D586" s="179">
        <v>8079</v>
      </c>
      <c r="E586" s="192">
        <v>1</v>
      </c>
      <c r="F586" s="192"/>
      <c r="G586" s="192"/>
      <c r="H586" s="192">
        <v>2</v>
      </c>
      <c r="I586" s="192"/>
      <c r="J586" s="192">
        <v>0</v>
      </c>
      <c r="M586" s="188">
        <v>29.26</v>
      </c>
      <c r="N586" s="188">
        <v>31.05</v>
      </c>
      <c r="O586" s="188">
        <v>25.470000000000002</v>
      </c>
      <c r="P586" s="188">
        <v>19.689999999999998</v>
      </c>
      <c r="Q586" s="188"/>
      <c r="R586" s="188">
        <v>0</v>
      </c>
      <c r="S586" s="327"/>
      <c r="T586" s="327"/>
      <c r="U586" s="188">
        <v>9.7533333333333339</v>
      </c>
      <c r="V586" s="188">
        <v>15.525</v>
      </c>
      <c r="W586" s="188">
        <v>12.735000000000001</v>
      </c>
      <c r="X586" s="188">
        <v>9.8449999999999989</v>
      </c>
      <c r="Y586" s="188"/>
      <c r="Z586" s="188">
        <v>0</v>
      </c>
      <c r="AA586" s="4"/>
      <c r="AB586" s="11" t="s">
        <v>622</v>
      </c>
      <c r="AC586" s="11"/>
      <c r="AD586" s="179">
        <v>8260</v>
      </c>
      <c r="AE586" s="183">
        <v>4</v>
      </c>
      <c r="AF586" s="183">
        <v>3</v>
      </c>
      <c r="AG586" s="183"/>
      <c r="AH586" s="183"/>
      <c r="AI586" s="183"/>
      <c r="AJ586" s="183">
        <v>1</v>
      </c>
      <c r="AK586" s="4"/>
      <c r="AL586" s="4"/>
      <c r="AM586" s="211">
        <v>5752.8499999999995</v>
      </c>
      <c r="AN586" s="211">
        <v>564.57000000000005</v>
      </c>
      <c r="AO586" s="211">
        <v>41.29</v>
      </c>
      <c r="AP586" s="211">
        <v>44.88</v>
      </c>
      <c r="AQ586" s="211">
        <v>42.3</v>
      </c>
      <c r="AR586" s="211">
        <v>1479.83</v>
      </c>
      <c r="AS586" s="4"/>
      <c r="AT586" s="4"/>
      <c r="AU586" s="210">
        <v>719.10624999999993</v>
      </c>
      <c r="AV586" s="210">
        <v>141.14250000000001</v>
      </c>
      <c r="AW586" s="210">
        <v>41.29</v>
      </c>
      <c r="AX586" s="210">
        <v>44.88</v>
      </c>
      <c r="AY586" s="210">
        <v>42.3</v>
      </c>
      <c r="AZ586" s="210">
        <v>184.97874999999999</v>
      </c>
      <c r="BA586" s="4"/>
    </row>
    <row r="587" spans="2:53" x14ac:dyDescent="0.2">
      <c r="B587" s="11" t="s">
        <v>637</v>
      </c>
      <c r="C587" s="11"/>
      <c r="D587" s="179">
        <v>8051</v>
      </c>
      <c r="E587" s="192">
        <v>1</v>
      </c>
      <c r="F587" s="192"/>
      <c r="G587" s="192"/>
      <c r="H587" s="192"/>
      <c r="I587" s="192"/>
      <c r="J587" s="192">
        <v>0</v>
      </c>
      <c r="M587" s="188">
        <v>0.36</v>
      </c>
      <c r="N587" s="188"/>
      <c r="O587" s="188"/>
      <c r="P587" s="188"/>
      <c r="Q587" s="188"/>
      <c r="R587" s="188">
        <v>0</v>
      </c>
      <c r="S587" s="327"/>
      <c r="T587" s="327"/>
      <c r="U587" s="188">
        <v>0.36</v>
      </c>
      <c r="V587" s="188"/>
      <c r="W587" s="188"/>
      <c r="X587" s="188"/>
      <c r="Y587" s="188"/>
      <c r="Z587" s="188">
        <v>0</v>
      </c>
      <c r="AA587" s="4"/>
      <c r="AB587" s="11" t="s">
        <v>590</v>
      </c>
      <c r="AC587" s="11"/>
      <c r="AD587" s="179">
        <v>8260</v>
      </c>
      <c r="AE587" s="183">
        <v>46</v>
      </c>
      <c r="AF587" s="183">
        <v>28</v>
      </c>
      <c r="AG587" s="183">
        <v>22</v>
      </c>
      <c r="AH587" s="183">
        <v>7</v>
      </c>
      <c r="AI587" s="183">
        <v>6</v>
      </c>
      <c r="AJ587" s="183">
        <v>43</v>
      </c>
      <c r="AK587" s="4"/>
      <c r="AL587" s="4"/>
      <c r="AM587" s="211">
        <v>36423.499999999993</v>
      </c>
      <c r="AN587" s="211">
        <v>32409.660000000007</v>
      </c>
      <c r="AO587" s="211">
        <v>12184.4</v>
      </c>
      <c r="AP587" s="211">
        <v>6894.5999999999995</v>
      </c>
      <c r="AQ587" s="211">
        <v>4489.3100000000004</v>
      </c>
      <c r="AR587" s="211">
        <v>54814.489999999983</v>
      </c>
      <c r="AS587" s="4"/>
      <c r="AT587" s="4"/>
      <c r="AU587" s="210">
        <v>254.70979020979016</v>
      </c>
      <c r="AV587" s="210">
        <v>327.37030303030309</v>
      </c>
      <c r="AW587" s="210">
        <v>176.58550724637681</v>
      </c>
      <c r="AX587" s="210">
        <v>146.69361702127659</v>
      </c>
      <c r="AY587" s="210">
        <v>109.49536585365854</v>
      </c>
      <c r="AZ587" s="210">
        <v>360.62164473684197</v>
      </c>
      <c r="BA587" s="4"/>
    </row>
    <row r="588" spans="2:53" x14ac:dyDescent="0.2">
      <c r="B588" s="11" t="s">
        <v>504</v>
      </c>
      <c r="C588" s="11"/>
      <c r="D588" s="179">
        <v>8051</v>
      </c>
      <c r="E588" s="192">
        <v>137</v>
      </c>
      <c r="F588" s="192">
        <v>66</v>
      </c>
      <c r="G588" s="192">
        <v>34</v>
      </c>
      <c r="H588" s="192">
        <v>32</v>
      </c>
      <c r="I588" s="192">
        <v>33</v>
      </c>
      <c r="J588" s="192">
        <v>164</v>
      </c>
      <c r="M588" s="188">
        <v>28973.749999999982</v>
      </c>
      <c r="N588" s="188">
        <v>14433.06</v>
      </c>
      <c r="O588" s="188">
        <v>8032.159999999998</v>
      </c>
      <c r="P588" s="188">
        <v>9955.8300000000072</v>
      </c>
      <c r="Q588" s="188">
        <v>7752.1700000000019</v>
      </c>
      <c r="R588" s="188">
        <v>79990.58</v>
      </c>
      <c r="S588" s="327"/>
      <c r="T588" s="327"/>
      <c r="U588" s="188">
        <v>66.301487414187605</v>
      </c>
      <c r="V588" s="188">
        <v>48.433087248322146</v>
      </c>
      <c r="W588" s="188">
        <v>33.890970464135016</v>
      </c>
      <c r="X588" s="188">
        <v>48.803088235294155</v>
      </c>
      <c r="Y588" s="188">
        <v>43.308212290502802</v>
      </c>
      <c r="Z588" s="188">
        <v>171.65360515021459</v>
      </c>
      <c r="AA588" s="4"/>
      <c r="AB588" s="11" t="s">
        <v>591</v>
      </c>
      <c r="AC588" s="11"/>
      <c r="AD588" s="179">
        <v>8094</v>
      </c>
      <c r="AE588" s="183">
        <v>41</v>
      </c>
      <c r="AF588" s="183">
        <v>9</v>
      </c>
      <c r="AG588" s="183">
        <v>6</v>
      </c>
      <c r="AH588" s="183">
        <v>6</v>
      </c>
      <c r="AI588" s="183">
        <v>8</v>
      </c>
      <c r="AJ588" s="183">
        <v>55</v>
      </c>
      <c r="AK588" s="4"/>
      <c r="AL588" s="4"/>
      <c r="AM588" s="211">
        <v>35243.880000000005</v>
      </c>
      <c r="AN588" s="211">
        <v>17929.730000000003</v>
      </c>
      <c r="AO588" s="211">
        <v>11998.96</v>
      </c>
      <c r="AP588" s="211">
        <v>8692.7599999999984</v>
      </c>
      <c r="AQ588" s="211">
        <v>4829.0299999999979</v>
      </c>
      <c r="AR588" s="211">
        <v>190515.06000000008</v>
      </c>
      <c r="AS588" s="4"/>
      <c r="AT588" s="4"/>
      <c r="AU588" s="210">
        <v>314.67750000000007</v>
      </c>
      <c r="AV588" s="210">
        <v>249.02402777777783</v>
      </c>
      <c r="AW588" s="210">
        <v>193.53161290322581</v>
      </c>
      <c r="AX588" s="210">
        <v>158.05018181818178</v>
      </c>
      <c r="AY588" s="210">
        <v>96.580599999999961</v>
      </c>
      <c r="AZ588" s="210">
        <v>1524.1204800000007</v>
      </c>
      <c r="BA588" s="4"/>
    </row>
    <row r="589" spans="2:53" x14ac:dyDescent="0.2">
      <c r="B589" s="11" t="s">
        <v>504</v>
      </c>
      <c r="C589" s="11"/>
      <c r="D589" s="179">
        <v>8080</v>
      </c>
      <c r="E589" s="192">
        <v>25</v>
      </c>
      <c r="F589" s="192">
        <v>7</v>
      </c>
      <c r="G589" s="192">
        <v>12</v>
      </c>
      <c r="H589" s="192">
        <v>6</v>
      </c>
      <c r="I589" s="192">
        <v>1</v>
      </c>
      <c r="J589" s="192">
        <v>19</v>
      </c>
      <c r="M589" s="188">
        <v>4150.47</v>
      </c>
      <c r="N589" s="188">
        <v>1652.1799999999992</v>
      </c>
      <c r="O589" s="188">
        <v>1055.8</v>
      </c>
      <c r="P589" s="188">
        <v>1189.1400000000001</v>
      </c>
      <c r="Q589" s="188">
        <v>588.91</v>
      </c>
      <c r="R589" s="188">
        <v>5197.1099999999997</v>
      </c>
      <c r="S589" s="327"/>
      <c r="T589" s="327"/>
      <c r="U589" s="188">
        <v>62.885909090909095</v>
      </c>
      <c r="V589" s="188">
        <v>39.337619047619029</v>
      </c>
      <c r="W589" s="188">
        <v>31.052941176470586</v>
      </c>
      <c r="X589" s="188">
        <v>51.701739130434788</v>
      </c>
      <c r="Y589" s="188">
        <v>34.641764705882352</v>
      </c>
      <c r="Z589" s="188">
        <v>74.244428571428571</v>
      </c>
      <c r="AA589" s="4"/>
      <c r="AB589" s="11" t="s">
        <v>673</v>
      </c>
      <c r="AC589" s="11"/>
      <c r="AD589" s="179">
        <v>8096</v>
      </c>
      <c r="AE589" s="183">
        <v>1</v>
      </c>
      <c r="AF589" s="183"/>
      <c r="AG589" s="183"/>
      <c r="AH589" s="183"/>
      <c r="AI589" s="183"/>
      <c r="AJ589" s="183">
        <v>0</v>
      </c>
      <c r="AK589" s="4"/>
      <c r="AL589" s="4"/>
      <c r="AM589" s="211">
        <v>45</v>
      </c>
      <c r="AN589" s="211"/>
      <c r="AO589" s="211"/>
      <c r="AP589" s="211"/>
      <c r="AQ589" s="211"/>
      <c r="AR589" s="211">
        <v>0</v>
      </c>
      <c r="AS589" s="4"/>
      <c r="AT589" s="4"/>
      <c r="AU589" s="210">
        <v>45</v>
      </c>
      <c r="AV589" s="210"/>
      <c r="AW589" s="210"/>
      <c r="AX589" s="210"/>
      <c r="AY589" s="210"/>
      <c r="AZ589" s="210">
        <v>0</v>
      </c>
      <c r="BA589" s="4"/>
    </row>
    <row r="590" spans="2:53" x14ac:dyDescent="0.2">
      <c r="B590" s="11" t="s">
        <v>504</v>
      </c>
      <c r="C590" s="11"/>
      <c r="D590" s="179">
        <v>8096</v>
      </c>
      <c r="E590" s="192">
        <v>1</v>
      </c>
      <c r="F590" s="192"/>
      <c r="G590" s="192"/>
      <c r="H590" s="192"/>
      <c r="I590" s="192"/>
      <c r="J590" s="192">
        <v>0</v>
      </c>
      <c r="M590" s="188">
        <v>14.61</v>
      </c>
      <c r="N590" s="188"/>
      <c r="O590" s="188"/>
      <c r="P590" s="188"/>
      <c r="Q590" s="188"/>
      <c r="R590" s="188">
        <v>0</v>
      </c>
      <c r="S590" s="327"/>
      <c r="T590" s="327"/>
      <c r="U590" s="188">
        <v>14.61</v>
      </c>
      <c r="V590" s="188"/>
      <c r="W590" s="188"/>
      <c r="X590" s="188"/>
      <c r="Y590" s="188"/>
      <c r="Z590" s="188">
        <v>0</v>
      </c>
      <c r="AA590" s="4"/>
      <c r="AB590" s="11" t="s">
        <v>593</v>
      </c>
      <c r="AC590" s="11"/>
      <c r="AD590" s="179">
        <v>8009</v>
      </c>
      <c r="AE590" s="183"/>
      <c r="AF590" s="183"/>
      <c r="AG590" s="183"/>
      <c r="AH590" s="183"/>
      <c r="AI590" s="183"/>
      <c r="AJ590" s="183">
        <v>1</v>
      </c>
      <c r="AK590" s="4"/>
      <c r="AL590" s="4"/>
      <c r="AM590" s="211">
        <v>35.630000000000003</v>
      </c>
      <c r="AN590" s="211">
        <v>50.61</v>
      </c>
      <c r="AO590" s="211">
        <v>38.659999999999997</v>
      </c>
      <c r="AP590" s="211">
        <v>41.41</v>
      </c>
      <c r="AQ590" s="211">
        <v>47.78</v>
      </c>
      <c r="AR590" s="211">
        <v>253.09</v>
      </c>
      <c r="AS590" s="4"/>
      <c r="AT590" s="4"/>
      <c r="AU590" s="210">
        <v>35.630000000000003</v>
      </c>
      <c r="AV590" s="210">
        <v>50.61</v>
      </c>
      <c r="AW590" s="210">
        <v>38.659999999999997</v>
      </c>
      <c r="AX590" s="210">
        <v>41.41</v>
      </c>
      <c r="AY590" s="210">
        <v>47.78</v>
      </c>
      <c r="AZ590" s="210">
        <v>253.09</v>
      </c>
      <c r="BA590" s="4"/>
    </row>
    <row r="591" spans="2:53" x14ac:dyDescent="0.2">
      <c r="B591" s="11" t="s">
        <v>762</v>
      </c>
      <c r="C591" s="11"/>
      <c r="D591" s="179">
        <v>8080</v>
      </c>
      <c r="E591" s="192">
        <v>1</v>
      </c>
      <c r="F591" s="192"/>
      <c r="G591" s="192"/>
      <c r="H591" s="192"/>
      <c r="I591" s="192"/>
      <c r="J591" s="192">
        <v>0</v>
      </c>
      <c r="M591" s="188">
        <v>77.45</v>
      </c>
      <c r="N591" s="188"/>
      <c r="O591" s="188"/>
      <c r="P591" s="188"/>
      <c r="Q591" s="188"/>
      <c r="R591" s="188">
        <v>0</v>
      </c>
      <c r="S591" s="327"/>
      <c r="T591" s="327"/>
      <c r="U591" s="188">
        <v>77.45</v>
      </c>
      <c r="V591" s="188"/>
      <c r="W591" s="188"/>
      <c r="X591" s="188"/>
      <c r="Y591" s="188"/>
      <c r="Z591" s="188">
        <v>0</v>
      </c>
      <c r="AA591" s="4"/>
      <c r="AB591" s="11" t="s">
        <v>593</v>
      </c>
      <c r="AC591" s="11"/>
      <c r="AD591" s="179">
        <v>8037</v>
      </c>
      <c r="AE591" s="183">
        <v>1</v>
      </c>
      <c r="AF591" s="183"/>
      <c r="AG591" s="183"/>
      <c r="AH591" s="183"/>
      <c r="AI591" s="183"/>
      <c r="AJ591" s="183">
        <v>0</v>
      </c>
      <c r="AK591" s="4"/>
      <c r="AL591" s="4"/>
      <c r="AM591" s="211">
        <v>672.23</v>
      </c>
      <c r="AN591" s="211"/>
      <c r="AO591" s="211"/>
      <c r="AP591" s="211"/>
      <c r="AQ591" s="211"/>
      <c r="AR591" s="211">
        <v>0</v>
      </c>
      <c r="AS591" s="4"/>
      <c r="AT591" s="4"/>
      <c r="AU591" s="210">
        <v>672.23</v>
      </c>
      <c r="AV591" s="210"/>
      <c r="AW591" s="210"/>
      <c r="AX591" s="210"/>
      <c r="AY591" s="210"/>
      <c r="AZ591" s="210">
        <v>0</v>
      </c>
      <c r="BA591" s="4"/>
    </row>
    <row r="592" spans="2:53" x14ac:dyDescent="0.2">
      <c r="B592" s="11" t="s">
        <v>505</v>
      </c>
      <c r="C592" s="11"/>
      <c r="D592" s="179">
        <v>8402</v>
      </c>
      <c r="E592" s="192">
        <v>118</v>
      </c>
      <c r="F592" s="192">
        <v>46</v>
      </c>
      <c r="G592" s="192">
        <v>38</v>
      </c>
      <c r="H592" s="192">
        <v>21</v>
      </c>
      <c r="I592" s="192">
        <v>18</v>
      </c>
      <c r="J592" s="192">
        <v>75</v>
      </c>
      <c r="M592" s="188">
        <v>10206.059999999998</v>
      </c>
      <c r="N592" s="188">
        <v>7593.15</v>
      </c>
      <c r="O592" s="188">
        <v>6303.8200000000015</v>
      </c>
      <c r="P592" s="188">
        <v>5471.7499999999991</v>
      </c>
      <c r="Q592" s="188">
        <v>2826.33</v>
      </c>
      <c r="R592" s="188">
        <v>37542.329999999994</v>
      </c>
      <c r="S592" s="327"/>
      <c r="T592" s="327"/>
      <c r="U592" s="188">
        <v>33.794900662251649</v>
      </c>
      <c r="V592" s="188">
        <v>41.267119565217392</v>
      </c>
      <c r="W592" s="188">
        <v>44.393098591549304</v>
      </c>
      <c r="X592" s="188">
        <v>51.620283018867916</v>
      </c>
      <c r="Y592" s="188">
        <v>33.25094117647059</v>
      </c>
      <c r="Z592" s="188">
        <v>118.80484177215187</v>
      </c>
      <c r="AA592" s="4"/>
      <c r="AB592" s="11" t="s">
        <v>593</v>
      </c>
      <c r="AC592" s="11"/>
      <c r="AD592" s="179">
        <v>8081</v>
      </c>
      <c r="AE592" s="183">
        <v>3</v>
      </c>
      <c r="AF592" s="183"/>
      <c r="AG592" s="183"/>
      <c r="AH592" s="183">
        <v>1</v>
      </c>
      <c r="AI592" s="183"/>
      <c r="AJ592" s="183">
        <v>1</v>
      </c>
      <c r="AK592" s="4"/>
      <c r="AL592" s="4"/>
      <c r="AM592" s="211">
        <v>1034.6199999999999</v>
      </c>
      <c r="AN592" s="211">
        <v>60.97</v>
      </c>
      <c r="AO592" s="211">
        <v>61.03</v>
      </c>
      <c r="AP592" s="211">
        <v>61.08</v>
      </c>
      <c r="AQ592" s="211"/>
      <c r="AR592" s="211">
        <v>3333.1</v>
      </c>
      <c r="AS592" s="4"/>
      <c r="AT592" s="4"/>
      <c r="AU592" s="210">
        <v>258.65499999999997</v>
      </c>
      <c r="AV592" s="210">
        <v>60.97</v>
      </c>
      <c r="AW592" s="210">
        <v>61.03</v>
      </c>
      <c r="AX592" s="210">
        <v>61.08</v>
      </c>
      <c r="AY592" s="210"/>
      <c r="AZ592" s="210">
        <v>666.62</v>
      </c>
      <c r="BA592" s="4"/>
    </row>
    <row r="593" spans="2:53" x14ac:dyDescent="0.2">
      <c r="B593" s="11" t="s">
        <v>639</v>
      </c>
      <c r="C593" s="11"/>
      <c r="D593" s="179">
        <v>8402</v>
      </c>
      <c r="E593" s="192">
        <v>8</v>
      </c>
      <c r="F593" s="192">
        <v>1</v>
      </c>
      <c r="G593" s="192">
        <v>1</v>
      </c>
      <c r="H593" s="192">
        <v>1</v>
      </c>
      <c r="I593" s="192"/>
      <c r="J593" s="192">
        <v>4</v>
      </c>
      <c r="M593" s="188">
        <v>689.77</v>
      </c>
      <c r="N593" s="188">
        <v>230.38</v>
      </c>
      <c r="O593" s="188">
        <v>204.5</v>
      </c>
      <c r="P593" s="188">
        <v>212.21</v>
      </c>
      <c r="Q593" s="188">
        <v>261.77</v>
      </c>
      <c r="R593" s="188">
        <v>2891.4700000000003</v>
      </c>
      <c r="S593" s="327"/>
      <c r="T593" s="327"/>
      <c r="U593" s="188">
        <v>45.984666666666662</v>
      </c>
      <c r="V593" s="188">
        <v>32.911428571428573</v>
      </c>
      <c r="W593" s="188">
        <v>40.9</v>
      </c>
      <c r="X593" s="188">
        <v>42.442</v>
      </c>
      <c r="Y593" s="188">
        <v>65.442499999999995</v>
      </c>
      <c r="Z593" s="188">
        <v>192.76466666666667</v>
      </c>
      <c r="AA593" s="4"/>
      <c r="AB593" s="11" t="s">
        <v>593</v>
      </c>
      <c r="AC593" s="11"/>
      <c r="AD593" s="179">
        <v>8095</v>
      </c>
      <c r="AE593" s="183">
        <v>1</v>
      </c>
      <c r="AF593" s="183">
        <v>1</v>
      </c>
      <c r="AG593" s="183"/>
      <c r="AH593" s="183"/>
      <c r="AI593" s="183"/>
      <c r="AJ593" s="183">
        <v>1</v>
      </c>
      <c r="AK593" s="4"/>
      <c r="AL593" s="4"/>
      <c r="AM593" s="211">
        <v>211.21</v>
      </c>
      <c r="AN593" s="211">
        <v>98.53</v>
      </c>
      <c r="AO593" s="211">
        <v>40.659999999999997</v>
      </c>
      <c r="AP593" s="211">
        <v>41.79</v>
      </c>
      <c r="AQ593" s="211">
        <v>110.91</v>
      </c>
      <c r="AR593" s="211">
        <v>2091.58</v>
      </c>
      <c r="AS593" s="4"/>
      <c r="AT593" s="4"/>
      <c r="AU593" s="210">
        <v>70.403333333333336</v>
      </c>
      <c r="AV593" s="210">
        <v>49.265000000000001</v>
      </c>
      <c r="AW593" s="210">
        <v>40.659999999999997</v>
      </c>
      <c r="AX593" s="210">
        <v>41.79</v>
      </c>
      <c r="AY593" s="210">
        <v>110.91</v>
      </c>
      <c r="AZ593" s="210">
        <v>697.19333333333327</v>
      </c>
      <c r="BA593" s="4"/>
    </row>
    <row r="594" spans="2:53" x14ac:dyDescent="0.2">
      <c r="B594" s="11" t="s">
        <v>639</v>
      </c>
      <c r="C594" s="11"/>
      <c r="D594" s="179">
        <v>8406</v>
      </c>
      <c r="E594" s="192"/>
      <c r="F594" s="192">
        <v>1</v>
      </c>
      <c r="G594" s="192"/>
      <c r="H594" s="192"/>
      <c r="I594" s="192"/>
      <c r="J594" s="192">
        <v>0</v>
      </c>
      <c r="M594" s="188">
        <v>24.79</v>
      </c>
      <c r="N594" s="188">
        <v>21.65</v>
      </c>
      <c r="O594" s="188"/>
      <c r="P594" s="188"/>
      <c r="Q594" s="188"/>
      <c r="R594" s="188">
        <v>0</v>
      </c>
      <c r="S594" s="327"/>
      <c r="T594" s="327"/>
      <c r="U594" s="188">
        <v>24.79</v>
      </c>
      <c r="V594" s="188">
        <v>21.65</v>
      </c>
      <c r="W594" s="188"/>
      <c r="X594" s="188"/>
      <c r="Y594" s="188"/>
      <c r="Z594" s="188">
        <v>0</v>
      </c>
      <c r="AA594" s="4"/>
      <c r="AB594" s="11" t="s">
        <v>592</v>
      </c>
      <c r="AC594" s="11"/>
      <c r="AD594" s="179">
        <v>8095</v>
      </c>
      <c r="AE594" s="183"/>
      <c r="AF594" s="183"/>
      <c r="AG594" s="183"/>
      <c r="AH594" s="183"/>
      <c r="AI594" s="183"/>
      <c r="AJ594" s="183">
        <v>1</v>
      </c>
      <c r="AK594" s="4"/>
      <c r="AL594" s="4"/>
      <c r="AM594" s="211">
        <v>42.17</v>
      </c>
      <c r="AN594" s="211">
        <v>43.29</v>
      </c>
      <c r="AO594" s="211">
        <v>44.4</v>
      </c>
      <c r="AP594" s="211">
        <v>44.28</v>
      </c>
      <c r="AQ594" s="211">
        <v>76.28</v>
      </c>
      <c r="AR594" s="211">
        <v>2136.69</v>
      </c>
      <c r="AS594" s="4"/>
      <c r="AT594" s="4"/>
      <c r="AU594" s="210">
        <v>42.17</v>
      </c>
      <c r="AV594" s="210">
        <v>43.29</v>
      </c>
      <c r="AW594" s="210">
        <v>44.4</v>
      </c>
      <c r="AX594" s="210">
        <v>44.28</v>
      </c>
      <c r="AY594" s="210">
        <v>76.28</v>
      </c>
      <c r="AZ594" s="210">
        <v>2136.69</v>
      </c>
      <c r="BA594" s="4"/>
    </row>
    <row r="595" spans="2:53" x14ac:dyDescent="0.2">
      <c r="B595" s="11" t="s">
        <v>506</v>
      </c>
      <c r="C595" s="11"/>
      <c r="D595" s="179">
        <v>8053</v>
      </c>
      <c r="E595" s="192">
        <v>196</v>
      </c>
      <c r="F595" s="192">
        <v>89</v>
      </c>
      <c r="G595" s="192">
        <v>40</v>
      </c>
      <c r="H595" s="192">
        <v>45</v>
      </c>
      <c r="I595" s="192">
        <v>27</v>
      </c>
      <c r="J595" s="192">
        <v>186</v>
      </c>
      <c r="M595" s="188">
        <v>31078.869999999959</v>
      </c>
      <c r="N595" s="188">
        <v>14388.199999999984</v>
      </c>
      <c r="O595" s="188">
        <v>8094.2099999999982</v>
      </c>
      <c r="P595" s="188">
        <v>9702.48</v>
      </c>
      <c r="Q595" s="188">
        <v>5998.82</v>
      </c>
      <c r="R595" s="188">
        <v>73809.530000000028</v>
      </c>
      <c r="S595" s="327"/>
      <c r="T595" s="327"/>
      <c r="U595" s="188">
        <v>56.099043321299568</v>
      </c>
      <c r="V595" s="188">
        <v>39.528021978021933</v>
      </c>
      <c r="W595" s="188">
        <v>29.649120879120872</v>
      </c>
      <c r="X595" s="188">
        <v>41.287148936170212</v>
      </c>
      <c r="Y595" s="188">
        <v>36.802576687116563</v>
      </c>
      <c r="Z595" s="188">
        <v>126.60296740994859</v>
      </c>
      <c r="AA595" s="4"/>
      <c r="AB595" s="11" t="s">
        <v>594</v>
      </c>
      <c r="AC595" s="11"/>
      <c r="AD595" s="179">
        <v>8270</v>
      </c>
      <c r="AE595" s="183">
        <v>8</v>
      </c>
      <c r="AF595" s="183">
        <v>3</v>
      </c>
      <c r="AG595" s="183"/>
      <c r="AH595" s="183">
        <v>2</v>
      </c>
      <c r="AI595" s="183">
        <v>1</v>
      </c>
      <c r="AJ595" s="183">
        <v>3</v>
      </c>
      <c r="AK595" s="4"/>
      <c r="AL595" s="4"/>
      <c r="AM595" s="211">
        <v>3204.85</v>
      </c>
      <c r="AN595" s="211">
        <v>641.63</v>
      </c>
      <c r="AO595" s="211">
        <v>113.73</v>
      </c>
      <c r="AP595" s="211">
        <v>79.599999999999994</v>
      </c>
      <c r="AQ595" s="211">
        <v>11.66</v>
      </c>
      <c r="AR595" s="211">
        <v>6042.7199999999993</v>
      </c>
      <c r="AS595" s="4"/>
      <c r="AT595" s="4"/>
      <c r="AU595" s="210">
        <v>228.91785714285714</v>
      </c>
      <c r="AV595" s="210">
        <v>106.93833333333333</v>
      </c>
      <c r="AW595" s="210">
        <v>37.910000000000004</v>
      </c>
      <c r="AX595" s="210">
        <v>26.533333333333331</v>
      </c>
      <c r="AY595" s="210">
        <v>11.66</v>
      </c>
      <c r="AZ595" s="210">
        <v>355.45411764705881</v>
      </c>
      <c r="BA595" s="4"/>
    </row>
    <row r="596" spans="2:53" x14ac:dyDescent="0.2">
      <c r="B596" s="11" t="s">
        <v>900</v>
      </c>
      <c r="C596" s="11"/>
      <c r="D596" s="179">
        <v>8223</v>
      </c>
      <c r="E596" s="192">
        <v>67</v>
      </c>
      <c r="F596" s="192">
        <v>14</v>
      </c>
      <c r="G596" s="192">
        <v>20</v>
      </c>
      <c r="H596" s="192">
        <v>11</v>
      </c>
      <c r="I596" s="192">
        <v>3</v>
      </c>
      <c r="J596" s="192">
        <v>26</v>
      </c>
      <c r="M596" s="188">
        <v>6764.42</v>
      </c>
      <c r="N596" s="188">
        <v>2528.6899999999996</v>
      </c>
      <c r="O596" s="188">
        <v>4688.6500000000015</v>
      </c>
      <c r="P596" s="188">
        <v>1712.119999999999</v>
      </c>
      <c r="Q596" s="188">
        <v>1429.4699999999996</v>
      </c>
      <c r="R596" s="188">
        <v>7632.2500000000009</v>
      </c>
      <c r="S596" s="327"/>
      <c r="T596" s="327"/>
      <c r="U596" s="188">
        <v>49.375328467153288</v>
      </c>
      <c r="V596" s="188">
        <v>38.31348484848484</v>
      </c>
      <c r="W596" s="188">
        <v>88.465094339622667</v>
      </c>
      <c r="X596" s="188">
        <v>47.558888888888859</v>
      </c>
      <c r="Y596" s="188">
        <v>52.943333333333321</v>
      </c>
      <c r="Z596" s="188">
        <v>54.129432624113484</v>
      </c>
      <c r="AA596" s="4"/>
      <c r="AB596" s="11" t="s">
        <v>596</v>
      </c>
      <c r="AC596" s="11"/>
      <c r="AD596" s="179">
        <v>8096</v>
      </c>
      <c r="AE596" s="183">
        <v>2</v>
      </c>
      <c r="AF596" s="183"/>
      <c r="AG596" s="183"/>
      <c r="AH596" s="183"/>
      <c r="AI596" s="183"/>
      <c r="AJ596" s="183">
        <v>0</v>
      </c>
      <c r="AK596" s="4"/>
      <c r="AL596" s="4"/>
      <c r="AM596" s="211">
        <v>5.8599999999999994</v>
      </c>
      <c r="AN596" s="211"/>
      <c r="AO596" s="211"/>
      <c r="AP596" s="211"/>
      <c r="AQ596" s="211"/>
      <c r="AR596" s="211">
        <v>0</v>
      </c>
      <c r="AS596" s="4"/>
      <c r="AT596" s="4"/>
      <c r="AU596" s="210">
        <v>2.9299999999999997</v>
      </c>
      <c r="AV596" s="210"/>
      <c r="AW596" s="210"/>
      <c r="AX596" s="210"/>
      <c r="AY596" s="210"/>
      <c r="AZ596" s="210">
        <v>0</v>
      </c>
      <c r="BA596" s="4"/>
    </row>
    <row r="597" spans="2:53" x14ac:dyDescent="0.2">
      <c r="B597" s="11" t="s">
        <v>508</v>
      </c>
      <c r="C597" s="11"/>
      <c r="D597" s="179">
        <v>8327</v>
      </c>
      <c r="E597" s="192"/>
      <c r="F597" s="192">
        <v>3</v>
      </c>
      <c r="G597" s="192"/>
      <c r="H597" s="192"/>
      <c r="I597" s="192"/>
      <c r="J597" s="192">
        <v>0</v>
      </c>
      <c r="M597" s="188">
        <v>151.29</v>
      </c>
      <c r="N597" s="188">
        <v>68.36</v>
      </c>
      <c r="O597" s="188"/>
      <c r="P597" s="188"/>
      <c r="Q597" s="188"/>
      <c r="R597" s="188">
        <v>0</v>
      </c>
      <c r="S597" s="327"/>
      <c r="T597" s="327"/>
      <c r="U597" s="188">
        <v>50.43</v>
      </c>
      <c r="V597" s="188">
        <v>22.786666666666665</v>
      </c>
      <c r="W597" s="188"/>
      <c r="X597" s="188"/>
      <c r="Y597" s="188"/>
      <c r="Z597" s="188">
        <v>0</v>
      </c>
      <c r="AA597" s="4"/>
      <c r="AB597" s="11" t="s">
        <v>596</v>
      </c>
      <c r="AC597" s="11"/>
      <c r="AD597" s="179">
        <v>8097</v>
      </c>
      <c r="AE597" s="183">
        <v>17</v>
      </c>
      <c r="AF597" s="183">
        <v>7</v>
      </c>
      <c r="AG597" s="183">
        <v>2</v>
      </c>
      <c r="AH597" s="183">
        <v>2</v>
      </c>
      <c r="AI597" s="183"/>
      <c r="AJ597" s="183">
        <v>4</v>
      </c>
      <c r="AK597" s="4"/>
      <c r="AL597" s="4"/>
      <c r="AM597" s="211">
        <v>4435.1399999999994</v>
      </c>
      <c r="AN597" s="211">
        <v>973.41000000000008</v>
      </c>
      <c r="AO597" s="211">
        <v>488.38</v>
      </c>
      <c r="AP597" s="211">
        <v>813.98</v>
      </c>
      <c r="AQ597" s="211">
        <v>316.41999999999996</v>
      </c>
      <c r="AR597" s="211">
        <v>11038.169999999998</v>
      </c>
      <c r="AS597" s="4"/>
      <c r="AT597" s="4"/>
      <c r="AU597" s="210">
        <v>138.59812499999998</v>
      </c>
      <c r="AV597" s="210">
        <v>69.52928571428572</v>
      </c>
      <c r="AW597" s="210">
        <v>81.396666666666661</v>
      </c>
      <c r="AX597" s="210">
        <v>203.495</v>
      </c>
      <c r="AY597" s="210">
        <v>158.20999999999998</v>
      </c>
      <c r="AZ597" s="210">
        <v>344.94281249999995</v>
      </c>
      <c r="BA597" s="4"/>
    </row>
    <row r="598" spans="2:53" x14ac:dyDescent="0.2">
      <c r="B598" s="11" t="s">
        <v>508</v>
      </c>
      <c r="C598" s="11"/>
      <c r="D598" s="179">
        <v>8332</v>
      </c>
      <c r="E598" s="192"/>
      <c r="F598" s="192"/>
      <c r="G598" s="192"/>
      <c r="H598" s="192"/>
      <c r="I598" s="192"/>
      <c r="J598" s="192">
        <v>1</v>
      </c>
      <c r="M598" s="188">
        <v>29.19</v>
      </c>
      <c r="N598" s="188">
        <v>20.68</v>
      </c>
      <c r="O598" s="188">
        <v>19.399999999999999</v>
      </c>
      <c r="P598" s="188">
        <v>21.94</v>
      </c>
      <c r="Q598" s="188"/>
      <c r="R598" s="188">
        <v>60.9</v>
      </c>
      <c r="S598" s="327"/>
      <c r="T598" s="327"/>
      <c r="U598" s="188">
        <v>29.19</v>
      </c>
      <c r="V598" s="188">
        <v>20.68</v>
      </c>
      <c r="W598" s="188">
        <v>19.399999999999999</v>
      </c>
      <c r="X598" s="188">
        <v>21.94</v>
      </c>
      <c r="Y598" s="188"/>
      <c r="Z598" s="188">
        <v>60.9</v>
      </c>
      <c r="AA598" s="4"/>
      <c r="AB598" s="11" t="s">
        <v>595</v>
      </c>
      <c r="AC598" s="11"/>
      <c r="AD598" s="179">
        <v>8096</v>
      </c>
      <c r="AE598" s="183">
        <v>3</v>
      </c>
      <c r="AF598" s="183">
        <v>2</v>
      </c>
      <c r="AG598" s="183">
        <v>1</v>
      </c>
      <c r="AH598" s="183"/>
      <c r="AI598" s="183"/>
      <c r="AJ598" s="183">
        <v>2</v>
      </c>
      <c r="AK598" s="4"/>
      <c r="AL598" s="4"/>
      <c r="AM598" s="211">
        <v>1357.2000000000003</v>
      </c>
      <c r="AN598" s="211">
        <v>174.45</v>
      </c>
      <c r="AO598" s="211">
        <v>60.800000000000004</v>
      </c>
      <c r="AP598" s="211">
        <v>41.1</v>
      </c>
      <c r="AQ598" s="211">
        <v>36.33</v>
      </c>
      <c r="AR598" s="211">
        <v>2088.37</v>
      </c>
      <c r="AS598" s="4"/>
      <c r="AT598" s="4"/>
      <c r="AU598" s="210">
        <v>193.88571428571433</v>
      </c>
      <c r="AV598" s="210">
        <v>43.612499999999997</v>
      </c>
      <c r="AW598" s="210">
        <v>30.400000000000002</v>
      </c>
      <c r="AX598" s="210">
        <v>41.1</v>
      </c>
      <c r="AY598" s="210">
        <v>36.33</v>
      </c>
      <c r="AZ598" s="210">
        <v>261.04624999999999</v>
      </c>
      <c r="BA598" s="4"/>
    </row>
    <row r="599" spans="2:53" x14ac:dyDescent="0.2">
      <c r="B599" s="11" t="s">
        <v>508</v>
      </c>
      <c r="C599" s="11"/>
      <c r="D599" s="179">
        <v>8348</v>
      </c>
      <c r="E599" s="192"/>
      <c r="F599" s="192"/>
      <c r="G599" s="192"/>
      <c r="H599" s="192"/>
      <c r="I599" s="192"/>
      <c r="J599" s="192">
        <v>2</v>
      </c>
      <c r="M599" s="188">
        <v>69.319999999999993</v>
      </c>
      <c r="N599" s="188">
        <v>34.11</v>
      </c>
      <c r="O599" s="188">
        <v>44.09</v>
      </c>
      <c r="P599" s="188">
        <v>28.11</v>
      </c>
      <c r="Q599" s="188">
        <v>49.54</v>
      </c>
      <c r="R599" s="188">
        <v>726.98</v>
      </c>
      <c r="S599" s="327"/>
      <c r="T599" s="327"/>
      <c r="U599" s="188">
        <v>34.659999999999997</v>
      </c>
      <c r="V599" s="188">
        <v>17.055</v>
      </c>
      <c r="W599" s="188">
        <v>22.045000000000002</v>
      </c>
      <c r="X599" s="188">
        <v>28.11</v>
      </c>
      <c r="Y599" s="188">
        <v>24.77</v>
      </c>
      <c r="Z599" s="188">
        <v>363.49</v>
      </c>
      <c r="AA599" s="4"/>
      <c r="AB599" s="11" t="s">
        <v>597</v>
      </c>
      <c r="AC599" s="11"/>
      <c r="AD599" s="179">
        <v>8098</v>
      </c>
      <c r="AE599" s="183">
        <v>6</v>
      </c>
      <c r="AF599" s="183">
        <v>3</v>
      </c>
      <c r="AG599" s="183">
        <v>3</v>
      </c>
      <c r="AH599" s="183"/>
      <c r="AI599" s="183">
        <v>2</v>
      </c>
      <c r="AJ599" s="183">
        <v>16</v>
      </c>
      <c r="AK599" s="4"/>
      <c r="AL599" s="4"/>
      <c r="AM599" s="211">
        <v>2083.1799999999998</v>
      </c>
      <c r="AN599" s="211">
        <v>592.88999999999987</v>
      </c>
      <c r="AO599" s="211">
        <v>504.27</v>
      </c>
      <c r="AP599" s="211">
        <v>356.21999999999997</v>
      </c>
      <c r="AQ599" s="211">
        <v>375.81</v>
      </c>
      <c r="AR599" s="211">
        <v>27753.39</v>
      </c>
      <c r="AS599" s="4"/>
      <c r="AT599" s="4"/>
      <c r="AU599" s="210">
        <v>104.15899999999999</v>
      </c>
      <c r="AV599" s="210">
        <v>42.349285714285706</v>
      </c>
      <c r="AW599" s="210">
        <v>45.842727272727274</v>
      </c>
      <c r="AX599" s="210">
        <v>39.58</v>
      </c>
      <c r="AY599" s="210">
        <v>41.756666666666668</v>
      </c>
      <c r="AZ599" s="210">
        <v>925.11299999999994</v>
      </c>
      <c r="BA599" s="4"/>
    </row>
    <row r="600" spans="2:53" x14ac:dyDescent="0.2">
      <c r="B600" s="11" t="s">
        <v>509</v>
      </c>
      <c r="C600" s="11"/>
      <c r="D600" s="179">
        <v>8329</v>
      </c>
      <c r="E600" s="192">
        <v>1</v>
      </c>
      <c r="F600" s="192"/>
      <c r="G600" s="192">
        <v>1</v>
      </c>
      <c r="H600" s="192"/>
      <c r="I600" s="192"/>
      <c r="J600" s="192">
        <v>2</v>
      </c>
      <c r="M600" s="188">
        <v>97.37</v>
      </c>
      <c r="N600" s="188">
        <v>42.980000000000004</v>
      </c>
      <c r="O600" s="188">
        <v>101.07000000000001</v>
      </c>
      <c r="P600" s="188">
        <v>45</v>
      </c>
      <c r="Q600" s="188">
        <v>46.85</v>
      </c>
      <c r="R600" s="188">
        <v>2210.17</v>
      </c>
      <c r="S600" s="327"/>
      <c r="T600" s="327"/>
      <c r="U600" s="188">
        <v>24.342500000000001</v>
      </c>
      <c r="V600" s="188">
        <v>21.490000000000002</v>
      </c>
      <c r="W600" s="188">
        <v>33.690000000000005</v>
      </c>
      <c r="X600" s="188">
        <v>45</v>
      </c>
      <c r="Y600" s="188">
        <v>23.425000000000001</v>
      </c>
      <c r="Z600" s="188">
        <v>552.54250000000002</v>
      </c>
      <c r="AA600" s="4"/>
      <c r="AB600" s="11" t="s">
        <v>599</v>
      </c>
      <c r="AC600" s="11"/>
      <c r="AD600" s="179">
        <v>8085</v>
      </c>
      <c r="AE600" s="183">
        <v>1</v>
      </c>
      <c r="AF600" s="183"/>
      <c r="AG600" s="183"/>
      <c r="AH600" s="183"/>
      <c r="AI600" s="183"/>
      <c r="AJ600" s="183">
        <v>0</v>
      </c>
      <c r="AK600" s="4"/>
      <c r="AL600" s="4"/>
      <c r="AM600" s="211">
        <v>168.21</v>
      </c>
      <c r="AN600" s="211"/>
      <c r="AO600" s="211"/>
      <c r="AP600" s="211"/>
      <c r="AQ600" s="211"/>
      <c r="AR600" s="211">
        <v>0</v>
      </c>
      <c r="AS600" s="4"/>
      <c r="AT600" s="4"/>
      <c r="AU600" s="210">
        <v>168.21</v>
      </c>
      <c r="AV600" s="210"/>
      <c r="AW600" s="210"/>
      <c r="AX600" s="210"/>
      <c r="AY600" s="210"/>
      <c r="AZ600" s="210">
        <v>0</v>
      </c>
      <c r="BA600" s="4"/>
    </row>
    <row r="601" spans="2:53" x14ac:dyDescent="0.2">
      <c r="B601" s="11" t="s">
        <v>510</v>
      </c>
      <c r="C601" s="11"/>
      <c r="D601" s="179">
        <v>8330</v>
      </c>
      <c r="E601" s="192">
        <v>390</v>
      </c>
      <c r="F601" s="192">
        <v>193</v>
      </c>
      <c r="G601" s="192">
        <v>112</v>
      </c>
      <c r="H601" s="192">
        <v>81</v>
      </c>
      <c r="I601" s="192">
        <v>79</v>
      </c>
      <c r="J601" s="192">
        <v>534</v>
      </c>
      <c r="M601" s="188">
        <v>91146.590000000055</v>
      </c>
      <c r="N601" s="188">
        <v>40260.310000000056</v>
      </c>
      <c r="O601" s="188">
        <v>40671.750000000029</v>
      </c>
      <c r="P601" s="188">
        <v>26173.700000000004</v>
      </c>
      <c r="Q601" s="188">
        <v>25728.200000000012</v>
      </c>
      <c r="R601" s="188">
        <v>251934.69999999995</v>
      </c>
      <c r="S601" s="327"/>
      <c r="T601" s="327"/>
      <c r="U601" s="188">
        <v>68.893869992441466</v>
      </c>
      <c r="V601" s="188">
        <v>43.430755124056155</v>
      </c>
      <c r="W601" s="188">
        <v>54.012948207171355</v>
      </c>
      <c r="X601" s="188">
        <v>40.329275808936835</v>
      </c>
      <c r="Y601" s="188">
        <v>45.296126760563403</v>
      </c>
      <c r="Z601" s="188">
        <v>181.3784737221022</v>
      </c>
      <c r="AA601" s="4"/>
      <c r="AB601" s="11" t="s">
        <v>600</v>
      </c>
      <c r="AC601" s="11"/>
      <c r="AD601" s="179">
        <v>8085</v>
      </c>
      <c r="AE601" s="183">
        <v>2</v>
      </c>
      <c r="AF601" s="183">
        <v>1</v>
      </c>
      <c r="AG601" s="183"/>
      <c r="AH601" s="183"/>
      <c r="AI601" s="183"/>
      <c r="AJ601" s="183">
        <v>0</v>
      </c>
      <c r="AK601" s="4"/>
      <c r="AL601" s="4"/>
      <c r="AM601" s="211">
        <v>6239.63</v>
      </c>
      <c r="AN601" s="211">
        <v>823.17</v>
      </c>
      <c r="AO601" s="211"/>
      <c r="AP601" s="211"/>
      <c r="AQ601" s="211"/>
      <c r="AR601" s="211">
        <v>0</v>
      </c>
      <c r="AS601" s="4"/>
      <c r="AT601" s="4"/>
      <c r="AU601" s="210">
        <v>2079.8766666666666</v>
      </c>
      <c r="AV601" s="210">
        <v>823.17</v>
      </c>
      <c r="AW601" s="210"/>
      <c r="AX601" s="210"/>
      <c r="AY601" s="210"/>
      <c r="AZ601" s="210">
        <v>0</v>
      </c>
      <c r="BA601" s="4"/>
    </row>
    <row r="602" spans="2:53" x14ac:dyDescent="0.2">
      <c r="B602" s="11" t="s">
        <v>511</v>
      </c>
      <c r="C602" s="11"/>
      <c r="D602" s="179">
        <v>8330</v>
      </c>
      <c r="E602" s="192">
        <v>2</v>
      </c>
      <c r="F602" s="192"/>
      <c r="G602" s="192"/>
      <c r="H602" s="192"/>
      <c r="I602" s="192">
        <v>2</v>
      </c>
      <c r="J602" s="192">
        <v>0</v>
      </c>
      <c r="M602" s="188">
        <v>152.84</v>
      </c>
      <c r="N602" s="188">
        <v>60.32</v>
      </c>
      <c r="O602" s="188">
        <v>64.050000000000011</v>
      </c>
      <c r="P602" s="188">
        <v>61.85</v>
      </c>
      <c r="Q602" s="188">
        <v>52.36</v>
      </c>
      <c r="R602" s="188">
        <v>0</v>
      </c>
      <c r="S602" s="327"/>
      <c r="T602" s="327"/>
      <c r="U602" s="188">
        <v>38.21</v>
      </c>
      <c r="V602" s="188">
        <v>30.16</v>
      </c>
      <c r="W602" s="188">
        <v>32.025000000000006</v>
      </c>
      <c r="X602" s="188">
        <v>30.925000000000001</v>
      </c>
      <c r="Y602" s="188">
        <v>26.18</v>
      </c>
      <c r="Z602" s="188">
        <v>0</v>
      </c>
      <c r="AA602" s="4"/>
      <c r="AB602" s="11" t="s">
        <v>861</v>
      </c>
      <c r="AC602" s="11"/>
      <c r="AD602" s="179" t="s">
        <v>861</v>
      </c>
      <c r="AE602" s="183">
        <v>4</v>
      </c>
      <c r="AF602" s="183"/>
      <c r="AG602" s="183"/>
      <c r="AH602" s="183"/>
      <c r="AI602" s="183"/>
      <c r="AJ602" s="183">
        <v>100</v>
      </c>
      <c r="AK602" s="4"/>
      <c r="AL602" s="4"/>
      <c r="AM602" s="211">
        <v>400</v>
      </c>
      <c r="AN602" s="211"/>
      <c r="AO602" s="211"/>
      <c r="AP602" s="211"/>
      <c r="AQ602" s="211"/>
      <c r="AR602" s="211">
        <v>165877.90999999995</v>
      </c>
      <c r="AS602" s="4"/>
      <c r="AT602" s="4"/>
      <c r="AU602" s="210">
        <v>100</v>
      </c>
      <c r="AV602" s="210"/>
      <c r="AW602" s="210"/>
      <c r="AX602" s="210"/>
      <c r="AY602" s="210"/>
      <c r="AZ602" s="210">
        <v>1594.9799038461533</v>
      </c>
      <c r="BA602" s="4"/>
    </row>
    <row r="603" spans="2:53" x14ac:dyDescent="0.2">
      <c r="B603" s="11" t="s">
        <v>764</v>
      </c>
      <c r="C603" s="11"/>
      <c r="D603" s="179">
        <v>8330</v>
      </c>
      <c r="E603" s="192"/>
      <c r="F603" s="192"/>
      <c r="G603" s="192"/>
      <c r="H603" s="192"/>
      <c r="I603" s="192">
        <v>1</v>
      </c>
      <c r="J603" s="192">
        <v>0</v>
      </c>
      <c r="M603" s="188">
        <v>41.61</v>
      </c>
      <c r="N603" s="188">
        <v>17.27</v>
      </c>
      <c r="O603" s="188">
        <v>16.21</v>
      </c>
      <c r="P603" s="188">
        <v>17.940000000000001</v>
      </c>
      <c r="Q603" s="188">
        <v>35.36</v>
      </c>
      <c r="R603" s="188">
        <v>0</v>
      </c>
      <c r="S603" s="327"/>
      <c r="T603" s="327"/>
      <c r="U603" s="188">
        <v>41.61</v>
      </c>
      <c r="V603" s="188">
        <v>17.27</v>
      </c>
      <c r="W603" s="188">
        <v>16.21</v>
      </c>
      <c r="X603" s="188">
        <v>17.940000000000001</v>
      </c>
      <c r="Y603" s="188">
        <v>35.36</v>
      </c>
      <c r="Z603" s="188">
        <v>0</v>
      </c>
      <c r="AA603" s="4"/>
      <c r="AB603" s="11"/>
      <c r="AC603" s="11"/>
      <c r="AD603" s="179"/>
      <c r="AE603" s="183"/>
      <c r="AF603" s="183"/>
      <c r="AG603" s="183"/>
      <c r="AH603" s="183"/>
      <c r="AI603" s="183"/>
      <c r="AJ603" s="183"/>
      <c r="AK603" s="4"/>
      <c r="AL603" s="4"/>
      <c r="AM603" s="211"/>
      <c r="AN603" s="211"/>
      <c r="AO603" s="211"/>
      <c r="AP603" s="211"/>
      <c r="AQ603" s="211"/>
      <c r="AR603" s="211"/>
      <c r="AS603" s="4"/>
      <c r="AT603" s="4"/>
      <c r="AU603" s="210"/>
      <c r="AV603" s="210"/>
      <c r="AW603" s="210"/>
      <c r="AX603" s="210"/>
      <c r="AY603" s="210"/>
      <c r="AZ603" s="210"/>
      <c r="BA603" s="4"/>
    </row>
    <row r="604" spans="2:53" x14ac:dyDescent="0.2">
      <c r="B604" s="11" t="s">
        <v>513</v>
      </c>
      <c r="C604" s="11"/>
      <c r="D604" s="179">
        <v>8055</v>
      </c>
      <c r="E604" s="192">
        <v>11</v>
      </c>
      <c r="F604" s="192">
        <v>4</v>
      </c>
      <c r="G604" s="192">
        <v>2</v>
      </c>
      <c r="H604" s="192">
        <v>1</v>
      </c>
      <c r="I604" s="192">
        <v>4</v>
      </c>
      <c r="J604" s="192">
        <v>9</v>
      </c>
      <c r="M604" s="188">
        <v>1181.2600000000002</v>
      </c>
      <c r="N604" s="188">
        <v>622.5100000000001</v>
      </c>
      <c r="O604" s="188">
        <v>868.70000000000016</v>
      </c>
      <c r="P604" s="188">
        <v>391.82000000000005</v>
      </c>
      <c r="Q604" s="188">
        <v>523.16999999999996</v>
      </c>
      <c r="R604" s="188">
        <v>3312.6400000000003</v>
      </c>
      <c r="S604" s="327"/>
      <c r="T604" s="327"/>
      <c r="U604" s="188">
        <v>40.73310344827587</v>
      </c>
      <c r="V604" s="188">
        <v>34.583888888888893</v>
      </c>
      <c r="W604" s="188">
        <v>62.050000000000011</v>
      </c>
      <c r="X604" s="188">
        <v>30.140000000000004</v>
      </c>
      <c r="Y604" s="188">
        <v>43.597499999999997</v>
      </c>
      <c r="Z604" s="188">
        <v>106.85935483870969</v>
      </c>
      <c r="AA604" s="4"/>
      <c r="AB604" s="11"/>
      <c r="AC604" s="11"/>
      <c r="AD604" s="179"/>
      <c r="AE604" s="183"/>
      <c r="AF604" s="183"/>
      <c r="AG604" s="183"/>
      <c r="AH604" s="183"/>
      <c r="AI604" s="183"/>
      <c r="AJ604" s="183"/>
      <c r="AK604" s="4"/>
      <c r="AL604" s="4"/>
      <c r="AM604" s="211"/>
      <c r="AN604" s="211"/>
      <c r="AO604" s="211"/>
      <c r="AP604" s="211"/>
      <c r="AQ604" s="211"/>
      <c r="AR604" s="211"/>
      <c r="AS604" s="4"/>
      <c r="AT604" s="4"/>
      <c r="AU604" s="210"/>
      <c r="AV604" s="210"/>
      <c r="AW604" s="210"/>
      <c r="AX604" s="210"/>
      <c r="AY604" s="210"/>
      <c r="AZ604" s="210"/>
      <c r="BA604" s="4"/>
    </row>
    <row r="605" spans="2:53" x14ac:dyDescent="0.2">
      <c r="B605" s="11" t="s">
        <v>512</v>
      </c>
      <c r="C605" s="11"/>
      <c r="D605" s="179">
        <v>8055</v>
      </c>
      <c r="E605" s="192">
        <v>211</v>
      </c>
      <c r="F605" s="192">
        <v>83</v>
      </c>
      <c r="G605" s="192">
        <v>52</v>
      </c>
      <c r="H605" s="192">
        <v>61</v>
      </c>
      <c r="I605" s="192">
        <v>46</v>
      </c>
      <c r="J605" s="192">
        <v>166</v>
      </c>
      <c r="M605" s="188">
        <v>32795.429999999971</v>
      </c>
      <c r="N605" s="188">
        <v>25692.18</v>
      </c>
      <c r="O605" s="188">
        <v>15943.469999999985</v>
      </c>
      <c r="P605" s="188">
        <v>16758.949999999997</v>
      </c>
      <c r="Q605" s="188">
        <v>33077.910000000018</v>
      </c>
      <c r="R605" s="188">
        <v>84534.92</v>
      </c>
      <c r="S605" s="327"/>
      <c r="T605" s="327"/>
      <c r="U605" s="188">
        <v>57.234607329842881</v>
      </c>
      <c r="V605" s="188">
        <v>69.064999999999998</v>
      </c>
      <c r="W605" s="188">
        <v>56.138978873239381</v>
      </c>
      <c r="X605" s="188">
        <v>69.251859504132213</v>
      </c>
      <c r="Y605" s="188">
        <v>189.01662857142867</v>
      </c>
      <c r="Z605" s="188">
        <v>136.56691437802908</v>
      </c>
      <c r="AA605" s="4"/>
      <c r="AB605" s="11"/>
      <c r="AC605" s="11"/>
      <c r="AD605" s="179"/>
      <c r="AE605" s="183"/>
      <c r="AF605" s="183"/>
      <c r="AG605" s="183"/>
      <c r="AH605" s="183"/>
      <c r="AI605" s="183"/>
      <c r="AJ605" s="183"/>
      <c r="AK605" s="4"/>
      <c r="AL605" s="4"/>
      <c r="AM605" s="211"/>
      <c r="AN605" s="211"/>
      <c r="AO605" s="211"/>
      <c r="AP605" s="211"/>
      <c r="AQ605" s="211"/>
      <c r="AR605" s="211"/>
      <c r="AS605" s="4"/>
      <c r="AT605" s="4"/>
      <c r="AU605" s="210"/>
      <c r="AV605" s="210"/>
      <c r="AW605" s="210"/>
      <c r="AX605" s="210"/>
      <c r="AY605" s="210"/>
      <c r="AZ605" s="210"/>
      <c r="BA605" s="4"/>
    </row>
    <row r="606" spans="2:53" x14ac:dyDescent="0.2">
      <c r="B606" s="11" t="s">
        <v>514</v>
      </c>
      <c r="C606" s="11"/>
      <c r="D606" s="179">
        <v>8027</v>
      </c>
      <c r="E606" s="192"/>
      <c r="F606" s="192"/>
      <c r="G606" s="192">
        <v>1</v>
      </c>
      <c r="H606" s="192">
        <v>1</v>
      </c>
      <c r="I606" s="192"/>
      <c r="J606" s="192">
        <v>0</v>
      </c>
      <c r="M606" s="188">
        <v>47.22</v>
      </c>
      <c r="N606" s="188"/>
      <c r="O606" s="188">
        <v>45</v>
      </c>
      <c r="P606" s="188">
        <v>438.89</v>
      </c>
      <c r="Q606" s="188"/>
      <c r="R606" s="188">
        <v>0</v>
      </c>
      <c r="S606" s="327"/>
      <c r="T606" s="327"/>
      <c r="U606" s="188">
        <v>47.22</v>
      </c>
      <c r="V606" s="188"/>
      <c r="W606" s="188">
        <v>45</v>
      </c>
      <c r="X606" s="188">
        <v>438.89</v>
      </c>
      <c r="Y606" s="188"/>
      <c r="Z606" s="188">
        <v>0</v>
      </c>
      <c r="AA606" s="4"/>
      <c r="AB606" s="11"/>
      <c r="AC606" s="11"/>
      <c r="AD606" s="179"/>
      <c r="AE606" s="183"/>
      <c r="AF606" s="183"/>
      <c r="AG606" s="183"/>
      <c r="AH606" s="183"/>
      <c r="AI606" s="183"/>
      <c r="AJ606" s="183"/>
      <c r="AK606" s="4"/>
      <c r="AL606" s="4"/>
      <c r="AM606" s="211"/>
      <c r="AN606" s="211"/>
      <c r="AO606" s="211"/>
      <c r="AP606" s="211"/>
      <c r="AQ606" s="211"/>
      <c r="AR606" s="211"/>
      <c r="AS606" s="4"/>
      <c r="AT606" s="4"/>
      <c r="AU606" s="210"/>
      <c r="AV606" s="210"/>
      <c r="AW606" s="210"/>
      <c r="AX606" s="210"/>
      <c r="AY606" s="210"/>
      <c r="AZ606" s="210"/>
      <c r="BA606" s="4"/>
    </row>
    <row r="607" spans="2:53" x14ac:dyDescent="0.2">
      <c r="B607" s="11" t="s">
        <v>514</v>
      </c>
      <c r="C607" s="11"/>
      <c r="D607" s="179">
        <v>8056</v>
      </c>
      <c r="E607" s="192">
        <v>25</v>
      </c>
      <c r="F607" s="192">
        <v>16</v>
      </c>
      <c r="G607" s="192">
        <v>10</v>
      </c>
      <c r="H607" s="192">
        <v>7</v>
      </c>
      <c r="I607" s="192">
        <v>7</v>
      </c>
      <c r="J607" s="192">
        <v>24</v>
      </c>
      <c r="M607" s="188">
        <v>6052.72</v>
      </c>
      <c r="N607" s="188">
        <v>4114.6000000000004</v>
      </c>
      <c r="O607" s="188">
        <v>1573.01</v>
      </c>
      <c r="P607" s="188">
        <v>2216.86</v>
      </c>
      <c r="Q607" s="188">
        <v>2133.25</v>
      </c>
      <c r="R607" s="188">
        <v>11795.11</v>
      </c>
      <c r="S607" s="327"/>
      <c r="T607" s="327"/>
      <c r="U607" s="188">
        <v>69.571494252873563</v>
      </c>
      <c r="V607" s="188">
        <v>67.452459016393448</v>
      </c>
      <c r="W607" s="188">
        <v>35.750227272727273</v>
      </c>
      <c r="X607" s="188">
        <v>61.579444444444448</v>
      </c>
      <c r="Y607" s="188">
        <v>73.560344827586206</v>
      </c>
      <c r="Z607" s="188">
        <v>132.52932584269664</v>
      </c>
      <c r="AA607" s="4"/>
      <c r="AB607" s="11"/>
      <c r="AC607" s="11"/>
      <c r="AD607" s="179"/>
      <c r="AE607" s="183"/>
      <c r="AF607" s="183"/>
      <c r="AG607" s="183"/>
      <c r="AH607" s="183"/>
      <c r="AI607" s="183"/>
      <c r="AJ607" s="183"/>
      <c r="AK607" s="4"/>
      <c r="AL607" s="4"/>
      <c r="AM607" s="211"/>
      <c r="AN607" s="211"/>
      <c r="AO607" s="211"/>
      <c r="AP607" s="211"/>
      <c r="AQ607" s="211"/>
      <c r="AR607" s="211"/>
      <c r="AS607" s="4"/>
      <c r="AT607" s="4"/>
      <c r="AU607" s="210"/>
      <c r="AV607" s="210"/>
      <c r="AW607" s="210"/>
      <c r="AX607" s="210"/>
      <c r="AY607" s="210"/>
      <c r="AZ607" s="210"/>
      <c r="BA607" s="4"/>
    </row>
    <row r="608" spans="2:53" x14ac:dyDescent="0.2">
      <c r="B608" s="11" t="s">
        <v>768</v>
      </c>
      <c r="C608" s="11"/>
      <c r="D608" s="179">
        <v>8210</v>
      </c>
      <c r="E608" s="192"/>
      <c r="F608" s="192">
        <v>1</v>
      </c>
      <c r="G608" s="192"/>
      <c r="H608" s="192"/>
      <c r="I608" s="192"/>
      <c r="J608" s="192">
        <v>0</v>
      </c>
      <c r="M608" s="188">
        <v>39.19</v>
      </c>
      <c r="N608" s="188">
        <v>19.41</v>
      </c>
      <c r="O608" s="188"/>
      <c r="P608" s="188"/>
      <c r="Q608" s="188"/>
      <c r="R608" s="188">
        <v>0</v>
      </c>
      <c r="S608" s="327"/>
      <c r="T608" s="327"/>
      <c r="U608" s="188">
        <v>39.19</v>
      </c>
      <c r="V608" s="188">
        <v>19.41</v>
      </c>
      <c r="W608" s="188"/>
      <c r="X608" s="188"/>
      <c r="Y608" s="188"/>
      <c r="Z608" s="188">
        <v>0</v>
      </c>
      <c r="AA608" s="4"/>
      <c r="AB608" s="11"/>
      <c r="AC608" s="11"/>
      <c r="AD608" s="179"/>
      <c r="AE608" s="183"/>
      <c r="AF608" s="183"/>
      <c r="AG608" s="183"/>
      <c r="AH608" s="183"/>
      <c r="AI608" s="183"/>
      <c r="AJ608" s="183"/>
      <c r="AK608" s="4"/>
      <c r="AL608" s="4"/>
      <c r="AM608" s="211"/>
      <c r="AN608" s="211"/>
      <c r="AO608" s="211"/>
      <c r="AP608" s="211"/>
      <c r="AQ608" s="211"/>
      <c r="AR608" s="211"/>
      <c r="AS608" s="4"/>
      <c r="AT608" s="4"/>
      <c r="AU608" s="210"/>
      <c r="AV608" s="210"/>
      <c r="AW608" s="210"/>
      <c r="AX608" s="210"/>
      <c r="AY608" s="210"/>
      <c r="AZ608" s="210"/>
      <c r="BA608" s="4"/>
    </row>
    <row r="609" spans="2:53" x14ac:dyDescent="0.2">
      <c r="B609" s="11" t="s">
        <v>768</v>
      </c>
      <c r="C609" s="11"/>
      <c r="D609" s="179">
        <v>8242</v>
      </c>
      <c r="E609" s="192"/>
      <c r="F609" s="192"/>
      <c r="G609" s="192"/>
      <c r="H609" s="192"/>
      <c r="I609" s="192"/>
      <c r="J609" s="192">
        <v>1</v>
      </c>
      <c r="M609" s="188">
        <v>39.01</v>
      </c>
      <c r="N609" s="188">
        <v>16.149999999999999</v>
      </c>
      <c r="O609" s="188">
        <v>17.399999999999999</v>
      </c>
      <c r="P609" s="188">
        <v>15.06</v>
      </c>
      <c r="Q609" s="188">
        <v>18.440000000000001</v>
      </c>
      <c r="R609" s="188">
        <v>130.59</v>
      </c>
      <c r="S609" s="327"/>
      <c r="T609" s="327"/>
      <c r="U609" s="188">
        <v>39.01</v>
      </c>
      <c r="V609" s="188">
        <v>16.149999999999999</v>
      </c>
      <c r="W609" s="188">
        <v>17.399999999999999</v>
      </c>
      <c r="X609" s="188">
        <v>15.06</v>
      </c>
      <c r="Y609" s="188">
        <v>18.440000000000001</v>
      </c>
      <c r="Z609" s="188">
        <v>130.59</v>
      </c>
      <c r="AA609" s="4"/>
      <c r="AB609" s="11"/>
      <c r="AC609" s="11"/>
      <c r="AD609" s="179"/>
      <c r="AE609" s="183"/>
      <c r="AF609" s="183"/>
      <c r="AG609" s="183"/>
      <c r="AH609" s="183"/>
      <c r="AI609" s="183"/>
      <c r="AJ609" s="183"/>
      <c r="AK609" s="4"/>
      <c r="AL609" s="4"/>
      <c r="AM609" s="211"/>
      <c r="AN609" s="211"/>
      <c r="AO609" s="211"/>
      <c r="AP609" s="211"/>
      <c r="AQ609" s="211"/>
      <c r="AR609" s="211"/>
      <c r="AS609" s="4"/>
      <c r="AT609" s="4"/>
      <c r="AU609" s="210"/>
      <c r="AV609" s="210"/>
      <c r="AW609" s="210"/>
      <c r="AX609" s="210"/>
      <c r="AY609" s="210"/>
      <c r="AZ609" s="210"/>
      <c r="BA609" s="4"/>
    </row>
    <row r="610" spans="2:53" x14ac:dyDescent="0.2">
      <c r="B610" s="11" t="s">
        <v>515</v>
      </c>
      <c r="C610" s="11"/>
      <c r="D610" s="179">
        <v>8210</v>
      </c>
      <c r="E610" s="192">
        <v>31</v>
      </c>
      <c r="F610" s="192">
        <v>5</v>
      </c>
      <c r="G610" s="192">
        <v>4</v>
      </c>
      <c r="H610" s="192">
        <v>1</v>
      </c>
      <c r="I610" s="192">
        <v>4</v>
      </c>
      <c r="J610" s="192">
        <v>23</v>
      </c>
      <c r="M610" s="188">
        <v>4912.5000000000018</v>
      </c>
      <c r="N610" s="188">
        <v>1247.4999999999998</v>
      </c>
      <c r="O610" s="188">
        <v>912.63000000000022</v>
      </c>
      <c r="P610" s="188">
        <v>868.90000000000009</v>
      </c>
      <c r="Q610" s="188">
        <v>1029.4799999999998</v>
      </c>
      <c r="R610" s="188">
        <v>9210.4900000000016</v>
      </c>
      <c r="S610" s="327"/>
      <c r="T610" s="327"/>
      <c r="U610" s="188">
        <v>81.875000000000028</v>
      </c>
      <c r="V610" s="188">
        <v>34.652777777777771</v>
      </c>
      <c r="W610" s="188">
        <v>33.801111111111119</v>
      </c>
      <c r="X610" s="188">
        <v>32.181481481481484</v>
      </c>
      <c r="Y610" s="188">
        <v>39.59538461538461</v>
      </c>
      <c r="Z610" s="188">
        <v>135.44838235294119</v>
      </c>
      <c r="AA610" s="4"/>
      <c r="AB610" s="11"/>
      <c r="AC610" s="11"/>
      <c r="AD610" s="179"/>
      <c r="AE610" s="183"/>
      <c r="AF610" s="183"/>
      <c r="AG610" s="183"/>
      <c r="AH610" s="183"/>
      <c r="AI610" s="183"/>
      <c r="AJ610" s="183"/>
      <c r="AK610" s="4"/>
      <c r="AL610" s="4"/>
      <c r="AM610" s="211"/>
      <c r="AN610" s="211"/>
      <c r="AO610" s="211"/>
      <c r="AP610" s="211"/>
      <c r="AQ610" s="211"/>
      <c r="AR610" s="211"/>
      <c r="AS610" s="4"/>
      <c r="AT610" s="4"/>
      <c r="AU610" s="210"/>
      <c r="AV610" s="210"/>
      <c r="AW610" s="210"/>
      <c r="AX610" s="210"/>
      <c r="AY610" s="210"/>
      <c r="AZ610" s="210"/>
      <c r="BA610" s="4"/>
    </row>
    <row r="611" spans="2:53" x14ac:dyDescent="0.2">
      <c r="B611" s="11" t="s">
        <v>515</v>
      </c>
      <c r="C611" s="11"/>
      <c r="D611" s="179">
        <v>8219</v>
      </c>
      <c r="E611" s="192">
        <v>1</v>
      </c>
      <c r="F611" s="192"/>
      <c r="G611" s="192"/>
      <c r="H611" s="192"/>
      <c r="I611" s="192"/>
      <c r="J611" s="192">
        <v>0</v>
      </c>
      <c r="M611" s="188">
        <v>42.93</v>
      </c>
      <c r="N611" s="188"/>
      <c r="O611" s="188"/>
      <c r="P611" s="188"/>
      <c r="Q611" s="188"/>
      <c r="R611" s="188">
        <v>0</v>
      </c>
      <c r="S611" s="327"/>
      <c r="T611" s="327"/>
      <c r="U611" s="188">
        <v>42.93</v>
      </c>
      <c r="V611" s="188"/>
      <c r="W611" s="188"/>
      <c r="X611" s="188"/>
      <c r="Y611" s="188"/>
      <c r="Z611" s="188">
        <v>0</v>
      </c>
      <c r="AA611" s="4"/>
      <c r="AB611" s="11"/>
      <c r="AC611" s="11"/>
      <c r="AD611" s="179"/>
      <c r="AE611" s="183"/>
      <c r="AF611" s="183"/>
      <c r="AG611" s="183"/>
      <c r="AH611" s="183"/>
      <c r="AI611" s="183"/>
      <c r="AJ611" s="183"/>
      <c r="AK611" s="4"/>
      <c r="AL611" s="4"/>
      <c r="AM611" s="211"/>
      <c r="AN611" s="211"/>
      <c r="AO611" s="211"/>
      <c r="AP611" s="211"/>
      <c r="AQ611" s="211"/>
      <c r="AR611" s="211"/>
      <c r="AS611" s="4"/>
      <c r="AT611" s="4"/>
      <c r="AU611" s="210"/>
      <c r="AV611" s="210"/>
      <c r="AW611" s="210"/>
      <c r="AX611" s="210"/>
      <c r="AY611" s="210"/>
      <c r="AZ611" s="210"/>
      <c r="BA611" s="4"/>
    </row>
    <row r="612" spans="2:53" x14ac:dyDescent="0.2">
      <c r="B612" s="11" t="s">
        <v>515</v>
      </c>
      <c r="C612" s="11"/>
      <c r="D612" s="179">
        <v>8242</v>
      </c>
      <c r="E612" s="192">
        <v>23</v>
      </c>
      <c r="F612" s="192">
        <v>3</v>
      </c>
      <c r="G612" s="192">
        <v>3</v>
      </c>
      <c r="H612" s="192">
        <v>1</v>
      </c>
      <c r="I612" s="192">
        <v>2</v>
      </c>
      <c r="J612" s="192">
        <v>4</v>
      </c>
      <c r="M612" s="188">
        <v>2263.64</v>
      </c>
      <c r="N612" s="188">
        <v>451.28000000000003</v>
      </c>
      <c r="O612" s="188">
        <v>287.89999999999998</v>
      </c>
      <c r="P612" s="188">
        <v>161.39000000000001</v>
      </c>
      <c r="Q612" s="188">
        <v>1296.6000000000001</v>
      </c>
      <c r="R612" s="188">
        <v>758.17000000000007</v>
      </c>
      <c r="S612" s="327"/>
      <c r="T612" s="327"/>
      <c r="U612" s="188">
        <v>62.878888888888888</v>
      </c>
      <c r="V612" s="188">
        <v>37.606666666666669</v>
      </c>
      <c r="W612" s="188">
        <v>31.988888888888887</v>
      </c>
      <c r="X612" s="188">
        <v>26.898333333333337</v>
      </c>
      <c r="Y612" s="188">
        <v>216.10000000000002</v>
      </c>
      <c r="Z612" s="188">
        <v>21.060277777777781</v>
      </c>
      <c r="AA612" s="4"/>
      <c r="AB612" s="11"/>
      <c r="AC612" s="11"/>
      <c r="AD612" s="179"/>
      <c r="AE612" s="183"/>
      <c r="AF612" s="183"/>
      <c r="AG612" s="183"/>
      <c r="AH612" s="183"/>
      <c r="AI612" s="183"/>
      <c r="AJ612" s="183"/>
      <c r="AK612" s="4"/>
      <c r="AL612" s="4"/>
      <c r="AM612" s="211"/>
      <c r="AN612" s="211"/>
      <c r="AO612" s="211"/>
      <c r="AP612" s="211"/>
      <c r="AQ612" s="211"/>
      <c r="AR612" s="211"/>
      <c r="AS612" s="4"/>
      <c r="AT612" s="4"/>
      <c r="AU612" s="210"/>
      <c r="AV612" s="210"/>
      <c r="AW612" s="210"/>
      <c r="AX612" s="210"/>
      <c r="AY612" s="210"/>
      <c r="AZ612" s="210"/>
      <c r="BA612" s="4"/>
    </row>
    <row r="613" spans="2:53" x14ac:dyDescent="0.2">
      <c r="B613" s="11" t="s">
        <v>515</v>
      </c>
      <c r="C613" s="11"/>
      <c r="D613" s="179">
        <v>8251</v>
      </c>
      <c r="E613" s="192">
        <v>3</v>
      </c>
      <c r="F613" s="192">
        <v>2</v>
      </c>
      <c r="G613" s="192">
        <v>1</v>
      </c>
      <c r="H613" s="192"/>
      <c r="I613" s="192">
        <v>1</v>
      </c>
      <c r="J613" s="192">
        <v>2</v>
      </c>
      <c r="M613" s="188">
        <v>317.33000000000004</v>
      </c>
      <c r="N613" s="188">
        <v>130.31</v>
      </c>
      <c r="O613" s="188">
        <v>98.68</v>
      </c>
      <c r="P613" s="188">
        <v>60.1</v>
      </c>
      <c r="Q613" s="188">
        <v>83.860000000000014</v>
      </c>
      <c r="R613" s="188">
        <v>689.77</v>
      </c>
      <c r="S613" s="327"/>
      <c r="T613" s="327"/>
      <c r="U613" s="188">
        <v>35.25888888888889</v>
      </c>
      <c r="V613" s="188">
        <v>21.718333333333334</v>
      </c>
      <c r="W613" s="188">
        <v>24.67</v>
      </c>
      <c r="X613" s="188">
        <v>20.033333333333335</v>
      </c>
      <c r="Y613" s="188">
        <v>27.953333333333337</v>
      </c>
      <c r="Z613" s="188">
        <v>76.641111111111115</v>
      </c>
      <c r="AA613" s="4"/>
      <c r="AB613" s="11"/>
      <c r="AC613" s="11"/>
      <c r="AD613" s="179"/>
      <c r="AE613" s="183"/>
      <c r="AF613" s="183"/>
      <c r="AG613" s="183"/>
      <c r="AH613" s="183"/>
      <c r="AI613" s="183"/>
      <c r="AJ613" s="183"/>
      <c r="AK613" s="4"/>
      <c r="AL613" s="4"/>
      <c r="AM613" s="211"/>
      <c r="AN613" s="211"/>
      <c r="AO613" s="211"/>
      <c r="AP613" s="211"/>
      <c r="AQ613" s="211"/>
      <c r="AR613" s="211"/>
      <c r="AS613" s="4"/>
      <c r="AT613" s="4"/>
      <c r="AU613" s="210"/>
      <c r="AV613" s="210"/>
      <c r="AW613" s="210"/>
      <c r="AX613" s="210"/>
      <c r="AY613" s="210"/>
      <c r="AZ613" s="210"/>
      <c r="BA613" s="4"/>
    </row>
    <row r="614" spans="2:53" x14ac:dyDescent="0.2">
      <c r="B614" s="11" t="s">
        <v>515</v>
      </c>
      <c r="C614" s="11"/>
      <c r="D614" s="179">
        <v>8252</v>
      </c>
      <c r="E614" s="192">
        <v>3</v>
      </c>
      <c r="F614" s="192">
        <v>1</v>
      </c>
      <c r="G614" s="192"/>
      <c r="H614" s="192">
        <v>1</v>
      </c>
      <c r="I614" s="192"/>
      <c r="J614" s="192">
        <v>1</v>
      </c>
      <c r="M614" s="188">
        <v>372.91999999999996</v>
      </c>
      <c r="N614" s="188">
        <v>74.59</v>
      </c>
      <c r="O614" s="188">
        <v>46.230000000000004</v>
      </c>
      <c r="P614" s="188">
        <v>44.8</v>
      </c>
      <c r="Q614" s="188">
        <v>36.42</v>
      </c>
      <c r="R614" s="188">
        <v>27.4</v>
      </c>
      <c r="S614" s="327"/>
      <c r="T614" s="327"/>
      <c r="U614" s="188">
        <v>62.153333333333329</v>
      </c>
      <c r="V614" s="188">
        <v>24.863333333333333</v>
      </c>
      <c r="W614" s="188">
        <v>23.115000000000002</v>
      </c>
      <c r="X614" s="188">
        <v>22.4</v>
      </c>
      <c r="Y614" s="188">
        <v>36.42</v>
      </c>
      <c r="Z614" s="188">
        <v>4.5666666666666664</v>
      </c>
      <c r="AA614" s="4"/>
      <c r="AB614" s="11"/>
      <c r="AC614" s="11"/>
      <c r="AD614" s="179"/>
      <c r="AE614" s="183"/>
      <c r="AF614" s="183"/>
      <c r="AG614" s="183"/>
      <c r="AH614" s="183"/>
      <c r="AI614" s="183"/>
      <c r="AJ614" s="183"/>
      <c r="AK614" s="4"/>
      <c r="AL614" s="4"/>
      <c r="AM614" s="211"/>
      <c r="AN614" s="211"/>
      <c r="AO614" s="211"/>
      <c r="AP614" s="211"/>
      <c r="AQ614" s="211"/>
      <c r="AR614" s="211"/>
      <c r="AS614" s="4"/>
      <c r="AT614" s="4"/>
      <c r="AU614" s="210"/>
      <c r="AV614" s="210"/>
      <c r="AW614" s="210"/>
      <c r="AX614" s="210"/>
      <c r="AY614" s="210"/>
      <c r="AZ614" s="210"/>
      <c r="BA614" s="4"/>
    </row>
    <row r="615" spans="2:53" x14ac:dyDescent="0.2">
      <c r="B615" s="11" t="s">
        <v>516</v>
      </c>
      <c r="C615" s="11"/>
      <c r="D615" s="179">
        <v>8033</v>
      </c>
      <c r="E615" s="192"/>
      <c r="F615" s="192">
        <v>1</v>
      </c>
      <c r="G615" s="192"/>
      <c r="H615" s="192"/>
      <c r="I615" s="192"/>
      <c r="J615" s="192">
        <v>0</v>
      </c>
      <c r="M615" s="188">
        <v>86.81</v>
      </c>
      <c r="N615" s="188">
        <v>45</v>
      </c>
      <c r="O615" s="188"/>
      <c r="P615" s="188"/>
      <c r="Q615" s="188"/>
      <c r="R615" s="188">
        <v>0</v>
      </c>
      <c r="S615" s="327"/>
      <c r="T615" s="327"/>
      <c r="U615" s="188">
        <v>86.81</v>
      </c>
      <c r="V615" s="188">
        <v>45</v>
      </c>
      <c r="W615" s="188"/>
      <c r="X615" s="188"/>
      <c r="Y615" s="188"/>
      <c r="Z615" s="188">
        <v>0</v>
      </c>
      <c r="AA615" s="4"/>
      <c r="AB615" s="11"/>
      <c r="AC615" s="11"/>
      <c r="AD615" s="179"/>
      <c r="AE615" s="183"/>
      <c r="AF615" s="183"/>
      <c r="AG615" s="183"/>
      <c r="AH615" s="183"/>
      <c r="AI615" s="183"/>
      <c r="AJ615" s="183"/>
      <c r="AK615" s="4"/>
      <c r="AL615" s="4"/>
      <c r="AM615" s="211"/>
      <c r="AN615" s="211"/>
      <c r="AO615" s="211"/>
      <c r="AP615" s="211"/>
      <c r="AQ615" s="211"/>
      <c r="AR615" s="211"/>
      <c r="AS615" s="4"/>
      <c r="AT615" s="4"/>
      <c r="AU615" s="210"/>
      <c r="AV615" s="210"/>
      <c r="AW615" s="210"/>
      <c r="AX615" s="210"/>
      <c r="AY615" s="210"/>
      <c r="AZ615" s="210"/>
      <c r="BA615" s="4"/>
    </row>
    <row r="616" spans="2:53" x14ac:dyDescent="0.2">
      <c r="B616" s="11" t="s">
        <v>516</v>
      </c>
      <c r="C616" s="11"/>
      <c r="D616" s="179">
        <v>8302</v>
      </c>
      <c r="E616" s="192">
        <v>1</v>
      </c>
      <c r="F616" s="192">
        <v>1</v>
      </c>
      <c r="G616" s="192"/>
      <c r="H616" s="192"/>
      <c r="I616" s="192"/>
      <c r="J616" s="192">
        <v>0</v>
      </c>
      <c r="M616" s="188">
        <v>71.22</v>
      </c>
      <c r="N616" s="188">
        <v>45</v>
      </c>
      <c r="O616" s="188"/>
      <c r="P616" s="188"/>
      <c r="Q616" s="188"/>
      <c r="R616" s="188">
        <v>0</v>
      </c>
      <c r="S616" s="327"/>
      <c r="T616" s="327"/>
      <c r="U616" s="188">
        <v>71.22</v>
      </c>
      <c r="V616" s="188">
        <v>45</v>
      </c>
      <c r="W616" s="188"/>
      <c r="X616" s="188"/>
      <c r="Y616" s="188"/>
      <c r="Z616" s="188">
        <v>0</v>
      </c>
      <c r="AA616" s="4"/>
      <c r="AB616" s="11"/>
      <c r="AC616" s="11"/>
      <c r="AD616" s="179"/>
      <c r="AE616" s="183"/>
      <c r="AF616" s="183"/>
      <c r="AG616" s="183"/>
      <c r="AH616" s="183"/>
      <c r="AI616" s="183"/>
      <c r="AJ616" s="183"/>
      <c r="AK616" s="4"/>
      <c r="AL616" s="4"/>
      <c r="AM616" s="211"/>
      <c r="AN616" s="211"/>
      <c r="AO616" s="211"/>
      <c r="AP616" s="211"/>
      <c r="AQ616" s="211"/>
      <c r="AR616" s="211"/>
      <c r="AS616" s="4"/>
      <c r="AT616" s="4"/>
      <c r="AU616" s="210"/>
      <c r="AV616" s="210"/>
      <c r="AW616" s="210"/>
      <c r="AX616" s="210"/>
      <c r="AY616" s="210"/>
      <c r="AZ616" s="210"/>
      <c r="BA616" s="4"/>
    </row>
    <row r="617" spans="2:53" x14ac:dyDescent="0.2">
      <c r="B617" s="11" t="s">
        <v>770</v>
      </c>
      <c r="C617" s="11"/>
      <c r="D617" s="179">
        <v>8303</v>
      </c>
      <c r="E617" s="192"/>
      <c r="F617" s="192"/>
      <c r="G617" s="192"/>
      <c r="H617" s="192"/>
      <c r="I617" s="192"/>
      <c r="J617" s="192">
        <v>1</v>
      </c>
      <c r="M617" s="188">
        <v>57.59</v>
      </c>
      <c r="N617" s="188">
        <v>11.56</v>
      </c>
      <c r="O617" s="188">
        <v>10.5</v>
      </c>
      <c r="P617" s="188">
        <v>11.56</v>
      </c>
      <c r="Q617" s="188">
        <v>10.5</v>
      </c>
      <c r="R617" s="188">
        <v>102.17</v>
      </c>
      <c r="S617" s="327"/>
      <c r="T617" s="327"/>
      <c r="U617" s="188">
        <v>57.59</v>
      </c>
      <c r="V617" s="188">
        <v>11.56</v>
      </c>
      <c r="W617" s="188">
        <v>10.5</v>
      </c>
      <c r="X617" s="188">
        <v>11.56</v>
      </c>
      <c r="Y617" s="188">
        <v>10.5</v>
      </c>
      <c r="Z617" s="188">
        <v>102.17</v>
      </c>
      <c r="AA617" s="4"/>
      <c r="AB617" s="11"/>
      <c r="AC617" s="11"/>
      <c r="AD617" s="179"/>
      <c r="AE617" s="183"/>
      <c r="AF617" s="183"/>
      <c r="AG617" s="183"/>
      <c r="AH617" s="183"/>
      <c r="AI617" s="183"/>
      <c r="AJ617" s="183"/>
      <c r="AK617" s="4"/>
      <c r="AL617" s="4"/>
      <c r="AM617" s="211"/>
      <c r="AN617" s="211"/>
      <c r="AO617" s="211"/>
      <c r="AP617" s="211"/>
      <c r="AQ617" s="211"/>
      <c r="AR617" s="211"/>
      <c r="AS617" s="4"/>
      <c r="AT617" s="4"/>
      <c r="AU617" s="210"/>
      <c r="AV617" s="210"/>
      <c r="AW617" s="210"/>
      <c r="AX617" s="210"/>
      <c r="AY617" s="210"/>
      <c r="AZ617" s="210"/>
      <c r="BA617" s="4"/>
    </row>
    <row r="618" spans="2:53" x14ac:dyDescent="0.2">
      <c r="B618" s="11" t="s">
        <v>770</v>
      </c>
      <c r="C618" s="11"/>
      <c r="D618" s="179">
        <v>8332</v>
      </c>
      <c r="E618" s="192">
        <v>676</v>
      </c>
      <c r="F618" s="192">
        <v>281</v>
      </c>
      <c r="G618" s="192">
        <v>172</v>
      </c>
      <c r="H618" s="192">
        <v>119</v>
      </c>
      <c r="I618" s="192">
        <v>127</v>
      </c>
      <c r="J618" s="192">
        <v>899</v>
      </c>
      <c r="M618" s="188">
        <v>174631.91999999937</v>
      </c>
      <c r="N618" s="188">
        <v>68349.480000000302</v>
      </c>
      <c r="O618" s="188">
        <v>70991.05000000009</v>
      </c>
      <c r="P618" s="188">
        <v>44875.789999999914</v>
      </c>
      <c r="Q618" s="188">
        <v>41392.939999999951</v>
      </c>
      <c r="R618" s="188">
        <v>531864.98999999976</v>
      </c>
      <c r="S618" s="327"/>
      <c r="T618" s="327"/>
      <c r="U618" s="188">
        <v>81.413482517482223</v>
      </c>
      <c r="V618" s="188">
        <v>46.338630508474779</v>
      </c>
      <c r="W618" s="188">
        <v>59.35706521739138</v>
      </c>
      <c r="X618" s="188">
        <v>43.108347742555154</v>
      </c>
      <c r="Y618" s="188">
        <v>44.128933901918927</v>
      </c>
      <c r="Z618" s="188">
        <v>233.88961741424791</v>
      </c>
      <c r="AA618" s="4"/>
      <c r="AB618" s="11"/>
      <c r="AC618" s="11"/>
      <c r="AD618" s="179"/>
      <c r="AE618" s="183"/>
      <c r="AF618" s="183"/>
      <c r="AG618" s="183"/>
      <c r="AH618" s="183"/>
      <c r="AI618" s="183"/>
      <c r="AJ618" s="183"/>
      <c r="AK618" s="4"/>
      <c r="AL618" s="4"/>
      <c r="AM618" s="211"/>
      <c r="AN618" s="211"/>
      <c r="AO618" s="211"/>
      <c r="AP618" s="211"/>
      <c r="AQ618" s="211"/>
      <c r="AR618" s="211"/>
      <c r="AS618" s="4"/>
      <c r="AT618" s="4"/>
      <c r="AU618" s="210"/>
      <c r="AV618" s="210"/>
      <c r="AW618" s="210"/>
      <c r="AX618" s="210"/>
      <c r="AY618" s="210"/>
      <c r="AZ618" s="210"/>
      <c r="BA618" s="4"/>
    </row>
    <row r="619" spans="2:53" x14ac:dyDescent="0.2">
      <c r="B619" s="11" t="s">
        <v>516</v>
      </c>
      <c r="C619" s="11"/>
      <c r="D619" s="179">
        <v>8333</v>
      </c>
      <c r="E619" s="192">
        <v>1</v>
      </c>
      <c r="F619" s="192"/>
      <c r="G619" s="192"/>
      <c r="H619" s="192"/>
      <c r="I619" s="192"/>
      <c r="J619" s="192">
        <v>0</v>
      </c>
      <c r="M619" s="188">
        <v>71.95</v>
      </c>
      <c r="N619" s="188"/>
      <c r="O619" s="188"/>
      <c r="P619" s="188"/>
      <c r="Q619" s="188"/>
      <c r="R619" s="188">
        <v>0</v>
      </c>
      <c r="S619" s="327"/>
      <c r="T619" s="327"/>
      <c r="U619" s="188">
        <v>71.95</v>
      </c>
      <c r="V619" s="188"/>
      <c r="W619" s="188"/>
      <c r="X619" s="188"/>
      <c r="Y619" s="188"/>
      <c r="Z619" s="188">
        <v>0</v>
      </c>
      <c r="AA619" s="4"/>
      <c r="AB619" s="11"/>
      <c r="AC619" s="11"/>
      <c r="AD619" s="179"/>
      <c r="AE619" s="183"/>
      <c r="AF619" s="183"/>
      <c r="AG619" s="183"/>
      <c r="AH619" s="183"/>
      <c r="AI619" s="183"/>
      <c r="AJ619" s="183"/>
      <c r="AK619" s="4"/>
      <c r="AL619" s="4"/>
      <c r="AM619" s="211"/>
      <c r="AN619" s="211"/>
      <c r="AO619" s="211"/>
      <c r="AP619" s="211"/>
      <c r="AQ619" s="211"/>
      <c r="AR619" s="211"/>
      <c r="AS619" s="4"/>
      <c r="AT619" s="4"/>
      <c r="AU619" s="210"/>
      <c r="AV619" s="210"/>
      <c r="AW619" s="210"/>
      <c r="AX619" s="210"/>
      <c r="AY619" s="210"/>
      <c r="AZ619" s="210"/>
      <c r="BA619" s="4"/>
    </row>
    <row r="620" spans="2:53" x14ac:dyDescent="0.2">
      <c r="B620" s="11" t="s">
        <v>516</v>
      </c>
      <c r="C620" s="11"/>
      <c r="D620" s="179">
        <v>8352</v>
      </c>
      <c r="E620" s="192"/>
      <c r="F620" s="192">
        <v>1</v>
      </c>
      <c r="G620" s="192"/>
      <c r="H620" s="192"/>
      <c r="I620" s="192"/>
      <c r="J620" s="192">
        <v>1</v>
      </c>
      <c r="M620" s="188">
        <v>112.22</v>
      </c>
      <c r="N620" s="188">
        <v>79.97</v>
      </c>
      <c r="O620" s="188">
        <v>23.94</v>
      </c>
      <c r="P620" s="188">
        <v>22.29</v>
      </c>
      <c r="Q620" s="188">
        <v>26.3</v>
      </c>
      <c r="R620" s="188">
        <v>455.41999999999996</v>
      </c>
      <c r="S620" s="327"/>
      <c r="T620" s="327"/>
      <c r="U620" s="188">
        <v>56.11</v>
      </c>
      <c r="V620" s="188">
        <v>39.984999999999999</v>
      </c>
      <c r="W620" s="188">
        <v>23.94</v>
      </c>
      <c r="X620" s="188">
        <v>22.29</v>
      </c>
      <c r="Y620" s="188">
        <v>26.3</v>
      </c>
      <c r="Z620" s="188">
        <v>227.70999999999998</v>
      </c>
      <c r="AA620" s="4"/>
      <c r="AB620" s="11"/>
      <c r="AC620" s="11"/>
      <c r="AD620" s="179"/>
      <c r="AE620" s="183"/>
      <c r="AF620" s="183"/>
      <c r="AG620" s="183"/>
      <c r="AH620" s="183"/>
      <c r="AI620" s="183"/>
      <c r="AJ620" s="183"/>
      <c r="AK620" s="4"/>
      <c r="AL620" s="4"/>
      <c r="AM620" s="211"/>
      <c r="AN620" s="211"/>
      <c r="AO620" s="211"/>
      <c r="AP620" s="211"/>
      <c r="AQ620" s="211"/>
      <c r="AR620" s="211"/>
      <c r="AS620" s="4"/>
      <c r="AT620" s="4"/>
      <c r="AU620" s="210"/>
      <c r="AV620" s="210"/>
      <c r="AW620" s="210"/>
      <c r="AX620" s="210"/>
      <c r="AY620" s="210"/>
      <c r="AZ620" s="210"/>
      <c r="BA620" s="4"/>
    </row>
    <row r="621" spans="2:53" x14ac:dyDescent="0.2">
      <c r="B621" s="11" t="s">
        <v>517</v>
      </c>
      <c r="C621" s="11"/>
      <c r="D621" s="179">
        <v>8340</v>
      </c>
      <c r="E621" s="192">
        <v>2</v>
      </c>
      <c r="F621" s="192">
        <v>5</v>
      </c>
      <c r="G621" s="192"/>
      <c r="H621" s="192">
        <v>2</v>
      </c>
      <c r="I621" s="192"/>
      <c r="J621" s="192">
        <v>6</v>
      </c>
      <c r="M621" s="188">
        <v>575.11999999999989</v>
      </c>
      <c r="N621" s="188">
        <v>305.77000000000004</v>
      </c>
      <c r="O621" s="188">
        <v>206.96999999999997</v>
      </c>
      <c r="P621" s="188">
        <v>274.32</v>
      </c>
      <c r="Q621" s="188">
        <v>198.57999999999998</v>
      </c>
      <c r="R621" s="188">
        <v>3501.4</v>
      </c>
      <c r="S621" s="327"/>
      <c r="T621" s="327"/>
      <c r="U621" s="188">
        <v>38.341333333333324</v>
      </c>
      <c r="V621" s="188">
        <v>23.520769230769233</v>
      </c>
      <c r="W621" s="188">
        <v>25.871249999999996</v>
      </c>
      <c r="X621" s="188">
        <v>34.29</v>
      </c>
      <c r="Y621" s="188">
        <v>39.715999999999994</v>
      </c>
      <c r="Z621" s="188">
        <v>233.42666666666668</v>
      </c>
      <c r="AA621" s="4"/>
      <c r="AB621" s="11"/>
      <c r="AC621" s="11"/>
      <c r="AD621" s="179"/>
      <c r="AE621" s="183"/>
      <c r="AF621" s="183"/>
      <c r="AG621" s="183"/>
      <c r="AH621" s="183"/>
      <c r="AI621" s="183"/>
      <c r="AJ621" s="183"/>
      <c r="AK621" s="4"/>
      <c r="AL621" s="4"/>
      <c r="AM621" s="211"/>
      <c r="AN621" s="211"/>
      <c r="AO621" s="211"/>
      <c r="AP621" s="211"/>
      <c r="AQ621" s="211"/>
      <c r="AR621" s="211"/>
      <c r="AS621" s="4"/>
      <c r="AT621" s="4"/>
      <c r="AU621" s="210"/>
      <c r="AV621" s="210"/>
      <c r="AW621" s="210"/>
      <c r="AX621" s="210"/>
      <c r="AY621" s="210"/>
      <c r="AZ621" s="210"/>
      <c r="BA621" s="4"/>
    </row>
    <row r="622" spans="2:53" x14ac:dyDescent="0.2">
      <c r="B622" s="11" t="s">
        <v>518</v>
      </c>
      <c r="C622" s="11"/>
      <c r="D622" s="179">
        <v>8341</v>
      </c>
      <c r="E622" s="192">
        <v>20</v>
      </c>
      <c r="F622" s="192">
        <v>17</v>
      </c>
      <c r="G622" s="192">
        <v>9</v>
      </c>
      <c r="H622" s="192">
        <v>7</v>
      </c>
      <c r="I622" s="192">
        <v>4</v>
      </c>
      <c r="J622" s="192">
        <v>36</v>
      </c>
      <c r="M622" s="188">
        <v>3014.5</v>
      </c>
      <c r="N622" s="188">
        <v>5081.1699999999992</v>
      </c>
      <c r="O622" s="188">
        <v>2812.0200000000013</v>
      </c>
      <c r="P622" s="188">
        <v>1443.77</v>
      </c>
      <c r="Q622" s="188">
        <v>1239.8999999999999</v>
      </c>
      <c r="R622" s="188">
        <v>17423.259999999998</v>
      </c>
      <c r="S622" s="327"/>
      <c r="T622" s="327"/>
      <c r="U622" s="188">
        <v>66.988888888888894</v>
      </c>
      <c r="V622" s="188">
        <v>78.171846153846147</v>
      </c>
      <c r="W622" s="188">
        <v>54.07730769230772</v>
      </c>
      <c r="X622" s="188">
        <v>32.083777777777776</v>
      </c>
      <c r="Y622" s="188">
        <v>33.51081081081081</v>
      </c>
      <c r="Z622" s="188">
        <v>187.34688172043008</v>
      </c>
      <c r="AA622" s="4"/>
      <c r="AB622" s="11"/>
      <c r="AC622" s="11"/>
      <c r="AD622" s="179"/>
      <c r="AE622" s="183"/>
      <c r="AF622" s="183"/>
      <c r="AG622" s="183"/>
      <c r="AH622" s="183"/>
      <c r="AI622" s="183"/>
      <c r="AJ622" s="183"/>
      <c r="AK622" s="4"/>
      <c r="AL622" s="4"/>
      <c r="AM622" s="211"/>
      <c r="AN622" s="211"/>
      <c r="AO622" s="211"/>
      <c r="AP622" s="211"/>
      <c r="AQ622" s="211"/>
      <c r="AR622" s="211"/>
      <c r="AS622" s="4"/>
      <c r="AT622" s="4"/>
      <c r="AU622" s="210"/>
      <c r="AV622" s="210"/>
      <c r="AW622" s="210"/>
      <c r="AX622" s="210"/>
      <c r="AY622" s="210"/>
      <c r="AZ622" s="210"/>
      <c r="BA622" s="4"/>
    </row>
    <row r="623" spans="2:53" x14ac:dyDescent="0.2">
      <c r="B623" s="11" t="s">
        <v>519</v>
      </c>
      <c r="C623" s="11"/>
      <c r="D623" s="179">
        <v>8342</v>
      </c>
      <c r="E623" s="192">
        <v>4</v>
      </c>
      <c r="F623" s="192">
        <v>1</v>
      </c>
      <c r="G623" s="192"/>
      <c r="H623" s="192">
        <v>1</v>
      </c>
      <c r="I623" s="192"/>
      <c r="J623" s="192">
        <v>6</v>
      </c>
      <c r="M623" s="188">
        <v>620.04999999999995</v>
      </c>
      <c r="N623" s="188">
        <v>229.14</v>
      </c>
      <c r="O623" s="188">
        <v>211.52</v>
      </c>
      <c r="P623" s="188">
        <v>395.19</v>
      </c>
      <c r="Q623" s="188">
        <v>142.29000000000002</v>
      </c>
      <c r="R623" s="188">
        <v>2473.3200000000002</v>
      </c>
      <c r="S623" s="327"/>
      <c r="T623" s="327"/>
      <c r="U623" s="188">
        <v>56.368181818181817</v>
      </c>
      <c r="V623" s="188">
        <v>32.734285714285711</v>
      </c>
      <c r="W623" s="188">
        <v>35.253333333333337</v>
      </c>
      <c r="X623" s="188">
        <v>56.455714285714286</v>
      </c>
      <c r="Y623" s="188">
        <v>23.715000000000003</v>
      </c>
      <c r="Z623" s="188">
        <v>206.11</v>
      </c>
      <c r="AA623" s="4"/>
      <c r="AB623" s="11"/>
      <c r="AC623" s="11"/>
      <c r="AD623" s="179"/>
      <c r="AE623" s="183"/>
      <c r="AF623" s="183"/>
      <c r="AG623" s="183"/>
      <c r="AH623" s="183"/>
      <c r="AI623" s="183"/>
      <c r="AJ623" s="183"/>
      <c r="AK623" s="4"/>
      <c r="AL623" s="4"/>
      <c r="AM623" s="211"/>
      <c r="AN623" s="211"/>
      <c r="AO623" s="211"/>
      <c r="AP623" s="211"/>
      <c r="AQ623" s="211"/>
      <c r="AR623" s="211"/>
      <c r="AS623" s="4"/>
      <c r="AT623" s="4"/>
      <c r="AU623" s="210"/>
      <c r="AV623" s="210"/>
      <c r="AW623" s="210"/>
      <c r="AX623" s="210"/>
      <c r="AY623" s="210"/>
      <c r="AZ623" s="210"/>
      <c r="BA623" s="4"/>
    </row>
    <row r="624" spans="2:53" x14ac:dyDescent="0.2">
      <c r="B624" s="11" t="s">
        <v>520</v>
      </c>
      <c r="C624" s="11"/>
      <c r="D624" s="179">
        <v>8009</v>
      </c>
      <c r="E624" s="192">
        <v>2</v>
      </c>
      <c r="F624" s="192"/>
      <c r="G624" s="192"/>
      <c r="H624" s="192"/>
      <c r="I624" s="192"/>
      <c r="J624" s="192">
        <v>0</v>
      </c>
      <c r="M624" s="188">
        <v>107.38999999999999</v>
      </c>
      <c r="N624" s="188"/>
      <c r="O624" s="188"/>
      <c r="P624" s="188"/>
      <c r="Q624" s="188"/>
      <c r="R624" s="188">
        <v>0</v>
      </c>
      <c r="S624" s="327"/>
      <c r="T624" s="327"/>
      <c r="U624" s="188">
        <v>53.694999999999993</v>
      </c>
      <c r="V624" s="188"/>
      <c r="W624" s="188"/>
      <c r="X624" s="188"/>
      <c r="Y624" s="188"/>
      <c r="Z624" s="188">
        <v>0</v>
      </c>
      <c r="AA624" s="4"/>
      <c r="AB624" s="11"/>
      <c r="AC624" s="11"/>
      <c r="AD624" s="179"/>
      <c r="AE624" s="183"/>
      <c r="AF624" s="183"/>
      <c r="AG624" s="183"/>
      <c r="AH624" s="183"/>
      <c r="AI624" s="183"/>
      <c r="AJ624" s="183"/>
      <c r="AK624" s="4"/>
      <c r="AL624" s="4"/>
      <c r="AM624" s="211"/>
      <c r="AN624" s="211"/>
      <c r="AO624" s="211"/>
      <c r="AP624" s="211"/>
      <c r="AQ624" s="211"/>
      <c r="AR624" s="211"/>
      <c r="AS624" s="4"/>
      <c r="AT624" s="4"/>
      <c r="AU624" s="210"/>
      <c r="AV624" s="210"/>
      <c r="AW624" s="210"/>
      <c r="AX624" s="210"/>
      <c r="AY624" s="210"/>
      <c r="AZ624" s="210"/>
      <c r="BA624" s="4"/>
    </row>
    <row r="625" spans="2:53" x14ac:dyDescent="0.2">
      <c r="B625" s="11" t="s">
        <v>520</v>
      </c>
      <c r="C625" s="11"/>
      <c r="D625" s="179">
        <v>8094</v>
      </c>
      <c r="E625" s="192">
        <v>69</v>
      </c>
      <c r="F625" s="192">
        <v>38</v>
      </c>
      <c r="G625" s="192">
        <v>27</v>
      </c>
      <c r="H625" s="192">
        <v>14</v>
      </c>
      <c r="I625" s="192">
        <v>7</v>
      </c>
      <c r="J625" s="192">
        <v>91</v>
      </c>
      <c r="M625" s="188">
        <v>17074.659999999989</v>
      </c>
      <c r="N625" s="188">
        <v>6536.9499999999971</v>
      </c>
      <c r="O625" s="188">
        <v>5777.88</v>
      </c>
      <c r="P625" s="188">
        <v>11102.389999999998</v>
      </c>
      <c r="Q625" s="188">
        <v>3522.84</v>
      </c>
      <c r="R625" s="188">
        <v>42391.350000000013</v>
      </c>
      <c r="S625" s="327"/>
      <c r="T625" s="327"/>
      <c r="U625" s="188">
        <v>74.888859649122764</v>
      </c>
      <c r="V625" s="188">
        <v>40.351543209876525</v>
      </c>
      <c r="W625" s="188">
        <v>48.149000000000001</v>
      </c>
      <c r="X625" s="188">
        <v>113.289693877551</v>
      </c>
      <c r="Y625" s="188">
        <v>40.963255813953488</v>
      </c>
      <c r="Z625" s="188">
        <v>172.3225609756098</v>
      </c>
      <c r="AA625" s="4"/>
      <c r="AB625" s="11"/>
      <c r="AC625" s="11"/>
      <c r="AD625" s="179"/>
      <c r="AE625" s="183"/>
      <c r="AF625" s="183"/>
      <c r="AG625" s="183"/>
      <c r="AH625" s="183"/>
      <c r="AI625" s="183"/>
      <c r="AJ625" s="183"/>
      <c r="AK625" s="4"/>
      <c r="AL625" s="4"/>
      <c r="AM625" s="211"/>
      <c r="AN625" s="211"/>
      <c r="AO625" s="211"/>
      <c r="AP625" s="211"/>
      <c r="AQ625" s="211"/>
      <c r="AR625" s="211"/>
      <c r="AS625" s="4"/>
      <c r="AT625" s="4"/>
      <c r="AU625" s="210"/>
      <c r="AV625" s="210"/>
      <c r="AW625" s="210"/>
      <c r="AX625" s="210"/>
      <c r="AY625" s="210"/>
      <c r="AZ625" s="210"/>
      <c r="BA625" s="4"/>
    </row>
    <row r="626" spans="2:53" x14ac:dyDescent="0.2">
      <c r="B626" s="11" t="s">
        <v>609</v>
      </c>
      <c r="C626" s="11"/>
      <c r="D626" s="179">
        <v>8343</v>
      </c>
      <c r="E626" s="192">
        <v>42</v>
      </c>
      <c r="F626" s="192">
        <v>15</v>
      </c>
      <c r="G626" s="192">
        <v>13</v>
      </c>
      <c r="H626" s="192">
        <v>7</v>
      </c>
      <c r="I626" s="192">
        <v>6</v>
      </c>
      <c r="J626" s="192">
        <v>34</v>
      </c>
      <c r="M626" s="188">
        <v>6354.1500000000024</v>
      </c>
      <c r="N626" s="188">
        <v>3751.2600000000016</v>
      </c>
      <c r="O626" s="188">
        <v>5534</v>
      </c>
      <c r="P626" s="188">
        <v>2014.6600000000008</v>
      </c>
      <c r="Q626" s="188">
        <v>1772.78</v>
      </c>
      <c r="R626" s="188">
        <v>35358.449999999997</v>
      </c>
      <c r="S626" s="327"/>
      <c r="T626" s="327"/>
      <c r="U626" s="188">
        <v>59.384579439252356</v>
      </c>
      <c r="V626" s="188">
        <v>58.613437500000025</v>
      </c>
      <c r="W626" s="188">
        <v>106.42307692307692</v>
      </c>
      <c r="X626" s="188">
        <v>55.962777777777802</v>
      </c>
      <c r="Y626" s="188">
        <v>53.720606060606059</v>
      </c>
      <c r="Z626" s="188">
        <v>302.20897435897433</v>
      </c>
      <c r="AA626" s="4"/>
      <c r="AB626" s="11"/>
      <c r="AC626" s="11"/>
      <c r="AD626" s="179"/>
      <c r="AE626" s="183"/>
      <c r="AF626" s="183"/>
      <c r="AG626" s="183"/>
      <c r="AH626" s="183"/>
      <c r="AI626" s="183"/>
      <c r="AJ626" s="183"/>
      <c r="AK626" s="4"/>
      <c r="AL626" s="4"/>
      <c r="AM626" s="211"/>
      <c r="AN626" s="211"/>
      <c r="AO626" s="211"/>
      <c r="AP626" s="211"/>
      <c r="AQ626" s="211"/>
      <c r="AR626" s="211"/>
      <c r="AS626" s="4"/>
      <c r="AT626" s="4"/>
      <c r="AU626" s="210"/>
      <c r="AV626" s="210"/>
      <c r="AW626" s="210"/>
      <c r="AX626" s="210"/>
      <c r="AY626" s="210"/>
      <c r="AZ626" s="210"/>
      <c r="BA626" s="4"/>
    </row>
    <row r="627" spans="2:53" x14ac:dyDescent="0.2">
      <c r="B627" s="11" t="s">
        <v>522</v>
      </c>
      <c r="C627" s="11"/>
      <c r="D627" s="179">
        <v>8061</v>
      </c>
      <c r="E627" s="192">
        <v>30</v>
      </c>
      <c r="F627" s="192">
        <v>18</v>
      </c>
      <c r="G627" s="192">
        <v>7</v>
      </c>
      <c r="H627" s="192">
        <v>10</v>
      </c>
      <c r="I627" s="192">
        <v>8</v>
      </c>
      <c r="J627" s="192">
        <v>42</v>
      </c>
      <c r="M627" s="188">
        <v>4646.9600000000009</v>
      </c>
      <c r="N627" s="188">
        <v>3717.7900000000004</v>
      </c>
      <c r="O627" s="188">
        <v>2056.8499999999995</v>
      </c>
      <c r="P627" s="188">
        <v>4064.8800000000006</v>
      </c>
      <c r="Q627" s="188">
        <v>1811.2400000000005</v>
      </c>
      <c r="R627" s="188">
        <v>19506.249999999996</v>
      </c>
      <c r="S627" s="327"/>
      <c r="T627" s="327"/>
      <c r="U627" s="188">
        <v>43.839245283018876</v>
      </c>
      <c r="V627" s="188">
        <v>48.282987012987022</v>
      </c>
      <c r="W627" s="188">
        <v>38.808490566037726</v>
      </c>
      <c r="X627" s="188">
        <v>75.27555555555557</v>
      </c>
      <c r="Y627" s="188">
        <v>40.249777777777787</v>
      </c>
      <c r="Z627" s="188">
        <v>169.61956521739128</v>
      </c>
      <c r="AA627" s="4"/>
      <c r="AB627" s="11"/>
      <c r="AC627" s="11"/>
      <c r="AD627" s="179"/>
      <c r="AE627" s="183"/>
      <c r="AF627" s="183"/>
      <c r="AG627" s="183"/>
      <c r="AH627" s="183"/>
      <c r="AI627" s="183"/>
      <c r="AJ627" s="183"/>
      <c r="AK627" s="4"/>
      <c r="AL627" s="4"/>
      <c r="AM627" s="211"/>
      <c r="AN627" s="211"/>
      <c r="AO627" s="211"/>
      <c r="AP627" s="211"/>
      <c r="AQ627" s="211"/>
      <c r="AR627" s="211"/>
      <c r="AS627" s="4"/>
      <c r="AT627" s="4"/>
      <c r="AU627" s="210"/>
      <c r="AV627" s="210"/>
      <c r="AW627" s="210"/>
      <c r="AX627" s="210"/>
      <c r="AY627" s="210"/>
      <c r="AZ627" s="210"/>
      <c r="BA627" s="4"/>
    </row>
    <row r="628" spans="2:53" x14ac:dyDescent="0.2">
      <c r="B628" s="11" t="s">
        <v>685</v>
      </c>
      <c r="C628" s="11"/>
      <c r="D628" s="179">
        <v>8056</v>
      </c>
      <c r="E628" s="192"/>
      <c r="F628" s="192"/>
      <c r="G628" s="192"/>
      <c r="H628" s="192"/>
      <c r="I628" s="192"/>
      <c r="J628" s="192">
        <v>1</v>
      </c>
      <c r="M628" s="188">
        <v>25.87</v>
      </c>
      <c r="N628" s="188">
        <v>21.04</v>
      </c>
      <c r="O628" s="188">
        <v>24.21</v>
      </c>
      <c r="P628" s="188">
        <v>32.799999999999997</v>
      </c>
      <c r="Q628" s="188">
        <v>46.13</v>
      </c>
      <c r="R628" s="188">
        <v>1463.9699999999998</v>
      </c>
      <c r="S628" s="327"/>
      <c r="T628" s="327"/>
      <c r="U628" s="188">
        <v>25.87</v>
      </c>
      <c r="V628" s="188">
        <v>21.04</v>
      </c>
      <c r="W628" s="188">
        <v>24.21</v>
      </c>
      <c r="X628" s="188">
        <v>32.799999999999997</v>
      </c>
      <c r="Y628" s="188">
        <v>46.13</v>
      </c>
      <c r="Z628" s="188">
        <v>1463.9699999999998</v>
      </c>
      <c r="AA628" s="4"/>
      <c r="AB628" s="11"/>
      <c r="AC628" s="11"/>
      <c r="AD628" s="179"/>
      <c r="AE628" s="183"/>
      <c r="AF628" s="183"/>
      <c r="AG628" s="183"/>
      <c r="AH628" s="183"/>
      <c r="AI628" s="183"/>
      <c r="AJ628" s="183"/>
      <c r="AK628" s="4"/>
      <c r="AL628" s="4"/>
      <c r="AM628" s="211"/>
      <c r="AN628" s="211"/>
      <c r="AO628" s="211"/>
      <c r="AP628" s="211"/>
      <c r="AQ628" s="211"/>
      <c r="AR628" s="211"/>
      <c r="AS628" s="4"/>
      <c r="AT628" s="4"/>
      <c r="AU628" s="210"/>
      <c r="AV628" s="210"/>
      <c r="AW628" s="210"/>
      <c r="AX628" s="210"/>
      <c r="AY628" s="210"/>
      <c r="AZ628" s="210"/>
      <c r="BA628" s="4"/>
    </row>
    <row r="629" spans="2:53" x14ac:dyDescent="0.2">
      <c r="B629" s="11" t="s">
        <v>685</v>
      </c>
      <c r="C629" s="11"/>
      <c r="D629" s="179">
        <v>8061</v>
      </c>
      <c r="E629" s="192"/>
      <c r="F629" s="192">
        <v>1</v>
      </c>
      <c r="G629" s="192"/>
      <c r="H629" s="192"/>
      <c r="I629" s="192"/>
      <c r="J629" s="192">
        <v>1</v>
      </c>
      <c r="M629" s="188">
        <v>40.06</v>
      </c>
      <c r="N629" s="188">
        <v>42.1</v>
      </c>
      <c r="O629" s="188">
        <v>17.649999999999999</v>
      </c>
      <c r="P629" s="188">
        <v>27.91</v>
      </c>
      <c r="Q629" s="188">
        <v>41.22</v>
      </c>
      <c r="R629" s="188">
        <v>158.78</v>
      </c>
      <c r="S629" s="327"/>
      <c r="T629" s="327"/>
      <c r="U629" s="188">
        <v>20.03</v>
      </c>
      <c r="V629" s="188">
        <v>21.05</v>
      </c>
      <c r="W629" s="188">
        <v>17.649999999999999</v>
      </c>
      <c r="X629" s="188">
        <v>27.91</v>
      </c>
      <c r="Y629" s="188">
        <v>41.22</v>
      </c>
      <c r="Z629" s="188">
        <v>79.39</v>
      </c>
      <c r="AA629" s="4"/>
      <c r="AB629" s="11"/>
      <c r="AC629" s="11"/>
      <c r="AD629" s="179"/>
      <c r="AE629" s="183"/>
      <c r="AF629" s="183"/>
      <c r="AG629" s="183"/>
      <c r="AH629" s="183"/>
      <c r="AI629" s="183"/>
      <c r="AJ629" s="183"/>
      <c r="AK629" s="4"/>
      <c r="AL629" s="4"/>
      <c r="AM629" s="211"/>
      <c r="AN629" s="211"/>
      <c r="AO629" s="211"/>
      <c r="AP629" s="211"/>
      <c r="AQ629" s="211"/>
      <c r="AR629" s="211"/>
      <c r="AS629" s="4"/>
      <c r="AT629" s="4"/>
      <c r="AU629" s="210"/>
      <c r="AV629" s="210"/>
      <c r="AW629" s="210"/>
      <c r="AX629" s="210"/>
      <c r="AY629" s="210"/>
      <c r="AZ629" s="210"/>
      <c r="BA629" s="4"/>
    </row>
    <row r="630" spans="2:53" x14ac:dyDescent="0.2">
      <c r="B630" s="11" t="s">
        <v>523</v>
      </c>
      <c r="C630" s="11"/>
      <c r="D630" s="179">
        <v>8020</v>
      </c>
      <c r="E630" s="192"/>
      <c r="F630" s="192"/>
      <c r="G630" s="192">
        <v>1</v>
      </c>
      <c r="H630" s="192"/>
      <c r="I630" s="192"/>
      <c r="J630" s="192">
        <v>0</v>
      </c>
      <c r="M630" s="188">
        <v>34</v>
      </c>
      <c r="N630" s="188">
        <v>32.99</v>
      </c>
      <c r="O630" s="188">
        <v>15.63</v>
      </c>
      <c r="P630" s="188"/>
      <c r="Q630" s="188"/>
      <c r="R630" s="188">
        <v>0</v>
      </c>
      <c r="S630" s="327"/>
      <c r="T630" s="327"/>
      <c r="U630" s="188">
        <v>34</v>
      </c>
      <c r="V630" s="188">
        <v>32.99</v>
      </c>
      <c r="W630" s="188">
        <v>15.63</v>
      </c>
      <c r="X630" s="188"/>
      <c r="Y630" s="188"/>
      <c r="Z630" s="188">
        <v>0</v>
      </c>
      <c r="AA630" s="4"/>
      <c r="AB630" s="11"/>
      <c r="AC630" s="11"/>
      <c r="AD630" s="179"/>
      <c r="AE630" s="183"/>
      <c r="AF630" s="183"/>
      <c r="AG630" s="183"/>
      <c r="AH630" s="183"/>
      <c r="AI630" s="183"/>
      <c r="AJ630" s="183"/>
      <c r="AK630" s="4"/>
      <c r="AL630" s="4"/>
      <c r="AM630" s="211"/>
      <c r="AN630" s="211"/>
      <c r="AO630" s="211"/>
      <c r="AP630" s="211"/>
      <c r="AQ630" s="211"/>
      <c r="AR630" s="211"/>
      <c r="AS630" s="4"/>
      <c r="AT630" s="4"/>
      <c r="AU630" s="210"/>
      <c r="AV630" s="210"/>
      <c r="AW630" s="210"/>
      <c r="AX630" s="210"/>
      <c r="AY630" s="210"/>
      <c r="AZ630" s="210"/>
      <c r="BA630" s="4"/>
    </row>
    <row r="631" spans="2:53" x14ac:dyDescent="0.2">
      <c r="B631" s="11" t="s">
        <v>523</v>
      </c>
      <c r="C631" s="11"/>
      <c r="D631" s="179">
        <v>8062</v>
      </c>
      <c r="E631" s="192">
        <v>98</v>
      </c>
      <c r="F631" s="192">
        <v>44</v>
      </c>
      <c r="G631" s="192">
        <v>33</v>
      </c>
      <c r="H631" s="192">
        <v>20</v>
      </c>
      <c r="I631" s="192">
        <v>20</v>
      </c>
      <c r="J631" s="192">
        <v>114</v>
      </c>
      <c r="M631" s="188">
        <v>26722.28999999999</v>
      </c>
      <c r="N631" s="188">
        <v>9257.1399999999976</v>
      </c>
      <c r="O631" s="188">
        <v>10267.160000000002</v>
      </c>
      <c r="P631" s="188">
        <v>10242.699999999995</v>
      </c>
      <c r="Q631" s="188">
        <v>6703.44</v>
      </c>
      <c r="R631" s="188">
        <v>62163.490000000005</v>
      </c>
      <c r="S631" s="327"/>
      <c r="T631" s="327"/>
      <c r="U631" s="188">
        <v>85.37472843450476</v>
      </c>
      <c r="V631" s="188">
        <v>43.257663551401855</v>
      </c>
      <c r="W631" s="188">
        <v>58.336136363636371</v>
      </c>
      <c r="X631" s="188">
        <v>72.643262411347479</v>
      </c>
      <c r="Y631" s="188">
        <v>53.627519999999997</v>
      </c>
      <c r="Z631" s="188">
        <v>188.94677811550153</v>
      </c>
      <c r="AA631" s="4"/>
      <c r="AB631" s="11"/>
      <c r="AC631" s="11"/>
      <c r="AD631" s="179"/>
      <c r="AE631" s="183"/>
      <c r="AF631" s="183"/>
      <c r="AG631" s="183"/>
      <c r="AH631" s="183"/>
      <c r="AI631" s="183"/>
      <c r="AJ631" s="183"/>
      <c r="AK631" s="4"/>
      <c r="AL631" s="4"/>
      <c r="AM631" s="211"/>
      <c r="AN631" s="211"/>
      <c r="AO631" s="211"/>
      <c r="AP631" s="211"/>
      <c r="AQ631" s="211"/>
      <c r="AR631" s="211"/>
      <c r="AS631" s="4"/>
      <c r="AT631" s="4"/>
      <c r="AU631" s="210"/>
      <c r="AV631" s="210"/>
      <c r="AW631" s="210"/>
      <c r="AX631" s="210"/>
      <c r="AY631" s="210"/>
      <c r="AZ631" s="210"/>
      <c r="BA631" s="4"/>
    </row>
    <row r="632" spans="2:53" x14ac:dyDescent="0.2">
      <c r="B632" s="11" t="s">
        <v>523</v>
      </c>
      <c r="C632" s="11"/>
      <c r="D632" s="179">
        <v>8206</v>
      </c>
      <c r="E632" s="192">
        <v>1</v>
      </c>
      <c r="F632" s="192"/>
      <c r="G632" s="192"/>
      <c r="H632" s="192"/>
      <c r="I632" s="192"/>
      <c r="J632" s="192">
        <v>0</v>
      </c>
      <c r="M632" s="188">
        <v>39.31</v>
      </c>
      <c r="N632" s="188"/>
      <c r="O632" s="188"/>
      <c r="P632" s="188"/>
      <c r="Q632" s="188"/>
      <c r="R632" s="188">
        <v>0</v>
      </c>
      <c r="S632" s="327"/>
      <c r="T632" s="327"/>
      <c r="U632" s="188">
        <v>39.31</v>
      </c>
      <c r="V632" s="188"/>
      <c r="W632" s="188"/>
      <c r="X632" s="188"/>
      <c r="Y632" s="188"/>
      <c r="Z632" s="188">
        <v>0</v>
      </c>
      <c r="AA632" s="4"/>
      <c r="AB632" s="11"/>
      <c r="AC632" s="11"/>
      <c r="AD632" s="179"/>
      <c r="AE632" s="183"/>
      <c r="AF632" s="183"/>
      <c r="AG632" s="183"/>
      <c r="AH632" s="183"/>
      <c r="AI632" s="183"/>
      <c r="AJ632" s="183"/>
      <c r="AK632" s="4"/>
      <c r="AL632" s="4"/>
      <c r="AM632" s="211"/>
      <c r="AN632" s="211"/>
      <c r="AO632" s="211"/>
      <c r="AP632" s="211"/>
      <c r="AQ632" s="211"/>
      <c r="AR632" s="211"/>
      <c r="AS632" s="4"/>
      <c r="AT632" s="4"/>
      <c r="AU632" s="210"/>
      <c r="AV632" s="210"/>
      <c r="AW632" s="210"/>
      <c r="AX632" s="210"/>
      <c r="AY632" s="210"/>
      <c r="AZ632" s="210"/>
      <c r="BA632" s="4"/>
    </row>
    <row r="633" spans="2:53" x14ac:dyDescent="0.2">
      <c r="B633" s="11" t="s">
        <v>610</v>
      </c>
      <c r="C633" s="11"/>
      <c r="D633" s="179">
        <v>8215</v>
      </c>
      <c r="E633" s="192">
        <v>1</v>
      </c>
      <c r="F633" s="192"/>
      <c r="G633" s="192"/>
      <c r="H633" s="192"/>
      <c r="I633" s="192">
        <v>1</v>
      </c>
      <c r="J633" s="192">
        <v>0</v>
      </c>
      <c r="M633" s="188">
        <v>105.8</v>
      </c>
      <c r="N633" s="188">
        <v>13.21</v>
      </c>
      <c r="O633" s="188">
        <v>10.85</v>
      </c>
      <c r="P633" s="188">
        <v>12.48</v>
      </c>
      <c r="Q633" s="188">
        <v>14.11</v>
      </c>
      <c r="R633" s="188">
        <v>0</v>
      </c>
      <c r="S633" s="327"/>
      <c r="T633" s="327"/>
      <c r="U633" s="188">
        <v>52.9</v>
      </c>
      <c r="V633" s="188">
        <v>13.21</v>
      </c>
      <c r="W633" s="188">
        <v>10.85</v>
      </c>
      <c r="X633" s="188">
        <v>12.48</v>
      </c>
      <c r="Y633" s="188">
        <v>14.11</v>
      </c>
      <c r="Z633" s="188">
        <v>0</v>
      </c>
      <c r="AA633" s="4"/>
      <c r="AB633" s="11"/>
      <c r="AC633" s="11"/>
      <c r="AD633" s="179"/>
      <c r="AE633" s="183"/>
      <c r="AF633" s="183"/>
      <c r="AG633" s="183"/>
      <c r="AH633" s="183"/>
      <c r="AI633" s="183"/>
      <c r="AJ633" s="183"/>
      <c r="AK633" s="4"/>
      <c r="AL633" s="4"/>
      <c r="AM633" s="211"/>
      <c r="AN633" s="211"/>
      <c r="AO633" s="211"/>
      <c r="AP633" s="211"/>
      <c r="AQ633" s="211"/>
      <c r="AR633" s="211"/>
      <c r="AS633" s="4"/>
      <c r="AT633" s="4"/>
      <c r="AU633" s="210"/>
      <c r="AV633" s="210"/>
      <c r="AW633" s="210"/>
      <c r="AX633" s="210"/>
      <c r="AY633" s="210"/>
      <c r="AZ633" s="210"/>
      <c r="BA633" s="4"/>
    </row>
    <row r="634" spans="2:53" x14ac:dyDescent="0.2">
      <c r="B634" s="11" t="s">
        <v>641</v>
      </c>
      <c r="C634" s="11"/>
      <c r="D634" s="179">
        <v>8037</v>
      </c>
      <c r="E634" s="192">
        <v>1</v>
      </c>
      <c r="F634" s="192">
        <v>2</v>
      </c>
      <c r="G634" s="192"/>
      <c r="H634" s="192"/>
      <c r="I634" s="192">
        <v>1</v>
      </c>
      <c r="J634" s="192">
        <v>4</v>
      </c>
      <c r="M634" s="188">
        <v>446.03999999999996</v>
      </c>
      <c r="N634" s="188">
        <v>311.43000000000006</v>
      </c>
      <c r="O634" s="188">
        <v>137.71</v>
      </c>
      <c r="P634" s="188">
        <v>238.79999999999998</v>
      </c>
      <c r="Q634" s="188">
        <v>216.3</v>
      </c>
      <c r="R634" s="188">
        <v>732.71</v>
      </c>
      <c r="S634" s="327"/>
      <c r="T634" s="327"/>
      <c r="U634" s="188">
        <v>63.719999999999992</v>
      </c>
      <c r="V634" s="188">
        <v>51.905000000000008</v>
      </c>
      <c r="W634" s="188">
        <v>34.427500000000002</v>
      </c>
      <c r="X634" s="188">
        <v>59.699999999999996</v>
      </c>
      <c r="Y634" s="188">
        <v>54.075000000000003</v>
      </c>
      <c r="Z634" s="188">
        <v>91.588750000000005</v>
      </c>
      <c r="AA634" s="4"/>
      <c r="AB634" s="11"/>
      <c r="AC634" s="11"/>
      <c r="AD634" s="179"/>
      <c r="AE634" s="183"/>
      <c r="AF634" s="183"/>
      <c r="AG634" s="183"/>
      <c r="AH634" s="183"/>
      <c r="AI634" s="183"/>
      <c r="AJ634" s="183"/>
      <c r="AK634" s="4"/>
      <c r="AL634" s="4"/>
      <c r="AM634" s="211"/>
      <c r="AN634" s="211"/>
      <c r="AO634" s="211"/>
      <c r="AP634" s="211"/>
      <c r="AQ634" s="211"/>
      <c r="AR634" s="211"/>
      <c r="AS634" s="4"/>
      <c r="AT634" s="4"/>
      <c r="AU634" s="210"/>
      <c r="AV634" s="210"/>
      <c r="AW634" s="210"/>
      <c r="AX634" s="210"/>
      <c r="AY634" s="210"/>
      <c r="AZ634" s="210"/>
      <c r="BA634" s="4"/>
    </row>
    <row r="635" spans="2:53" x14ac:dyDescent="0.2">
      <c r="B635" s="11" t="s">
        <v>641</v>
      </c>
      <c r="C635" s="11"/>
      <c r="D635" s="179">
        <v>8215</v>
      </c>
      <c r="E635" s="192">
        <v>5</v>
      </c>
      <c r="F635" s="192"/>
      <c r="G635" s="192">
        <v>1</v>
      </c>
      <c r="H635" s="192">
        <v>1</v>
      </c>
      <c r="I635" s="192"/>
      <c r="J635" s="192">
        <v>0</v>
      </c>
      <c r="M635" s="188">
        <v>576.77</v>
      </c>
      <c r="N635" s="188">
        <v>69.210000000000008</v>
      </c>
      <c r="O635" s="188">
        <v>82.97999999999999</v>
      </c>
      <c r="P635" s="188">
        <v>49.83</v>
      </c>
      <c r="Q635" s="188"/>
      <c r="R635" s="188">
        <v>0</v>
      </c>
      <c r="S635" s="327"/>
      <c r="T635" s="327"/>
      <c r="U635" s="188">
        <v>82.395714285714277</v>
      </c>
      <c r="V635" s="188">
        <v>34.605000000000004</v>
      </c>
      <c r="W635" s="188">
        <v>41.489999999999995</v>
      </c>
      <c r="X635" s="188">
        <v>49.83</v>
      </c>
      <c r="Y635" s="188"/>
      <c r="Z635" s="188">
        <v>0</v>
      </c>
      <c r="AA635" s="4"/>
      <c r="AB635" s="11"/>
      <c r="AC635" s="11"/>
      <c r="AD635" s="179"/>
      <c r="AE635" s="183"/>
      <c r="AF635" s="183"/>
      <c r="AG635" s="183"/>
      <c r="AH635" s="183"/>
      <c r="AI635" s="183"/>
      <c r="AJ635" s="183"/>
      <c r="AK635" s="4"/>
      <c r="AL635" s="4"/>
      <c r="AM635" s="211"/>
      <c r="AN635" s="211"/>
      <c r="AO635" s="211"/>
      <c r="AP635" s="211"/>
      <c r="AQ635" s="211"/>
      <c r="AR635" s="211"/>
      <c r="AS635" s="4"/>
      <c r="AT635" s="4"/>
      <c r="AU635" s="210"/>
      <c r="AV635" s="210"/>
      <c r="AW635" s="210"/>
      <c r="AX635" s="210"/>
      <c r="AY635" s="210"/>
      <c r="AZ635" s="210"/>
      <c r="BA635" s="4"/>
    </row>
    <row r="636" spans="2:53" x14ac:dyDescent="0.2">
      <c r="B636" s="11" t="s">
        <v>641</v>
      </c>
      <c r="C636" s="11"/>
      <c r="D636" s="179">
        <v>8217</v>
      </c>
      <c r="E636" s="192">
        <v>1</v>
      </c>
      <c r="F636" s="192">
        <v>1</v>
      </c>
      <c r="G636" s="192">
        <v>1</v>
      </c>
      <c r="H636" s="192"/>
      <c r="I636" s="192"/>
      <c r="J636" s="192">
        <v>2</v>
      </c>
      <c r="M636" s="188">
        <v>190.85999999999999</v>
      </c>
      <c r="N636" s="188">
        <v>147.94999999999999</v>
      </c>
      <c r="O636" s="188">
        <v>63.78</v>
      </c>
      <c r="P636" s="188">
        <v>215.07999999999998</v>
      </c>
      <c r="Q636" s="188">
        <v>44.28</v>
      </c>
      <c r="R636" s="188">
        <v>164.77</v>
      </c>
      <c r="S636" s="327"/>
      <c r="T636" s="327"/>
      <c r="U636" s="188">
        <v>38.171999999999997</v>
      </c>
      <c r="V636" s="188">
        <v>36.987499999999997</v>
      </c>
      <c r="W636" s="188">
        <v>21.26</v>
      </c>
      <c r="X636" s="188">
        <v>107.53999999999999</v>
      </c>
      <c r="Y636" s="188">
        <v>44.28</v>
      </c>
      <c r="Z636" s="188">
        <v>32.954000000000001</v>
      </c>
      <c r="AA636" s="4"/>
      <c r="AB636" s="11"/>
      <c r="AC636" s="11"/>
      <c r="AD636" s="179"/>
      <c r="AE636" s="183"/>
      <c r="AF636" s="183"/>
      <c r="AG636" s="183"/>
      <c r="AH636" s="183"/>
      <c r="AI636" s="183"/>
      <c r="AJ636" s="183"/>
      <c r="AK636" s="4"/>
      <c r="AL636" s="4"/>
      <c r="AM636" s="211"/>
      <c r="AN636" s="211"/>
      <c r="AO636" s="211"/>
      <c r="AP636" s="211"/>
      <c r="AQ636" s="211"/>
      <c r="AR636" s="211"/>
      <c r="AS636" s="4"/>
      <c r="AT636" s="4"/>
      <c r="AU636" s="210"/>
      <c r="AV636" s="210"/>
      <c r="AW636" s="210"/>
      <c r="AX636" s="210"/>
      <c r="AY636" s="210"/>
      <c r="AZ636" s="210"/>
      <c r="BA636" s="4"/>
    </row>
    <row r="637" spans="2:53" x14ac:dyDescent="0.2">
      <c r="B637" s="11" t="s">
        <v>524</v>
      </c>
      <c r="C637" s="11"/>
      <c r="D637" s="179">
        <v>8322</v>
      </c>
      <c r="E637" s="192"/>
      <c r="F637" s="192"/>
      <c r="G637" s="192"/>
      <c r="H637" s="192"/>
      <c r="I637" s="192"/>
      <c r="J637" s="192">
        <v>1</v>
      </c>
      <c r="M637" s="188">
        <v>9.4600000000000009</v>
      </c>
      <c r="N637" s="188">
        <v>11.9</v>
      </c>
      <c r="O637" s="188">
        <v>9.8000000000000007</v>
      </c>
      <c r="P637" s="188">
        <v>11.21</v>
      </c>
      <c r="Q637" s="188">
        <v>10.85</v>
      </c>
      <c r="R637" s="188">
        <v>56.24</v>
      </c>
      <c r="S637" s="327"/>
      <c r="T637" s="327"/>
      <c r="U637" s="188">
        <v>9.4600000000000009</v>
      </c>
      <c r="V637" s="188">
        <v>11.9</v>
      </c>
      <c r="W637" s="188">
        <v>9.8000000000000007</v>
      </c>
      <c r="X637" s="188">
        <v>11.21</v>
      </c>
      <c r="Y637" s="188">
        <v>10.85</v>
      </c>
      <c r="Z637" s="188">
        <v>56.24</v>
      </c>
      <c r="AA637" s="4"/>
      <c r="AB637" s="11"/>
      <c r="AC637" s="11"/>
      <c r="AD637" s="179"/>
      <c r="AE637" s="183"/>
      <c r="AF637" s="183"/>
      <c r="AG637" s="183"/>
      <c r="AH637" s="183"/>
      <c r="AI637" s="183"/>
      <c r="AJ637" s="183"/>
      <c r="AK637" s="4"/>
      <c r="AL637" s="4"/>
      <c r="AM637" s="211"/>
      <c r="AN637" s="211"/>
      <c r="AO637" s="211"/>
      <c r="AP637" s="211"/>
      <c r="AQ637" s="211"/>
      <c r="AR637" s="211"/>
      <c r="AS637" s="4"/>
      <c r="AT637" s="4"/>
      <c r="AU637" s="210"/>
      <c r="AV637" s="210"/>
      <c r="AW637" s="210"/>
      <c r="AX637" s="210"/>
      <c r="AY637" s="210"/>
      <c r="AZ637" s="210"/>
      <c r="BA637" s="4"/>
    </row>
    <row r="638" spans="2:53" x14ac:dyDescent="0.2">
      <c r="B638" s="11" t="s">
        <v>524</v>
      </c>
      <c r="C638" s="11"/>
      <c r="D638" s="179">
        <v>8344</v>
      </c>
      <c r="E638" s="192">
        <v>81</v>
      </c>
      <c r="F638" s="192">
        <v>37</v>
      </c>
      <c r="G638" s="192">
        <v>23</v>
      </c>
      <c r="H638" s="192">
        <v>26</v>
      </c>
      <c r="I638" s="192">
        <v>18</v>
      </c>
      <c r="J638" s="192">
        <v>97</v>
      </c>
      <c r="M638" s="188">
        <v>13849.519999999997</v>
      </c>
      <c r="N638" s="188">
        <v>7381.2500000000018</v>
      </c>
      <c r="O638" s="188">
        <v>4380.2299999999996</v>
      </c>
      <c r="P638" s="188">
        <v>5367.0099999999993</v>
      </c>
      <c r="Q638" s="188">
        <v>6943.5300000000016</v>
      </c>
      <c r="R638" s="188">
        <v>41653.130000000005</v>
      </c>
      <c r="S638" s="327"/>
      <c r="T638" s="327"/>
      <c r="U638" s="188">
        <v>51.485204460966528</v>
      </c>
      <c r="V638" s="188">
        <v>41.467696629213492</v>
      </c>
      <c r="W638" s="188">
        <v>29.397516778523489</v>
      </c>
      <c r="X638" s="188">
        <v>40.353458646616538</v>
      </c>
      <c r="Y638" s="188">
        <v>65.50500000000001</v>
      </c>
      <c r="Z638" s="188">
        <v>147.70613475177308</v>
      </c>
      <c r="AA638" s="4"/>
      <c r="AB638" s="11"/>
      <c r="AC638" s="11"/>
      <c r="AD638" s="179"/>
      <c r="AE638" s="183"/>
      <c r="AF638" s="183"/>
      <c r="AG638" s="183"/>
      <c r="AH638" s="183"/>
      <c r="AI638" s="183"/>
      <c r="AJ638" s="183"/>
      <c r="AK638" s="4"/>
      <c r="AL638" s="4"/>
      <c r="AM638" s="211"/>
      <c r="AN638" s="211"/>
      <c r="AO638" s="211"/>
      <c r="AP638" s="211"/>
      <c r="AQ638" s="211"/>
      <c r="AR638" s="211"/>
      <c r="AS638" s="4"/>
      <c r="AT638" s="4"/>
      <c r="AU638" s="210"/>
      <c r="AV638" s="210"/>
      <c r="AW638" s="210"/>
      <c r="AX638" s="210"/>
      <c r="AY638" s="210"/>
      <c r="AZ638" s="210"/>
      <c r="BA638" s="4"/>
    </row>
    <row r="639" spans="2:53" x14ac:dyDescent="0.2">
      <c r="B639" s="11" t="s">
        <v>524</v>
      </c>
      <c r="C639" s="11"/>
      <c r="D639" s="179">
        <v>8360</v>
      </c>
      <c r="E639" s="192"/>
      <c r="F639" s="192"/>
      <c r="G639" s="192">
        <v>1</v>
      </c>
      <c r="H639" s="192"/>
      <c r="I639" s="192">
        <v>1</v>
      </c>
      <c r="J639" s="192">
        <v>0</v>
      </c>
      <c r="M639" s="188">
        <v>185.87</v>
      </c>
      <c r="N639" s="188">
        <v>123.63</v>
      </c>
      <c r="O639" s="188">
        <v>109.64</v>
      </c>
      <c r="P639" s="188">
        <v>66.8</v>
      </c>
      <c r="Q639" s="188">
        <v>79.89</v>
      </c>
      <c r="R639" s="188">
        <v>0</v>
      </c>
      <c r="S639" s="327"/>
      <c r="T639" s="327"/>
      <c r="U639" s="188">
        <v>92.935000000000002</v>
      </c>
      <c r="V639" s="188">
        <v>61.814999999999998</v>
      </c>
      <c r="W639" s="188">
        <v>54.82</v>
      </c>
      <c r="X639" s="188">
        <v>66.8</v>
      </c>
      <c r="Y639" s="188">
        <v>79.89</v>
      </c>
      <c r="Z639" s="188">
        <v>0</v>
      </c>
      <c r="AA639" s="4"/>
      <c r="AB639" s="11"/>
      <c r="AC639" s="11"/>
      <c r="AD639" s="179"/>
      <c r="AE639" s="183"/>
      <c r="AF639" s="183"/>
      <c r="AG639" s="183"/>
      <c r="AH639" s="183"/>
      <c r="AI639" s="183"/>
      <c r="AJ639" s="183"/>
      <c r="AK639" s="4"/>
      <c r="AL639" s="4"/>
      <c r="AM639" s="211"/>
      <c r="AN639" s="211"/>
      <c r="AO639" s="211"/>
      <c r="AP639" s="211"/>
      <c r="AQ639" s="211"/>
      <c r="AR639" s="211"/>
      <c r="AS639" s="4"/>
      <c r="AT639" s="4"/>
      <c r="AU639" s="210"/>
      <c r="AV639" s="210"/>
      <c r="AW639" s="210"/>
      <c r="AX639" s="210"/>
      <c r="AY639" s="210"/>
      <c r="AZ639" s="210"/>
      <c r="BA639" s="4"/>
    </row>
    <row r="640" spans="2:53" x14ac:dyDescent="0.2">
      <c r="B640" s="11" t="s">
        <v>525</v>
      </c>
      <c r="C640" s="11"/>
      <c r="D640" s="179">
        <v>8345</v>
      </c>
      <c r="E640" s="192">
        <v>10</v>
      </c>
      <c r="F640" s="192">
        <v>2</v>
      </c>
      <c r="G640" s="192">
        <v>4</v>
      </c>
      <c r="H640" s="192">
        <v>1</v>
      </c>
      <c r="I640" s="192">
        <v>1</v>
      </c>
      <c r="J640" s="192">
        <v>19</v>
      </c>
      <c r="M640" s="188">
        <v>869.24</v>
      </c>
      <c r="N640" s="188">
        <v>483.76999999999987</v>
      </c>
      <c r="O640" s="188">
        <v>3303.6400000000008</v>
      </c>
      <c r="P640" s="188">
        <v>662.38</v>
      </c>
      <c r="Q640" s="188">
        <v>1984.4300000000003</v>
      </c>
      <c r="R640" s="188">
        <v>8338.5899999999983</v>
      </c>
      <c r="S640" s="327"/>
      <c r="T640" s="327"/>
      <c r="U640" s="188">
        <v>28.04</v>
      </c>
      <c r="V640" s="188">
        <v>23.036666666666662</v>
      </c>
      <c r="W640" s="188">
        <v>220.24266666666671</v>
      </c>
      <c r="X640" s="188">
        <v>66.238</v>
      </c>
      <c r="Y640" s="188">
        <v>110.24611111111113</v>
      </c>
      <c r="Z640" s="188">
        <v>225.36729729729726</v>
      </c>
      <c r="AA640" s="4"/>
      <c r="AB640" s="11"/>
      <c r="AC640" s="11"/>
      <c r="AD640" s="179"/>
      <c r="AE640" s="183"/>
      <c r="AF640" s="183"/>
      <c r="AG640" s="183"/>
      <c r="AH640" s="183"/>
      <c r="AI640" s="183"/>
      <c r="AJ640" s="183"/>
      <c r="AK640" s="4"/>
      <c r="AL640" s="4"/>
      <c r="AM640" s="211"/>
      <c r="AN640" s="211"/>
      <c r="AO640" s="211"/>
      <c r="AP640" s="211"/>
      <c r="AQ640" s="211"/>
      <c r="AR640" s="211"/>
      <c r="AS640" s="4"/>
      <c r="AT640" s="4"/>
      <c r="AU640" s="210"/>
      <c r="AV640" s="210"/>
      <c r="AW640" s="210"/>
      <c r="AX640" s="210"/>
      <c r="AY640" s="210"/>
      <c r="AZ640" s="210"/>
      <c r="BA640" s="4"/>
    </row>
    <row r="641" spans="2:53" x14ac:dyDescent="0.2">
      <c r="B641" s="11" t="s">
        <v>526</v>
      </c>
      <c r="C641" s="11"/>
      <c r="D641" s="179">
        <v>8346</v>
      </c>
      <c r="E641" s="192">
        <v>20</v>
      </c>
      <c r="F641" s="192">
        <v>5</v>
      </c>
      <c r="G641" s="192">
        <v>8</v>
      </c>
      <c r="H641" s="192">
        <v>5</v>
      </c>
      <c r="I641" s="192">
        <v>3</v>
      </c>
      <c r="J641" s="192">
        <v>19</v>
      </c>
      <c r="M641" s="188">
        <v>6376.0000000000018</v>
      </c>
      <c r="N641" s="188">
        <v>1449.3899999999999</v>
      </c>
      <c r="O641" s="188">
        <v>1043.19</v>
      </c>
      <c r="P641" s="188">
        <v>21030.400000000001</v>
      </c>
      <c r="Q641" s="188">
        <v>713.70999999999992</v>
      </c>
      <c r="R641" s="188">
        <v>13120.800000000001</v>
      </c>
      <c r="S641" s="327"/>
      <c r="T641" s="327"/>
      <c r="U641" s="188">
        <v>108.06779661016952</v>
      </c>
      <c r="V641" s="188">
        <v>37.163846153846151</v>
      </c>
      <c r="W641" s="188">
        <v>31.611818181818183</v>
      </c>
      <c r="X641" s="188">
        <v>914.36521739130444</v>
      </c>
      <c r="Y641" s="188">
        <v>35.685499999999998</v>
      </c>
      <c r="Z641" s="188">
        <v>218.68</v>
      </c>
      <c r="AA641" s="4"/>
      <c r="AB641" s="11"/>
      <c r="AC641" s="11"/>
      <c r="AD641" s="179"/>
      <c r="AE641" s="183"/>
      <c r="AF641" s="183"/>
      <c r="AG641" s="183"/>
      <c r="AH641" s="183"/>
      <c r="AI641" s="183"/>
      <c r="AJ641" s="183"/>
      <c r="AK641" s="4"/>
      <c r="AL641" s="4"/>
      <c r="AM641" s="211"/>
      <c r="AN641" s="211"/>
      <c r="AO641" s="211"/>
      <c r="AP641" s="211"/>
      <c r="AQ641" s="211"/>
      <c r="AR641" s="211"/>
      <c r="AS641" s="4"/>
      <c r="AT641" s="4"/>
      <c r="AU641" s="210"/>
      <c r="AV641" s="210"/>
      <c r="AW641" s="210"/>
      <c r="AX641" s="210"/>
      <c r="AY641" s="210"/>
      <c r="AZ641" s="210"/>
      <c r="BA641" s="4"/>
    </row>
    <row r="642" spans="2:53" x14ac:dyDescent="0.2">
      <c r="B642" s="11" t="s">
        <v>527</v>
      </c>
      <c r="C642" s="11"/>
      <c r="D642" s="179">
        <v>8347</v>
      </c>
      <c r="E642" s="192"/>
      <c r="F642" s="192">
        <v>3</v>
      </c>
      <c r="G642" s="192"/>
      <c r="H642" s="192">
        <v>1</v>
      </c>
      <c r="I642" s="192">
        <v>1</v>
      </c>
      <c r="J642" s="192">
        <v>3</v>
      </c>
      <c r="M642" s="188">
        <v>424.54</v>
      </c>
      <c r="N642" s="188">
        <v>334.64</v>
      </c>
      <c r="O642" s="188">
        <v>244.08999999999997</v>
      </c>
      <c r="P642" s="188">
        <v>277.03999999999996</v>
      </c>
      <c r="Q642" s="188">
        <v>183.77</v>
      </c>
      <c r="R642" s="188">
        <v>887.75000000000011</v>
      </c>
      <c r="S642" s="327"/>
      <c r="T642" s="327"/>
      <c r="U642" s="188">
        <v>53.067500000000003</v>
      </c>
      <c r="V642" s="188">
        <v>41.83</v>
      </c>
      <c r="W642" s="188">
        <v>48.817999999999998</v>
      </c>
      <c r="X642" s="188">
        <v>55.407999999999994</v>
      </c>
      <c r="Y642" s="188">
        <v>45.942500000000003</v>
      </c>
      <c r="Z642" s="188">
        <v>110.96875000000001</v>
      </c>
      <c r="AA642" s="4"/>
      <c r="AB642" s="11"/>
      <c r="AC642" s="11"/>
      <c r="AD642" s="179"/>
      <c r="AE642" s="183"/>
      <c r="AF642" s="183"/>
      <c r="AG642" s="183"/>
      <c r="AH642" s="183"/>
      <c r="AI642" s="183"/>
      <c r="AJ642" s="183"/>
      <c r="AK642" s="4"/>
      <c r="AL642" s="4"/>
      <c r="AM642" s="211"/>
      <c r="AN642" s="211"/>
      <c r="AO642" s="211"/>
      <c r="AP642" s="211"/>
      <c r="AQ642" s="211"/>
      <c r="AR642" s="211"/>
      <c r="AS642" s="4"/>
      <c r="AT642" s="4"/>
      <c r="AU642" s="210"/>
      <c r="AV642" s="210"/>
      <c r="AW642" s="210"/>
      <c r="AX642" s="210"/>
      <c r="AY642" s="210"/>
      <c r="AZ642" s="210"/>
      <c r="BA642" s="4"/>
    </row>
    <row r="643" spans="2:53" x14ac:dyDescent="0.2">
      <c r="B643" s="11" t="s">
        <v>528</v>
      </c>
      <c r="C643" s="11"/>
      <c r="D643" s="179">
        <v>8204</v>
      </c>
      <c r="E643" s="192">
        <v>71</v>
      </c>
      <c r="F643" s="192">
        <v>19</v>
      </c>
      <c r="G643" s="192">
        <v>17</v>
      </c>
      <c r="H643" s="192">
        <v>5</v>
      </c>
      <c r="I643" s="192">
        <v>11</v>
      </c>
      <c r="J643" s="192">
        <v>47</v>
      </c>
      <c r="M643" s="188">
        <v>8119.2100000000037</v>
      </c>
      <c r="N643" s="188">
        <v>2922.58</v>
      </c>
      <c r="O643" s="188">
        <v>3786.3800000000015</v>
      </c>
      <c r="P643" s="188">
        <v>1603.27</v>
      </c>
      <c r="Q643" s="188">
        <v>1888.7200000000005</v>
      </c>
      <c r="R643" s="188">
        <v>20518.82</v>
      </c>
      <c r="S643" s="327"/>
      <c r="T643" s="327"/>
      <c r="U643" s="188">
        <v>49.811104294478547</v>
      </c>
      <c r="V643" s="188">
        <v>32.116263736263733</v>
      </c>
      <c r="W643" s="188">
        <v>50.48506666666669</v>
      </c>
      <c r="X643" s="188">
        <v>28.127543859649123</v>
      </c>
      <c r="Y643" s="188">
        <v>35.636226415094349</v>
      </c>
      <c r="Z643" s="188">
        <v>120.69894117647058</v>
      </c>
      <c r="AA643" s="4"/>
      <c r="AB643" s="11"/>
      <c r="AC643" s="11"/>
      <c r="AD643" s="179"/>
      <c r="AE643" s="183"/>
      <c r="AF643" s="183"/>
      <c r="AG643" s="183"/>
      <c r="AH643" s="183"/>
      <c r="AI643" s="183"/>
      <c r="AJ643" s="183"/>
      <c r="AK643" s="4"/>
      <c r="AL643" s="4"/>
      <c r="AM643" s="211"/>
      <c r="AN643" s="211"/>
      <c r="AO643" s="211"/>
      <c r="AP643" s="211"/>
      <c r="AQ643" s="211"/>
      <c r="AR643" s="211"/>
      <c r="AS643" s="4"/>
      <c r="AT643" s="4"/>
      <c r="AU643" s="210"/>
      <c r="AV643" s="210"/>
      <c r="AW643" s="210"/>
      <c r="AX643" s="210"/>
      <c r="AY643" s="210"/>
      <c r="AZ643" s="210"/>
      <c r="BA643" s="4"/>
    </row>
    <row r="644" spans="2:53" x14ac:dyDescent="0.2">
      <c r="B644" s="11" t="s">
        <v>528</v>
      </c>
      <c r="C644" s="11"/>
      <c r="D644" s="179">
        <v>8226</v>
      </c>
      <c r="E644" s="192"/>
      <c r="F644" s="192"/>
      <c r="G644" s="192">
        <v>1</v>
      </c>
      <c r="H644" s="192"/>
      <c r="I644" s="192"/>
      <c r="J644" s="192">
        <v>0</v>
      </c>
      <c r="M644" s="188">
        <v>11.64</v>
      </c>
      <c r="N644" s="188">
        <v>15.51</v>
      </c>
      <c r="O644" s="188">
        <v>54.8</v>
      </c>
      <c r="P644" s="188"/>
      <c r="Q644" s="188"/>
      <c r="R644" s="188">
        <v>0</v>
      </c>
      <c r="S644" s="327"/>
      <c r="T644" s="327"/>
      <c r="U644" s="188">
        <v>11.64</v>
      </c>
      <c r="V644" s="188">
        <v>15.51</v>
      </c>
      <c r="W644" s="188">
        <v>54.8</v>
      </c>
      <c r="X644" s="188"/>
      <c r="Y644" s="188"/>
      <c r="Z644" s="188">
        <v>0</v>
      </c>
      <c r="AA644" s="4"/>
      <c r="AB644" s="11"/>
      <c r="AC644" s="11"/>
      <c r="AD644" s="179"/>
      <c r="AE644" s="183"/>
      <c r="AF644" s="183"/>
      <c r="AG644" s="183"/>
      <c r="AH644" s="183"/>
      <c r="AI644" s="183"/>
      <c r="AJ644" s="183"/>
      <c r="AK644" s="4"/>
      <c r="AL644" s="4"/>
      <c r="AM644" s="211"/>
      <c r="AN644" s="211"/>
      <c r="AO644" s="211"/>
      <c r="AP644" s="211"/>
      <c r="AQ644" s="211"/>
      <c r="AR644" s="211"/>
      <c r="AS644" s="4"/>
      <c r="AT644" s="4"/>
      <c r="AU644" s="210"/>
      <c r="AV644" s="210"/>
      <c r="AW644" s="210"/>
      <c r="AX644" s="210"/>
      <c r="AY644" s="210"/>
      <c r="AZ644" s="210"/>
      <c r="BA644" s="4"/>
    </row>
    <row r="645" spans="2:53" x14ac:dyDescent="0.2">
      <c r="B645" s="11" t="s">
        <v>529</v>
      </c>
      <c r="C645" s="11"/>
      <c r="D645" s="179">
        <v>8260</v>
      </c>
      <c r="E645" s="192">
        <v>23</v>
      </c>
      <c r="F645" s="192">
        <v>15</v>
      </c>
      <c r="G645" s="192">
        <v>8</v>
      </c>
      <c r="H645" s="192">
        <v>9</v>
      </c>
      <c r="I645" s="192">
        <v>4</v>
      </c>
      <c r="J645" s="192">
        <v>21</v>
      </c>
      <c r="M645" s="188">
        <v>1786.6299999999992</v>
      </c>
      <c r="N645" s="188">
        <v>1507.3899999999994</v>
      </c>
      <c r="O645" s="188">
        <v>888.25999999999988</v>
      </c>
      <c r="P645" s="188">
        <v>2438.2900000000004</v>
      </c>
      <c r="Q645" s="188">
        <v>463.09</v>
      </c>
      <c r="R645" s="188">
        <v>6615.2800000000007</v>
      </c>
      <c r="S645" s="327"/>
      <c r="T645" s="327"/>
      <c r="U645" s="188">
        <v>23.821733333333324</v>
      </c>
      <c r="V645" s="188">
        <v>27.914629629629619</v>
      </c>
      <c r="W645" s="188">
        <v>25.378857142857139</v>
      </c>
      <c r="X645" s="188">
        <v>81.276333333333341</v>
      </c>
      <c r="Y645" s="188">
        <v>28.943124999999998</v>
      </c>
      <c r="Z645" s="188">
        <v>82.691000000000003</v>
      </c>
      <c r="AA645" s="4"/>
      <c r="AB645" s="11"/>
      <c r="AC645" s="11"/>
      <c r="AD645" s="179"/>
      <c r="AE645" s="183"/>
      <c r="AF645" s="183"/>
      <c r="AG645" s="183"/>
      <c r="AH645" s="183"/>
      <c r="AI645" s="183"/>
      <c r="AJ645" s="183"/>
      <c r="AK645" s="4"/>
      <c r="AL645" s="4"/>
      <c r="AM645" s="211"/>
      <c r="AN645" s="211"/>
      <c r="AO645" s="211"/>
      <c r="AP645" s="211"/>
      <c r="AQ645" s="211"/>
      <c r="AR645" s="211"/>
      <c r="AS645" s="4"/>
      <c r="AT645" s="4"/>
      <c r="AU645" s="210"/>
      <c r="AV645" s="210"/>
      <c r="AW645" s="210"/>
      <c r="AX645" s="210"/>
      <c r="AY645" s="210"/>
      <c r="AZ645" s="210"/>
      <c r="BA645" s="4"/>
    </row>
    <row r="646" spans="2:53" x14ac:dyDescent="0.2">
      <c r="B646" s="11" t="s">
        <v>666</v>
      </c>
      <c r="C646" s="11"/>
      <c r="D646" s="179">
        <v>8225</v>
      </c>
      <c r="E646" s="192">
        <v>128</v>
      </c>
      <c r="F646" s="192">
        <v>52</v>
      </c>
      <c r="G646" s="192">
        <v>29</v>
      </c>
      <c r="H646" s="192">
        <v>22</v>
      </c>
      <c r="I646" s="192">
        <v>24</v>
      </c>
      <c r="J646" s="192">
        <v>129</v>
      </c>
      <c r="M646" s="188">
        <v>25689.390000000014</v>
      </c>
      <c r="N646" s="188">
        <v>11588.849999999995</v>
      </c>
      <c r="O646" s="188">
        <v>8549.8199999999961</v>
      </c>
      <c r="P646" s="188">
        <v>5404.9600000000019</v>
      </c>
      <c r="Q646" s="188">
        <v>7954.6200000000008</v>
      </c>
      <c r="R646" s="188">
        <v>71960.13</v>
      </c>
      <c r="S646" s="327"/>
      <c r="T646" s="327"/>
      <c r="U646" s="188">
        <v>71.959075630252144</v>
      </c>
      <c r="V646" s="188">
        <v>49.737553648068648</v>
      </c>
      <c r="W646" s="188">
        <v>46.720327868852436</v>
      </c>
      <c r="X646" s="188">
        <v>35.09714285714287</v>
      </c>
      <c r="Y646" s="188">
        <v>58.923111111111119</v>
      </c>
      <c r="Z646" s="188">
        <v>187.39617187500002</v>
      </c>
      <c r="AA646" s="4"/>
      <c r="AB646" s="11"/>
      <c r="AC646" s="11"/>
      <c r="AD646" s="179"/>
      <c r="AE646" s="183"/>
      <c r="AF646" s="183"/>
      <c r="AG646" s="183"/>
      <c r="AH646" s="183"/>
      <c r="AI646" s="183"/>
      <c r="AJ646" s="183"/>
      <c r="AK646" s="4"/>
      <c r="AL646" s="4"/>
      <c r="AM646" s="211"/>
      <c r="AN646" s="211"/>
      <c r="AO646" s="211"/>
      <c r="AP646" s="211"/>
      <c r="AQ646" s="211"/>
      <c r="AR646" s="211"/>
      <c r="AS646" s="4"/>
      <c r="AT646" s="4"/>
      <c r="AU646" s="210"/>
      <c r="AV646" s="210"/>
      <c r="AW646" s="210"/>
      <c r="AX646" s="210"/>
      <c r="AY646" s="210"/>
      <c r="AZ646" s="210"/>
      <c r="BA646" s="4"/>
    </row>
    <row r="647" spans="2:53" x14ac:dyDescent="0.2">
      <c r="B647" s="11" t="s">
        <v>531</v>
      </c>
      <c r="C647" s="11"/>
      <c r="D647" s="179">
        <v>8222</v>
      </c>
      <c r="E647" s="192">
        <v>1</v>
      </c>
      <c r="F647" s="192"/>
      <c r="G647" s="192"/>
      <c r="H647" s="192"/>
      <c r="I647" s="192"/>
      <c r="J647" s="192">
        <v>0</v>
      </c>
      <c r="M647" s="188">
        <v>1.23</v>
      </c>
      <c r="N647" s="188"/>
      <c r="O647" s="188"/>
      <c r="P647" s="188"/>
      <c r="Q647" s="188"/>
      <c r="R647" s="188">
        <v>0</v>
      </c>
      <c r="S647" s="327"/>
      <c r="T647" s="327"/>
      <c r="U647" s="188">
        <v>1.23</v>
      </c>
      <c r="V647" s="188"/>
      <c r="W647" s="188"/>
      <c r="X647" s="188"/>
      <c r="Y647" s="188"/>
      <c r="Z647" s="188">
        <v>0</v>
      </c>
      <c r="AA647" s="4"/>
      <c r="AB647" s="11"/>
      <c r="AC647" s="11"/>
      <c r="AD647" s="179"/>
      <c r="AE647" s="183"/>
      <c r="AF647" s="183"/>
      <c r="AG647" s="183"/>
      <c r="AH647" s="183"/>
      <c r="AI647" s="183"/>
      <c r="AJ647" s="183"/>
      <c r="AK647" s="4"/>
      <c r="AL647" s="4"/>
      <c r="AM647" s="211"/>
      <c r="AN647" s="211"/>
      <c r="AO647" s="211"/>
      <c r="AP647" s="211"/>
      <c r="AQ647" s="211"/>
      <c r="AR647" s="211"/>
      <c r="AS647" s="4"/>
      <c r="AT647" s="4"/>
      <c r="AU647" s="210"/>
      <c r="AV647" s="210"/>
      <c r="AW647" s="210"/>
      <c r="AX647" s="210"/>
      <c r="AY647" s="210"/>
      <c r="AZ647" s="210"/>
      <c r="BA647" s="4"/>
    </row>
    <row r="648" spans="2:53" x14ac:dyDescent="0.2">
      <c r="B648" s="11" t="s">
        <v>531</v>
      </c>
      <c r="C648" s="11"/>
      <c r="D648" s="179">
        <v>8225</v>
      </c>
      <c r="E648" s="192"/>
      <c r="F648" s="192"/>
      <c r="G648" s="192"/>
      <c r="H648" s="192"/>
      <c r="I648" s="192"/>
      <c r="J648" s="192">
        <v>1</v>
      </c>
      <c r="M648" s="188">
        <v>29.03</v>
      </c>
      <c r="N648" s="188">
        <v>25.26</v>
      </c>
      <c r="O648" s="188">
        <v>33.18</v>
      </c>
      <c r="P648" s="188">
        <v>30.12</v>
      </c>
      <c r="Q648" s="188">
        <v>29.21</v>
      </c>
      <c r="R648" s="188">
        <v>63.24</v>
      </c>
      <c r="S648" s="327"/>
      <c r="T648" s="327"/>
      <c r="U648" s="188">
        <v>29.03</v>
      </c>
      <c r="V648" s="188">
        <v>25.26</v>
      </c>
      <c r="W648" s="188">
        <v>33.18</v>
      </c>
      <c r="X648" s="188">
        <v>30.12</v>
      </c>
      <c r="Y648" s="188">
        <v>29.21</v>
      </c>
      <c r="Z648" s="188">
        <v>63.24</v>
      </c>
      <c r="AA648" s="4"/>
      <c r="AB648" s="11"/>
      <c r="AC648" s="11"/>
      <c r="AD648" s="179"/>
      <c r="AE648" s="183"/>
      <c r="AF648" s="183"/>
      <c r="AG648" s="183"/>
      <c r="AH648" s="183"/>
      <c r="AI648" s="183"/>
      <c r="AJ648" s="183"/>
      <c r="AK648" s="4"/>
      <c r="AL648" s="4"/>
      <c r="AM648" s="211"/>
      <c r="AN648" s="211"/>
      <c r="AO648" s="211"/>
      <c r="AP648" s="211"/>
      <c r="AQ648" s="211"/>
      <c r="AR648" s="211"/>
      <c r="AS648" s="4"/>
      <c r="AT648" s="4"/>
      <c r="AU648" s="210"/>
      <c r="AV648" s="210"/>
      <c r="AW648" s="210"/>
      <c r="AX648" s="210"/>
      <c r="AY648" s="210"/>
      <c r="AZ648" s="210"/>
      <c r="BA648" s="4"/>
    </row>
    <row r="649" spans="2:53" x14ac:dyDescent="0.2">
      <c r="B649" s="11" t="s">
        <v>531</v>
      </c>
      <c r="C649" s="11"/>
      <c r="D649" s="179">
        <v>8226</v>
      </c>
      <c r="E649" s="192">
        <v>573</v>
      </c>
      <c r="F649" s="192">
        <v>150</v>
      </c>
      <c r="G649" s="192">
        <v>66</v>
      </c>
      <c r="H649" s="192">
        <v>75</v>
      </c>
      <c r="I649" s="192">
        <v>39</v>
      </c>
      <c r="J649" s="192">
        <v>189</v>
      </c>
      <c r="M649" s="188">
        <v>38993.990000000049</v>
      </c>
      <c r="N649" s="188">
        <v>15006.38999999997</v>
      </c>
      <c r="O649" s="188">
        <v>9876.4799999999868</v>
      </c>
      <c r="P649" s="188">
        <v>10893.149999999991</v>
      </c>
      <c r="Q649" s="188">
        <v>9709.909999999998</v>
      </c>
      <c r="R649" s="188">
        <v>59374.75</v>
      </c>
      <c r="S649" s="327"/>
      <c r="T649" s="327"/>
      <c r="U649" s="188">
        <v>37.858242718446647</v>
      </c>
      <c r="V649" s="188">
        <v>30.562912423625193</v>
      </c>
      <c r="W649" s="188">
        <v>33.254141414141372</v>
      </c>
      <c r="X649" s="188">
        <v>38.904107142857107</v>
      </c>
      <c r="Y649" s="188">
        <v>45.801462264150935</v>
      </c>
      <c r="Z649" s="188">
        <v>54.372481684981686</v>
      </c>
      <c r="AA649" s="4"/>
      <c r="AB649" s="11"/>
      <c r="AC649" s="11"/>
      <c r="AD649" s="179"/>
      <c r="AE649" s="183"/>
      <c r="AF649" s="183"/>
      <c r="AG649" s="183"/>
      <c r="AH649" s="183"/>
      <c r="AI649" s="183"/>
      <c r="AJ649" s="183"/>
      <c r="AK649" s="4"/>
      <c r="AL649" s="4"/>
      <c r="AM649" s="211"/>
      <c r="AN649" s="211"/>
      <c r="AO649" s="211"/>
      <c r="AP649" s="211"/>
      <c r="AQ649" s="211"/>
      <c r="AR649" s="211"/>
      <c r="AS649" s="4"/>
      <c r="AT649" s="4"/>
      <c r="AU649" s="210"/>
      <c r="AV649" s="210"/>
      <c r="AW649" s="210"/>
      <c r="AX649" s="210"/>
      <c r="AY649" s="210"/>
      <c r="AZ649" s="210"/>
      <c r="BA649" s="4"/>
    </row>
    <row r="650" spans="2:53" x14ac:dyDescent="0.2">
      <c r="B650" s="11" t="s">
        <v>531</v>
      </c>
      <c r="C650" s="11"/>
      <c r="D650" s="179">
        <v>8227</v>
      </c>
      <c r="E650" s="192">
        <v>1</v>
      </c>
      <c r="F650" s="192"/>
      <c r="G650" s="192"/>
      <c r="H650" s="192"/>
      <c r="I650" s="192"/>
      <c r="J650" s="192">
        <v>0</v>
      </c>
      <c r="M650" s="188">
        <v>10.66</v>
      </c>
      <c r="N650" s="188"/>
      <c r="O650" s="188"/>
      <c r="P650" s="188"/>
      <c r="Q650" s="188"/>
      <c r="R650" s="188">
        <v>0</v>
      </c>
      <c r="S650" s="327"/>
      <c r="T650" s="327"/>
      <c r="U650" s="188">
        <v>10.66</v>
      </c>
      <c r="V650" s="188"/>
      <c r="W650" s="188"/>
      <c r="X650" s="188"/>
      <c r="Y650" s="188"/>
      <c r="Z650" s="188">
        <v>0</v>
      </c>
      <c r="AA650" s="4"/>
      <c r="AB650" s="11"/>
      <c r="AC650" s="11"/>
      <c r="AD650" s="179"/>
      <c r="AE650" s="183"/>
      <c r="AF650" s="183"/>
      <c r="AG650" s="183"/>
      <c r="AH650" s="183"/>
      <c r="AI650" s="183"/>
      <c r="AJ650" s="183"/>
      <c r="AK650" s="4"/>
      <c r="AL650" s="4"/>
      <c r="AM650" s="211"/>
      <c r="AN650" s="211"/>
      <c r="AO650" s="211"/>
      <c r="AP650" s="211"/>
      <c r="AQ650" s="211"/>
      <c r="AR650" s="211"/>
      <c r="AS650" s="4"/>
      <c r="AT650" s="4"/>
      <c r="AU650" s="210"/>
      <c r="AV650" s="210"/>
      <c r="AW650" s="210"/>
      <c r="AX650" s="210"/>
      <c r="AY650" s="210"/>
      <c r="AZ650" s="210"/>
      <c r="BA650" s="4"/>
    </row>
    <row r="651" spans="2:53" x14ac:dyDescent="0.2">
      <c r="B651" s="11" t="s">
        <v>532</v>
      </c>
      <c r="C651" s="11"/>
      <c r="D651" s="179">
        <v>8230</v>
      </c>
      <c r="E651" s="192">
        <v>74</v>
      </c>
      <c r="F651" s="192">
        <v>31</v>
      </c>
      <c r="G651" s="192">
        <v>25</v>
      </c>
      <c r="H651" s="192">
        <v>10</v>
      </c>
      <c r="I651" s="192">
        <v>9</v>
      </c>
      <c r="J651" s="192">
        <v>58</v>
      </c>
      <c r="M651" s="188">
        <v>26855.26</v>
      </c>
      <c r="N651" s="188">
        <v>7106.2999999999938</v>
      </c>
      <c r="O651" s="188">
        <v>4215.5500000000011</v>
      </c>
      <c r="P651" s="188">
        <v>2087.9099999999994</v>
      </c>
      <c r="Q651" s="188">
        <v>1871.3899999999999</v>
      </c>
      <c r="R651" s="188">
        <v>33810.799999999996</v>
      </c>
      <c r="S651" s="327"/>
      <c r="T651" s="327"/>
      <c r="U651" s="188">
        <v>140.60345549738219</v>
      </c>
      <c r="V651" s="188">
        <v>56.850399999999951</v>
      </c>
      <c r="W651" s="188">
        <v>43.911979166666676</v>
      </c>
      <c r="X651" s="188">
        <v>29.407183098591542</v>
      </c>
      <c r="Y651" s="188">
        <v>30.678524590163931</v>
      </c>
      <c r="Z651" s="188">
        <v>163.33719806763284</v>
      </c>
      <c r="AA651" s="4"/>
      <c r="AB651" s="11"/>
      <c r="AC651" s="11"/>
      <c r="AD651" s="179"/>
      <c r="AE651" s="183"/>
      <c r="AF651" s="183"/>
      <c r="AG651" s="183"/>
      <c r="AH651" s="183"/>
      <c r="AI651" s="183"/>
      <c r="AJ651" s="183"/>
      <c r="AK651" s="4"/>
      <c r="AL651" s="4"/>
      <c r="AM651" s="211"/>
      <c r="AN651" s="211"/>
      <c r="AO651" s="211"/>
      <c r="AP651" s="211"/>
      <c r="AQ651" s="211"/>
      <c r="AR651" s="211"/>
      <c r="AS651" s="4"/>
      <c r="AT651" s="4"/>
      <c r="AU651" s="210"/>
      <c r="AV651" s="210"/>
      <c r="AW651" s="210"/>
      <c r="AX651" s="210"/>
      <c r="AY651" s="210"/>
      <c r="AZ651" s="210"/>
      <c r="BA651" s="4"/>
    </row>
    <row r="652" spans="2:53" x14ac:dyDescent="0.2">
      <c r="B652" s="11" t="s">
        <v>533</v>
      </c>
      <c r="C652" s="11"/>
      <c r="D652" s="179">
        <v>8067</v>
      </c>
      <c r="E652" s="192">
        <v>4</v>
      </c>
      <c r="F652" s="192">
        <v>3</v>
      </c>
      <c r="G652" s="192"/>
      <c r="H652" s="192"/>
      <c r="I652" s="192"/>
      <c r="J652" s="192">
        <v>5</v>
      </c>
      <c r="M652" s="188">
        <v>439.52000000000004</v>
      </c>
      <c r="N652" s="188">
        <v>210.63</v>
      </c>
      <c r="O652" s="188">
        <v>113.07000000000001</v>
      </c>
      <c r="P652" s="188">
        <v>83.74</v>
      </c>
      <c r="Q652" s="188">
        <v>169.07</v>
      </c>
      <c r="R652" s="188">
        <v>1525.01</v>
      </c>
      <c r="S652" s="327"/>
      <c r="T652" s="327"/>
      <c r="U652" s="188">
        <v>39.956363636363641</v>
      </c>
      <c r="V652" s="188">
        <v>30.09</v>
      </c>
      <c r="W652" s="188">
        <v>28.267500000000002</v>
      </c>
      <c r="X652" s="188">
        <v>27.91333333333333</v>
      </c>
      <c r="Y652" s="188">
        <v>42.267499999999998</v>
      </c>
      <c r="Z652" s="188">
        <v>127.08416666666666</v>
      </c>
      <c r="AA652" s="4"/>
      <c r="AB652" s="11"/>
      <c r="AC652" s="11"/>
      <c r="AD652" s="179"/>
      <c r="AE652" s="183"/>
      <c r="AF652" s="183"/>
      <c r="AG652" s="183"/>
      <c r="AH652" s="183"/>
      <c r="AI652" s="183"/>
      <c r="AJ652" s="183"/>
      <c r="AK652" s="4"/>
      <c r="AL652" s="4"/>
      <c r="AM652" s="211"/>
      <c r="AN652" s="211"/>
      <c r="AO652" s="211"/>
      <c r="AP652" s="211"/>
      <c r="AQ652" s="211"/>
      <c r="AR652" s="211"/>
      <c r="AS652" s="4"/>
      <c r="AT652" s="4"/>
      <c r="AU652" s="210"/>
      <c r="AV652" s="210"/>
      <c r="AW652" s="210"/>
      <c r="AX652" s="210"/>
      <c r="AY652" s="210"/>
      <c r="AZ652" s="210"/>
      <c r="BA652" s="4"/>
    </row>
    <row r="653" spans="2:53" x14ac:dyDescent="0.2">
      <c r="B653" s="11" t="s">
        <v>534</v>
      </c>
      <c r="C653" s="11"/>
      <c r="D653" s="179">
        <v>8066</v>
      </c>
      <c r="E653" s="192">
        <v>95</v>
      </c>
      <c r="F653" s="192">
        <v>43</v>
      </c>
      <c r="G653" s="192">
        <v>29</v>
      </c>
      <c r="H653" s="192">
        <v>42</v>
      </c>
      <c r="I653" s="192">
        <v>37</v>
      </c>
      <c r="J653" s="192">
        <v>205</v>
      </c>
      <c r="M653" s="188">
        <v>26437.219999999845</v>
      </c>
      <c r="N653" s="188">
        <v>22824.849999999959</v>
      </c>
      <c r="O653" s="188">
        <v>9627.8999999999887</v>
      </c>
      <c r="P653" s="188">
        <v>18859.010000000031</v>
      </c>
      <c r="Q653" s="188">
        <v>11148.729999999994</v>
      </c>
      <c r="R653" s="188">
        <v>129765.33999999998</v>
      </c>
      <c r="S653" s="327"/>
      <c r="T653" s="327"/>
      <c r="U653" s="188">
        <v>65.60104218362244</v>
      </c>
      <c r="V653" s="188">
        <v>70.884627329192412</v>
      </c>
      <c r="W653" s="188">
        <v>38.205952380952333</v>
      </c>
      <c r="X653" s="188">
        <v>73.09693798449625</v>
      </c>
      <c r="Y653" s="188">
        <v>50.676045454545431</v>
      </c>
      <c r="Z653" s="188">
        <v>287.72802660753877</v>
      </c>
      <c r="AA653" s="4"/>
      <c r="AB653" s="11"/>
      <c r="AC653" s="11"/>
      <c r="AD653" s="179"/>
      <c r="AE653" s="183"/>
      <c r="AF653" s="183"/>
      <c r="AG653" s="183"/>
      <c r="AH653" s="183"/>
      <c r="AI653" s="183"/>
      <c r="AJ653" s="183"/>
      <c r="AK653" s="4"/>
      <c r="AL653" s="4"/>
      <c r="AM653" s="211"/>
      <c r="AN653" s="211"/>
      <c r="AO653" s="211"/>
      <c r="AP653" s="211"/>
      <c r="AQ653" s="211"/>
      <c r="AR653" s="211"/>
      <c r="AS653" s="4"/>
      <c r="AT653" s="4"/>
      <c r="AU653" s="210"/>
      <c r="AV653" s="210"/>
      <c r="AW653" s="210"/>
      <c r="AX653" s="210"/>
      <c r="AY653" s="210"/>
      <c r="AZ653" s="210"/>
      <c r="BA653" s="4"/>
    </row>
    <row r="654" spans="2:53" x14ac:dyDescent="0.2">
      <c r="B654" s="11" t="s">
        <v>535</v>
      </c>
      <c r="C654" s="11"/>
      <c r="D654" s="179">
        <v>8067</v>
      </c>
      <c r="E654" s="192">
        <v>22</v>
      </c>
      <c r="F654" s="192">
        <v>3</v>
      </c>
      <c r="G654" s="192">
        <v>5</v>
      </c>
      <c r="H654" s="192">
        <v>7</v>
      </c>
      <c r="I654" s="192">
        <v>3</v>
      </c>
      <c r="J654" s="192">
        <v>11</v>
      </c>
      <c r="M654" s="188">
        <v>3113.9699999999993</v>
      </c>
      <c r="N654" s="188">
        <v>712.92999999999984</v>
      </c>
      <c r="O654" s="188">
        <v>913.65</v>
      </c>
      <c r="P654" s="188">
        <v>502.84000000000003</v>
      </c>
      <c r="Q654" s="188">
        <v>367.24</v>
      </c>
      <c r="R654" s="188">
        <v>3563.2299999999996</v>
      </c>
      <c r="S654" s="327"/>
      <c r="T654" s="327"/>
      <c r="U654" s="188">
        <v>61.058235294117637</v>
      </c>
      <c r="V654" s="188">
        <v>25.461785714285707</v>
      </c>
      <c r="W654" s="188">
        <v>35.140384615384612</v>
      </c>
      <c r="X654" s="188">
        <v>23.944761904761908</v>
      </c>
      <c r="Y654" s="188">
        <v>26.231428571428573</v>
      </c>
      <c r="Z654" s="188">
        <v>69.867254901960777</v>
      </c>
      <c r="AA654" s="4"/>
      <c r="AB654" s="11"/>
      <c r="AC654" s="11"/>
      <c r="AD654" s="179"/>
      <c r="AE654" s="183"/>
      <c r="AF654" s="183"/>
      <c r="AG654" s="183"/>
      <c r="AH654" s="183"/>
      <c r="AI654" s="183"/>
      <c r="AJ654" s="183"/>
      <c r="AK654" s="4"/>
      <c r="AL654" s="4"/>
      <c r="AM654" s="211"/>
      <c r="AN654" s="211"/>
      <c r="AO654" s="211"/>
      <c r="AP654" s="211"/>
      <c r="AQ654" s="211"/>
      <c r="AR654" s="211"/>
      <c r="AS654" s="4"/>
      <c r="AT654" s="4"/>
      <c r="AU654" s="210"/>
      <c r="AV654" s="210"/>
      <c r="AW654" s="210"/>
      <c r="AX654" s="210"/>
      <c r="AY654" s="210"/>
      <c r="AZ654" s="210"/>
      <c r="BA654" s="4"/>
    </row>
    <row r="655" spans="2:53" x14ac:dyDescent="0.2">
      <c r="B655" s="11" t="s">
        <v>536</v>
      </c>
      <c r="C655" s="11"/>
      <c r="D655" s="179">
        <v>8069</v>
      </c>
      <c r="E655" s="192">
        <v>117</v>
      </c>
      <c r="F655" s="192">
        <v>62</v>
      </c>
      <c r="G655" s="192">
        <v>28</v>
      </c>
      <c r="H655" s="192">
        <v>24</v>
      </c>
      <c r="I655" s="192">
        <v>24</v>
      </c>
      <c r="J655" s="192">
        <v>234</v>
      </c>
      <c r="M655" s="188">
        <v>22357.899999999976</v>
      </c>
      <c r="N655" s="188">
        <v>16196.059999999983</v>
      </c>
      <c r="O655" s="188">
        <v>11086.759999999977</v>
      </c>
      <c r="P655" s="188">
        <v>8062.5400000000045</v>
      </c>
      <c r="Q655" s="188">
        <v>8672.260000000002</v>
      </c>
      <c r="R655" s="188">
        <v>150019.92999999996</v>
      </c>
      <c r="S655" s="327"/>
      <c r="T655" s="327"/>
      <c r="U655" s="188">
        <v>48.604130434782554</v>
      </c>
      <c r="V655" s="188">
        <v>46.809421965317867</v>
      </c>
      <c r="W655" s="188">
        <v>38.629825783972045</v>
      </c>
      <c r="X655" s="188">
        <v>33.454522821576781</v>
      </c>
      <c r="Y655" s="188">
        <v>36.438067226890766</v>
      </c>
      <c r="Z655" s="188">
        <v>306.78922290388539</v>
      </c>
      <c r="AA655" s="4"/>
      <c r="AB655" s="11"/>
      <c r="AC655" s="11"/>
      <c r="AD655" s="179"/>
      <c r="AE655" s="183"/>
      <c r="AF655" s="183"/>
      <c r="AG655" s="183"/>
      <c r="AH655" s="183"/>
      <c r="AI655" s="183"/>
      <c r="AJ655" s="183"/>
      <c r="AK655" s="4"/>
      <c r="AL655" s="4"/>
      <c r="AM655" s="211"/>
      <c r="AN655" s="211"/>
      <c r="AO655" s="211"/>
      <c r="AP655" s="211"/>
      <c r="AQ655" s="211"/>
      <c r="AR655" s="211"/>
      <c r="AS655" s="4"/>
      <c r="AT655" s="4"/>
      <c r="AU655" s="210"/>
      <c r="AV655" s="210"/>
      <c r="AW655" s="210"/>
      <c r="AX655" s="210"/>
      <c r="AY655" s="210"/>
      <c r="AZ655" s="210"/>
      <c r="BA655" s="4"/>
    </row>
    <row r="656" spans="2:53" x14ac:dyDescent="0.2">
      <c r="B656" s="11" t="s">
        <v>537</v>
      </c>
      <c r="C656" s="11"/>
      <c r="D656" s="179">
        <v>8069</v>
      </c>
      <c r="E656" s="192"/>
      <c r="F656" s="192">
        <v>1</v>
      </c>
      <c r="G656" s="192">
        <v>1</v>
      </c>
      <c r="H656" s="192"/>
      <c r="I656" s="192"/>
      <c r="J656" s="192">
        <v>0</v>
      </c>
      <c r="M656" s="188">
        <v>75.19</v>
      </c>
      <c r="N656" s="188">
        <v>35.54</v>
      </c>
      <c r="O656" s="188">
        <v>0.28999999999999998</v>
      </c>
      <c r="P656" s="188"/>
      <c r="Q656" s="188"/>
      <c r="R656" s="188">
        <v>0</v>
      </c>
      <c r="S656" s="327"/>
      <c r="T656" s="327"/>
      <c r="U656" s="188">
        <v>37.594999999999999</v>
      </c>
      <c r="V656" s="188">
        <v>17.77</v>
      </c>
      <c r="W656" s="188">
        <v>0.28999999999999998</v>
      </c>
      <c r="X656" s="188"/>
      <c r="Y656" s="188"/>
      <c r="Z656" s="188">
        <v>0</v>
      </c>
      <c r="AA656" s="4"/>
      <c r="AB656" s="11"/>
      <c r="AC656" s="11"/>
      <c r="AD656" s="179"/>
      <c r="AE656" s="183"/>
      <c r="AF656" s="183"/>
      <c r="AG656" s="183"/>
      <c r="AH656" s="183"/>
      <c r="AI656" s="183"/>
      <c r="AJ656" s="183"/>
      <c r="AK656" s="4"/>
      <c r="AL656" s="4"/>
      <c r="AM656" s="211"/>
      <c r="AN656" s="211"/>
      <c r="AO656" s="211"/>
      <c r="AP656" s="211"/>
      <c r="AQ656" s="211"/>
      <c r="AR656" s="211"/>
      <c r="AS656" s="4"/>
      <c r="AT656" s="4"/>
      <c r="AU656" s="210"/>
      <c r="AV656" s="210"/>
      <c r="AW656" s="210"/>
      <c r="AX656" s="210"/>
      <c r="AY656" s="210"/>
      <c r="AZ656" s="210"/>
      <c r="BA656" s="4"/>
    </row>
    <row r="657" spans="2:53" x14ac:dyDescent="0.2">
      <c r="B657" s="11" t="s">
        <v>538</v>
      </c>
      <c r="C657" s="11"/>
      <c r="D657" s="179">
        <v>8023</v>
      </c>
      <c r="E657" s="192">
        <v>1</v>
      </c>
      <c r="F657" s="192"/>
      <c r="G657" s="192"/>
      <c r="H657" s="192"/>
      <c r="I657" s="192"/>
      <c r="J657" s="192">
        <v>2</v>
      </c>
      <c r="M657" s="188">
        <v>91.490000000000009</v>
      </c>
      <c r="N657" s="188">
        <v>55.83</v>
      </c>
      <c r="O657" s="188">
        <v>57.51</v>
      </c>
      <c r="P657" s="188">
        <v>27.91</v>
      </c>
      <c r="Q657" s="188">
        <v>80.510000000000005</v>
      </c>
      <c r="R657" s="188">
        <v>195.09</v>
      </c>
      <c r="S657" s="327"/>
      <c r="T657" s="327"/>
      <c r="U657" s="188">
        <v>30.49666666666667</v>
      </c>
      <c r="V657" s="188">
        <v>27.914999999999999</v>
      </c>
      <c r="W657" s="188">
        <v>28.754999999999999</v>
      </c>
      <c r="X657" s="188">
        <v>27.91</v>
      </c>
      <c r="Y657" s="188">
        <v>40.255000000000003</v>
      </c>
      <c r="Z657" s="188">
        <v>65.03</v>
      </c>
      <c r="AA657" s="4"/>
      <c r="AB657" s="11"/>
      <c r="AC657" s="11"/>
      <c r="AD657" s="179"/>
      <c r="AE657" s="183"/>
      <c r="AF657" s="183"/>
      <c r="AG657" s="183"/>
      <c r="AH657" s="183"/>
      <c r="AI657" s="183"/>
      <c r="AJ657" s="183"/>
      <c r="AK657" s="4"/>
      <c r="AL657" s="4"/>
      <c r="AM657" s="211"/>
      <c r="AN657" s="211"/>
      <c r="AO657" s="211"/>
      <c r="AP657" s="211"/>
      <c r="AQ657" s="211"/>
      <c r="AR657" s="211"/>
      <c r="AS657" s="4"/>
      <c r="AT657" s="4"/>
      <c r="AU657" s="210"/>
      <c r="AV657" s="210"/>
      <c r="AW657" s="210"/>
      <c r="AX657" s="210"/>
      <c r="AY657" s="210"/>
      <c r="AZ657" s="210"/>
      <c r="BA657" s="4"/>
    </row>
    <row r="658" spans="2:53" x14ac:dyDescent="0.2">
      <c r="B658" s="11" t="s">
        <v>538</v>
      </c>
      <c r="C658" s="11"/>
      <c r="D658" s="179">
        <v>8070</v>
      </c>
      <c r="E658" s="192">
        <v>170</v>
      </c>
      <c r="F658" s="192">
        <v>67</v>
      </c>
      <c r="G658" s="192">
        <v>39</v>
      </c>
      <c r="H658" s="192">
        <v>41</v>
      </c>
      <c r="I658" s="192">
        <v>26</v>
      </c>
      <c r="J658" s="192">
        <v>223</v>
      </c>
      <c r="M658" s="188">
        <v>31867.690000000031</v>
      </c>
      <c r="N658" s="188">
        <v>14410.629999999983</v>
      </c>
      <c r="O658" s="188">
        <v>8989.6900000000023</v>
      </c>
      <c r="P658" s="188">
        <v>11894.769999999986</v>
      </c>
      <c r="Q658" s="188">
        <v>8006.7199999999957</v>
      </c>
      <c r="R658" s="188">
        <v>131044.54999999997</v>
      </c>
      <c r="S658" s="327"/>
      <c r="T658" s="327"/>
      <c r="U658" s="188">
        <v>58.796476014760202</v>
      </c>
      <c r="V658" s="188">
        <v>38.634396782841776</v>
      </c>
      <c r="W658" s="188">
        <v>28.905755627009654</v>
      </c>
      <c r="X658" s="188">
        <v>44.885924528301835</v>
      </c>
      <c r="Y658" s="188">
        <v>34.363605150214575</v>
      </c>
      <c r="Z658" s="188">
        <v>231.52747349823318</v>
      </c>
      <c r="AA658" s="4"/>
      <c r="AB658" s="11"/>
      <c r="AC658" s="11"/>
      <c r="AD658" s="179"/>
      <c r="AE658" s="183"/>
      <c r="AF658" s="183"/>
      <c r="AG658" s="183"/>
      <c r="AH658" s="183"/>
      <c r="AI658" s="183"/>
      <c r="AJ658" s="183"/>
      <c r="AK658" s="4"/>
      <c r="AL658" s="4"/>
      <c r="AM658" s="211"/>
      <c r="AN658" s="211"/>
      <c r="AO658" s="211"/>
      <c r="AP658" s="211"/>
      <c r="AQ658" s="211"/>
      <c r="AR658" s="211"/>
      <c r="AS658" s="4"/>
      <c r="AT658" s="4"/>
      <c r="AU658" s="210"/>
      <c r="AV658" s="210"/>
      <c r="AW658" s="210"/>
      <c r="AX658" s="210"/>
      <c r="AY658" s="210"/>
      <c r="AZ658" s="210"/>
      <c r="BA658" s="4"/>
    </row>
    <row r="659" spans="2:53" x14ac:dyDescent="0.2">
      <c r="B659" s="11" t="s">
        <v>784</v>
      </c>
      <c r="C659" s="11"/>
      <c r="D659" s="179">
        <v>8270</v>
      </c>
      <c r="E659" s="192"/>
      <c r="F659" s="192"/>
      <c r="G659" s="192"/>
      <c r="H659" s="192">
        <v>1</v>
      </c>
      <c r="I659" s="192"/>
      <c r="J659" s="192">
        <v>1</v>
      </c>
      <c r="M659" s="188">
        <v>19.600000000000001</v>
      </c>
      <c r="N659" s="188">
        <v>23.12</v>
      </c>
      <c r="O659" s="188">
        <v>21</v>
      </c>
      <c r="P659" s="188">
        <v>49.019999999999996</v>
      </c>
      <c r="Q659" s="188"/>
      <c r="R659" s="188">
        <v>45</v>
      </c>
      <c r="S659" s="327"/>
      <c r="T659" s="327"/>
      <c r="U659" s="188">
        <v>9.8000000000000007</v>
      </c>
      <c r="V659" s="188">
        <v>11.56</v>
      </c>
      <c r="W659" s="188">
        <v>10.5</v>
      </c>
      <c r="X659" s="188">
        <v>24.509999999999998</v>
      </c>
      <c r="Y659" s="188"/>
      <c r="Z659" s="188">
        <v>22.5</v>
      </c>
      <c r="AA659" s="4"/>
      <c r="AB659" s="11"/>
      <c r="AC659" s="11"/>
      <c r="AD659" s="179"/>
      <c r="AE659" s="183"/>
      <c r="AF659" s="183"/>
      <c r="AG659" s="183"/>
      <c r="AH659" s="183"/>
      <c r="AI659" s="183"/>
      <c r="AJ659" s="183"/>
      <c r="AK659" s="4"/>
      <c r="AL659" s="4"/>
      <c r="AM659" s="211"/>
      <c r="AN659" s="211"/>
      <c r="AO659" s="211"/>
      <c r="AP659" s="211"/>
      <c r="AQ659" s="211"/>
      <c r="AR659" s="211"/>
      <c r="AS659" s="4"/>
      <c r="AT659" s="4"/>
      <c r="AU659" s="210"/>
      <c r="AV659" s="210"/>
      <c r="AW659" s="210"/>
      <c r="AX659" s="210"/>
      <c r="AY659" s="210"/>
      <c r="AZ659" s="210"/>
      <c r="BA659" s="4"/>
    </row>
    <row r="660" spans="2:53" x14ac:dyDescent="0.2">
      <c r="B660" s="11" t="s">
        <v>539</v>
      </c>
      <c r="C660" s="11"/>
      <c r="D660" s="179">
        <v>8098</v>
      </c>
      <c r="E660" s="192">
        <v>11</v>
      </c>
      <c r="F660" s="192">
        <v>3</v>
      </c>
      <c r="G660" s="192">
        <v>6</v>
      </c>
      <c r="H660" s="192">
        <v>3</v>
      </c>
      <c r="I660" s="192">
        <v>1</v>
      </c>
      <c r="J660" s="192">
        <v>2</v>
      </c>
      <c r="M660" s="188">
        <v>1329.5600000000004</v>
      </c>
      <c r="N660" s="188">
        <v>1507.82</v>
      </c>
      <c r="O660" s="188">
        <v>451.61999999999995</v>
      </c>
      <c r="P660" s="188">
        <v>174.31</v>
      </c>
      <c r="Q660" s="188">
        <v>100.03999999999999</v>
      </c>
      <c r="R660" s="188">
        <v>1159.1300000000001</v>
      </c>
      <c r="S660" s="327"/>
      <c r="T660" s="327"/>
      <c r="U660" s="188">
        <v>55.398333333333348</v>
      </c>
      <c r="V660" s="188">
        <v>100.52133333333333</v>
      </c>
      <c r="W660" s="188">
        <v>41.056363636363635</v>
      </c>
      <c r="X660" s="188">
        <v>29.051666666666666</v>
      </c>
      <c r="Y660" s="188">
        <v>33.346666666666664</v>
      </c>
      <c r="Z660" s="188">
        <v>44.581923076923083</v>
      </c>
      <c r="AA660" s="4"/>
      <c r="AB660" s="11"/>
      <c r="AC660" s="11"/>
      <c r="AD660" s="179"/>
      <c r="AE660" s="183"/>
      <c r="AF660" s="183"/>
      <c r="AG660" s="183"/>
      <c r="AH660" s="183"/>
      <c r="AI660" s="183"/>
      <c r="AJ660" s="183"/>
      <c r="AK660" s="4"/>
      <c r="AL660" s="4"/>
      <c r="AM660" s="211"/>
      <c r="AN660" s="211"/>
      <c r="AO660" s="211"/>
      <c r="AP660" s="211"/>
      <c r="AQ660" s="211"/>
      <c r="AR660" s="211"/>
      <c r="AS660" s="4"/>
      <c r="AT660" s="4"/>
      <c r="AU660" s="210"/>
      <c r="AV660" s="210"/>
      <c r="AW660" s="210"/>
      <c r="AX660" s="210"/>
      <c r="AY660" s="210"/>
      <c r="AZ660" s="210"/>
      <c r="BA660" s="4"/>
    </row>
    <row r="661" spans="2:53" x14ac:dyDescent="0.2">
      <c r="B661" s="11" t="s">
        <v>540</v>
      </c>
      <c r="C661" s="11"/>
      <c r="D661" s="179">
        <v>8009</v>
      </c>
      <c r="E661" s="192">
        <v>6</v>
      </c>
      <c r="F661" s="192">
        <v>1</v>
      </c>
      <c r="G661" s="192">
        <v>2</v>
      </c>
      <c r="H661" s="192"/>
      <c r="I661" s="192"/>
      <c r="J661" s="192">
        <v>6</v>
      </c>
      <c r="M661" s="188">
        <v>1267.49</v>
      </c>
      <c r="N661" s="188">
        <v>557.02</v>
      </c>
      <c r="O661" s="188">
        <v>293.14999999999998</v>
      </c>
      <c r="P661" s="188">
        <v>194.58</v>
      </c>
      <c r="Q661" s="188">
        <v>222.68999999999997</v>
      </c>
      <c r="R661" s="188">
        <v>2787.37</v>
      </c>
      <c r="S661" s="327"/>
      <c r="T661" s="327"/>
      <c r="U661" s="188">
        <v>84.49933333333334</v>
      </c>
      <c r="V661" s="188">
        <v>61.891111111111108</v>
      </c>
      <c r="W661" s="188">
        <v>48.858333333333327</v>
      </c>
      <c r="X661" s="188">
        <v>38.916000000000004</v>
      </c>
      <c r="Y661" s="188">
        <v>44.537999999999997</v>
      </c>
      <c r="Z661" s="188">
        <v>185.82466666666667</v>
      </c>
      <c r="AA661" s="4"/>
      <c r="AB661" s="11"/>
      <c r="AC661" s="11"/>
      <c r="AD661" s="179"/>
      <c r="AE661" s="183"/>
      <c r="AF661" s="183"/>
      <c r="AG661" s="183"/>
      <c r="AH661" s="183"/>
      <c r="AI661" s="183"/>
      <c r="AJ661" s="183"/>
      <c r="AK661" s="4"/>
      <c r="AL661" s="4"/>
      <c r="AM661" s="211"/>
      <c r="AN661" s="211"/>
      <c r="AO661" s="211"/>
      <c r="AP661" s="211"/>
      <c r="AQ661" s="211"/>
      <c r="AR661" s="211"/>
      <c r="AS661" s="4"/>
      <c r="AT661" s="4"/>
      <c r="AU661" s="210"/>
      <c r="AV661" s="210"/>
      <c r="AW661" s="210"/>
      <c r="AX661" s="210"/>
      <c r="AY661" s="210"/>
      <c r="AZ661" s="210"/>
      <c r="BA661" s="4"/>
    </row>
    <row r="662" spans="2:53" x14ac:dyDescent="0.2">
      <c r="B662" s="11" t="s">
        <v>540</v>
      </c>
      <c r="C662" s="11"/>
      <c r="D662" s="179">
        <v>8021</v>
      </c>
      <c r="E662" s="192">
        <v>146</v>
      </c>
      <c r="F662" s="192">
        <v>75</v>
      </c>
      <c r="G662" s="192">
        <v>33</v>
      </c>
      <c r="H662" s="192">
        <v>58</v>
      </c>
      <c r="I662" s="192">
        <v>34</v>
      </c>
      <c r="J662" s="192">
        <v>308</v>
      </c>
      <c r="M662" s="188">
        <v>35245.410000000054</v>
      </c>
      <c r="N662" s="188">
        <v>22817.290000000008</v>
      </c>
      <c r="O662" s="188">
        <v>8505.5999999999967</v>
      </c>
      <c r="P662" s="188">
        <v>18953.869999999988</v>
      </c>
      <c r="Q662" s="188">
        <v>14337.149999999978</v>
      </c>
      <c r="R662" s="188">
        <v>158028.27999999994</v>
      </c>
      <c r="S662" s="327"/>
      <c r="T662" s="327"/>
      <c r="U662" s="188">
        <v>63.391025179856214</v>
      </c>
      <c r="V662" s="188">
        <v>51.622828054298658</v>
      </c>
      <c r="W662" s="188">
        <v>55.957894736842086</v>
      </c>
      <c r="X662" s="188">
        <v>53.241207865168505</v>
      </c>
      <c r="Y662" s="188">
        <v>51.75866425992772</v>
      </c>
      <c r="Z662" s="188">
        <v>241.63345565749228</v>
      </c>
      <c r="AA662" s="4"/>
      <c r="AB662" s="11"/>
      <c r="AC662" s="11"/>
      <c r="AD662" s="179"/>
      <c r="AE662" s="183"/>
      <c r="AF662" s="183"/>
      <c r="AG662" s="183"/>
      <c r="AH662" s="183"/>
      <c r="AI662" s="183"/>
      <c r="AJ662" s="183"/>
      <c r="AK662" s="4"/>
      <c r="AL662" s="4"/>
      <c r="AM662" s="211"/>
      <c r="AN662" s="211"/>
      <c r="AO662" s="211"/>
      <c r="AP662" s="211"/>
      <c r="AQ662" s="211"/>
      <c r="AR662" s="211"/>
      <c r="AS662" s="4"/>
      <c r="AT662" s="4"/>
      <c r="AU662" s="210"/>
      <c r="AV662" s="210"/>
      <c r="AW662" s="210"/>
      <c r="AX662" s="210"/>
      <c r="AY662" s="210"/>
      <c r="AZ662" s="210"/>
      <c r="BA662" s="4"/>
    </row>
    <row r="663" spans="2:53" x14ac:dyDescent="0.2">
      <c r="B663" s="11" t="s">
        <v>541</v>
      </c>
      <c r="C663" s="11"/>
      <c r="D663" s="179">
        <v>8071</v>
      </c>
      <c r="E663" s="192">
        <v>211</v>
      </c>
      <c r="F663" s="192">
        <v>68</v>
      </c>
      <c r="G663" s="192">
        <v>52</v>
      </c>
      <c r="H663" s="192">
        <v>32</v>
      </c>
      <c r="I663" s="192">
        <v>12</v>
      </c>
      <c r="J663" s="192">
        <v>167</v>
      </c>
      <c r="M663" s="188">
        <v>42842.500000000015</v>
      </c>
      <c r="N663" s="188">
        <v>12079.119999999997</v>
      </c>
      <c r="O663" s="188">
        <v>10737.789999999999</v>
      </c>
      <c r="P663" s="188">
        <v>8815.7200000000121</v>
      </c>
      <c r="Q663" s="188">
        <v>5238.6500000000033</v>
      </c>
      <c r="R663" s="188">
        <v>85235.030000000013</v>
      </c>
      <c r="S663" s="327"/>
      <c r="T663" s="327"/>
      <c r="U663" s="188">
        <v>82.23128598848372</v>
      </c>
      <c r="V663" s="188">
        <v>39.091003236245946</v>
      </c>
      <c r="W663" s="188">
        <v>44.927991631799159</v>
      </c>
      <c r="X663" s="188">
        <v>45.677305699481927</v>
      </c>
      <c r="Y663" s="188">
        <v>31.749393939393958</v>
      </c>
      <c r="Z663" s="188">
        <v>157.26020295202954</v>
      </c>
      <c r="AA663" s="4"/>
      <c r="AB663" s="11"/>
      <c r="AC663" s="11"/>
      <c r="AD663" s="179"/>
      <c r="AE663" s="183"/>
      <c r="AF663" s="183"/>
      <c r="AG663" s="183"/>
      <c r="AH663" s="183"/>
      <c r="AI663" s="183"/>
      <c r="AJ663" s="183"/>
      <c r="AK663" s="4"/>
      <c r="AL663" s="4"/>
      <c r="AM663" s="211"/>
      <c r="AN663" s="211"/>
      <c r="AO663" s="211"/>
      <c r="AP663" s="211"/>
      <c r="AQ663" s="211"/>
      <c r="AR663" s="211"/>
      <c r="AS663" s="4"/>
      <c r="AT663" s="4"/>
      <c r="AU663" s="210"/>
      <c r="AV663" s="210"/>
      <c r="AW663" s="210"/>
      <c r="AX663" s="210"/>
      <c r="AY663" s="210"/>
      <c r="AZ663" s="210"/>
      <c r="BA663" s="4"/>
    </row>
    <row r="664" spans="2:53" x14ac:dyDescent="0.2">
      <c r="B664" s="11" t="s">
        <v>791</v>
      </c>
      <c r="C664" s="11"/>
      <c r="D664" s="179">
        <v>8318</v>
      </c>
      <c r="E664" s="192"/>
      <c r="F664" s="192"/>
      <c r="G664" s="192">
        <v>1</v>
      </c>
      <c r="H664" s="192"/>
      <c r="I664" s="192"/>
      <c r="J664" s="192">
        <v>2</v>
      </c>
      <c r="M664" s="188">
        <v>153.87</v>
      </c>
      <c r="N664" s="188">
        <v>91.88</v>
      </c>
      <c r="O664" s="188">
        <v>148.12</v>
      </c>
      <c r="P664" s="188">
        <v>77.990000000000009</v>
      </c>
      <c r="Q664" s="188">
        <v>84.240000000000009</v>
      </c>
      <c r="R664" s="188">
        <v>1644.6899999999998</v>
      </c>
      <c r="S664" s="327"/>
      <c r="T664" s="327"/>
      <c r="U664" s="188">
        <v>51.29</v>
      </c>
      <c r="V664" s="188">
        <v>30.626666666666665</v>
      </c>
      <c r="W664" s="188">
        <v>49.373333333333335</v>
      </c>
      <c r="X664" s="188">
        <v>38.995000000000005</v>
      </c>
      <c r="Y664" s="188">
        <v>42.120000000000005</v>
      </c>
      <c r="Z664" s="188">
        <v>548.2299999999999</v>
      </c>
      <c r="AA664" s="4"/>
      <c r="AB664" s="11"/>
      <c r="AC664" s="11"/>
      <c r="AD664" s="179"/>
      <c r="AE664" s="183"/>
      <c r="AF664" s="183"/>
      <c r="AG664" s="183"/>
      <c r="AH664" s="183"/>
      <c r="AI664" s="183"/>
      <c r="AJ664" s="183"/>
      <c r="AK664" s="4"/>
      <c r="AL664" s="4"/>
      <c r="AM664" s="211"/>
      <c r="AN664" s="211"/>
      <c r="AO664" s="211"/>
      <c r="AP664" s="211"/>
      <c r="AQ664" s="211"/>
      <c r="AR664" s="211"/>
      <c r="AS664" s="4"/>
      <c r="AT664" s="4"/>
      <c r="AU664" s="210"/>
      <c r="AV664" s="210"/>
      <c r="AW664" s="210"/>
      <c r="AX664" s="210"/>
      <c r="AY664" s="210"/>
      <c r="AZ664" s="210"/>
      <c r="BA664" s="4"/>
    </row>
    <row r="665" spans="2:53" x14ac:dyDescent="0.2">
      <c r="B665" s="11" t="s">
        <v>543</v>
      </c>
      <c r="C665" s="11"/>
      <c r="D665" s="179">
        <v>8302</v>
      </c>
      <c r="E665" s="192"/>
      <c r="F665" s="192">
        <v>2</v>
      </c>
      <c r="G665" s="192"/>
      <c r="H665" s="192"/>
      <c r="I665" s="192"/>
      <c r="J665" s="192">
        <v>1</v>
      </c>
      <c r="M665" s="188">
        <v>191.35</v>
      </c>
      <c r="N665" s="188">
        <v>25.119999999999997</v>
      </c>
      <c r="O665" s="188">
        <v>13.27</v>
      </c>
      <c r="P665" s="188">
        <v>10.85</v>
      </c>
      <c r="Q665" s="188">
        <v>13.32</v>
      </c>
      <c r="R665" s="188">
        <v>23.74</v>
      </c>
      <c r="S665" s="327"/>
      <c r="T665" s="327"/>
      <c r="U665" s="188">
        <v>63.783333333333331</v>
      </c>
      <c r="V665" s="188">
        <v>8.3733333333333331</v>
      </c>
      <c r="W665" s="188">
        <v>13.27</v>
      </c>
      <c r="X665" s="188">
        <v>10.85</v>
      </c>
      <c r="Y665" s="188">
        <v>13.32</v>
      </c>
      <c r="Z665" s="188">
        <v>7.9133333333333331</v>
      </c>
      <c r="AA665" s="4"/>
      <c r="AB665" s="11"/>
      <c r="AC665" s="11"/>
      <c r="AD665" s="179"/>
      <c r="AE665" s="183"/>
      <c r="AF665" s="183"/>
      <c r="AG665" s="183"/>
      <c r="AH665" s="183"/>
      <c r="AI665" s="183"/>
      <c r="AJ665" s="183"/>
      <c r="AK665" s="4"/>
      <c r="AL665" s="4"/>
      <c r="AM665" s="211"/>
      <c r="AN665" s="211"/>
      <c r="AO665" s="211"/>
      <c r="AP665" s="211"/>
      <c r="AQ665" s="211"/>
      <c r="AR665" s="211"/>
      <c r="AS665" s="4"/>
      <c r="AT665" s="4"/>
      <c r="AU665" s="210"/>
      <c r="AV665" s="210"/>
      <c r="AW665" s="210"/>
      <c r="AX665" s="210"/>
      <c r="AY665" s="210"/>
      <c r="AZ665" s="210"/>
      <c r="BA665" s="4"/>
    </row>
    <row r="666" spans="2:53" x14ac:dyDescent="0.2">
      <c r="B666" s="11" t="s">
        <v>543</v>
      </c>
      <c r="C666" s="11"/>
      <c r="D666" s="179">
        <v>8318</v>
      </c>
      <c r="E666" s="192">
        <v>24</v>
      </c>
      <c r="F666" s="192">
        <v>5</v>
      </c>
      <c r="G666" s="192">
        <v>3</v>
      </c>
      <c r="H666" s="192">
        <v>2</v>
      </c>
      <c r="I666" s="192">
        <v>3</v>
      </c>
      <c r="J666" s="192">
        <v>19</v>
      </c>
      <c r="M666" s="188">
        <v>2835.2200000000003</v>
      </c>
      <c r="N666" s="188">
        <v>849.63999999999976</v>
      </c>
      <c r="O666" s="188">
        <v>543.94999999999993</v>
      </c>
      <c r="P666" s="188">
        <v>476.37</v>
      </c>
      <c r="Q666" s="188">
        <v>400.2</v>
      </c>
      <c r="R666" s="188">
        <v>10310.66</v>
      </c>
      <c r="S666" s="327"/>
      <c r="T666" s="327"/>
      <c r="U666" s="188">
        <v>52.504074074074076</v>
      </c>
      <c r="V666" s="188">
        <v>28.321333333333325</v>
      </c>
      <c r="W666" s="188">
        <v>21.757999999999996</v>
      </c>
      <c r="X666" s="188">
        <v>21.653181818181817</v>
      </c>
      <c r="Y666" s="188">
        <v>20.009999999999998</v>
      </c>
      <c r="Z666" s="188">
        <v>184.11892857142857</v>
      </c>
      <c r="AA666" s="4"/>
      <c r="AB666" s="11"/>
      <c r="AC666" s="11"/>
      <c r="AD666" s="179"/>
      <c r="AE666" s="183"/>
      <c r="AF666" s="183"/>
      <c r="AG666" s="183"/>
      <c r="AH666" s="183"/>
      <c r="AI666" s="183"/>
      <c r="AJ666" s="183"/>
      <c r="AK666" s="4"/>
      <c r="AL666" s="4"/>
      <c r="AM666" s="211"/>
      <c r="AN666" s="211"/>
      <c r="AO666" s="211"/>
      <c r="AP666" s="211"/>
      <c r="AQ666" s="211"/>
      <c r="AR666" s="211"/>
      <c r="AS666" s="4"/>
      <c r="AT666" s="4"/>
      <c r="AU666" s="210"/>
      <c r="AV666" s="210"/>
      <c r="AW666" s="210"/>
      <c r="AX666" s="210"/>
      <c r="AY666" s="210"/>
      <c r="AZ666" s="210"/>
      <c r="BA666" s="4"/>
    </row>
    <row r="667" spans="2:53" x14ac:dyDescent="0.2">
      <c r="B667" s="11" t="s">
        <v>543</v>
      </c>
      <c r="C667" s="11"/>
      <c r="D667" s="179">
        <v>8344</v>
      </c>
      <c r="E667" s="192">
        <v>1</v>
      </c>
      <c r="F667" s="192"/>
      <c r="G667" s="192"/>
      <c r="H667" s="192"/>
      <c r="I667" s="192"/>
      <c r="J667" s="192">
        <v>0</v>
      </c>
      <c r="M667" s="188">
        <v>36.700000000000003</v>
      </c>
      <c r="N667" s="188"/>
      <c r="O667" s="188"/>
      <c r="P667" s="188"/>
      <c r="Q667" s="188"/>
      <c r="R667" s="188">
        <v>0</v>
      </c>
      <c r="S667" s="327"/>
      <c r="T667" s="327"/>
      <c r="U667" s="188">
        <v>36.700000000000003</v>
      </c>
      <c r="V667" s="188"/>
      <c r="W667" s="188"/>
      <c r="X667" s="188"/>
      <c r="Y667" s="188"/>
      <c r="Z667" s="188">
        <v>0</v>
      </c>
      <c r="AA667" s="4"/>
      <c r="AB667" s="11"/>
      <c r="AC667" s="11"/>
      <c r="AD667" s="179"/>
      <c r="AE667" s="183"/>
      <c r="AF667" s="183"/>
      <c r="AG667" s="183"/>
      <c r="AH667" s="183"/>
      <c r="AI667" s="183"/>
      <c r="AJ667" s="183"/>
      <c r="AK667" s="4"/>
      <c r="AL667" s="4"/>
      <c r="AM667" s="211"/>
      <c r="AN667" s="211"/>
      <c r="AO667" s="211"/>
      <c r="AP667" s="211"/>
      <c r="AQ667" s="211"/>
      <c r="AR667" s="211"/>
      <c r="AS667" s="4"/>
      <c r="AT667" s="4"/>
      <c r="AU667" s="210"/>
      <c r="AV667" s="210"/>
      <c r="AW667" s="210"/>
      <c r="AX667" s="210"/>
      <c r="AY667" s="210"/>
      <c r="AZ667" s="210"/>
      <c r="BA667" s="4"/>
    </row>
    <row r="668" spans="2:53" x14ac:dyDescent="0.2">
      <c r="B668" s="11" t="s">
        <v>543</v>
      </c>
      <c r="C668" s="11"/>
      <c r="D668" s="179">
        <v>8347</v>
      </c>
      <c r="E668" s="192">
        <v>1</v>
      </c>
      <c r="F668" s="192"/>
      <c r="G668" s="192"/>
      <c r="H668" s="192"/>
      <c r="I668" s="192"/>
      <c r="J668" s="192">
        <v>0</v>
      </c>
      <c r="M668" s="188">
        <v>24.16</v>
      </c>
      <c r="N668" s="188"/>
      <c r="O668" s="188"/>
      <c r="P668" s="188"/>
      <c r="Q668" s="188"/>
      <c r="R668" s="188">
        <v>0</v>
      </c>
      <c r="S668" s="327"/>
      <c r="T668" s="327"/>
      <c r="U668" s="188">
        <v>24.16</v>
      </c>
      <c r="V668" s="188"/>
      <c r="W668" s="188"/>
      <c r="X668" s="188"/>
      <c r="Y668" s="188"/>
      <c r="Z668" s="188">
        <v>0</v>
      </c>
      <c r="AA668" s="4"/>
      <c r="AB668" s="11"/>
      <c r="AC668" s="11"/>
      <c r="AD668" s="179"/>
      <c r="AE668" s="183"/>
      <c r="AF668" s="183"/>
      <c r="AG668" s="183"/>
      <c r="AH668" s="183"/>
      <c r="AI668" s="183"/>
      <c r="AJ668" s="183"/>
      <c r="AK668" s="4"/>
      <c r="AL668" s="4"/>
      <c r="AM668" s="211"/>
      <c r="AN668" s="211"/>
      <c r="AO668" s="211"/>
      <c r="AP668" s="211"/>
      <c r="AQ668" s="211"/>
      <c r="AR668" s="211"/>
      <c r="AS668" s="4"/>
      <c r="AT668" s="4"/>
      <c r="AU668" s="210"/>
      <c r="AV668" s="210"/>
      <c r="AW668" s="210"/>
      <c r="AX668" s="210"/>
      <c r="AY668" s="210"/>
      <c r="AZ668" s="210"/>
      <c r="BA668" s="4"/>
    </row>
    <row r="669" spans="2:53" x14ac:dyDescent="0.2">
      <c r="B669" s="11" t="s">
        <v>542</v>
      </c>
      <c r="C669" s="11"/>
      <c r="D669" s="179">
        <v>8318</v>
      </c>
      <c r="E669" s="192">
        <v>13</v>
      </c>
      <c r="F669" s="192">
        <v>8</v>
      </c>
      <c r="G669" s="192">
        <v>8</v>
      </c>
      <c r="H669" s="192">
        <v>9</v>
      </c>
      <c r="I669" s="192">
        <v>3</v>
      </c>
      <c r="J669" s="192">
        <v>30</v>
      </c>
      <c r="M669" s="188">
        <v>2579.1499999999992</v>
      </c>
      <c r="N669" s="188">
        <v>3951.6600000000012</v>
      </c>
      <c r="O669" s="188">
        <v>1025.1400000000003</v>
      </c>
      <c r="P669" s="188">
        <v>889.85000000000025</v>
      </c>
      <c r="Q669" s="188">
        <v>2951.8899999999994</v>
      </c>
      <c r="R669" s="188">
        <v>12528.369999999995</v>
      </c>
      <c r="S669" s="327"/>
      <c r="T669" s="327"/>
      <c r="U669" s="188">
        <v>39.679230769230756</v>
      </c>
      <c r="V669" s="188">
        <v>75.99346153846156</v>
      </c>
      <c r="W669" s="188">
        <v>22.28565217391305</v>
      </c>
      <c r="X669" s="188">
        <v>23.4171052631579</v>
      </c>
      <c r="Y669" s="188">
        <v>95.222258064516112</v>
      </c>
      <c r="Z669" s="188">
        <v>176.45591549295767</v>
      </c>
      <c r="AA669" s="4"/>
      <c r="AB669" s="11"/>
      <c r="AC669" s="11"/>
      <c r="AD669" s="179"/>
      <c r="AE669" s="183"/>
      <c r="AF669" s="183"/>
      <c r="AG669" s="183"/>
      <c r="AH669" s="183"/>
      <c r="AI669" s="183"/>
      <c r="AJ669" s="183"/>
      <c r="AK669" s="4"/>
      <c r="AL669" s="4"/>
      <c r="AM669" s="211"/>
      <c r="AN669" s="211"/>
      <c r="AO669" s="211"/>
      <c r="AP669" s="211"/>
      <c r="AQ669" s="211"/>
      <c r="AR669" s="211"/>
      <c r="AS669" s="4"/>
      <c r="AT669" s="4"/>
      <c r="AU669" s="210"/>
      <c r="AV669" s="210"/>
      <c r="AW669" s="210"/>
      <c r="AX669" s="210"/>
      <c r="AY669" s="210"/>
      <c r="AZ669" s="210"/>
      <c r="BA669" s="4"/>
    </row>
    <row r="670" spans="2:53" x14ac:dyDescent="0.2">
      <c r="B670" s="11" t="s">
        <v>544</v>
      </c>
      <c r="C670" s="11"/>
      <c r="D670" s="179">
        <v>8232</v>
      </c>
      <c r="E670" s="192">
        <v>528</v>
      </c>
      <c r="F670" s="192">
        <v>188</v>
      </c>
      <c r="G670" s="192">
        <v>128</v>
      </c>
      <c r="H670" s="192">
        <v>101</v>
      </c>
      <c r="I670" s="192">
        <v>110</v>
      </c>
      <c r="J670" s="192">
        <v>693</v>
      </c>
      <c r="M670" s="188">
        <v>144527.43000000005</v>
      </c>
      <c r="N670" s="188">
        <v>51555.330000000278</v>
      </c>
      <c r="O670" s="188">
        <v>48666.029999999868</v>
      </c>
      <c r="P670" s="188">
        <v>41056.709999999955</v>
      </c>
      <c r="Q670" s="188">
        <v>41140.489999999954</v>
      </c>
      <c r="R670" s="188">
        <v>478462.34000000008</v>
      </c>
      <c r="S670" s="327"/>
      <c r="T670" s="327"/>
      <c r="U670" s="188">
        <v>87.645500303214106</v>
      </c>
      <c r="V670" s="188">
        <v>46.362706834532624</v>
      </c>
      <c r="W670" s="188">
        <v>51.99362179487165</v>
      </c>
      <c r="X670" s="188">
        <v>49.886646415552804</v>
      </c>
      <c r="Y670" s="188">
        <v>56.202855191256766</v>
      </c>
      <c r="Z670" s="188">
        <v>273.71987414187646</v>
      </c>
      <c r="AA670" s="4"/>
      <c r="AB670" s="11"/>
      <c r="AC670" s="11"/>
      <c r="AD670" s="179"/>
      <c r="AE670" s="183"/>
      <c r="AF670" s="183"/>
      <c r="AG670" s="183"/>
      <c r="AH670" s="183"/>
      <c r="AI670" s="183"/>
      <c r="AJ670" s="183"/>
      <c r="AK670" s="4"/>
      <c r="AL670" s="4"/>
      <c r="AM670" s="211"/>
      <c r="AN670" s="211"/>
      <c r="AO670" s="211"/>
      <c r="AP670" s="211"/>
      <c r="AQ670" s="211"/>
      <c r="AR670" s="211"/>
      <c r="AS670" s="4"/>
      <c r="AT670" s="4"/>
      <c r="AU670" s="210"/>
      <c r="AV670" s="210"/>
      <c r="AW670" s="210"/>
      <c r="AX670" s="210"/>
      <c r="AY670" s="210"/>
      <c r="AZ670" s="210"/>
      <c r="BA670" s="4"/>
    </row>
    <row r="671" spans="2:53" x14ac:dyDescent="0.2">
      <c r="B671" s="11" t="s">
        <v>545</v>
      </c>
      <c r="C671" s="11"/>
      <c r="D671" s="179">
        <v>8240</v>
      </c>
      <c r="E671" s="192">
        <v>11</v>
      </c>
      <c r="F671" s="192">
        <v>2</v>
      </c>
      <c r="G671" s="192">
        <v>1</v>
      </c>
      <c r="H671" s="192">
        <v>1</v>
      </c>
      <c r="I671" s="192">
        <v>1</v>
      </c>
      <c r="J671" s="192">
        <v>6</v>
      </c>
      <c r="M671" s="188">
        <v>3708.8900000000012</v>
      </c>
      <c r="N671" s="188">
        <v>272.53999999999996</v>
      </c>
      <c r="O671" s="188">
        <v>537.8599999999999</v>
      </c>
      <c r="P671" s="188">
        <v>219.57</v>
      </c>
      <c r="Q671" s="188">
        <v>211.96</v>
      </c>
      <c r="R671" s="188">
        <v>2796.0699999999997</v>
      </c>
      <c r="S671" s="327"/>
      <c r="T671" s="327"/>
      <c r="U671" s="188">
        <v>185.44450000000006</v>
      </c>
      <c r="V671" s="188">
        <v>30.282222222222217</v>
      </c>
      <c r="W671" s="188">
        <v>67.232499999999987</v>
      </c>
      <c r="X671" s="188">
        <v>31.367142857142856</v>
      </c>
      <c r="Y671" s="188">
        <v>35.326666666666668</v>
      </c>
      <c r="Z671" s="188">
        <v>127.09409090909089</v>
      </c>
      <c r="AA671" s="4"/>
      <c r="AB671" s="11"/>
      <c r="AC671" s="11"/>
      <c r="AD671" s="179"/>
      <c r="AE671" s="183"/>
      <c r="AF671" s="183"/>
      <c r="AG671" s="183"/>
      <c r="AH671" s="183"/>
      <c r="AI671" s="183"/>
      <c r="AJ671" s="183"/>
      <c r="AK671" s="4"/>
      <c r="AL671" s="4"/>
      <c r="AM671" s="211"/>
      <c r="AN671" s="211"/>
      <c r="AO671" s="211"/>
      <c r="AP671" s="211"/>
      <c r="AQ671" s="211"/>
      <c r="AR671" s="211"/>
      <c r="AS671" s="4"/>
      <c r="AT671" s="4"/>
      <c r="AU671" s="210"/>
      <c r="AV671" s="210"/>
      <c r="AW671" s="210"/>
      <c r="AX671" s="210"/>
      <c r="AY671" s="210"/>
      <c r="AZ671" s="210"/>
      <c r="BA671" s="4"/>
    </row>
    <row r="672" spans="2:53" x14ac:dyDescent="0.2">
      <c r="B672" s="11" t="s">
        <v>546</v>
      </c>
      <c r="C672" s="11"/>
      <c r="D672" s="179">
        <v>8348</v>
      </c>
      <c r="E672" s="192">
        <v>6</v>
      </c>
      <c r="F672" s="192">
        <v>3</v>
      </c>
      <c r="G672" s="192">
        <v>1</v>
      </c>
      <c r="H672" s="192">
        <v>1</v>
      </c>
      <c r="I672" s="192"/>
      <c r="J672" s="192">
        <v>6</v>
      </c>
      <c r="M672" s="188">
        <v>786.68000000000006</v>
      </c>
      <c r="N672" s="188">
        <v>243.73</v>
      </c>
      <c r="O672" s="188">
        <v>190.37000000000003</v>
      </c>
      <c r="P672" s="188">
        <v>887.37</v>
      </c>
      <c r="Q672" s="188">
        <v>10.5</v>
      </c>
      <c r="R672" s="188">
        <v>3053.3500000000004</v>
      </c>
      <c r="S672" s="327"/>
      <c r="T672" s="327"/>
      <c r="U672" s="188">
        <v>49.167500000000004</v>
      </c>
      <c r="V672" s="188">
        <v>24.372999999999998</v>
      </c>
      <c r="W672" s="188">
        <v>27.195714285714292</v>
      </c>
      <c r="X672" s="188">
        <v>147.89500000000001</v>
      </c>
      <c r="Y672" s="188">
        <v>10.5</v>
      </c>
      <c r="Z672" s="188">
        <v>179.60882352941178</v>
      </c>
      <c r="AA672" s="4"/>
      <c r="AB672" s="11"/>
      <c r="AC672" s="11"/>
      <c r="AD672" s="179"/>
      <c r="AE672" s="183"/>
      <c r="AF672" s="183"/>
      <c r="AG672" s="183"/>
      <c r="AH672" s="183"/>
      <c r="AI672" s="183"/>
      <c r="AJ672" s="183"/>
      <c r="AK672" s="4"/>
      <c r="AL672" s="4"/>
      <c r="AM672" s="211"/>
      <c r="AN672" s="211"/>
      <c r="AO672" s="211"/>
      <c r="AP672" s="211"/>
      <c r="AQ672" s="211"/>
      <c r="AR672" s="211"/>
      <c r="AS672" s="4"/>
      <c r="AT672" s="4"/>
      <c r="AU672" s="210"/>
      <c r="AV672" s="210"/>
      <c r="AW672" s="210"/>
      <c r="AX672" s="210"/>
      <c r="AY672" s="210"/>
      <c r="AZ672" s="210"/>
      <c r="BA672" s="4"/>
    </row>
    <row r="673" spans="2:53" x14ac:dyDescent="0.2">
      <c r="B673" s="11" t="s">
        <v>547</v>
      </c>
      <c r="C673" s="11"/>
      <c r="D673" s="179">
        <v>8349</v>
      </c>
      <c r="E673" s="192">
        <v>25</v>
      </c>
      <c r="F673" s="192">
        <v>7</v>
      </c>
      <c r="G673" s="192">
        <v>5</v>
      </c>
      <c r="H673" s="192">
        <v>1</v>
      </c>
      <c r="I673" s="192">
        <v>6</v>
      </c>
      <c r="J673" s="192">
        <v>39</v>
      </c>
      <c r="M673" s="188">
        <v>4019.9599999999982</v>
      </c>
      <c r="N673" s="188">
        <v>2287.3299999999981</v>
      </c>
      <c r="O673" s="188">
        <v>2426.7099999999996</v>
      </c>
      <c r="P673" s="188">
        <v>454.28000000000003</v>
      </c>
      <c r="Q673" s="188">
        <v>2471.5200000000013</v>
      </c>
      <c r="R673" s="188">
        <v>34774.43</v>
      </c>
      <c r="S673" s="327"/>
      <c r="T673" s="327"/>
      <c r="U673" s="188">
        <v>54.32378378378376</v>
      </c>
      <c r="V673" s="188">
        <v>44.849607843137221</v>
      </c>
      <c r="W673" s="188">
        <v>52.754565217391296</v>
      </c>
      <c r="X673" s="188">
        <v>50.475555555555559</v>
      </c>
      <c r="Y673" s="188">
        <v>63.372307692307729</v>
      </c>
      <c r="Z673" s="188">
        <v>418.9690361445783</v>
      </c>
      <c r="AA673" s="4"/>
      <c r="AB673" s="11"/>
      <c r="AC673" s="11"/>
      <c r="AD673" s="179"/>
      <c r="AE673" s="183"/>
      <c r="AF673" s="183"/>
      <c r="AG673" s="183"/>
      <c r="AH673" s="183"/>
      <c r="AI673" s="183"/>
      <c r="AJ673" s="183"/>
      <c r="AK673" s="4"/>
      <c r="AL673" s="4"/>
      <c r="AM673" s="211"/>
      <c r="AN673" s="211"/>
      <c r="AO673" s="211"/>
      <c r="AP673" s="211"/>
      <c r="AQ673" s="211"/>
      <c r="AR673" s="211"/>
      <c r="AS673" s="4"/>
      <c r="AT673" s="4"/>
      <c r="AU673" s="210"/>
      <c r="AV673" s="210"/>
      <c r="AW673" s="210"/>
      <c r="AX673" s="210"/>
      <c r="AY673" s="210"/>
      <c r="AZ673" s="210"/>
      <c r="BA673" s="4"/>
    </row>
    <row r="674" spans="2:53" x14ac:dyDescent="0.2">
      <c r="B674" s="11" t="s">
        <v>793</v>
      </c>
      <c r="C674" s="11"/>
      <c r="D674" s="179">
        <v>8241</v>
      </c>
      <c r="E674" s="192">
        <v>1</v>
      </c>
      <c r="F674" s="192"/>
      <c r="G674" s="192"/>
      <c r="H674" s="192"/>
      <c r="I674" s="192"/>
      <c r="J674" s="192">
        <v>0</v>
      </c>
      <c r="M674" s="188">
        <v>115.3</v>
      </c>
      <c r="N674" s="188"/>
      <c r="O674" s="188"/>
      <c r="P674" s="188"/>
      <c r="Q674" s="188"/>
      <c r="R674" s="188">
        <v>0</v>
      </c>
      <c r="S674" s="327"/>
      <c r="T674" s="327"/>
      <c r="U674" s="188">
        <v>115.3</v>
      </c>
      <c r="V674" s="188"/>
      <c r="W674" s="188"/>
      <c r="X674" s="188"/>
      <c r="Y674" s="188"/>
      <c r="Z674" s="188">
        <v>0</v>
      </c>
      <c r="AA674" s="4"/>
      <c r="AB674" s="11"/>
      <c r="AC674" s="11"/>
      <c r="AD674" s="179"/>
      <c r="AE674" s="183"/>
      <c r="AF674" s="183"/>
      <c r="AG674" s="183"/>
      <c r="AH674" s="183"/>
      <c r="AI674" s="183"/>
      <c r="AJ674" s="183"/>
      <c r="AK674" s="4"/>
      <c r="AL674" s="4"/>
      <c r="AM674" s="211"/>
      <c r="AN674" s="211"/>
      <c r="AO674" s="211"/>
      <c r="AP674" s="211"/>
      <c r="AQ674" s="211"/>
      <c r="AR674" s="211"/>
      <c r="AS674" s="4"/>
      <c r="AT674" s="4"/>
      <c r="AU674" s="210"/>
      <c r="AV674" s="210"/>
      <c r="AW674" s="210"/>
      <c r="AX674" s="210"/>
      <c r="AY674" s="210"/>
      <c r="AZ674" s="210"/>
      <c r="BA674" s="4"/>
    </row>
    <row r="675" spans="2:53" x14ac:dyDescent="0.2">
      <c r="B675" s="11" t="s">
        <v>548</v>
      </c>
      <c r="C675" s="11"/>
      <c r="D675" s="179">
        <v>8310</v>
      </c>
      <c r="E675" s="192">
        <v>1</v>
      </c>
      <c r="F675" s="192"/>
      <c r="G675" s="192"/>
      <c r="H675" s="192"/>
      <c r="I675" s="192"/>
      <c r="J675" s="192">
        <v>0</v>
      </c>
      <c r="M675" s="188">
        <v>33.51</v>
      </c>
      <c r="N675" s="188"/>
      <c r="O675" s="188"/>
      <c r="P675" s="188"/>
      <c r="Q675" s="188"/>
      <c r="R675" s="188">
        <v>0</v>
      </c>
      <c r="S675" s="327"/>
      <c r="T675" s="327"/>
      <c r="U675" s="188">
        <v>33.51</v>
      </c>
      <c r="V675" s="188"/>
      <c r="W675" s="188"/>
      <c r="X675" s="188"/>
      <c r="Y675" s="188"/>
      <c r="Z675" s="188">
        <v>0</v>
      </c>
      <c r="AA675" s="4"/>
      <c r="AB675" s="11"/>
      <c r="AC675" s="11"/>
      <c r="AD675" s="179"/>
      <c r="AE675" s="183"/>
      <c r="AF675" s="183"/>
      <c r="AG675" s="183"/>
      <c r="AH675" s="183"/>
      <c r="AI675" s="183"/>
      <c r="AJ675" s="183"/>
      <c r="AK675" s="4"/>
      <c r="AL675" s="4"/>
      <c r="AM675" s="211"/>
      <c r="AN675" s="211"/>
      <c r="AO675" s="211"/>
      <c r="AP675" s="211"/>
      <c r="AQ675" s="211"/>
      <c r="AR675" s="211"/>
      <c r="AS675" s="4"/>
      <c r="AT675" s="4"/>
      <c r="AU675" s="210"/>
      <c r="AV675" s="210"/>
      <c r="AW675" s="210"/>
      <c r="AX675" s="210"/>
      <c r="AY675" s="210"/>
      <c r="AZ675" s="210"/>
      <c r="BA675" s="4"/>
    </row>
    <row r="676" spans="2:53" x14ac:dyDescent="0.2">
      <c r="B676" s="11" t="s">
        <v>548</v>
      </c>
      <c r="C676" s="11"/>
      <c r="D676" s="179">
        <v>8350</v>
      </c>
      <c r="E676" s="192">
        <v>12</v>
      </c>
      <c r="F676" s="192">
        <v>4</v>
      </c>
      <c r="G676" s="192">
        <v>1</v>
      </c>
      <c r="H676" s="192">
        <v>3</v>
      </c>
      <c r="I676" s="192">
        <v>1</v>
      </c>
      <c r="J676" s="192">
        <v>13</v>
      </c>
      <c r="M676" s="188">
        <v>1865.0299999999997</v>
      </c>
      <c r="N676" s="188">
        <v>919.4</v>
      </c>
      <c r="O676" s="188">
        <v>453.9</v>
      </c>
      <c r="P676" s="188">
        <v>434.05999999999995</v>
      </c>
      <c r="Q676" s="188">
        <v>319.98999999999995</v>
      </c>
      <c r="R676" s="188">
        <v>5709.07</v>
      </c>
      <c r="S676" s="327"/>
      <c r="T676" s="327"/>
      <c r="U676" s="188">
        <v>54.853823529411756</v>
      </c>
      <c r="V676" s="188">
        <v>41.790909090909089</v>
      </c>
      <c r="W676" s="188">
        <v>25.216666666666665</v>
      </c>
      <c r="X676" s="188">
        <v>25.532941176470587</v>
      </c>
      <c r="Y676" s="188">
        <v>22.85642857142857</v>
      </c>
      <c r="Z676" s="188">
        <v>167.91382352941176</v>
      </c>
      <c r="AA676" s="4"/>
      <c r="AB676" s="11"/>
      <c r="AC676" s="11"/>
      <c r="AD676" s="179"/>
      <c r="AE676" s="183"/>
      <c r="AF676" s="183"/>
      <c r="AG676" s="183"/>
      <c r="AH676" s="183"/>
      <c r="AI676" s="183"/>
      <c r="AJ676" s="183"/>
      <c r="AK676" s="4"/>
      <c r="AL676" s="4"/>
      <c r="AM676" s="211"/>
      <c r="AN676" s="211"/>
      <c r="AO676" s="211"/>
      <c r="AP676" s="211"/>
      <c r="AQ676" s="211"/>
      <c r="AR676" s="211"/>
      <c r="AS676" s="4"/>
      <c r="AT676" s="4"/>
      <c r="AU676" s="210"/>
      <c r="AV676" s="210"/>
      <c r="AW676" s="210"/>
      <c r="AX676" s="210"/>
      <c r="AY676" s="210"/>
      <c r="AZ676" s="210"/>
      <c r="BA676" s="4"/>
    </row>
    <row r="677" spans="2:53" x14ac:dyDescent="0.2">
      <c r="B677" s="11" t="s">
        <v>549</v>
      </c>
      <c r="C677" s="11"/>
      <c r="D677" s="179">
        <v>8074</v>
      </c>
      <c r="E677" s="192"/>
      <c r="F677" s="192">
        <v>1</v>
      </c>
      <c r="G677" s="192">
        <v>1</v>
      </c>
      <c r="H677" s="192">
        <v>2</v>
      </c>
      <c r="I677" s="192"/>
      <c r="J677" s="192">
        <v>2</v>
      </c>
      <c r="M677" s="188">
        <v>277.67</v>
      </c>
      <c r="N677" s="188">
        <v>186.09</v>
      </c>
      <c r="O677" s="188">
        <v>161.53</v>
      </c>
      <c r="P677" s="188">
        <v>170.44</v>
      </c>
      <c r="Q677" s="188">
        <v>72.64</v>
      </c>
      <c r="R677" s="188">
        <v>553.88</v>
      </c>
      <c r="S677" s="327"/>
      <c r="T677" s="327"/>
      <c r="U677" s="188">
        <v>46.278333333333336</v>
      </c>
      <c r="V677" s="188">
        <v>31.015000000000001</v>
      </c>
      <c r="W677" s="188">
        <v>32.305999999999997</v>
      </c>
      <c r="X677" s="188">
        <v>42.61</v>
      </c>
      <c r="Y677" s="188">
        <v>36.32</v>
      </c>
      <c r="Z677" s="188">
        <v>92.313333333333333</v>
      </c>
      <c r="AA677" s="4"/>
      <c r="AB677" s="11"/>
      <c r="AC677" s="11"/>
      <c r="AD677" s="179"/>
      <c r="AE677" s="183"/>
      <c r="AF677" s="183"/>
      <c r="AG677" s="183"/>
      <c r="AH677" s="183"/>
      <c r="AI677" s="183"/>
      <c r="AJ677" s="183"/>
      <c r="AK677" s="4"/>
      <c r="AL677" s="4"/>
      <c r="AM677" s="211"/>
      <c r="AN677" s="211"/>
      <c r="AO677" s="211"/>
      <c r="AP677" s="211"/>
      <c r="AQ677" s="211"/>
      <c r="AR677" s="211"/>
      <c r="AS677" s="4"/>
      <c r="AT677" s="4"/>
      <c r="AU677" s="210"/>
      <c r="AV677" s="210"/>
      <c r="AW677" s="210"/>
      <c r="AX677" s="210"/>
      <c r="AY677" s="210"/>
      <c r="AZ677" s="210"/>
      <c r="BA677" s="4"/>
    </row>
    <row r="678" spans="2:53" x14ac:dyDescent="0.2">
      <c r="B678" s="11" t="s">
        <v>550</v>
      </c>
      <c r="C678" s="11"/>
      <c r="D678" s="179">
        <v>8242</v>
      </c>
      <c r="E678" s="192">
        <v>104</v>
      </c>
      <c r="F678" s="192">
        <v>29</v>
      </c>
      <c r="G678" s="192">
        <v>11</v>
      </c>
      <c r="H678" s="192">
        <v>16</v>
      </c>
      <c r="I678" s="192">
        <v>4</v>
      </c>
      <c r="J678" s="192">
        <v>72</v>
      </c>
      <c r="M678" s="188">
        <v>16263.730000000005</v>
      </c>
      <c r="N678" s="188">
        <v>5259.4800000000041</v>
      </c>
      <c r="O678" s="188">
        <v>2613.8099999999995</v>
      </c>
      <c r="P678" s="188">
        <v>5141.5299999999979</v>
      </c>
      <c r="Q678" s="188">
        <v>1978.9200000000003</v>
      </c>
      <c r="R678" s="188">
        <v>27948.33</v>
      </c>
      <c r="S678" s="327"/>
      <c r="T678" s="327"/>
      <c r="U678" s="188">
        <v>71.646387665198262</v>
      </c>
      <c r="V678" s="188">
        <v>44.952820512820551</v>
      </c>
      <c r="W678" s="188">
        <v>28.105483870967735</v>
      </c>
      <c r="X678" s="188">
        <v>61.946144578313231</v>
      </c>
      <c r="Y678" s="188">
        <v>29.536119402985079</v>
      </c>
      <c r="Z678" s="188">
        <v>118.42512711864407</v>
      </c>
      <c r="AA678" s="4"/>
      <c r="AB678" s="11"/>
      <c r="AC678" s="11"/>
      <c r="AD678" s="179"/>
      <c r="AE678" s="183"/>
      <c r="AF678" s="183"/>
      <c r="AG678" s="183"/>
      <c r="AH678" s="183"/>
      <c r="AI678" s="183"/>
      <c r="AJ678" s="183"/>
      <c r="AK678" s="4"/>
      <c r="AL678" s="4"/>
      <c r="AM678" s="211"/>
      <c r="AN678" s="211"/>
      <c r="AO678" s="211"/>
      <c r="AP678" s="211"/>
      <c r="AQ678" s="211"/>
      <c r="AR678" s="211"/>
      <c r="AS678" s="4"/>
      <c r="AT678" s="4"/>
      <c r="AU678" s="210"/>
      <c r="AV678" s="210"/>
      <c r="AW678" s="210"/>
      <c r="AX678" s="210"/>
      <c r="AY678" s="210"/>
      <c r="AZ678" s="210"/>
      <c r="BA678" s="4"/>
    </row>
    <row r="679" spans="2:53" x14ac:dyDescent="0.2">
      <c r="B679" s="11" t="s">
        <v>551</v>
      </c>
      <c r="C679" s="11"/>
      <c r="D679" s="179">
        <v>8352</v>
      </c>
      <c r="E679" s="192">
        <v>12</v>
      </c>
      <c r="F679" s="192">
        <v>8</v>
      </c>
      <c r="G679" s="192">
        <v>4</v>
      </c>
      <c r="H679" s="192">
        <v>5</v>
      </c>
      <c r="I679" s="192">
        <v>3</v>
      </c>
      <c r="J679" s="192">
        <v>12</v>
      </c>
      <c r="M679" s="188">
        <v>2167.36</v>
      </c>
      <c r="N679" s="188">
        <v>936.70000000000016</v>
      </c>
      <c r="O679" s="188">
        <v>524.18000000000006</v>
      </c>
      <c r="P679" s="188">
        <v>757.99000000000024</v>
      </c>
      <c r="Q679" s="188">
        <v>408.61999999999995</v>
      </c>
      <c r="R679" s="188">
        <v>6127.8099999999986</v>
      </c>
      <c r="S679" s="327"/>
      <c r="T679" s="327"/>
      <c r="U679" s="188">
        <v>54.184000000000005</v>
      </c>
      <c r="V679" s="188">
        <v>32.300000000000004</v>
      </c>
      <c r="W679" s="188">
        <v>24.960952380952385</v>
      </c>
      <c r="X679" s="188">
        <v>39.894210526315803</v>
      </c>
      <c r="Y679" s="188">
        <v>29.187142857142852</v>
      </c>
      <c r="Z679" s="188">
        <v>139.26840909090905</v>
      </c>
      <c r="AA679" s="4"/>
      <c r="AB679" s="11"/>
      <c r="AC679" s="11"/>
      <c r="AD679" s="179"/>
      <c r="AE679" s="183"/>
      <c r="AF679" s="183"/>
      <c r="AG679" s="183"/>
      <c r="AH679" s="183"/>
      <c r="AI679" s="183"/>
      <c r="AJ679" s="183"/>
      <c r="AK679" s="4"/>
      <c r="AL679" s="4"/>
      <c r="AM679" s="211"/>
      <c r="AN679" s="211"/>
      <c r="AO679" s="211"/>
      <c r="AP679" s="211"/>
      <c r="AQ679" s="211"/>
      <c r="AR679" s="211"/>
      <c r="AS679" s="4"/>
      <c r="AT679" s="4"/>
      <c r="AU679" s="210"/>
      <c r="AV679" s="210"/>
      <c r="AW679" s="210"/>
      <c r="AX679" s="210"/>
      <c r="AY679" s="210"/>
      <c r="AZ679" s="210"/>
      <c r="BA679" s="4"/>
    </row>
    <row r="680" spans="2:53" x14ac:dyDescent="0.2">
      <c r="B680" s="11" t="s">
        <v>798</v>
      </c>
      <c r="C680" s="11"/>
      <c r="D680" s="179">
        <v>8078</v>
      </c>
      <c r="E680" s="192">
        <v>198</v>
      </c>
      <c r="F680" s="192">
        <v>69</v>
      </c>
      <c r="G680" s="192">
        <v>40</v>
      </c>
      <c r="H680" s="192">
        <v>32</v>
      </c>
      <c r="I680" s="192">
        <v>20</v>
      </c>
      <c r="J680" s="192">
        <v>160</v>
      </c>
      <c r="M680" s="188">
        <v>37668.589999999982</v>
      </c>
      <c r="N680" s="188">
        <v>17418.430000000004</v>
      </c>
      <c r="O680" s="188">
        <v>8581.8100000000049</v>
      </c>
      <c r="P680" s="188">
        <v>9063.8299999999981</v>
      </c>
      <c r="Q680" s="188">
        <v>6094.9399999999987</v>
      </c>
      <c r="R680" s="188">
        <v>85652.9</v>
      </c>
      <c r="S680" s="327"/>
      <c r="T680" s="327"/>
      <c r="U680" s="188">
        <v>75.186806387225516</v>
      </c>
      <c r="V680" s="188">
        <v>56.737557003257344</v>
      </c>
      <c r="W680" s="188">
        <v>36.363601694915275</v>
      </c>
      <c r="X680" s="188">
        <v>45.776919191919184</v>
      </c>
      <c r="Y680" s="188">
        <v>36.279404761904757</v>
      </c>
      <c r="Z680" s="188">
        <v>165.03448940269749</v>
      </c>
      <c r="AA680" s="4"/>
      <c r="AB680" s="11"/>
      <c r="AC680" s="11"/>
      <c r="AD680" s="179"/>
      <c r="AE680" s="183"/>
      <c r="AF680" s="183"/>
      <c r="AG680" s="183"/>
      <c r="AH680" s="183"/>
      <c r="AI680" s="183"/>
      <c r="AJ680" s="183"/>
      <c r="AK680" s="4"/>
      <c r="AL680" s="4"/>
      <c r="AM680" s="211"/>
      <c r="AN680" s="211"/>
      <c r="AO680" s="211"/>
      <c r="AP680" s="211"/>
      <c r="AQ680" s="211"/>
      <c r="AR680" s="211"/>
      <c r="AS680" s="4"/>
      <c r="AT680" s="4"/>
      <c r="AU680" s="210"/>
      <c r="AV680" s="210"/>
      <c r="AW680" s="210"/>
      <c r="AX680" s="210"/>
      <c r="AY680" s="210"/>
      <c r="AZ680" s="210"/>
      <c r="BA680" s="4"/>
    </row>
    <row r="681" spans="2:53" x14ac:dyDescent="0.2">
      <c r="B681" s="11" t="s">
        <v>798</v>
      </c>
      <c r="C681" s="11"/>
      <c r="D681" s="179">
        <v>8094</v>
      </c>
      <c r="E681" s="192">
        <v>1</v>
      </c>
      <c r="F681" s="192"/>
      <c r="G681" s="192"/>
      <c r="H681" s="192"/>
      <c r="I681" s="192"/>
      <c r="J681" s="192">
        <v>0</v>
      </c>
      <c r="M681" s="188">
        <v>16.12</v>
      </c>
      <c r="N681" s="188"/>
      <c r="O681" s="188"/>
      <c r="P681" s="188"/>
      <c r="Q681" s="188"/>
      <c r="R681" s="188">
        <v>0</v>
      </c>
      <c r="S681" s="327"/>
      <c r="T681" s="327"/>
      <c r="U681" s="188">
        <v>16.12</v>
      </c>
      <c r="V681" s="188"/>
      <c r="W681" s="188"/>
      <c r="X681" s="188"/>
      <c r="Y681" s="188"/>
      <c r="Z681" s="188">
        <v>0</v>
      </c>
      <c r="AA681" s="4"/>
      <c r="AB681" s="11"/>
      <c r="AC681" s="11"/>
      <c r="AD681" s="179"/>
      <c r="AE681" s="183"/>
      <c r="AF681" s="183"/>
      <c r="AG681" s="183"/>
      <c r="AH681" s="183"/>
      <c r="AI681" s="183"/>
      <c r="AJ681" s="183"/>
      <c r="AK681" s="4"/>
      <c r="AL681" s="4"/>
      <c r="AM681" s="211"/>
      <c r="AN681" s="211"/>
      <c r="AO681" s="211"/>
      <c r="AP681" s="211"/>
      <c r="AQ681" s="211"/>
      <c r="AR681" s="211"/>
      <c r="AS681" s="4"/>
      <c r="AT681" s="4"/>
      <c r="AU681" s="210"/>
      <c r="AV681" s="210"/>
      <c r="AW681" s="210"/>
      <c r="AX681" s="210"/>
      <c r="AY681" s="210"/>
      <c r="AZ681" s="210"/>
      <c r="BA681" s="4"/>
    </row>
    <row r="682" spans="2:53" x14ac:dyDescent="0.2">
      <c r="B682" s="11" t="s">
        <v>614</v>
      </c>
      <c r="C682" s="11"/>
      <c r="D682" s="179">
        <v>8079</v>
      </c>
      <c r="E682" s="192">
        <v>85</v>
      </c>
      <c r="F682" s="192">
        <v>35</v>
      </c>
      <c r="G682" s="192">
        <v>20</v>
      </c>
      <c r="H682" s="192">
        <v>25</v>
      </c>
      <c r="I682" s="192">
        <v>18</v>
      </c>
      <c r="J682" s="192">
        <v>174</v>
      </c>
      <c r="M682" s="188">
        <v>22488.04999999997</v>
      </c>
      <c r="N682" s="188">
        <v>12102.449999999979</v>
      </c>
      <c r="O682" s="188">
        <v>7765.7699999999877</v>
      </c>
      <c r="P682" s="188">
        <v>10616.899999999989</v>
      </c>
      <c r="Q682" s="188">
        <v>4884.0699999999988</v>
      </c>
      <c r="R682" s="188">
        <v>101981.83000000005</v>
      </c>
      <c r="S682" s="327"/>
      <c r="T682" s="327"/>
      <c r="U682" s="188">
        <v>67.53168168168159</v>
      </c>
      <c r="V682" s="188">
        <v>48.409799999999919</v>
      </c>
      <c r="W682" s="188">
        <v>35.952638888888835</v>
      </c>
      <c r="X682" s="188">
        <v>53.084499999999942</v>
      </c>
      <c r="Y682" s="188">
        <v>27.438595505617972</v>
      </c>
      <c r="Z682" s="188">
        <v>285.66338935574242</v>
      </c>
      <c r="AA682" s="4"/>
      <c r="AB682" s="11"/>
      <c r="AC682" s="11"/>
      <c r="AD682" s="179"/>
      <c r="AE682" s="183"/>
      <c r="AF682" s="183"/>
      <c r="AG682" s="183"/>
      <c r="AH682" s="183"/>
      <c r="AI682" s="183"/>
      <c r="AJ682" s="183"/>
      <c r="AK682" s="4"/>
      <c r="AL682" s="4"/>
      <c r="AM682" s="211"/>
      <c r="AN682" s="211"/>
      <c r="AO682" s="211"/>
      <c r="AP682" s="211"/>
      <c r="AQ682" s="211"/>
      <c r="AR682" s="211"/>
      <c r="AS682" s="4"/>
      <c r="AT682" s="4"/>
      <c r="AU682" s="210"/>
      <c r="AV682" s="210"/>
      <c r="AW682" s="210"/>
      <c r="AX682" s="210"/>
      <c r="AY682" s="210"/>
      <c r="AZ682" s="210"/>
      <c r="BA682" s="4"/>
    </row>
    <row r="683" spans="2:53" x14ac:dyDescent="0.2">
      <c r="B683" s="11" t="s">
        <v>554</v>
      </c>
      <c r="C683" s="11"/>
      <c r="D683" s="179">
        <v>8243</v>
      </c>
      <c r="E683" s="192">
        <v>116</v>
      </c>
      <c r="F683" s="192">
        <v>63</v>
      </c>
      <c r="G683" s="192">
        <v>25</v>
      </c>
      <c r="H683" s="192">
        <v>20</v>
      </c>
      <c r="I683" s="192">
        <v>9</v>
      </c>
      <c r="J683" s="192">
        <v>51</v>
      </c>
      <c r="M683" s="188">
        <v>6560.5700000000006</v>
      </c>
      <c r="N683" s="188">
        <v>5099.2199999999993</v>
      </c>
      <c r="O683" s="188">
        <v>2940.3800000000006</v>
      </c>
      <c r="P683" s="188">
        <v>2273.69</v>
      </c>
      <c r="Q683" s="188">
        <v>1876.7500000000005</v>
      </c>
      <c r="R683" s="188">
        <v>14238.64</v>
      </c>
      <c r="S683" s="327"/>
      <c r="T683" s="327"/>
      <c r="U683" s="188">
        <v>24.031391941391945</v>
      </c>
      <c r="V683" s="188">
        <v>32.898193548387091</v>
      </c>
      <c r="W683" s="188">
        <v>31.280638297872347</v>
      </c>
      <c r="X683" s="188">
        <v>32.481285714285718</v>
      </c>
      <c r="Y683" s="188">
        <v>36.79901960784315</v>
      </c>
      <c r="Z683" s="188">
        <v>50.136056338028169</v>
      </c>
      <c r="AA683" s="4"/>
      <c r="AB683" s="11"/>
      <c r="AC683" s="11"/>
      <c r="AD683" s="179"/>
      <c r="AE683" s="183"/>
      <c r="AF683" s="183"/>
      <c r="AG683" s="183"/>
      <c r="AH683" s="183"/>
      <c r="AI683" s="183"/>
      <c r="AJ683" s="183"/>
      <c r="AK683" s="4"/>
      <c r="AL683" s="4"/>
      <c r="AM683" s="211"/>
      <c r="AN683" s="211"/>
      <c r="AO683" s="211"/>
      <c r="AP683" s="211"/>
      <c r="AQ683" s="211"/>
      <c r="AR683" s="211"/>
      <c r="AS683" s="4"/>
      <c r="AT683" s="4"/>
      <c r="AU683" s="210"/>
      <c r="AV683" s="210"/>
      <c r="AW683" s="210"/>
      <c r="AX683" s="210"/>
      <c r="AY683" s="210"/>
      <c r="AZ683" s="210"/>
      <c r="BA683" s="4"/>
    </row>
    <row r="684" spans="2:53" x14ac:dyDescent="0.2">
      <c r="B684" s="11" t="s">
        <v>802</v>
      </c>
      <c r="C684" s="11"/>
      <c r="D684" s="179">
        <v>8243</v>
      </c>
      <c r="E684" s="192">
        <v>1</v>
      </c>
      <c r="F684" s="192"/>
      <c r="G684" s="192"/>
      <c r="H684" s="192"/>
      <c r="I684" s="192"/>
      <c r="J684" s="192">
        <v>0</v>
      </c>
      <c r="M684" s="188">
        <v>45</v>
      </c>
      <c r="N684" s="188"/>
      <c r="O684" s="188"/>
      <c r="P684" s="188"/>
      <c r="Q684" s="188"/>
      <c r="R684" s="188">
        <v>0</v>
      </c>
      <c r="S684" s="327"/>
      <c r="T684" s="327"/>
      <c r="U684" s="188">
        <v>45</v>
      </c>
      <c r="V684" s="188"/>
      <c r="W684" s="188"/>
      <c r="X684" s="188"/>
      <c r="Y684" s="188"/>
      <c r="Z684" s="188">
        <v>0</v>
      </c>
      <c r="AA684" s="4"/>
      <c r="AB684" s="11"/>
      <c r="AC684" s="11"/>
      <c r="AD684" s="179"/>
      <c r="AE684" s="183"/>
      <c r="AF684" s="183"/>
      <c r="AG684" s="183"/>
      <c r="AH684" s="183"/>
      <c r="AI684" s="183"/>
      <c r="AJ684" s="183"/>
      <c r="AK684" s="4"/>
      <c r="AL684" s="4"/>
      <c r="AM684" s="211"/>
      <c r="AN684" s="211"/>
      <c r="AO684" s="211"/>
      <c r="AP684" s="211"/>
      <c r="AQ684" s="211"/>
      <c r="AR684" s="211"/>
      <c r="AS684" s="4"/>
      <c r="AT684" s="4"/>
      <c r="AU684" s="210"/>
      <c r="AV684" s="210"/>
      <c r="AW684" s="210"/>
      <c r="AX684" s="210"/>
      <c r="AY684" s="210"/>
      <c r="AZ684" s="210"/>
      <c r="BA684" s="4"/>
    </row>
    <row r="685" spans="2:53" x14ac:dyDescent="0.2">
      <c r="B685" s="11" t="s">
        <v>555</v>
      </c>
      <c r="C685" s="11"/>
      <c r="D685" s="179">
        <v>8302</v>
      </c>
      <c r="E685" s="192">
        <v>3</v>
      </c>
      <c r="F685" s="192">
        <v>1</v>
      </c>
      <c r="G685" s="192">
        <v>3</v>
      </c>
      <c r="H685" s="192"/>
      <c r="I685" s="192"/>
      <c r="J685" s="192">
        <v>8</v>
      </c>
      <c r="M685" s="188">
        <v>1237.98</v>
      </c>
      <c r="N685" s="188">
        <v>512.06000000000006</v>
      </c>
      <c r="O685" s="188">
        <v>3077.98</v>
      </c>
      <c r="P685" s="188">
        <v>247.09999999999997</v>
      </c>
      <c r="Q685" s="188">
        <v>368.28</v>
      </c>
      <c r="R685" s="188">
        <v>8263.880000000001</v>
      </c>
      <c r="S685" s="327"/>
      <c r="T685" s="327"/>
      <c r="U685" s="188">
        <v>88.427142857142854</v>
      </c>
      <c r="V685" s="188">
        <v>42.671666666666674</v>
      </c>
      <c r="W685" s="188">
        <v>279.81636363636363</v>
      </c>
      <c r="X685" s="188">
        <v>35.299999999999997</v>
      </c>
      <c r="Y685" s="188">
        <v>46.034999999999997</v>
      </c>
      <c r="Z685" s="188">
        <v>550.92533333333336</v>
      </c>
      <c r="AA685" s="4"/>
      <c r="AB685" s="11"/>
      <c r="AC685" s="11"/>
      <c r="AD685" s="179"/>
      <c r="AE685" s="183"/>
      <c r="AF685" s="183"/>
      <c r="AG685" s="183"/>
      <c r="AH685" s="183"/>
      <c r="AI685" s="183"/>
      <c r="AJ685" s="183"/>
      <c r="AK685" s="4"/>
      <c r="AL685" s="4"/>
      <c r="AM685" s="211"/>
      <c r="AN685" s="211"/>
      <c r="AO685" s="211"/>
      <c r="AP685" s="211"/>
      <c r="AQ685" s="211"/>
      <c r="AR685" s="211"/>
      <c r="AS685" s="4"/>
      <c r="AT685" s="4"/>
      <c r="AU685" s="210"/>
      <c r="AV685" s="210"/>
      <c r="AW685" s="210"/>
      <c r="AX685" s="210"/>
      <c r="AY685" s="210"/>
      <c r="AZ685" s="210"/>
      <c r="BA685" s="4"/>
    </row>
    <row r="686" spans="2:53" x14ac:dyDescent="0.2">
      <c r="B686" s="11" t="s">
        <v>556</v>
      </c>
      <c r="C686" s="11"/>
      <c r="D686" s="179">
        <v>8230</v>
      </c>
      <c r="E686" s="192">
        <v>5</v>
      </c>
      <c r="F686" s="192"/>
      <c r="G686" s="192"/>
      <c r="H686" s="192"/>
      <c r="I686" s="192"/>
      <c r="J686" s="192">
        <v>2</v>
      </c>
      <c r="M686" s="188">
        <v>351.06000000000006</v>
      </c>
      <c r="N686" s="188">
        <v>21.25</v>
      </c>
      <c r="O686" s="188">
        <v>26.380000000000003</v>
      </c>
      <c r="P686" s="188">
        <v>25.9</v>
      </c>
      <c r="Q686" s="188">
        <v>24.770000000000003</v>
      </c>
      <c r="R686" s="188">
        <v>606.48</v>
      </c>
      <c r="S686" s="327"/>
      <c r="T686" s="327"/>
      <c r="U686" s="188">
        <v>50.151428571428582</v>
      </c>
      <c r="V686" s="188">
        <v>10.625</v>
      </c>
      <c r="W686" s="188">
        <v>13.190000000000001</v>
      </c>
      <c r="X686" s="188">
        <v>12.95</v>
      </c>
      <c r="Y686" s="188">
        <v>12.385000000000002</v>
      </c>
      <c r="Z686" s="188">
        <v>86.64</v>
      </c>
      <c r="AA686" s="4"/>
      <c r="AB686" s="11"/>
      <c r="AC686" s="11"/>
      <c r="AD686" s="179"/>
      <c r="AE686" s="183"/>
      <c r="AF686" s="183"/>
      <c r="AG686" s="183"/>
      <c r="AH686" s="183"/>
      <c r="AI686" s="183"/>
      <c r="AJ686" s="183"/>
      <c r="AK686" s="4"/>
      <c r="AL686" s="4"/>
      <c r="AM686" s="211"/>
      <c r="AN686" s="211"/>
      <c r="AO686" s="211"/>
      <c r="AP686" s="211"/>
      <c r="AQ686" s="211"/>
      <c r="AR686" s="211"/>
      <c r="AS686" s="4"/>
      <c r="AT686" s="4"/>
      <c r="AU686" s="210"/>
      <c r="AV686" s="210"/>
      <c r="AW686" s="210"/>
      <c r="AX686" s="210"/>
      <c r="AY686" s="210"/>
      <c r="AZ686" s="210"/>
      <c r="BA686" s="4"/>
    </row>
    <row r="687" spans="2:53" x14ac:dyDescent="0.2">
      <c r="B687" s="11" t="s">
        <v>557</v>
      </c>
      <c r="C687" s="11"/>
      <c r="D687" s="179">
        <v>8080</v>
      </c>
      <c r="E687" s="192">
        <v>457</v>
      </c>
      <c r="F687" s="192">
        <v>213</v>
      </c>
      <c r="G687" s="192">
        <v>120</v>
      </c>
      <c r="H687" s="192">
        <v>88</v>
      </c>
      <c r="I687" s="192">
        <v>61</v>
      </c>
      <c r="J687" s="192">
        <v>503</v>
      </c>
      <c r="M687" s="188">
        <v>94049.580000000089</v>
      </c>
      <c r="N687" s="188">
        <v>40577.03000000013</v>
      </c>
      <c r="O687" s="188">
        <v>45851.609999999993</v>
      </c>
      <c r="P687" s="188">
        <v>25302.310000000052</v>
      </c>
      <c r="Q687" s="188">
        <v>23091.469999999983</v>
      </c>
      <c r="R687" s="188">
        <v>300008.52</v>
      </c>
      <c r="S687" s="327"/>
      <c r="T687" s="327"/>
      <c r="U687" s="188">
        <v>76.775167346938844</v>
      </c>
      <c r="V687" s="188">
        <v>46.005702947845954</v>
      </c>
      <c r="W687" s="188">
        <v>67.9283111111111</v>
      </c>
      <c r="X687" s="188">
        <v>42.240918196995082</v>
      </c>
      <c r="Y687" s="188">
        <v>45.27739215686271</v>
      </c>
      <c r="Z687" s="188">
        <v>208.05029126213594</v>
      </c>
      <c r="AA687" s="4"/>
      <c r="AB687" s="11"/>
      <c r="AC687" s="11"/>
      <c r="AD687" s="179"/>
      <c r="AE687" s="183"/>
      <c r="AF687" s="183"/>
      <c r="AG687" s="183"/>
      <c r="AH687" s="183"/>
      <c r="AI687" s="183"/>
      <c r="AJ687" s="183"/>
      <c r="AK687" s="4"/>
      <c r="AL687" s="4"/>
      <c r="AM687" s="211"/>
      <c r="AN687" s="211"/>
      <c r="AO687" s="211"/>
      <c r="AP687" s="211"/>
      <c r="AQ687" s="211"/>
      <c r="AR687" s="211"/>
      <c r="AS687" s="4"/>
      <c r="AT687" s="4"/>
      <c r="AU687" s="210"/>
      <c r="AV687" s="210"/>
      <c r="AW687" s="210"/>
      <c r="AX687" s="210"/>
      <c r="AY687" s="210"/>
      <c r="AZ687" s="210"/>
      <c r="BA687" s="4"/>
    </row>
    <row r="688" spans="2:53" x14ac:dyDescent="0.2">
      <c r="B688" s="11" t="s">
        <v>557</v>
      </c>
      <c r="C688" s="11"/>
      <c r="D688" s="179">
        <v>8096</v>
      </c>
      <c r="E688" s="192">
        <v>1</v>
      </c>
      <c r="F688" s="192"/>
      <c r="G688" s="192"/>
      <c r="H688" s="192"/>
      <c r="I688" s="192"/>
      <c r="J688" s="192">
        <v>0</v>
      </c>
      <c r="M688" s="188">
        <v>42.94</v>
      </c>
      <c r="N688" s="188"/>
      <c r="O688" s="188"/>
      <c r="P688" s="188"/>
      <c r="Q688" s="188"/>
      <c r="R688" s="188">
        <v>0</v>
      </c>
      <c r="S688" s="327"/>
      <c r="T688" s="327"/>
      <c r="U688" s="188">
        <v>42.94</v>
      </c>
      <c r="V688" s="188"/>
      <c r="W688" s="188"/>
      <c r="X688" s="188"/>
      <c r="Y688" s="188"/>
      <c r="Z688" s="188">
        <v>0</v>
      </c>
      <c r="AA688" s="4"/>
      <c r="AB688" s="11"/>
      <c r="AC688" s="11"/>
      <c r="AD688" s="179"/>
      <c r="AE688" s="183"/>
      <c r="AF688" s="183"/>
      <c r="AG688" s="183"/>
      <c r="AH688" s="183"/>
      <c r="AI688" s="183"/>
      <c r="AJ688" s="183"/>
      <c r="AK688" s="4"/>
      <c r="AL688" s="4"/>
      <c r="AM688" s="211"/>
      <c r="AN688" s="211"/>
      <c r="AO688" s="211"/>
      <c r="AP688" s="211"/>
      <c r="AQ688" s="211"/>
      <c r="AR688" s="211"/>
      <c r="AS688" s="4"/>
      <c r="AT688" s="4"/>
      <c r="AU688" s="210"/>
      <c r="AV688" s="210"/>
      <c r="AW688" s="210"/>
      <c r="AX688" s="210"/>
      <c r="AY688" s="210"/>
      <c r="AZ688" s="210"/>
      <c r="BA688" s="4"/>
    </row>
    <row r="689" spans="2:53" x14ac:dyDescent="0.2">
      <c r="B689" s="11" t="s">
        <v>558</v>
      </c>
      <c r="C689" s="11"/>
      <c r="D689" s="179">
        <v>8088</v>
      </c>
      <c r="E689" s="192">
        <v>15</v>
      </c>
      <c r="F689" s="192">
        <v>9</v>
      </c>
      <c r="G689" s="192">
        <v>3</v>
      </c>
      <c r="H689" s="192">
        <v>7</v>
      </c>
      <c r="I689" s="192">
        <v>1</v>
      </c>
      <c r="J689" s="192">
        <v>17</v>
      </c>
      <c r="M689" s="188">
        <v>2587.83</v>
      </c>
      <c r="N689" s="188">
        <v>1677.9699999999996</v>
      </c>
      <c r="O689" s="188">
        <v>583.86999999999989</v>
      </c>
      <c r="P689" s="188">
        <v>499.09</v>
      </c>
      <c r="Q689" s="188">
        <v>448.4</v>
      </c>
      <c r="R689" s="188">
        <v>4807.6000000000004</v>
      </c>
      <c r="S689" s="327"/>
      <c r="T689" s="327"/>
      <c r="U689" s="188">
        <v>52.812857142857141</v>
      </c>
      <c r="V689" s="188">
        <v>46.610277777777767</v>
      </c>
      <c r="W689" s="188">
        <v>21.624814814814812</v>
      </c>
      <c r="X689" s="188">
        <v>22.685909090909089</v>
      </c>
      <c r="Y689" s="188">
        <v>28.024999999999999</v>
      </c>
      <c r="Z689" s="188">
        <v>92.453846153846158</v>
      </c>
      <c r="AA689" s="4"/>
      <c r="AB689" s="11"/>
      <c r="AC689" s="11"/>
      <c r="AD689" s="179"/>
      <c r="AE689" s="183"/>
      <c r="AF689" s="183"/>
      <c r="AG689" s="183"/>
      <c r="AH689" s="183"/>
      <c r="AI689" s="183"/>
      <c r="AJ689" s="183"/>
      <c r="AK689" s="4"/>
      <c r="AL689" s="4"/>
      <c r="AM689" s="211"/>
      <c r="AN689" s="211"/>
      <c r="AO689" s="211"/>
      <c r="AP689" s="211"/>
      <c r="AQ689" s="211"/>
      <c r="AR689" s="211"/>
      <c r="AS689" s="4"/>
      <c r="AT689" s="4"/>
      <c r="AU689" s="210"/>
      <c r="AV689" s="210"/>
      <c r="AW689" s="210"/>
      <c r="AX689" s="210"/>
      <c r="AY689" s="210"/>
      <c r="AZ689" s="210"/>
      <c r="BA689" s="4"/>
    </row>
    <row r="690" spans="2:53" x14ac:dyDescent="0.2">
      <c r="B690" s="11" t="s">
        <v>559</v>
      </c>
      <c r="C690" s="11"/>
      <c r="D690" s="179">
        <v>8353</v>
      </c>
      <c r="E690" s="192">
        <v>2</v>
      </c>
      <c r="F690" s="192"/>
      <c r="G690" s="192"/>
      <c r="H690" s="192"/>
      <c r="I690" s="192">
        <v>1</v>
      </c>
      <c r="J690" s="192">
        <v>7</v>
      </c>
      <c r="M690" s="188">
        <v>249.57999999999998</v>
      </c>
      <c r="N690" s="188">
        <v>29.55</v>
      </c>
      <c r="O690" s="188">
        <v>158.23000000000002</v>
      </c>
      <c r="P690" s="188">
        <v>195.66000000000003</v>
      </c>
      <c r="Q690" s="188">
        <v>134.54</v>
      </c>
      <c r="R690" s="188">
        <v>727.49</v>
      </c>
      <c r="S690" s="327"/>
      <c r="T690" s="327"/>
      <c r="U690" s="188">
        <v>27.731111111111108</v>
      </c>
      <c r="V690" s="188">
        <v>29.55</v>
      </c>
      <c r="W690" s="188">
        <v>22.604285714285716</v>
      </c>
      <c r="X690" s="188">
        <v>27.951428571428576</v>
      </c>
      <c r="Y690" s="188">
        <v>22.423333333333332</v>
      </c>
      <c r="Z690" s="188">
        <v>72.748999999999995</v>
      </c>
      <c r="AA690" s="4"/>
      <c r="AB690" s="11"/>
      <c r="AC690" s="11"/>
      <c r="AD690" s="179"/>
      <c r="AE690" s="183"/>
      <c r="AF690" s="183"/>
      <c r="AG690" s="183"/>
      <c r="AH690" s="183"/>
      <c r="AI690" s="183"/>
      <c r="AJ690" s="183"/>
      <c r="AK690" s="4"/>
      <c r="AL690" s="4"/>
      <c r="AM690" s="211"/>
      <c r="AN690" s="211"/>
      <c r="AO690" s="211"/>
      <c r="AP690" s="211"/>
      <c r="AQ690" s="211"/>
      <c r="AR690" s="211"/>
      <c r="AS690" s="4"/>
      <c r="AT690" s="4"/>
      <c r="AU690" s="210"/>
      <c r="AV690" s="210"/>
      <c r="AW690" s="210"/>
      <c r="AX690" s="210"/>
      <c r="AY690" s="210"/>
      <c r="AZ690" s="210"/>
      <c r="BA690" s="4"/>
    </row>
    <row r="691" spans="2:53" x14ac:dyDescent="0.2">
      <c r="B691" s="11" t="s">
        <v>616</v>
      </c>
      <c r="C691" s="11"/>
      <c r="D691" s="179">
        <v>8018</v>
      </c>
      <c r="E691" s="192">
        <v>1</v>
      </c>
      <c r="F691" s="192"/>
      <c r="G691" s="192"/>
      <c r="H691" s="192">
        <v>1</v>
      </c>
      <c r="I691" s="192"/>
      <c r="J691" s="192">
        <v>0</v>
      </c>
      <c r="M691" s="188">
        <v>600.57000000000005</v>
      </c>
      <c r="N691" s="188">
        <v>34.5</v>
      </c>
      <c r="O691" s="188">
        <v>30.15</v>
      </c>
      <c r="P691" s="188">
        <v>32.090000000000003</v>
      </c>
      <c r="Q691" s="188"/>
      <c r="R691" s="188">
        <v>0</v>
      </c>
      <c r="S691" s="327"/>
      <c r="T691" s="327"/>
      <c r="U691" s="188">
        <v>300.28500000000003</v>
      </c>
      <c r="V691" s="188">
        <v>34.5</v>
      </c>
      <c r="W691" s="188">
        <v>30.15</v>
      </c>
      <c r="X691" s="188">
        <v>32.090000000000003</v>
      </c>
      <c r="Y691" s="188"/>
      <c r="Z691" s="188">
        <v>0</v>
      </c>
      <c r="AA691" s="4"/>
      <c r="AB691" s="11"/>
      <c r="AC691" s="11"/>
      <c r="AD691" s="179"/>
      <c r="AE691" s="183"/>
      <c r="AF691" s="183"/>
      <c r="AG691" s="183"/>
      <c r="AH691" s="183"/>
      <c r="AI691" s="183"/>
      <c r="AJ691" s="183"/>
      <c r="AK691" s="4"/>
      <c r="AL691" s="4"/>
      <c r="AM691" s="211"/>
      <c r="AN691" s="211"/>
      <c r="AO691" s="211"/>
      <c r="AP691" s="211"/>
      <c r="AQ691" s="211"/>
      <c r="AR691" s="211"/>
      <c r="AS691" s="4"/>
      <c r="AT691" s="4"/>
      <c r="AU691" s="210"/>
      <c r="AV691" s="210"/>
      <c r="AW691" s="210"/>
      <c r="AX691" s="210"/>
      <c r="AY691" s="210"/>
      <c r="AZ691" s="210"/>
      <c r="BA691" s="4"/>
    </row>
    <row r="692" spans="2:53" x14ac:dyDescent="0.2">
      <c r="B692" s="11" t="s">
        <v>616</v>
      </c>
      <c r="C692" s="11"/>
      <c r="D692" s="179">
        <v>8036</v>
      </c>
      <c r="E692" s="192"/>
      <c r="F692" s="192">
        <v>2</v>
      </c>
      <c r="G692" s="192"/>
      <c r="H692" s="192"/>
      <c r="I692" s="192"/>
      <c r="J692" s="192">
        <v>1</v>
      </c>
      <c r="M692" s="188">
        <v>102.5</v>
      </c>
      <c r="N692" s="188">
        <v>54.17</v>
      </c>
      <c r="O692" s="188">
        <v>32.840000000000003</v>
      </c>
      <c r="P692" s="188">
        <v>31.39</v>
      </c>
      <c r="Q692" s="188">
        <v>36.090000000000003</v>
      </c>
      <c r="R692" s="188">
        <v>419.14</v>
      </c>
      <c r="S692" s="327"/>
      <c r="T692" s="327"/>
      <c r="U692" s="188">
        <v>34.166666666666664</v>
      </c>
      <c r="V692" s="188">
        <v>18.056666666666668</v>
      </c>
      <c r="W692" s="188">
        <v>32.840000000000003</v>
      </c>
      <c r="X692" s="188">
        <v>31.39</v>
      </c>
      <c r="Y692" s="188">
        <v>36.090000000000003</v>
      </c>
      <c r="Z692" s="188">
        <v>139.71333333333334</v>
      </c>
      <c r="AA692" s="4"/>
      <c r="AB692" s="11"/>
      <c r="AC692" s="11"/>
      <c r="AD692" s="179"/>
      <c r="AE692" s="183"/>
      <c r="AF692" s="183"/>
      <c r="AG692" s="183"/>
      <c r="AH692" s="183"/>
      <c r="AI692" s="183"/>
      <c r="AJ692" s="183"/>
      <c r="AK692" s="4"/>
      <c r="AL692" s="4"/>
      <c r="AM692" s="211"/>
      <c r="AN692" s="211"/>
      <c r="AO692" s="211"/>
      <c r="AP692" s="211"/>
      <c r="AQ692" s="211"/>
      <c r="AR692" s="211"/>
      <c r="AS692" s="4"/>
      <c r="AT692" s="4"/>
      <c r="AU692" s="210"/>
      <c r="AV692" s="210"/>
      <c r="AW692" s="210"/>
      <c r="AX692" s="210"/>
      <c r="AY692" s="210"/>
      <c r="AZ692" s="210"/>
      <c r="BA692" s="4"/>
    </row>
    <row r="693" spans="2:53" x14ac:dyDescent="0.2">
      <c r="B693" s="11" t="s">
        <v>616</v>
      </c>
      <c r="C693" s="11"/>
      <c r="D693" s="179">
        <v>8081</v>
      </c>
      <c r="E693" s="192">
        <v>1036</v>
      </c>
      <c r="F693" s="192">
        <v>420</v>
      </c>
      <c r="G693" s="192">
        <v>262</v>
      </c>
      <c r="H693" s="192">
        <v>199</v>
      </c>
      <c r="I693" s="192">
        <v>190</v>
      </c>
      <c r="J693" s="192">
        <v>1199</v>
      </c>
      <c r="M693" s="188">
        <v>342667.29000000143</v>
      </c>
      <c r="N693" s="188">
        <v>128234.06999999976</v>
      </c>
      <c r="O693" s="188">
        <v>80404.77999999981</v>
      </c>
      <c r="P693" s="188">
        <v>74517.769999999684</v>
      </c>
      <c r="Q693" s="188">
        <v>81530.219999999899</v>
      </c>
      <c r="R693" s="188">
        <v>807136.08999999927</v>
      </c>
      <c r="S693" s="327"/>
      <c r="T693" s="327"/>
      <c r="U693" s="188">
        <v>118.12040330920422</v>
      </c>
      <c r="V693" s="188">
        <v>63.107317913385707</v>
      </c>
      <c r="W693" s="188">
        <v>51.674023136246667</v>
      </c>
      <c r="X693" s="188">
        <v>53.456076040171936</v>
      </c>
      <c r="Y693" s="188">
        <v>66.392687296416852</v>
      </c>
      <c r="Z693" s="188">
        <v>244.14279794313347</v>
      </c>
      <c r="AA693" s="4"/>
      <c r="AB693" s="11"/>
      <c r="AC693" s="11"/>
      <c r="AD693" s="179"/>
      <c r="AE693" s="183"/>
      <c r="AF693" s="183"/>
      <c r="AG693" s="183"/>
      <c r="AH693" s="183"/>
      <c r="AI693" s="183"/>
      <c r="AJ693" s="183"/>
      <c r="AK693" s="4"/>
      <c r="AL693" s="4"/>
      <c r="AM693" s="211"/>
      <c r="AN693" s="211"/>
      <c r="AO693" s="211"/>
      <c r="AP693" s="211"/>
      <c r="AQ693" s="211"/>
      <c r="AR693" s="211"/>
      <c r="AS693" s="4"/>
      <c r="AT693" s="4"/>
      <c r="AU693" s="210"/>
      <c r="AV693" s="210"/>
      <c r="AW693" s="210"/>
      <c r="AX693" s="210"/>
      <c r="AY693" s="210"/>
      <c r="AZ693" s="210"/>
      <c r="BA693" s="4"/>
    </row>
    <row r="694" spans="2:53" x14ac:dyDescent="0.2">
      <c r="B694" s="11" t="s">
        <v>560</v>
      </c>
      <c r="C694" s="11"/>
      <c r="D694" s="179">
        <v>8088</v>
      </c>
      <c r="E694" s="192">
        <v>1</v>
      </c>
      <c r="F694" s="192"/>
      <c r="G694" s="192"/>
      <c r="H694" s="192"/>
      <c r="I694" s="192"/>
      <c r="J694" s="192">
        <v>0</v>
      </c>
      <c r="M694" s="188">
        <v>48.66</v>
      </c>
      <c r="N694" s="188"/>
      <c r="O694" s="188"/>
      <c r="P694" s="188"/>
      <c r="Q694" s="188"/>
      <c r="R694" s="188">
        <v>0</v>
      </c>
      <c r="S694" s="327"/>
      <c r="T694" s="327"/>
      <c r="U694" s="188">
        <v>48.66</v>
      </c>
      <c r="V694" s="188"/>
      <c r="W694" s="188"/>
      <c r="X694" s="188"/>
      <c r="Y694" s="188"/>
      <c r="Z694" s="188">
        <v>0</v>
      </c>
      <c r="AA694" s="4"/>
      <c r="AB694" s="11"/>
      <c r="AC694" s="11"/>
      <c r="AD694" s="179"/>
      <c r="AE694" s="183"/>
      <c r="AF694" s="183"/>
      <c r="AG694" s="183"/>
      <c r="AH694" s="183"/>
      <c r="AI694" s="183"/>
      <c r="AJ694" s="183"/>
      <c r="AK694" s="4"/>
      <c r="AL694" s="4"/>
      <c r="AM694" s="211"/>
      <c r="AN694" s="211"/>
      <c r="AO694" s="211"/>
      <c r="AP694" s="211"/>
      <c r="AQ694" s="211"/>
      <c r="AR694" s="211"/>
      <c r="AS694" s="4"/>
      <c r="AT694" s="4"/>
      <c r="AU694" s="210"/>
      <c r="AV694" s="210"/>
      <c r="AW694" s="210"/>
      <c r="AX694" s="210"/>
      <c r="AY694" s="210"/>
      <c r="AZ694" s="210"/>
      <c r="BA694" s="4"/>
    </row>
    <row r="695" spans="2:53" x14ac:dyDescent="0.2">
      <c r="B695" s="11" t="s">
        <v>561</v>
      </c>
      <c r="C695" s="11"/>
      <c r="D695" s="179">
        <v>8083</v>
      </c>
      <c r="E695" s="192">
        <v>147</v>
      </c>
      <c r="F695" s="192">
        <v>72</v>
      </c>
      <c r="G695" s="192">
        <v>36</v>
      </c>
      <c r="H695" s="192">
        <v>28</v>
      </c>
      <c r="I695" s="192">
        <v>45</v>
      </c>
      <c r="J695" s="192">
        <v>172</v>
      </c>
      <c r="M695" s="188">
        <v>27759.040000000008</v>
      </c>
      <c r="N695" s="188">
        <v>24152.979999999981</v>
      </c>
      <c r="O695" s="188">
        <v>9728.0299999999934</v>
      </c>
      <c r="P695" s="188">
        <v>14839.729999999998</v>
      </c>
      <c r="Q695" s="188">
        <v>16090.149999999989</v>
      </c>
      <c r="R695" s="188">
        <v>90392.98000000001</v>
      </c>
      <c r="S695" s="327"/>
      <c r="T695" s="327"/>
      <c r="U695" s="188">
        <v>60.084502164502183</v>
      </c>
      <c r="V695" s="188">
        <v>79.190098360655682</v>
      </c>
      <c r="W695" s="188">
        <v>41.046540084388155</v>
      </c>
      <c r="X695" s="188">
        <v>73.464009900990092</v>
      </c>
      <c r="Y695" s="188">
        <v>85.133068783068722</v>
      </c>
      <c r="Z695" s="188">
        <v>180.78596000000002</v>
      </c>
      <c r="AA695" s="4"/>
      <c r="AB695" s="11"/>
      <c r="AC695" s="11"/>
      <c r="AD695" s="179"/>
      <c r="AE695" s="183"/>
      <c r="AF695" s="183"/>
      <c r="AG695" s="183"/>
      <c r="AH695" s="183"/>
      <c r="AI695" s="183"/>
      <c r="AJ695" s="183"/>
      <c r="AK695" s="4"/>
      <c r="AL695" s="4"/>
      <c r="AM695" s="211"/>
      <c r="AN695" s="211"/>
      <c r="AO695" s="211"/>
      <c r="AP695" s="211"/>
      <c r="AQ695" s="211"/>
      <c r="AR695" s="211"/>
      <c r="AS695" s="4"/>
      <c r="AT695" s="4"/>
      <c r="AU695" s="210"/>
      <c r="AV695" s="210"/>
      <c r="AW695" s="210"/>
      <c r="AX695" s="210"/>
      <c r="AY695" s="210"/>
      <c r="AZ695" s="210"/>
      <c r="BA695" s="4"/>
    </row>
    <row r="696" spans="2:53" x14ac:dyDescent="0.2">
      <c r="B696" s="11" t="s">
        <v>562</v>
      </c>
      <c r="C696" s="11"/>
      <c r="D696" s="179">
        <v>8244</v>
      </c>
      <c r="E696" s="192">
        <v>103</v>
      </c>
      <c r="F696" s="192">
        <v>60</v>
      </c>
      <c r="G696" s="192">
        <v>14</v>
      </c>
      <c r="H696" s="192">
        <v>28</v>
      </c>
      <c r="I696" s="192">
        <v>43</v>
      </c>
      <c r="J696" s="192">
        <v>163</v>
      </c>
      <c r="M696" s="188">
        <v>21711.459999999985</v>
      </c>
      <c r="N696" s="188">
        <v>14405.539999999985</v>
      </c>
      <c r="O696" s="188">
        <v>3967.0500000000006</v>
      </c>
      <c r="P696" s="188">
        <v>8047.130000000001</v>
      </c>
      <c r="Q696" s="188">
        <v>10875.809999999994</v>
      </c>
      <c r="R696" s="188">
        <v>88244.159999999989</v>
      </c>
      <c r="S696" s="327"/>
      <c r="T696" s="327"/>
      <c r="U696" s="188">
        <v>56.247305699481828</v>
      </c>
      <c r="V696" s="188">
        <v>50.193519163763014</v>
      </c>
      <c r="W696" s="188">
        <v>42.202659574468093</v>
      </c>
      <c r="X696" s="188">
        <v>37.958160377358496</v>
      </c>
      <c r="Y696" s="188">
        <v>60.087348066298311</v>
      </c>
      <c r="Z696" s="188">
        <v>214.70598540145983</v>
      </c>
      <c r="AA696" s="4"/>
      <c r="AB696" s="11"/>
      <c r="AC696" s="11"/>
      <c r="AD696" s="179"/>
      <c r="AE696" s="183"/>
      <c r="AF696" s="183"/>
      <c r="AG696" s="183"/>
      <c r="AH696" s="183"/>
      <c r="AI696" s="183"/>
      <c r="AJ696" s="183"/>
      <c r="AK696" s="4"/>
      <c r="AL696" s="4"/>
      <c r="AM696" s="211"/>
      <c r="AN696" s="211"/>
      <c r="AO696" s="211"/>
      <c r="AP696" s="211"/>
      <c r="AQ696" s="211"/>
      <c r="AR696" s="211"/>
      <c r="AS696" s="4"/>
      <c r="AT696" s="4"/>
      <c r="AU696" s="210"/>
      <c r="AV696" s="210"/>
      <c r="AW696" s="210"/>
      <c r="AX696" s="210"/>
      <c r="AY696" s="210"/>
      <c r="AZ696" s="210"/>
      <c r="BA696" s="4"/>
    </row>
    <row r="697" spans="2:53" x14ac:dyDescent="0.2">
      <c r="B697" s="11" t="s">
        <v>684</v>
      </c>
      <c r="C697" s="11"/>
      <c r="D697" s="179">
        <v>8244</v>
      </c>
      <c r="E697" s="192"/>
      <c r="F697" s="192"/>
      <c r="G697" s="192"/>
      <c r="H697" s="192"/>
      <c r="I697" s="192"/>
      <c r="J697" s="192">
        <v>2</v>
      </c>
      <c r="M697" s="188">
        <v>25.060000000000002</v>
      </c>
      <c r="N697" s="188">
        <v>23.71</v>
      </c>
      <c r="O697" s="188">
        <v>13.55</v>
      </c>
      <c r="P697" s="188">
        <v>22.86</v>
      </c>
      <c r="Q697" s="188">
        <v>17.04</v>
      </c>
      <c r="R697" s="188">
        <v>425.38</v>
      </c>
      <c r="S697" s="327"/>
      <c r="T697" s="327"/>
      <c r="U697" s="188">
        <v>12.530000000000001</v>
      </c>
      <c r="V697" s="188">
        <v>11.855</v>
      </c>
      <c r="W697" s="188">
        <v>13.55</v>
      </c>
      <c r="X697" s="188">
        <v>11.43</v>
      </c>
      <c r="Y697" s="188">
        <v>8.52</v>
      </c>
      <c r="Z697" s="188">
        <v>212.69</v>
      </c>
      <c r="AA697" s="4"/>
      <c r="AB697" s="11"/>
      <c r="AC697" s="11"/>
      <c r="AD697" s="179"/>
      <c r="AE697" s="183"/>
      <c r="AF697" s="183"/>
      <c r="AG697" s="183"/>
      <c r="AH697" s="183"/>
      <c r="AI697" s="183"/>
      <c r="AJ697" s="183"/>
      <c r="AK697" s="4"/>
      <c r="AL697" s="4"/>
      <c r="AM697" s="211"/>
      <c r="AN697" s="211"/>
      <c r="AO697" s="211"/>
      <c r="AP697" s="211"/>
      <c r="AQ697" s="211"/>
      <c r="AR697" s="211"/>
      <c r="AS697" s="4"/>
      <c r="AT697" s="4"/>
      <c r="AU697" s="210"/>
      <c r="AV697" s="210"/>
      <c r="AW697" s="210"/>
      <c r="AX697" s="210"/>
      <c r="AY697" s="210"/>
      <c r="AZ697" s="210"/>
      <c r="BA697" s="4"/>
    </row>
    <row r="698" spans="2:53" x14ac:dyDescent="0.2">
      <c r="B698" s="11" t="s">
        <v>563</v>
      </c>
      <c r="C698" s="11"/>
      <c r="D698" s="179">
        <v>8062</v>
      </c>
      <c r="E698" s="192">
        <v>6</v>
      </c>
      <c r="F698" s="192">
        <v>2</v>
      </c>
      <c r="G698" s="192">
        <v>4</v>
      </c>
      <c r="H698" s="192">
        <v>2</v>
      </c>
      <c r="I698" s="192"/>
      <c r="J698" s="192">
        <v>5</v>
      </c>
      <c r="M698" s="188">
        <v>551.20999999999992</v>
      </c>
      <c r="N698" s="188">
        <v>456.38</v>
      </c>
      <c r="O698" s="188">
        <v>313.7</v>
      </c>
      <c r="P698" s="188">
        <v>188.69</v>
      </c>
      <c r="Q698" s="188">
        <v>199.54999999999998</v>
      </c>
      <c r="R698" s="188">
        <v>2083.42</v>
      </c>
      <c r="S698" s="327"/>
      <c r="T698" s="327"/>
      <c r="U698" s="188">
        <v>29.011052631578945</v>
      </c>
      <c r="V698" s="188">
        <v>35.106153846153845</v>
      </c>
      <c r="W698" s="188">
        <v>31.369999999999997</v>
      </c>
      <c r="X698" s="188">
        <v>37.738</v>
      </c>
      <c r="Y698" s="188">
        <v>49.887499999999996</v>
      </c>
      <c r="Z698" s="188">
        <v>109.65368421052632</v>
      </c>
      <c r="AA698" s="4"/>
      <c r="AB698" s="11"/>
      <c r="AC698" s="11"/>
      <c r="AD698" s="179"/>
      <c r="AE698" s="183"/>
      <c r="AF698" s="183"/>
      <c r="AG698" s="183"/>
      <c r="AH698" s="183"/>
      <c r="AI698" s="183"/>
      <c r="AJ698" s="183"/>
      <c r="AK698" s="4"/>
      <c r="AL698" s="4"/>
      <c r="AM698" s="211"/>
      <c r="AN698" s="211"/>
      <c r="AO698" s="211"/>
      <c r="AP698" s="211"/>
      <c r="AQ698" s="211"/>
      <c r="AR698" s="211"/>
      <c r="AS698" s="4"/>
      <c r="AT698" s="4"/>
      <c r="AU698" s="210"/>
      <c r="AV698" s="210"/>
      <c r="AW698" s="210"/>
      <c r="AX698" s="210"/>
      <c r="AY698" s="210"/>
      <c r="AZ698" s="210"/>
      <c r="BA698" s="4"/>
    </row>
    <row r="699" spans="2:53" x14ac:dyDescent="0.2">
      <c r="B699" s="11" t="s">
        <v>564</v>
      </c>
      <c r="C699" s="11"/>
      <c r="D699" s="179">
        <v>8246</v>
      </c>
      <c r="E699" s="192">
        <v>1</v>
      </c>
      <c r="F699" s="192"/>
      <c r="G699" s="192">
        <v>2</v>
      </c>
      <c r="H699" s="192">
        <v>1</v>
      </c>
      <c r="I699" s="192">
        <v>2</v>
      </c>
      <c r="J699" s="192">
        <v>2</v>
      </c>
      <c r="M699" s="188">
        <v>282.25</v>
      </c>
      <c r="N699" s="188">
        <v>205.98</v>
      </c>
      <c r="O699" s="188">
        <v>204.7</v>
      </c>
      <c r="P699" s="188">
        <v>114.10000000000001</v>
      </c>
      <c r="Q699" s="188">
        <v>102.63</v>
      </c>
      <c r="R699" s="188">
        <v>1018.22</v>
      </c>
      <c r="S699" s="327"/>
      <c r="T699" s="327"/>
      <c r="U699" s="188">
        <v>56.45</v>
      </c>
      <c r="V699" s="188">
        <v>29.425714285714285</v>
      </c>
      <c r="W699" s="188">
        <v>34.116666666666667</v>
      </c>
      <c r="X699" s="188">
        <v>22.82</v>
      </c>
      <c r="Y699" s="188">
        <v>25.657499999999999</v>
      </c>
      <c r="Z699" s="188">
        <v>127.2775</v>
      </c>
      <c r="AA699" s="4"/>
      <c r="AB699" s="11"/>
      <c r="AC699" s="11"/>
      <c r="AD699" s="179"/>
      <c r="AE699" s="183"/>
      <c r="AF699" s="183"/>
      <c r="AG699" s="183"/>
      <c r="AH699" s="183"/>
      <c r="AI699" s="183"/>
      <c r="AJ699" s="183"/>
      <c r="AK699" s="4"/>
      <c r="AL699" s="4"/>
      <c r="AM699" s="211"/>
      <c r="AN699" s="211"/>
      <c r="AO699" s="211"/>
      <c r="AP699" s="211"/>
      <c r="AQ699" s="211"/>
      <c r="AR699" s="211"/>
      <c r="AS699" s="4"/>
      <c r="AT699" s="4"/>
      <c r="AU699" s="210"/>
      <c r="AV699" s="210"/>
      <c r="AW699" s="210"/>
      <c r="AX699" s="210"/>
      <c r="AY699" s="210"/>
      <c r="AZ699" s="210"/>
      <c r="BA699" s="4"/>
    </row>
    <row r="700" spans="2:53" x14ac:dyDescent="0.2">
      <c r="B700" s="11" t="s">
        <v>816</v>
      </c>
      <c r="C700" s="11"/>
      <c r="D700" s="179">
        <v>8088</v>
      </c>
      <c r="E700" s="192">
        <v>1</v>
      </c>
      <c r="F700" s="192"/>
      <c r="G700" s="192"/>
      <c r="H700" s="192"/>
      <c r="I700" s="192"/>
      <c r="J700" s="192">
        <v>0</v>
      </c>
      <c r="M700" s="188">
        <v>7</v>
      </c>
      <c r="N700" s="188"/>
      <c r="O700" s="188"/>
      <c r="P700" s="188"/>
      <c r="Q700" s="188"/>
      <c r="R700" s="188">
        <v>0</v>
      </c>
      <c r="S700" s="327"/>
      <c r="T700" s="327"/>
      <c r="U700" s="188">
        <v>7</v>
      </c>
      <c r="V700" s="188"/>
      <c r="W700" s="188"/>
      <c r="X700" s="188"/>
      <c r="Y700" s="188"/>
      <c r="Z700" s="188">
        <v>0</v>
      </c>
      <c r="AA700" s="4"/>
      <c r="AB700" s="11"/>
      <c r="AC700" s="11"/>
      <c r="AD700" s="179"/>
      <c r="AE700" s="183"/>
      <c r="AF700" s="183"/>
      <c r="AG700" s="183"/>
      <c r="AH700" s="183"/>
      <c r="AI700" s="183"/>
      <c r="AJ700" s="183"/>
      <c r="AK700" s="4"/>
      <c r="AL700" s="4"/>
      <c r="AM700" s="211"/>
      <c r="AN700" s="211"/>
      <c r="AO700" s="211"/>
      <c r="AP700" s="211"/>
      <c r="AQ700" s="211"/>
      <c r="AR700" s="211"/>
      <c r="AS700" s="4"/>
      <c r="AT700" s="4"/>
      <c r="AU700" s="210"/>
      <c r="AV700" s="210"/>
      <c r="AW700" s="210"/>
      <c r="AX700" s="210"/>
      <c r="AY700" s="210"/>
      <c r="AZ700" s="210"/>
      <c r="BA700" s="4"/>
    </row>
    <row r="701" spans="2:53" x14ac:dyDescent="0.2">
      <c r="B701" s="11" t="s">
        <v>617</v>
      </c>
      <c r="C701" s="11"/>
      <c r="D701" s="179">
        <v>8247</v>
      </c>
      <c r="E701" s="192">
        <v>22</v>
      </c>
      <c r="F701" s="192">
        <v>13</v>
      </c>
      <c r="G701" s="192">
        <v>13</v>
      </c>
      <c r="H701" s="192">
        <v>3</v>
      </c>
      <c r="I701" s="192">
        <v>3</v>
      </c>
      <c r="J701" s="192">
        <v>15</v>
      </c>
      <c r="M701" s="188">
        <v>2649.2200000000012</v>
      </c>
      <c r="N701" s="188">
        <v>2422.4899999999993</v>
      </c>
      <c r="O701" s="188">
        <v>1213.8899999999996</v>
      </c>
      <c r="P701" s="188">
        <v>283.94</v>
      </c>
      <c r="Q701" s="188">
        <v>399.98</v>
      </c>
      <c r="R701" s="188">
        <v>2934.69</v>
      </c>
      <c r="S701" s="327"/>
      <c r="T701" s="327"/>
      <c r="U701" s="188">
        <v>43.429836065573788</v>
      </c>
      <c r="V701" s="188">
        <v>52.662826086956507</v>
      </c>
      <c r="W701" s="188">
        <v>36.784545454545444</v>
      </c>
      <c r="X701" s="188">
        <v>28.393999999999998</v>
      </c>
      <c r="Y701" s="188">
        <v>26.665333333333333</v>
      </c>
      <c r="Z701" s="188">
        <v>42.531739130434786</v>
      </c>
      <c r="AA701" s="4"/>
      <c r="AB701" s="11"/>
      <c r="AC701" s="11"/>
      <c r="AD701" s="179"/>
      <c r="AE701" s="183"/>
      <c r="AF701" s="183"/>
      <c r="AG701" s="183"/>
      <c r="AH701" s="183"/>
      <c r="AI701" s="183"/>
      <c r="AJ701" s="183"/>
      <c r="AK701" s="4"/>
      <c r="AL701" s="4"/>
      <c r="AM701" s="211"/>
      <c r="AN701" s="211"/>
      <c r="AO701" s="211"/>
      <c r="AP701" s="211"/>
      <c r="AQ701" s="211"/>
      <c r="AR701" s="211"/>
      <c r="AS701" s="4"/>
      <c r="AT701" s="4"/>
      <c r="AU701" s="210"/>
      <c r="AV701" s="210"/>
      <c r="AW701" s="210"/>
      <c r="AX701" s="210"/>
      <c r="AY701" s="210"/>
      <c r="AZ701" s="210"/>
      <c r="BA701" s="4"/>
    </row>
    <row r="702" spans="2:53" x14ac:dyDescent="0.2">
      <c r="B702" s="11" t="s">
        <v>565</v>
      </c>
      <c r="C702" s="11"/>
      <c r="D702" s="179">
        <v>8084</v>
      </c>
      <c r="E702" s="192">
        <v>100</v>
      </c>
      <c r="F702" s="192">
        <v>30</v>
      </c>
      <c r="G702" s="192">
        <v>20</v>
      </c>
      <c r="H702" s="192">
        <v>27</v>
      </c>
      <c r="I702" s="192">
        <v>21</v>
      </c>
      <c r="J702" s="192">
        <v>141</v>
      </c>
      <c r="M702" s="188">
        <v>18917.779999999988</v>
      </c>
      <c r="N702" s="188">
        <v>9209.079999999989</v>
      </c>
      <c r="O702" s="188">
        <v>5985.1500000000005</v>
      </c>
      <c r="P702" s="188">
        <v>8086.5400000000009</v>
      </c>
      <c r="Q702" s="188">
        <v>7660.2800000000016</v>
      </c>
      <c r="R702" s="188">
        <v>88578.90999999996</v>
      </c>
      <c r="S702" s="327"/>
      <c r="T702" s="327"/>
      <c r="U702" s="188">
        <v>59.303385579937263</v>
      </c>
      <c r="V702" s="188">
        <v>42.050593607305885</v>
      </c>
      <c r="W702" s="188">
        <v>31.500789473684215</v>
      </c>
      <c r="X702" s="188">
        <v>47.289707602339185</v>
      </c>
      <c r="Y702" s="188">
        <v>51.758648648648659</v>
      </c>
      <c r="Z702" s="188">
        <v>261.29471976401169</v>
      </c>
      <c r="AA702" s="4"/>
      <c r="AB702" s="11"/>
      <c r="AC702" s="11"/>
      <c r="AD702" s="179"/>
      <c r="AE702" s="183"/>
      <c r="AF702" s="183"/>
      <c r="AG702" s="183"/>
      <c r="AH702" s="183"/>
      <c r="AI702" s="183"/>
      <c r="AJ702" s="183"/>
      <c r="AK702" s="4"/>
      <c r="AL702" s="4"/>
      <c r="AM702" s="211"/>
      <c r="AN702" s="211"/>
      <c r="AO702" s="211"/>
      <c r="AP702" s="211"/>
      <c r="AQ702" s="211"/>
      <c r="AR702" s="211"/>
      <c r="AS702" s="4"/>
      <c r="AT702" s="4"/>
      <c r="AU702" s="210"/>
      <c r="AV702" s="210"/>
      <c r="AW702" s="210"/>
      <c r="AX702" s="210"/>
      <c r="AY702" s="210"/>
      <c r="AZ702" s="210"/>
      <c r="BA702" s="4"/>
    </row>
    <row r="703" spans="2:53" x14ac:dyDescent="0.2">
      <c r="B703" s="11" t="s">
        <v>566</v>
      </c>
      <c r="C703" s="11"/>
      <c r="D703" s="179">
        <v>8248</v>
      </c>
      <c r="E703" s="192">
        <v>8</v>
      </c>
      <c r="F703" s="192">
        <v>4</v>
      </c>
      <c r="G703" s="192">
        <v>1</v>
      </c>
      <c r="H703" s="192">
        <v>4</v>
      </c>
      <c r="I703" s="192"/>
      <c r="J703" s="192">
        <v>2</v>
      </c>
      <c r="M703" s="188">
        <v>581.91000000000008</v>
      </c>
      <c r="N703" s="188">
        <v>339.62</v>
      </c>
      <c r="O703" s="188">
        <v>205.14000000000001</v>
      </c>
      <c r="P703" s="188">
        <v>546.75000000000011</v>
      </c>
      <c r="Q703" s="188">
        <v>31.91</v>
      </c>
      <c r="R703" s="188">
        <v>154.80000000000001</v>
      </c>
      <c r="S703" s="327"/>
      <c r="T703" s="327"/>
      <c r="U703" s="188">
        <v>30.626842105263162</v>
      </c>
      <c r="V703" s="188">
        <v>30.874545454545455</v>
      </c>
      <c r="W703" s="188">
        <v>34.190000000000005</v>
      </c>
      <c r="X703" s="188">
        <v>91.125000000000014</v>
      </c>
      <c r="Y703" s="188">
        <v>15.955</v>
      </c>
      <c r="Z703" s="188">
        <v>8.1473684210526329</v>
      </c>
      <c r="AA703" s="4"/>
      <c r="AB703" s="11"/>
      <c r="AC703" s="11"/>
      <c r="AD703" s="179"/>
      <c r="AE703" s="183"/>
      <c r="AF703" s="183"/>
      <c r="AG703" s="183"/>
      <c r="AH703" s="183"/>
      <c r="AI703" s="183"/>
      <c r="AJ703" s="183"/>
      <c r="AK703" s="4"/>
      <c r="AL703" s="4"/>
      <c r="AM703" s="211"/>
      <c r="AN703" s="211"/>
      <c r="AO703" s="211"/>
      <c r="AP703" s="211"/>
      <c r="AQ703" s="211"/>
      <c r="AR703" s="211"/>
      <c r="AS703" s="4"/>
      <c r="AT703" s="4"/>
      <c r="AU703" s="210"/>
      <c r="AV703" s="210"/>
      <c r="AW703" s="210"/>
      <c r="AX703" s="210"/>
      <c r="AY703" s="210"/>
      <c r="AZ703" s="210"/>
      <c r="BA703" s="4"/>
    </row>
    <row r="704" spans="2:53" x14ac:dyDescent="0.2">
      <c r="B704" s="11" t="s">
        <v>822</v>
      </c>
      <c r="C704" s="11"/>
      <c r="D704" s="179">
        <v>8085</v>
      </c>
      <c r="E704" s="192">
        <v>1</v>
      </c>
      <c r="F704" s="192"/>
      <c r="G704" s="192"/>
      <c r="H704" s="192"/>
      <c r="I704" s="192"/>
      <c r="J704" s="192">
        <v>0</v>
      </c>
      <c r="M704" s="188">
        <v>45</v>
      </c>
      <c r="N704" s="188"/>
      <c r="O704" s="188"/>
      <c r="P704" s="188"/>
      <c r="Q704" s="188"/>
      <c r="R704" s="188">
        <v>0</v>
      </c>
      <c r="S704" s="327"/>
      <c r="T704" s="327"/>
      <c r="U704" s="188">
        <v>45</v>
      </c>
      <c r="V704" s="188"/>
      <c r="W704" s="188"/>
      <c r="X704" s="188"/>
      <c r="Y704" s="188"/>
      <c r="Z704" s="188">
        <v>0</v>
      </c>
      <c r="AA704" s="4"/>
      <c r="AB704" s="11"/>
      <c r="AC704" s="11"/>
      <c r="AD704" s="179"/>
      <c r="AE704" s="183"/>
      <c r="AF704" s="183"/>
      <c r="AG704" s="183"/>
      <c r="AH704" s="183"/>
      <c r="AI704" s="183"/>
      <c r="AJ704" s="183"/>
      <c r="AK704" s="4"/>
      <c r="AL704" s="4"/>
      <c r="AM704" s="211"/>
      <c r="AN704" s="211"/>
      <c r="AO704" s="211"/>
      <c r="AP704" s="211"/>
      <c r="AQ704" s="211"/>
      <c r="AR704" s="211"/>
      <c r="AS704" s="4"/>
      <c r="AT704" s="4"/>
      <c r="AU704" s="210"/>
      <c r="AV704" s="210"/>
      <c r="AW704" s="210"/>
      <c r="AX704" s="210"/>
      <c r="AY704" s="210"/>
      <c r="AZ704" s="210"/>
      <c r="BA704" s="4"/>
    </row>
    <row r="705" spans="2:53" x14ac:dyDescent="0.2">
      <c r="B705" s="11" t="s">
        <v>567</v>
      </c>
      <c r="C705" s="11"/>
      <c r="D705" s="179">
        <v>8085</v>
      </c>
      <c r="E705" s="192">
        <v>189</v>
      </c>
      <c r="F705" s="192">
        <v>84</v>
      </c>
      <c r="G705" s="192">
        <v>61</v>
      </c>
      <c r="H705" s="192">
        <v>41</v>
      </c>
      <c r="I705" s="192">
        <v>39</v>
      </c>
      <c r="J705" s="192">
        <v>182</v>
      </c>
      <c r="M705" s="188">
        <v>36647.709999999977</v>
      </c>
      <c r="N705" s="188">
        <v>19765.070000000014</v>
      </c>
      <c r="O705" s="188">
        <v>18024.289999999997</v>
      </c>
      <c r="P705" s="188">
        <v>11177.28</v>
      </c>
      <c r="Q705" s="188">
        <v>12913.869999999992</v>
      </c>
      <c r="R705" s="188">
        <v>86559.689999999973</v>
      </c>
      <c r="S705" s="327"/>
      <c r="T705" s="327"/>
      <c r="U705" s="188">
        <v>64.748604240282646</v>
      </c>
      <c r="V705" s="188">
        <v>52.288544973545008</v>
      </c>
      <c r="W705" s="188">
        <v>59.88136212624584</v>
      </c>
      <c r="X705" s="188">
        <v>47.361355932203395</v>
      </c>
      <c r="Y705" s="188">
        <v>63.303284313725449</v>
      </c>
      <c r="Z705" s="188">
        <v>145.23437919463083</v>
      </c>
      <c r="AA705" s="4"/>
      <c r="AB705" s="11"/>
      <c r="AC705" s="11"/>
      <c r="AD705" s="179"/>
      <c r="AE705" s="183"/>
      <c r="AF705" s="183"/>
      <c r="AG705" s="183"/>
      <c r="AH705" s="183"/>
      <c r="AI705" s="183"/>
      <c r="AJ705" s="183"/>
      <c r="AK705" s="4"/>
      <c r="AL705" s="4"/>
      <c r="AM705" s="211"/>
      <c r="AN705" s="211"/>
      <c r="AO705" s="211"/>
      <c r="AP705" s="211"/>
      <c r="AQ705" s="211"/>
      <c r="AR705" s="211"/>
      <c r="AS705" s="4"/>
      <c r="AT705" s="4"/>
      <c r="AU705" s="210"/>
      <c r="AV705" s="210"/>
      <c r="AW705" s="210"/>
      <c r="AX705" s="210"/>
      <c r="AY705" s="210"/>
      <c r="AZ705" s="210"/>
      <c r="BA705" s="4"/>
    </row>
    <row r="706" spans="2:53" x14ac:dyDescent="0.2">
      <c r="B706" s="11" t="s">
        <v>568</v>
      </c>
      <c r="C706" s="11"/>
      <c r="D706" s="179">
        <v>8088</v>
      </c>
      <c r="E706" s="192">
        <v>14</v>
      </c>
      <c r="F706" s="192">
        <v>11</v>
      </c>
      <c r="G706" s="192">
        <v>6</v>
      </c>
      <c r="H706" s="192">
        <v>8</v>
      </c>
      <c r="I706" s="192">
        <v>3</v>
      </c>
      <c r="J706" s="192">
        <v>21</v>
      </c>
      <c r="M706" s="188">
        <v>2482.09</v>
      </c>
      <c r="N706" s="188">
        <v>1630.1599999999996</v>
      </c>
      <c r="O706" s="188">
        <v>1090.8899999999999</v>
      </c>
      <c r="P706" s="188">
        <v>1009.48</v>
      </c>
      <c r="Q706" s="188">
        <v>803.01</v>
      </c>
      <c r="R706" s="188">
        <v>9222.9000000000015</v>
      </c>
      <c r="S706" s="327"/>
      <c r="T706" s="327"/>
      <c r="U706" s="188">
        <v>40.03370967741936</v>
      </c>
      <c r="V706" s="188">
        <v>33.961666666666659</v>
      </c>
      <c r="W706" s="188">
        <v>32.084999999999994</v>
      </c>
      <c r="X706" s="188">
        <v>32.563870967741934</v>
      </c>
      <c r="Y706" s="188">
        <v>34.913478260869567</v>
      </c>
      <c r="Z706" s="188">
        <v>146.39523809523811</v>
      </c>
      <c r="AA706" s="4"/>
      <c r="AB706" s="11"/>
      <c r="AC706" s="11"/>
      <c r="AD706" s="179"/>
      <c r="AE706" s="183"/>
      <c r="AF706" s="183"/>
      <c r="AG706" s="183"/>
      <c r="AH706" s="183"/>
      <c r="AI706" s="183"/>
      <c r="AJ706" s="183"/>
      <c r="AK706" s="4"/>
      <c r="AL706" s="4"/>
      <c r="AM706" s="211"/>
      <c r="AN706" s="211"/>
      <c r="AO706" s="211"/>
      <c r="AP706" s="211"/>
      <c r="AQ706" s="211"/>
      <c r="AR706" s="211"/>
      <c r="AS706" s="4"/>
      <c r="AT706" s="4"/>
      <c r="AU706" s="210"/>
      <c r="AV706" s="210"/>
      <c r="AW706" s="210"/>
      <c r="AX706" s="210"/>
      <c r="AY706" s="210"/>
      <c r="AZ706" s="210"/>
      <c r="BA706" s="4"/>
    </row>
    <row r="707" spans="2:53" x14ac:dyDescent="0.2">
      <c r="B707" s="11" t="s">
        <v>645</v>
      </c>
      <c r="C707" s="11"/>
      <c r="D707" s="179">
        <v>8086</v>
      </c>
      <c r="E707" s="192">
        <v>1</v>
      </c>
      <c r="F707" s="192"/>
      <c r="G707" s="192"/>
      <c r="H707" s="192"/>
      <c r="I707" s="192"/>
      <c r="J707" s="192">
        <v>0</v>
      </c>
      <c r="M707" s="188">
        <v>18</v>
      </c>
      <c r="N707" s="188"/>
      <c r="O707" s="188"/>
      <c r="P707" s="188"/>
      <c r="Q707" s="188"/>
      <c r="R707" s="188">
        <v>0</v>
      </c>
      <c r="S707" s="327"/>
      <c r="T707" s="327"/>
      <c r="U707" s="188">
        <v>18</v>
      </c>
      <c r="V707" s="188"/>
      <c r="W707" s="188"/>
      <c r="X707" s="188"/>
      <c r="Y707" s="188"/>
      <c r="Z707" s="188">
        <v>0</v>
      </c>
      <c r="AA707" s="4"/>
      <c r="AB707" s="11"/>
      <c r="AC707" s="11"/>
      <c r="AD707" s="179"/>
      <c r="AE707" s="183"/>
      <c r="AF707" s="183"/>
      <c r="AG707" s="183"/>
      <c r="AH707" s="183"/>
      <c r="AI707" s="183"/>
      <c r="AJ707" s="183"/>
      <c r="AK707" s="4"/>
      <c r="AL707" s="4"/>
      <c r="AM707" s="211"/>
      <c r="AN707" s="211"/>
      <c r="AO707" s="211"/>
      <c r="AP707" s="211"/>
      <c r="AQ707" s="211"/>
      <c r="AR707" s="211"/>
      <c r="AS707" s="4"/>
      <c r="AT707" s="4"/>
      <c r="AU707" s="210"/>
      <c r="AV707" s="210"/>
      <c r="AW707" s="210"/>
      <c r="AX707" s="210"/>
      <c r="AY707" s="210"/>
      <c r="AZ707" s="210"/>
      <c r="BA707" s="4"/>
    </row>
    <row r="708" spans="2:53" x14ac:dyDescent="0.2">
      <c r="B708" s="11" t="s">
        <v>569</v>
      </c>
      <c r="C708" s="11"/>
      <c r="D708" s="179">
        <v>8250</v>
      </c>
      <c r="E708" s="192">
        <v>1</v>
      </c>
      <c r="F708" s="192">
        <v>2</v>
      </c>
      <c r="G708" s="192"/>
      <c r="H708" s="192"/>
      <c r="I708" s="192"/>
      <c r="J708" s="192">
        <v>2</v>
      </c>
      <c r="M708" s="188">
        <v>153.09</v>
      </c>
      <c r="N708" s="188">
        <v>83.699999999999989</v>
      </c>
      <c r="O708" s="188">
        <v>24.259999999999998</v>
      </c>
      <c r="P708" s="188">
        <v>23.33</v>
      </c>
      <c r="Q708" s="188">
        <v>24.41</v>
      </c>
      <c r="R708" s="188">
        <v>239.12</v>
      </c>
      <c r="S708" s="327"/>
      <c r="T708" s="327"/>
      <c r="U708" s="188">
        <v>30.618000000000002</v>
      </c>
      <c r="V708" s="188">
        <v>20.924999999999997</v>
      </c>
      <c r="W708" s="188">
        <v>12.129999999999999</v>
      </c>
      <c r="X708" s="188">
        <v>11.664999999999999</v>
      </c>
      <c r="Y708" s="188">
        <v>12.205</v>
      </c>
      <c r="Z708" s="188">
        <v>47.823999999999998</v>
      </c>
      <c r="AA708" s="4"/>
      <c r="AB708" s="11"/>
      <c r="AC708" s="11"/>
      <c r="AD708" s="179"/>
      <c r="AE708" s="183"/>
      <c r="AF708" s="183"/>
      <c r="AG708" s="183"/>
      <c r="AH708" s="183"/>
      <c r="AI708" s="183"/>
      <c r="AJ708" s="183"/>
      <c r="AK708" s="4"/>
      <c r="AL708" s="4"/>
      <c r="AM708" s="211"/>
      <c r="AN708" s="211"/>
      <c r="AO708" s="211"/>
      <c r="AP708" s="211"/>
      <c r="AQ708" s="211"/>
      <c r="AR708" s="211"/>
      <c r="AS708" s="4"/>
      <c r="AT708" s="4"/>
      <c r="AU708" s="210"/>
      <c r="AV708" s="210"/>
      <c r="AW708" s="210"/>
      <c r="AX708" s="210"/>
      <c r="AY708" s="210"/>
      <c r="AZ708" s="210"/>
      <c r="BA708" s="4"/>
    </row>
    <row r="709" spans="2:53" x14ac:dyDescent="0.2">
      <c r="B709" s="11" t="s">
        <v>570</v>
      </c>
      <c r="C709" s="11"/>
      <c r="D709" s="179">
        <v>8012</v>
      </c>
      <c r="E709" s="192">
        <v>4</v>
      </c>
      <c r="F709" s="192">
        <v>3</v>
      </c>
      <c r="G709" s="192"/>
      <c r="H709" s="192"/>
      <c r="I709" s="192">
        <v>6</v>
      </c>
      <c r="J709" s="192">
        <v>7</v>
      </c>
      <c r="M709" s="188">
        <v>836.34999999999991</v>
      </c>
      <c r="N709" s="188">
        <v>499.89000000000004</v>
      </c>
      <c r="O709" s="188">
        <v>273.87</v>
      </c>
      <c r="P709" s="188">
        <v>282.04000000000002</v>
      </c>
      <c r="Q709" s="188">
        <v>1360.86</v>
      </c>
      <c r="R709" s="188">
        <v>1761.07</v>
      </c>
      <c r="S709" s="327"/>
      <c r="T709" s="327"/>
      <c r="U709" s="188">
        <v>69.695833333333326</v>
      </c>
      <c r="V709" s="188">
        <v>41.657500000000006</v>
      </c>
      <c r="W709" s="188">
        <v>30.43</v>
      </c>
      <c r="X709" s="188">
        <v>28.204000000000001</v>
      </c>
      <c r="Y709" s="188">
        <v>113.40499999999999</v>
      </c>
      <c r="Z709" s="188">
        <v>88.0535</v>
      </c>
      <c r="AA709" s="4"/>
      <c r="AB709" s="11"/>
      <c r="AC709" s="11"/>
      <c r="AD709" s="179"/>
      <c r="AE709" s="183"/>
      <c r="AF709" s="183"/>
      <c r="AG709" s="183"/>
      <c r="AH709" s="183"/>
      <c r="AI709" s="183"/>
      <c r="AJ709" s="183"/>
      <c r="AK709" s="4"/>
      <c r="AL709" s="4"/>
      <c r="AM709" s="211"/>
      <c r="AN709" s="211"/>
      <c r="AO709" s="211"/>
      <c r="AP709" s="211"/>
      <c r="AQ709" s="211"/>
      <c r="AR709" s="211"/>
      <c r="AS709" s="4"/>
      <c r="AT709" s="4"/>
      <c r="AU709" s="210"/>
      <c r="AV709" s="210"/>
      <c r="AW709" s="210"/>
      <c r="AX709" s="210"/>
      <c r="AY709" s="210"/>
      <c r="AZ709" s="210"/>
      <c r="BA709" s="4"/>
    </row>
    <row r="710" spans="2:53" x14ac:dyDescent="0.2">
      <c r="B710" s="11" t="s">
        <v>831</v>
      </c>
      <c r="C710" s="11"/>
      <c r="D710" s="179">
        <v>8302</v>
      </c>
      <c r="E710" s="192"/>
      <c r="F710" s="192">
        <v>1</v>
      </c>
      <c r="G710" s="192"/>
      <c r="H710" s="192"/>
      <c r="I710" s="192"/>
      <c r="J710" s="192">
        <v>0</v>
      </c>
      <c r="M710" s="188">
        <v>145.69</v>
      </c>
      <c r="N710" s="188">
        <v>41.61</v>
      </c>
      <c r="O710" s="188"/>
      <c r="P710" s="188"/>
      <c r="Q710" s="188"/>
      <c r="R710" s="188">
        <v>0</v>
      </c>
      <c r="S710" s="327"/>
      <c r="T710" s="327"/>
      <c r="U710" s="188">
        <v>145.69</v>
      </c>
      <c r="V710" s="188">
        <v>41.61</v>
      </c>
      <c r="W710" s="188"/>
      <c r="X710" s="188"/>
      <c r="Y710" s="188"/>
      <c r="Z710" s="188">
        <v>0</v>
      </c>
      <c r="AA710" s="4"/>
      <c r="AB710" s="11"/>
      <c r="AC710" s="11"/>
      <c r="AD710" s="179"/>
      <c r="AE710" s="183"/>
      <c r="AF710" s="183"/>
      <c r="AG710" s="183"/>
      <c r="AH710" s="183"/>
      <c r="AI710" s="183"/>
      <c r="AJ710" s="183"/>
      <c r="AK710" s="4"/>
      <c r="AL710" s="4"/>
      <c r="AM710" s="211"/>
      <c r="AN710" s="211"/>
      <c r="AO710" s="211"/>
      <c r="AP710" s="211"/>
      <c r="AQ710" s="211"/>
      <c r="AR710" s="211"/>
      <c r="AS710" s="4"/>
      <c r="AT710" s="4"/>
      <c r="AU710" s="210"/>
      <c r="AV710" s="210"/>
      <c r="AW710" s="210"/>
      <c r="AX710" s="210"/>
      <c r="AY710" s="210"/>
      <c r="AZ710" s="210"/>
      <c r="BA710" s="4"/>
    </row>
    <row r="711" spans="2:53" x14ac:dyDescent="0.2">
      <c r="B711" s="11" t="s">
        <v>619</v>
      </c>
      <c r="C711" s="11"/>
      <c r="D711" s="179">
        <v>8302</v>
      </c>
      <c r="E711" s="192">
        <v>14</v>
      </c>
      <c r="F711" s="192">
        <v>4</v>
      </c>
      <c r="G711" s="192"/>
      <c r="H711" s="192"/>
      <c r="I711" s="192">
        <v>1</v>
      </c>
      <c r="J711" s="192">
        <v>9</v>
      </c>
      <c r="M711" s="188">
        <v>1568.51</v>
      </c>
      <c r="N711" s="188">
        <v>383.77</v>
      </c>
      <c r="O711" s="188">
        <v>264.99</v>
      </c>
      <c r="P711" s="188">
        <v>229.33</v>
      </c>
      <c r="Q711" s="188">
        <v>684.63000000000011</v>
      </c>
      <c r="R711" s="188">
        <v>2115.42</v>
      </c>
      <c r="S711" s="327"/>
      <c r="T711" s="327"/>
      <c r="U711" s="188">
        <v>58.092962962962964</v>
      </c>
      <c r="V711" s="188">
        <v>29.520769230769229</v>
      </c>
      <c r="W711" s="188">
        <v>29.443333333333335</v>
      </c>
      <c r="X711" s="188">
        <v>25.481111111111112</v>
      </c>
      <c r="Y711" s="188">
        <v>68.463000000000008</v>
      </c>
      <c r="Z711" s="188">
        <v>75.550714285714292</v>
      </c>
      <c r="AA711" s="4"/>
      <c r="AB711" s="11"/>
      <c r="AC711" s="11"/>
      <c r="AD711" s="179"/>
      <c r="AE711" s="183"/>
      <c r="AF711" s="183"/>
      <c r="AG711" s="183"/>
      <c r="AH711" s="183"/>
      <c r="AI711" s="183"/>
      <c r="AJ711" s="183"/>
      <c r="AK711" s="4"/>
      <c r="AL711" s="4"/>
      <c r="AM711" s="211"/>
      <c r="AN711" s="211"/>
      <c r="AO711" s="211"/>
      <c r="AP711" s="211"/>
      <c r="AQ711" s="211"/>
      <c r="AR711" s="211"/>
      <c r="AS711" s="4"/>
      <c r="AT711" s="4"/>
      <c r="AU711" s="210"/>
      <c r="AV711" s="210"/>
      <c r="AW711" s="210"/>
      <c r="AX711" s="210"/>
      <c r="AY711" s="210"/>
      <c r="AZ711" s="210"/>
      <c r="BA711" s="4"/>
    </row>
    <row r="712" spans="2:53" x14ac:dyDescent="0.2">
      <c r="B712" s="11" t="s">
        <v>833</v>
      </c>
      <c r="C712" s="11"/>
      <c r="D712" s="179">
        <v>8344</v>
      </c>
      <c r="E712" s="192">
        <v>1</v>
      </c>
      <c r="F712" s="192"/>
      <c r="G712" s="192"/>
      <c r="H712" s="192"/>
      <c r="I712" s="192"/>
      <c r="J712" s="192">
        <v>0</v>
      </c>
      <c r="M712" s="188">
        <v>31.39</v>
      </c>
      <c r="N712" s="188"/>
      <c r="O712" s="188"/>
      <c r="P712" s="188"/>
      <c r="Q712" s="188"/>
      <c r="R712" s="188">
        <v>0</v>
      </c>
      <c r="S712" s="327"/>
      <c r="T712" s="327"/>
      <c r="U712" s="188">
        <v>31.39</v>
      </c>
      <c r="V712" s="188"/>
      <c r="W712" s="188"/>
      <c r="X712" s="188"/>
      <c r="Y712" s="188"/>
      <c r="Z712" s="188">
        <v>0</v>
      </c>
      <c r="AA712" s="4"/>
      <c r="AB712" s="11"/>
      <c r="AC712" s="11"/>
      <c r="AD712" s="179"/>
      <c r="AE712" s="183"/>
      <c r="AF712" s="183"/>
      <c r="AG712" s="183"/>
      <c r="AH712" s="183"/>
      <c r="AI712" s="183"/>
      <c r="AJ712" s="183"/>
      <c r="AK712" s="4"/>
      <c r="AL712" s="4"/>
      <c r="AM712" s="211"/>
      <c r="AN712" s="211"/>
      <c r="AO712" s="211"/>
      <c r="AP712" s="211"/>
      <c r="AQ712" s="211"/>
      <c r="AR712" s="211"/>
      <c r="AS712" s="4"/>
      <c r="AT712" s="4"/>
      <c r="AU712" s="210"/>
      <c r="AV712" s="210"/>
      <c r="AW712" s="210"/>
      <c r="AX712" s="210"/>
      <c r="AY712" s="210"/>
      <c r="AZ712" s="210"/>
      <c r="BA712" s="4"/>
    </row>
    <row r="713" spans="2:53" x14ac:dyDescent="0.2">
      <c r="B713" s="11" t="s">
        <v>571</v>
      </c>
      <c r="C713" s="11"/>
      <c r="D713" s="179">
        <v>8343</v>
      </c>
      <c r="E713" s="192">
        <v>2</v>
      </c>
      <c r="F713" s="192">
        <v>3</v>
      </c>
      <c r="G713" s="192"/>
      <c r="H713" s="192"/>
      <c r="I713" s="192">
        <v>1</v>
      </c>
      <c r="J713" s="192">
        <v>3</v>
      </c>
      <c r="M713" s="188">
        <v>416.48999999999995</v>
      </c>
      <c r="N713" s="188">
        <v>227.65</v>
      </c>
      <c r="O713" s="188">
        <v>56.57</v>
      </c>
      <c r="P713" s="188">
        <v>106.46000000000001</v>
      </c>
      <c r="Q713" s="188">
        <v>77.03</v>
      </c>
      <c r="R713" s="188">
        <v>1637.8</v>
      </c>
      <c r="S713" s="327"/>
      <c r="T713" s="327"/>
      <c r="U713" s="188">
        <v>52.061249999999994</v>
      </c>
      <c r="V713" s="188">
        <v>37.94166666666667</v>
      </c>
      <c r="W713" s="188">
        <v>28.285</v>
      </c>
      <c r="X713" s="188">
        <v>35.486666666666672</v>
      </c>
      <c r="Y713" s="188">
        <v>25.676666666666666</v>
      </c>
      <c r="Z713" s="188">
        <v>181.97777777777776</v>
      </c>
      <c r="AA713" s="4"/>
      <c r="AB713" s="11"/>
      <c r="AC713" s="11"/>
      <c r="AD713" s="179"/>
      <c r="AE713" s="183"/>
      <c r="AF713" s="183"/>
      <c r="AG713" s="183"/>
      <c r="AH713" s="183"/>
      <c r="AI713" s="183"/>
      <c r="AJ713" s="183"/>
      <c r="AK713" s="4"/>
      <c r="AL713" s="4"/>
      <c r="AM713" s="211"/>
      <c r="AN713" s="211"/>
      <c r="AO713" s="211"/>
      <c r="AP713" s="211"/>
      <c r="AQ713" s="211"/>
      <c r="AR713" s="211"/>
      <c r="AS713" s="4"/>
      <c r="AT713" s="4"/>
      <c r="AU713" s="210"/>
      <c r="AV713" s="210"/>
      <c r="AW713" s="210"/>
      <c r="AX713" s="210"/>
      <c r="AY713" s="210"/>
      <c r="AZ713" s="210"/>
      <c r="BA713" s="4"/>
    </row>
    <row r="714" spans="2:53" x14ac:dyDescent="0.2">
      <c r="B714" s="11" t="s">
        <v>835</v>
      </c>
      <c r="C714" s="11"/>
      <c r="D714" s="179">
        <v>8223</v>
      </c>
      <c r="E714" s="192">
        <v>1</v>
      </c>
      <c r="F714" s="192"/>
      <c r="G714" s="192"/>
      <c r="H714" s="192"/>
      <c r="I714" s="192"/>
      <c r="J714" s="192">
        <v>0</v>
      </c>
      <c r="M714" s="188">
        <v>49.9</v>
      </c>
      <c r="N714" s="188"/>
      <c r="O714" s="188"/>
      <c r="P714" s="188"/>
      <c r="Q714" s="188"/>
      <c r="R714" s="188">
        <v>0</v>
      </c>
      <c r="S714" s="327"/>
      <c r="T714" s="327"/>
      <c r="U714" s="188">
        <v>49.9</v>
      </c>
      <c r="V714" s="188"/>
      <c r="W714" s="188"/>
      <c r="X714" s="188"/>
      <c r="Y714" s="188"/>
      <c r="Z714" s="188">
        <v>0</v>
      </c>
      <c r="AA714" s="4"/>
      <c r="AB714" s="11"/>
      <c r="AC714" s="11"/>
      <c r="AD714" s="179"/>
      <c r="AE714" s="183"/>
      <c r="AF714" s="183"/>
      <c r="AG714" s="183"/>
      <c r="AH714" s="183"/>
      <c r="AI714" s="183"/>
      <c r="AJ714" s="183"/>
      <c r="AK714" s="4"/>
      <c r="AL714" s="4"/>
      <c r="AM714" s="211"/>
      <c r="AN714" s="211"/>
      <c r="AO714" s="211"/>
      <c r="AP714" s="211"/>
      <c r="AQ714" s="211"/>
      <c r="AR714" s="211"/>
      <c r="AS714" s="4"/>
      <c r="AT714" s="4"/>
      <c r="AU714" s="210"/>
      <c r="AV714" s="210"/>
      <c r="AW714" s="210"/>
      <c r="AX714" s="210"/>
      <c r="AY714" s="210"/>
      <c r="AZ714" s="210"/>
      <c r="BA714" s="4"/>
    </row>
    <row r="715" spans="2:53" x14ac:dyDescent="0.2">
      <c r="B715" s="11" t="s">
        <v>572</v>
      </c>
      <c r="C715" s="11"/>
      <c r="D715" s="179">
        <v>8223</v>
      </c>
      <c r="E715" s="192">
        <v>9</v>
      </c>
      <c r="F715" s="192">
        <v>4</v>
      </c>
      <c r="G715" s="192">
        <v>2</v>
      </c>
      <c r="H715" s="192">
        <v>1</v>
      </c>
      <c r="I715" s="192">
        <v>2</v>
      </c>
      <c r="J715" s="192">
        <v>1</v>
      </c>
      <c r="M715" s="188">
        <v>1250.3300000000002</v>
      </c>
      <c r="N715" s="188">
        <v>206.54</v>
      </c>
      <c r="O715" s="188">
        <v>126.66</v>
      </c>
      <c r="P715" s="188">
        <v>440.39</v>
      </c>
      <c r="Q715" s="188">
        <v>132.44</v>
      </c>
      <c r="R715" s="188">
        <v>67.45</v>
      </c>
      <c r="S715" s="327"/>
      <c r="T715" s="327"/>
      <c r="U715" s="188">
        <v>69.462777777777788</v>
      </c>
      <c r="V715" s="188">
        <v>22.948888888888888</v>
      </c>
      <c r="W715" s="188">
        <v>25.332000000000001</v>
      </c>
      <c r="X715" s="188">
        <v>110.0975</v>
      </c>
      <c r="Y715" s="188">
        <v>44.146666666666668</v>
      </c>
      <c r="Z715" s="188">
        <v>3.5500000000000003</v>
      </c>
      <c r="AA715" s="4"/>
      <c r="AB715" s="11"/>
      <c r="AC715" s="11"/>
      <c r="AD715" s="179"/>
      <c r="AE715" s="183"/>
      <c r="AF715" s="183"/>
      <c r="AG715" s="183"/>
      <c r="AH715" s="183"/>
      <c r="AI715" s="183"/>
      <c r="AJ715" s="183"/>
      <c r="AK715" s="4"/>
      <c r="AL715" s="4"/>
      <c r="AM715" s="211"/>
      <c r="AN715" s="211"/>
      <c r="AO715" s="211"/>
      <c r="AP715" s="211"/>
      <c r="AQ715" s="211"/>
      <c r="AR715" s="211"/>
      <c r="AS715" s="4"/>
      <c r="AT715" s="4"/>
      <c r="AU715" s="210"/>
      <c r="AV715" s="210"/>
      <c r="AW715" s="210"/>
      <c r="AX715" s="210"/>
      <c r="AY715" s="210"/>
      <c r="AZ715" s="210"/>
      <c r="BA715" s="4"/>
    </row>
    <row r="716" spans="2:53" x14ac:dyDescent="0.2">
      <c r="B716" s="11" t="s">
        <v>572</v>
      </c>
      <c r="C716" s="11"/>
      <c r="D716" s="179">
        <v>8250</v>
      </c>
      <c r="E716" s="192"/>
      <c r="F716" s="192">
        <v>1</v>
      </c>
      <c r="G716" s="192"/>
      <c r="H716" s="192"/>
      <c r="I716" s="192"/>
      <c r="J716" s="192">
        <v>0</v>
      </c>
      <c r="M716" s="188">
        <v>87.24</v>
      </c>
      <c r="N716" s="188">
        <v>28.52</v>
      </c>
      <c r="O716" s="188"/>
      <c r="P716" s="188"/>
      <c r="Q716" s="188"/>
      <c r="R716" s="188">
        <v>0</v>
      </c>
      <c r="S716" s="327"/>
      <c r="T716" s="327"/>
      <c r="U716" s="188">
        <v>87.24</v>
      </c>
      <c r="V716" s="188">
        <v>28.52</v>
      </c>
      <c r="W716" s="188"/>
      <c r="X716" s="188"/>
      <c r="Y716" s="188"/>
      <c r="Z716" s="188">
        <v>0</v>
      </c>
      <c r="AA716" s="4"/>
      <c r="AB716" s="11"/>
      <c r="AC716" s="11"/>
      <c r="AD716" s="179"/>
      <c r="AE716" s="183"/>
      <c r="AF716" s="183"/>
      <c r="AG716" s="183"/>
      <c r="AH716" s="183"/>
      <c r="AI716" s="183"/>
      <c r="AJ716" s="183"/>
      <c r="AK716" s="4"/>
      <c r="AL716" s="4"/>
      <c r="AM716" s="211"/>
      <c r="AN716" s="211"/>
      <c r="AO716" s="211"/>
      <c r="AP716" s="211"/>
      <c r="AQ716" s="211"/>
      <c r="AR716" s="211"/>
      <c r="AS716" s="4"/>
      <c r="AT716" s="4"/>
      <c r="AU716" s="210"/>
      <c r="AV716" s="210"/>
      <c r="AW716" s="210"/>
      <c r="AX716" s="210"/>
      <c r="AY716" s="210"/>
      <c r="AZ716" s="210"/>
      <c r="BA716" s="4"/>
    </row>
    <row r="717" spans="2:53" x14ac:dyDescent="0.2">
      <c r="B717" s="11" t="s">
        <v>572</v>
      </c>
      <c r="C717" s="11"/>
      <c r="D717" s="179">
        <v>8270</v>
      </c>
      <c r="E717" s="192">
        <v>3</v>
      </c>
      <c r="F717" s="192">
        <v>3</v>
      </c>
      <c r="G717" s="192"/>
      <c r="H717" s="192">
        <v>1</v>
      </c>
      <c r="I717" s="192">
        <v>1</v>
      </c>
      <c r="J717" s="192">
        <v>2</v>
      </c>
      <c r="M717" s="188">
        <v>475.37999999999994</v>
      </c>
      <c r="N717" s="188">
        <v>300.75</v>
      </c>
      <c r="O717" s="188">
        <v>132.85</v>
      </c>
      <c r="P717" s="188">
        <v>119.97</v>
      </c>
      <c r="Q717" s="188">
        <v>114.8</v>
      </c>
      <c r="R717" s="188">
        <v>171.62</v>
      </c>
      <c r="S717" s="327"/>
      <c r="T717" s="327"/>
      <c r="U717" s="188">
        <v>47.537999999999997</v>
      </c>
      <c r="V717" s="188">
        <v>42.964285714285715</v>
      </c>
      <c r="W717" s="188">
        <v>33.212499999999999</v>
      </c>
      <c r="X717" s="188">
        <v>29.9925</v>
      </c>
      <c r="Y717" s="188">
        <v>38.266666666666666</v>
      </c>
      <c r="Z717" s="188">
        <v>17.161999999999999</v>
      </c>
      <c r="AA717" s="4"/>
      <c r="AB717" s="11"/>
      <c r="AC717" s="11"/>
      <c r="AD717" s="179"/>
      <c r="AE717" s="183"/>
      <c r="AF717" s="183"/>
      <c r="AG717" s="183"/>
      <c r="AH717" s="183"/>
      <c r="AI717" s="183"/>
      <c r="AJ717" s="183"/>
      <c r="AK717" s="4"/>
      <c r="AL717" s="4"/>
      <c r="AM717" s="211"/>
      <c r="AN717" s="211"/>
      <c r="AO717" s="211"/>
      <c r="AP717" s="211"/>
      <c r="AQ717" s="211"/>
      <c r="AR717" s="211"/>
      <c r="AS717" s="4"/>
      <c r="AT717" s="4"/>
      <c r="AU717" s="210"/>
      <c r="AV717" s="210"/>
      <c r="AW717" s="210"/>
      <c r="AX717" s="210"/>
      <c r="AY717" s="210"/>
      <c r="AZ717" s="210"/>
      <c r="BA717" s="4"/>
    </row>
    <row r="718" spans="2:53" x14ac:dyDescent="0.2">
      <c r="B718" s="11" t="s">
        <v>574</v>
      </c>
      <c r="C718" s="11"/>
      <c r="D718" s="179">
        <v>8401</v>
      </c>
      <c r="E718" s="192"/>
      <c r="F718" s="192"/>
      <c r="G718" s="192"/>
      <c r="H718" s="192">
        <v>1</v>
      </c>
      <c r="I718" s="192"/>
      <c r="J718" s="192">
        <v>0</v>
      </c>
      <c r="M718" s="188">
        <v>39.299999999999997</v>
      </c>
      <c r="N718" s="188">
        <v>40.33</v>
      </c>
      <c r="O718" s="188">
        <v>53.39</v>
      </c>
      <c r="P718" s="188">
        <v>38.65</v>
      </c>
      <c r="Q718" s="188"/>
      <c r="R718" s="188">
        <v>0</v>
      </c>
      <c r="S718" s="327"/>
      <c r="T718" s="327"/>
      <c r="U718" s="188">
        <v>39.299999999999997</v>
      </c>
      <c r="V718" s="188">
        <v>40.33</v>
      </c>
      <c r="W718" s="188">
        <v>53.39</v>
      </c>
      <c r="X718" s="188">
        <v>38.65</v>
      </c>
      <c r="Y718" s="188"/>
      <c r="Z718" s="188">
        <v>0</v>
      </c>
      <c r="AA718" s="4"/>
      <c r="AB718" s="11"/>
      <c r="AC718" s="11"/>
      <c r="AD718" s="179"/>
      <c r="AE718" s="183"/>
      <c r="AF718" s="183"/>
      <c r="AG718" s="183"/>
      <c r="AH718" s="183"/>
      <c r="AI718" s="183"/>
      <c r="AJ718" s="183"/>
      <c r="AK718" s="4"/>
      <c r="AL718" s="4"/>
      <c r="AM718" s="211"/>
      <c r="AN718" s="211"/>
      <c r="AO718" s="211"/>
      <c r="AP718" s="211"/>
      <c r="AQ718" s="211"/>
      <c r="AR718" s="211"/>
      <c r="AS718" s="4"/>
      <c r="AT718" s="4"/>
      <c r="AU718" s="210"/>
      <c r="AV718" s="210"/>
      <c r="AW718" s="210"/>
      <c r="AX718" s="210"/>
      <c r="AY718" s="210"/>
      <c r="AZ718" s="210"/>
      <c r="BA718" s="4"/>
    </row>
    <row r="719" spans="2:53" x14ac:dyDescent="0.2">
      <c r="B719" s="11" t="s">
        <v>574</v>
      </c>
      <c r="C719" s="11"/>
      <c r="D719" s="179">
        <v>8406</v>
      </c>
      <c r="E719" s="192">
        <v>178</v>
      </c>
      <c r="F719" s="192">
        <v>78</v>
      </c>
      <c r="G719" s="192">
        <v>51</v>
      </c>
      <c r="H719" s="192">
        <v>48</v>
      </c>
      <c r="I719" s="192">
        <v>31</v>
      </c>
      <c r="J719" s="192">
        <v>195</v>
      </c>
      <c r="M719" s="188">
        <v>25553.69000000005</v>
      </c>
      <c r="N719" s="188">
        <v>15723.239999999982</v>
      </c>
      <c r="O719" s="188">
        <v>13447.209999999995</v>
      </c>
      <c r="P719" s="188">
        <v>14858.629999999983</v>
      </c>
      <c r="Q719" s="188">
        <v>11694.820000000002</v>
      </c>
      <c r="R719" s="188">
        <v>83930.600000000035</v>
      </c>
      <c r="S719" s="327"/>
      <c r="T719" s="327"/>
      <c r="U719" s="188">
        <v>46.042684684684772</v>
      </c>
      <c r="V719" s="188">
        <v>41.05284595300256</v>
      </c>
      <c r="W719" s="188">
        <v>43.65977272727271</v>
      </c>
      <c r="X719" s="188">
        <v>57.14857692307686</v>
      </c>
      <c r="Y719" s="188">
        <v>54.394511627906986</v>
      </c>
      <c r="Z719" s="188">
        <v>144.45886402753879</v>
      </c>
      <c r="AA719" s="4"/>
      <c r="AB719" s="11"/>
      <c r="AC719" s="11"/>
      <c r="AD719" s="179"/>
      <c r="AE719" s="183"/>
      <c r="AF719" s="183"/>
      <c r="AG719" s="183"/>
      <c r="AH719" s="183"/>
      <c r="AI719" s="183"/>
      <c r="AJ719" s="183"/>
      <c r="AK719" s="4"/>
      <c r="AL719" s="4"/>
      <c r="AM719" s="211"/>
      <c r="AN719" s="211"/>
      <c r="AO719" s="211"/>
      <c r="AP719" s="211"/>
      <c r="AQ719" s="211"/>
      <c r="AR719" s="211"/>
      <c r="AS719" s="4"/>
      <c r="AT719" s="4"/>
      <c r="AU719" s="210"/>
      <c r="AV719" s="210"/>
      <c r="AW719" s="210"/>
      <c r="AX719" s="210"/>
      <c r="AY719" s="210"/>
      <c r="AZ719" s="210"/>
      <c r="BA719" s="4"/>
    </row>
    <row r="720" spans="2:53" x14ac:dyDescent="0.2">
      <c r="B720" s="11" t="s">
        <v>573</v>
      </c>
      <c r="C720" s="11"/>
      <c r="D720" s="179">
        <v>8406</v>
      </c>
      <c r="E720" s="192">
        <v>13</v>
      </c>
      <c r="F720" s="192">
        <v>6</v>
      </c>
      <c r="G720" s="192">
        <v>5</v>
      </c>
      <c r="H720" s="192">
        <v>1</v>
      </c>
      <c r="I720" s="192"/>
      <c r="J720" s="192">
        <v>7</v>
      </c>
      <c r="M720" s="188">
        <v>1799.5100000000004</v>
      </c>
      <c r="N720" s="188">
        <v>489.68999999999994</v>
      </c>
      <c r="O720" s="188">
        <v>310.09999999999997</v>
      </c>
      <c r="P720" s="188">
        <v>225.86</v>
      </c>
      <c r="Q720" s="188">
        <v>324.56</v>
      </c>
      <c r="R720" s="188">
        <v>2179</v>
      </c>
      <c r="S720" s="327"/>
      <c r="T720" s="327"/>
      <c r="U720" s="188">
        <v>56.234687500000014</v>
      </c>
      <c r="V720" s="188">
        <v>25.77315789473684</v>
      </c>
      <c r="W720" s="188">
        <v>23.853846153846153</v>
      </c>
      <c r="X720" s="188">
        <v>28.232500000000002</v>
      </c>
      <c r="Y720" s="188">
        <v>46.365714285714283</v>
      </c>
      <c r="Z720" s="188">
        <v>68.09375</v>
      </c>
      <c r="AA720" s="4"/>
      <c r="AB720" s="11"/>
      <c r="AC720" s="11"/>
      <c r="AD720" s="179"/>
      <c r="AE720" s="183"/>
      <c r="AF720" s="183"/>
      <c r="AG720" s="183"/>
      <c r="AH720" s="183"/>
      <c r="AI720" s="183"/>
      <c r="AJ720" s="183"/>
      <c r="AK720" s="4"/>
      <c r="AL720" s="4"/>
      <c r="AM720" s="211"/>
      <c r="AN720" s="211"/>
      <c r="AO720" s="211"/>
      <c r="AP720" s="211"/>
      <c r="AQ720" s="211"/>
      <c r="AR720" s="211"/>
      <c r="AS720" s="4"/>
      <c r="AT720" s="4"/>
      <c r="AU720" s="210"/>
      <c r="AV720" s="210"/>
      <c r="AW720" s="210"/>
      <c r="AX720" s="210"/>
      <c r="AY720" s="210"/>
      <c r="AZ720" s="210"/>
      <c r="BA720" s="4"/>
    </row>
    <row r="721" spans="2:53" x14ac:dyDescent="0.2">
      <c r="B721" s="11" t="s">
        <v>575</v>
      </c>
      <c r="C721" s="11"/>
      <c r="D721" s="179">
        <v>8204</v>
      </c>
      <c r="E721" s="192">
        <v>1</v>
      </c>
      <c r="F721" s="192"/>
      <c r="G721" s="192">
        <v>1</v>
      </c>
      <c r="H721" s="192"/>
      <c r="I721" s="192"/>
      <c r="J721" s="192">
        <v>0</v>
      </c>
      <c r="M721" s="188">
        <v>311.06</v>
      </c>
      <c r="N721" s="188">
        <v>25.01</v>
      </c>
      <c r="O721" s="188">
        <v>15.9</v>
      </c>
      <c r="P721" s="188"/>
      <c r="Q721" s="188"/>
      <c r="R721" s="188">
        <v>0</v>
      </c>
      <c r="S721" s="327"/>
      <c r="T721" s="327"/>
      <c r="U721" s="188">
        <v>155.53</v>
      </c>
      <c r="V721" s="188">
        <v>25.01</v>
      </c>
      <c r="W721" s="188">
        <v>15.9</v>
      </c>
      <c r="X721" s="188"/>
      <c r="Y721" s="188"/>
      <c r="Z721" s="188">
        <v>0</v>
      </c>
      <c r="AA721" s="4"/>
      <c r="AB721" s="11"/>
      <c r="AC721" s="11"/>
      <c r="AD721" s="179"/>
      <c r="AE721" s="183"/>
      <c r="AF721" s="183"/>
      <c r="AG721" s="183"/>
      <c r="AH721" s="183"/>
      <c r="AI721" s="183"/>
      <c r="AJ721" s="183"/>
      <c r="AK721" s="4"/>
      <c r="AL721" s="4"/>
      <c r="AM721" s="211"/>
      <c r="AN721" s="211"/>
      <c r="AO721" s="211"/>
      <c r="AP721" s="211"/>
      <c r="AQ721" s="211"/>
      <c r="AR721" s="211"/>
      <c r="AS721" s="4"/>
      <c r="AT721" s="4"/>
      <c r="AU721" s="210"/>
      <c r="AV721" s="210"/>
      <c r="AW721" s="210"/>
      <c r="AX721" s="210"/>
      <c r="AY721" s="210"/>
      <c r="AZ721" s="210"/>
      <c r="BA721" s="4"/>
    </row>
    <row r="722" spans="2:53" x14ac:dyDescent="0.2">
      <c r="B722" s="11" t="s">
        <v>575</v>
      </c>
      <c r="C722" s="11"/>
      <c r="D722" s="179">
        <v>8251</v>
      </c>
      <c r="E722" s="192">
        <v>179</v>
      </c>
      <c r="F722" s="192">
        <v>62</v>
      </c>
      <c r="G722" s="192">
        <v>40</v>
      </c>
      <c r="H722" s="192">
        <v>30</v>
      </c>
      <c r="I722" s="192">
        <v>23</v>
      </c>
      <c r="J722" s="192">
        <v>123</v>
      </c>
      <c r="M722" s="188">
        <v>17738.779999999992</v>
      </c>
      <c r="N722" s="188">
        <v>9840.0599999999813</v>
      </c>
      <c r="O722" s="188">
        <v>6003.8900000000021</v>
      </c>
      <c r="P722" s="188">
        <v>3935.6799999999985</v>
      </c>
      <c r="Q722" s="188">
        <v>2906.7900000000009</v>
      </c>
      <c r="R722" s="188">
        <v>36921.580000000009</v>
      </c>
      <c r="S722" s="327"/>
      <c r="T722" s="327"/>
      <c r="U722" s="188">
        <v>40.778804597701132</v>
      </c>
      <c r="V722" s="188">
        <v>37.272954545454475</v>
      </c>
      <c r="W722" s="188">
        <v>29.287268292682938</v>
      </c>
      <c r="X722" s="188">
        <v>23.566946107784421</v>
      </c>
      <c r="Y722" s="188">
        <v>20.912158273381301</v>
      </c>
      <c r="Z722" s="188">
        <v>80.791203501094117</v>
      </c>
      <c r="AA722" s="4"/>
      <c r="AB722" s="11"/>
      <c r="AC722" s="11"/>
      <c r="AD722" s="179"/>
      <c r="AE722" s="183"/>
      <c r="AF722" s="183"/>
      <c r="AG722" s="183"/>
      <c r="AH722" s="183"/>
      <c r="AI722" s="183"/>
      <c r="AJ722" s="183"/>
      <c r="AK722" s="4"/>
      <c r="AL722" s="4"/>
      <c r="AM722" s="211"/>
      <c r="AN722" s="211"/>
      <c r="AO722" s="211"/>
      <c r="AP722" s="211"/>
      <c r="AQ722" s="211"/>
      <c r="AR722" s="211"/>
      <c r="AS722" s="4"/>
      <c r="AT722" s="4"/>
      <c r="AU722" s="210"/>
      <c r="AV722" s="210"/>
      <c r="AW722" s="210"/>
      <c r="AX722" s="210"/>
      <c r="AY722" s="210"/>
      <c r="AZ722" s="210"/>
      <c r="BA722" s="4"/>
    </row>
    <row r="723" spans="2:53" x14ac:dyDescent="0.2">
      <c r="B723" s="11" t="s">
        <v>576</v>
      </c>
      <c r="C723" s="11"/>
      <c r="D723" s="179">
        <v>8088</v>
      </c>
      <c r="E723" s="192">
        <v>65</v>
      </c>
      <c r="F723" s="192">
        <v>45</v>
      </c>
      <c r="G723" s="192">
        <v>11</v>
      </c>
      <c r="H723" s="192">
        <v>15</v>
      </c>
      <c r="I723" s="192">
        <v>9</v>
      </c>
      <c r="J723" s="192">
        <v>80</v>
      </c>
      <c r="M723" s="188">
        <v>11662.45999999999</v>
      </c>
      <c r="N723" s="188">
        <v>6985.3700000000026</v>
      </c>
      <c r="O723" s="188">
        <v>3227.3800000000024</v>
      </c>
      <c r="P723" s="188">
        <v>3597.5100000000025</v>
      </c>
      <c r="Q723" s="188">
        <v>4466.6100000000006</v>
      </c>
      <c r="R723" s="188">
        <v>37817.019999999997</v>
      </c>
      <c r="S723" s="327"/>
      <c r="T723" s="327"/>
      <c r="U723" s="188">
        <v>55.801244019138707</v>
      </c>
      <c r="V723" s="188">
        <v>48.174965517241397</v>
      </c>
      <c r="W723" s="188">
        <v>33.618541666666694</v>
      </c>
      <c r="X723" s="188">
        <v>39.533076923076948</v>
      </c>
      <c r="Y723" s="188">
        <v>56.539367088607605</v>
      </c>
      <c r="Z723" s="188">
        <v>168.07564444444444</v>
      </c>
      <c r="AA723" s="4"/>
      <c r="AB723" s="11"/>
      <c r="AC723" s="11"/>
      <c r="AD723" s="179"/>
      <c r="AE723" s="183"/>
      <c r="AF723" s="183"/>
      <c r="AG723" s="183"/>
      <c r="AH723" s="183"/>
      <c r="AI723" s="183"/>
      <c r="AJ723" s="183"/>
      <c r="AK723" s="4"/>
      <c r="AL723" s="4"/>
      <c r="AM723" s="211"/>
      <c r="AN723" s="211"/>
      <c r="AO723" s="211"/>
      <c r="AP723" s="211"/>
      <c r="AQ723" s="211"/>
      <c r="AR723" s="211"/>
      <c r="AS723" s="4"/>
      <c r="AT723" s="4"/>
      <c r="AU723" s="210"/>
      <c r="AV723" s="210"/>
      <c r="AW723" s="210"/>
      <c r="AX723" s="210"/>
      <c r="AY723" s="210"/>
      <c r="AZ723" s="210"/>
      <c r="BA723" s="4"/>
    </row>
    <row r="724" spans="2:53" x14ac:dyDescent="0.2">
      <c r="B724" s="11" t="s">
        <v>621</v>
      </c>
      <c r="C724" s="11"/>
      <c r="D724" s="179">
        <v>8332</v>
      </c>
      <c r="E724" s="192">
        <v>1</v>
      </c>
      <c r="F724" s="192">
        <v>1</v>
      </c>
      <c r="G724" s="192"/>
      <c r="H724" s="192"/>
      <c r="I724" s="192"/>
      <c r="J724" s="192">
        <v>3</v>
      </c>
      <c r="M724" s="188">
        <v>205.52</v>
      </c>
      <c r="N724" s="188">
        <v>109.98999999999998</v>
      </c>
      <c r="O724" s="188">
        <v>68.8</v>
      </c>
      <c r="P724" s="188">
        <v>96.4</v>
      </c>
      <c r="Q724" s="188">
        <v>145.20000000000002</v>
      </c>
      <c r="R724" s="188">
        <v>318.01</v>
      </c>
      <c r="S724" s="327"/>
      <c r="T724" s="327"/>
      <c r="U724" s="188">
        <v>41.103999999999999</v>
      </c>
      <c r="V724" s="188">
        <v>27.497499999999995</v>
      </c>
      <c r="W724" s="188">
        <v>22.933333333333334</v>
      </c>
      <c r="X724" s="188">
        <v>32.133333333333333</v>
      </c>
      <c r="Y724" s="188">
        <v>48.400000000000006</v>
      </c>
      <c r="Z724" s="188">
        <v>63.601999999999997</v>
      </c>
      <c r="AA724" s="4"/>
      <c r="AB724" s="11"/>
      <c r="AC724" s="11"/>
      <c r="AD724" s="179"/>
      <c r="AE724" s="183"/>
      <c r="AF724" s="183"/>
      <c r="AG724" s="183"/>
      <c r="AH724" s="183"/>
      <c r="AI724" s="183"/>
      <c r="AJ724" s="183"/>
      <c r="AK724" s="4"/>
      <c r="AL724" s="4"/>
      <c r="AM724" s="211"/>
      <c r="AN724" s="211"/>
      <c r="AO724" s="211"/>
      <c r="AP724" s="211"/>
      <c r="AQ724" s="211"/>
      <c r="AR724" s="211"/>
      <c r="AS724" s="4"/>
      <c r="AT724" s="4"/>
      <c r="AU724" s="210"/>
      <c r="AV724" s="210"/>
      <c r="AW724" s="210"/>
      <c r="AX724" s="210"/>
      <c r="AY724" s="210"/>
      <c r="AZ724" s="210"/>
      <c r="BA724" s="4"/>
    </row>
    <row r="725" spans="2:53" x14ac:dyDescent="0.2">
      <c r="B725" s="11" t="s">
        <v>621</v>
      </c>
      <c r="C725" s="11"/>
      <c r="D725" s="179">
        <v>8344</v>
      </c>
      <c r="E725" s="192">
        <v>1</v>
      </c>
      <c r="F725" s="192">
        <v>2</v>
      </c>
      <c r="G725" s="192">
        <v>1</v>
      </c>
      <c r="H725" s="192"/>
      <c r="I725" s="192"/>
      <c r="J725" s="192">
        <v>3</v>
      </c>
      <c r="M725" s="188">
        <v>1524.31</v>
      </c>
      <c r="N725" s="188">
        <v>120.81</v>
      </c>
      <c r="O725" s="188">
        <v>57.64</v>
      </c>
      <c r="P725" s="188">
        <v>52.750000000000007</v>
      </c>
      <c r="Q725" s="188">
        <v>72.650000000000006</v>
      </c>
      <c r="R725" s="188">
        <v>1224.4299999999998</v>
      </c>
      <c r="S725" s="327"/>
      <c r="T725" s="327"/>
      <c r="U725" s="188">
        <v>217.75857142857143</v>
      </c>
      <c r="V725" s="188">
        <v>20.135000000000002</v>
      </c>
      <c r="W725" s="188">
        <v>14.41</v>
      </c>
      <c r="X725" s="188">
        <v>17.583333333333336</v>
      </c>
      <c r="Y725" s="188">
        <v>24.216666666666669</v>
      </c>
      <c r="Z725" s="188">
        <v>174.9185714285714</v>
      </c>
      <c r="AA725" s="4"/>
      <c r="AB725" s="11"/>
      <c r="AC725" s="11"/>
      <c r="AD725" s="179"/>
      <c r="AE725" s="183"/>
      <c r="AF725" s="183"/>
      <c r="AG725" s="183"/>
      <c r="AH725" s="183"/>
      <c r="AI725" s="183"/>
      <c r="AJ725" s="183"/>
      <c r="AK725" s="4"/>
      <c r="AL725" s="4"/>
      <c r="AM725" s="211"/>
      <c r="AN725" s="211"/>
      <c r="AO725" s="211"/>
      <c r="AP725" s="211"/>
      <c r="AQ725" s="211"/>
      <c r="AR725" s="211"/>
      <c r="AS725" s="4"/>
      <c r="AT725" s="4"/>
      <c r="AU725" s="210"/>
      <c r="AV725" s="210"/>
      <c r="AW725" s="210"/>
      <c r="AX725" s="210"/>
      <c r="AY725" s="210"/>
      <c r="AZ725" s="210"/>
      <c r="BA725" s="4"/>
    </row>
    <row r="726" spans="2:53" x14ac:dyDescent="0.2">
      <c r="B726" s="11" t="s">
        <v>621</v>
      </c>
      <c r="C726" s="11"/>
      <c r="D726" s="179">
        <v>8360</v>
      </c>
      <c r="E726" s="192">
        <v>718</v>
      </c>
      <c r="F726" s="192">
        <v>359</v>
      </c>
      <c r="G726" s="192">
        <v>185</v>
      </c>
      <c r="H726" s="192">
        <v>157</v>
      </c>
      <c r="I726" s="192">
        <v>158</v>
      </c>
      <c r="J726" s="192">
        <v>1113</v>
      </c>
      <c r="M726" s="188">
        <v>166713.65999999968</v>
      </c>
      <c r="N726" s="188">
        <v>109844.9599999995</v>
      </c>
      <c r="O726" s="188">
        <v>66081.680000000328</v>
      </c>
      <c r="P726" s="188">
        <v>61252.829999999791</v>
      </c>
      <c r="Q726" s="188">
        <v>59472.669999999976</v>
      </c>
      <c r="R726" s="188">
        <v>576311.47999999952</v>
      </c>
      <c r="S726" s="327"/>
      <c r="T726" s="327"/>
      <c r="U726" s="188">
        <v>66.025211881188</v>
      </c>
      <c r="V726" s="188">
        <v>60.387553600879329</v>
      </c>
      <c r="W726" s="188">
        <v>44.320375586854681</v>
      </c>
      <c r="X726" s="188">
        <v>46.793605805958585</v>
      </c>
      <c r="Y726" s="188">
        <v>50.874824636441382</v>
      </c>
      <c r="Z726" s="188">
        <v>214.24218587360576</v>
      </c>
      <c r="AA726" s="4"/>
      <c r="AB726" s="11"/>
      <c r="AC726" s="11"/>
      <c r="AD726" s="179"/>
      <c r="AE726" s="183"/>
      <c r="AF726" s="183"/>
      <c r="AG726" s="183"/>
      <c r="AH726" s="183"/>
      <c r="AI726" s="183"/>
      <c r="AJ726" s="183"/>
      <c r="AK726" s="4"/>
      <c r="AL726" s="4"/>
      <c r="AM726" s="211"/>
      <c r="AN726" s="211"/>
      <c r="AO726" s="211"/>
      <c r="AP726" s="211"/>
      <c r="AQ726" s="211"/>
      <c r="AR726" s="211"/>
      <c r="AS726" s="4"/>
      <c r="AT726" s="4"/>
      <c r="AU726" s="210"/>
      <c r="AV726" s="210"/>
      <c r="AW726" s="210"/>
      <c r="AX726" s="210"/>
      <c r="AY726" s="210"/>
      <c r="AZ726" s="210"/>
      <c r="BA726" s="4"/>
    </row>
    <row r="727" spans="2:53" x14ac:dyDescent="0.2">
      <c r="B727" s="11" t="s">
        <v>621</v>
      </c>
      <c r="C727" s="11"/>
      <c r="D727" s="179">
        <v>8361</v>
      </c>
      <c r="E727" s="192">
        <v>249</v>
      </c>
      <c r="F727" s="192">
        <v>101</v>
      </c>
      <c r="G727" s="192">
        <v>71</v>
      </c>
      <c r="H727" s="192">
        <v>62</v>
      </c>
      <c r="I727" s="192">
        <v>54</v>
      </c>
      <c r="J727" s="192">
        <v>310</v>
      </c>
      <c r="M727" s="188">
        <v>53383.339999999967</v>
      </c>
      <c r="N727" s="188">
        <v>32226.199999999975</v>
      </c>
      <c r="O727" s="188">
        <v>26033.000000000051</v>
      </c>
      <c r="P727" s="188">
        <v>18559.680000000026</v>
      </c>
      <c r="Q727" s="188">
        <v>20173.269999999986</v>
      </c>
      <c r="R727" s="188">
        <v>153554.51</v>
      </c>
      <c r="S727" s="327"/>
      <c r="T727" s="327"/>
      <c r="U727" s="188">
        <v>66.314708074534124</v>
      </c>
      <c r="V727" s="188">
        <v>58.380797101449232</v>
      </c>
      <c r="W727" s="188">
        <v>56.716775599128653</v>
      </c>
      <c r="X727" s="188">
        <v>47.83422680412378</v>
      </c>
      <c r="Y727" s="188">
        <v>60.218716417910407</v>
      </c>
      <c r="Z727" s="188">
        <v>181.29221959858324</v>
      </c>
      <c r="AA727" s="4"/>
      <c r="AB727" s="11"/>
      <c r="AC727" s="11"/>
      <c r="AD727" s="179"/>
      <c r="AE727" s="183"/>
      <c r="AF727" s="183"/>
      <c r="AG727" s="183"/>
      <c r="AH727" s="183"/>
      <c r="AI727" s="183"/>
      <c r="AJ727" s="183"/>
      <c r="AK727" s="4"/>
      <c r="AL727" s="4"/>
      <c r="AM727" s="211"/>
      <c r="AN727" s="211"/>
      <c r="AO727" s="211"/>
      <c r="AP727" s="211"/>
      <c r="AQ727" s="211"/>
      <c r="AR727" s="211"/>
      <c r="AS727" s="4"/>
      <c r="AT727" s="4"/>
      <c r="AU727" s="210"/>
      <c r="AV727" s="210"/>
      <c r="AW727" s="210"/>
      <c r="AX727" s="210"/>
      <c r="AY727" s="210"/>
      <c r="AZ727" s="210"/>
      <c r="BA727" s="4"/>
    </row>
    <row r="728" spans="2:53" x14ac:dyDescent="0.2">
      <c r="B728" s="11" t="s">
        <v>578</v>
      </c>
      <c r="C728" s="11"/>
      <c r="D728" s="179">
        <v>8043</v>
      </c>
      <c r="E728" s="192">
        <v>369</v>
      </c>
      <c r="F728" s="192">
        <v>150</v>
      </c>
      <c r="G728" s="192">
        <v>82</v>
      </c>
      <c r="H728" s="192">
        <v>87</v>
      </c>
      <c r="I728" s="192">
        <v>59</v>
      </c>
      <c r="J728" s="192">
        <v>357</v>
      </c>
      <c r="M728" s="188">
        <v>70840.100000000093</v>
      </c>
      <c r="N728" s="188">
        <v>41396.230000000171</v>
      </c>
      <c r="O728" s="188">
        <v>23263.580000000024</v>
      </c>
      <c r="P728" s="188">
        <v>21367.35</v>
      </c>
      <c r="Q728" s="188">
        <v>15266.719999999976</v>
      </c>
      <c r="R728" s="188">
        <v>192254.79000000007</v>
      </c>
      <c r="S728" s="327"/>
      <c r="T728" s="327"/>
      <c r="U728" s="188">
        <v>67.595515267175657</v>
      </c>
      <c r="V728" s="188">
        <v>60.344358600583341</v>
      </c>
      <c r="W728" s="188">
        <v>43.483327102803784</v>
      </c>
      <c r="X728" s="188">
        <v>47.168543046357613</v>
      </c>
      <c r="Y728" s="188">
        <v>41.261405405405341</v>
      </c>
      <c r="Z728" s="188">
        <v>174.1438315217392</v>
      </c>
      <c r="AA728" s="4"/>
      <c r="AB728" s="11"/>
      <c r="AC728" s="11"/>
      <c r="AD728" s="179"/>
      <c r="AE728" s="183"/>
      <c r="AF728" s="183"/>
      <c r="AG728" s="183"/>
      <c r="AH728" s="183"/>
      <c r="AI728" s="183"/>
      <c r="AJ728" s="183"/>
      <c r="AK728" s="4"/>
      <c r="AL728" s="4"/>
      <c r="AM728" s="211"/>
      <c r="AN728" s="211"/>
      <c r="AO728" s="211"/>
      <c r="AP728" s="211"/>
      <c r="AQ728" s="211"/>
      <c r="AR728" s="211"/>
      <c r="AS728" s="4"/>
      <c r="AT728" s="4"/>
      <c r="AU728" s="210"/>
      <c r="AV728" s="210"/>
      <c r="AW728" s="210"/>
      <c r="AX728" s="210"/>
      <c r="AY728" s="210"/>
      <c r="AZ728" s="210"/>
      <c r="BA728" s="4"/>
    </row>
    <row r="729" spans="2:53" x14ac:dyDescent="0.2">
      <c r="B729" s="11" t="s">
        <v>578</v>
      </c>
      <c r="C729" s="11"/>
      <c r="D729" s="179">
        <v>8053</v>
      </c>
      <c r="E729" s="192">
        <v>2</v>
      </c>
      <c r="F729" s="192"/>
      <c r="G729" s="192"/>
      <c r="H729" s="192"/>
      <c r="I729" s="192"/>
      <c r="J729" s="192">
        <v>0</v>
      </c>
      <c r="M729" s="188">
        <v>76.47</v>
      </c>
      <c r="N729" s="188"/>
      <c r="O729" s="188"/>
      <c r="P729" s="188"/>
      <c r="Q729" s="188"/>
      <c r="R729" s="188">
        <v>0</v>
      </c>
      <c r="S729" s="327"/>
      <c r="T729" s="327"/>
      <c r="U729" s="188">
        <v>38.234999999999999</v>
      </c>
      <c r="V729" s="188"/>
      <c r="W729" s="188"/>
      <c r="X729" s="188"/>
      <c r="Y729" s="188"/>
      <c r="Z729" s="188">
        <v>0</v>
      </c>
      <c r="AA729" s="4"/>
      <c r="AB729" s="11"/>
      <c r="AC729" s="11"/>
      <c r="AD729" s="179"/>
      <c r="AE729" s="183"/>
      <c r="AF729" s="183"/>
      <c r="AG729" s="183"/>
      <c r="AH729" s="183"/>
      <c r="AI729" s="183"/>
      <c r="AJ729" s="183"/>
      <c r="AK729" s="4"/>
      <c r="AL729" s="4"/>
      <c r="AM729" s="211"/>
      <c r="AN729" s="211"/>
      <c r="AO729" s="211"/>
      <c r="AP729" s="211"/>
      <c r="AQ729" s="211"/>
      <c r="AR729" s="211"/>
      <c r="AS729" s="4"/>
      <c r="AT729" s="4"/>
      <c r="AU729" s="210"/>
      <c r="AV729" s="210"/>
      <c r="AW729" s="210"/>
      <c r="AX729" s="210"/>
      <c r="AY729" s="210"/>
      <c r="AZ729" s="210"/>
      <c r="BA729" s="4"/>
    </row>
    <row r="730" spans="2:53" x14ac:dyDescent="0.2">
      <c r="B730" s="11" t="s">
        <v>578</v>
      </c>
      <c r="C730" s="11"/>
      <c r="D730" s="179">
        <v>8091</v>
      </c>
      <c r="E730" s="192"/>
      <c r="F730" s="192"/>
      <c r="G730" s="192"/>
      <c r="H730" s="192">
        <v>1</v>
      </c>
      <c r="I730" s="192"/>
      <c r="J730" s="192">
        <v>0</v>
      </c>
      <c r="M730" s="188"/>
      <c r="N730" s="188"/>
      <c r="O730" s="188"/>
      <c r="P730" s="188">
        <v>145.72</v>
      </c>
      <c r="Q730" s="188"/>
      <c r="R730" s="188">
        <v>0</v>
      </c>
      <c r="S730" s="327"/>
      <c r="T730" s="327"/>
      <c r="U730" s="188"/>
      <c r="V730" s="188"/>
      <c r="W730" s="188"/>
      <c r="X730" s="188">
        <v>145.72</v>
      </c>
      <c r="Y730" s="188"/>
      <c r="Z730" s="188">
        <v>0</v>
      </c>
      <c r="AA730" s="4"/>
      <c r="AB730" s="11"/>
      <c r="AC730" s="11"/>
      <c r="AD730" s="179"/>
      <c r="AE730" s="183"/>
      <c r="AF730" s="183"/>
      <c r="AG730" s="183"/>
      <c r="AH730" s="183"/>
      <c r="AI730" s="183"/>
      <c r="AJ730" s="183"/>
      <c r="AK730" s="4"/>
      <c r="AL730" s="4"/>
      <c r="AM730" s="211"/>
      <c r="AN730" s="211"/>
      <c r="AO730" s="211"/>
      <c r="AP730" s="211"/>
      <c r="AQ730" s="211"/>
      <c r="AR730" s="211"/>
      <c r="AS730" s="4"/>
      <c r="AT730" s="4"/>
      <c r="AU730" s="210"/>
      <c r="AV730" s="210"/>
      <c r="AW730" s="210"/>
      <c r="AX730" s="210"/>
      <c r="AY730" s="210"/>
      <c r="AZ730" s="210"/>
      <c r="BA730" s="4"/>
    </row>
    <row r="731" spans="2:53" x14ac:dyDescent="0.2">
      <c r="B731" s="11" t="s">
        <v>845</v>
      </c>
      <c r="C731" s="11"/>
      <c r="D731" s="179">
        <v>8204</v>
      </c>
      <c r="E731" s="192">
        <v>1</v>
      </c>
      <c r="F731" s="192"/>
      <c r="G731" s="192"/>
      <c r="H731" s="192"/>
      <c r="I731" s="192"/>
      <c r="J731" s="192">
        <v>0</v>
      </c>
      <c r="M731" s="188">
        <v>48.37</v>
      </c>
      <c r="N731" s="188"/>
      <c r="O731" s="188"/>
      <c r="P731" s="188"/>
      <c r="Q731" s="188"/>
      <c r="R731" s="188">
        <v>0</v>
      </c>
      <c r="S731" s="327"/>
      <c r="T731" s="327"/>
      <c r="U731" s="188">
        <v>48.37</v>
      </c>
      <c r="V731" s="188"/>
      <c r="W731" s="188"/>
      <c r="X731" s="188"/>
      <c r="Y731" s="188"/>
      <c r="Z731" s="188">
        <v>0</v>
      </c>
      <c r="AA731" s="4"/>
      <c r="AB731" s="11"/>
      <c r="AC731" s="11"/>
      <c r="AD731" s="179"/>
      <c r="AE731" s="183"/>
      <c r="AF731" s="183"/>
      <c r="AG731" s="183"/>
      <c r="AH731" s="183"/>
      <c r="AI731" s="183"/>
      <c r="AJ731" s="183"/>
      <c r="AK731" s="4"/>
      <c r="AL731" s="4"/>
      <c r="AM731" s="211"/>
      <c r="AN731" s="211"/>
      <c r="AO731" s="211"/>
      <c r="AP731" s="211"/>
      <c r="AQ731" s="211"/>
      <c r="AR731" s="211"/>
      <c r="AS731" s="4"/>
      <c r="AT731" s="4"/>
      <c r="AU731" s="210"/>
      <c r="AV731" s="210"/>
      <c r="AW731" s="210"/>
      <c r="AX731" s="210"/>
      <c r="AY731" s="210"/>
      <c r="AZ731" s="210"/>
      <c r="BA731" s="4"/>
    </row>
    <row r="732" spans="2:53" x14ac:dyDescent="0.2">
      <c r="B732" s="11" t="s">
        <v>579</v>
      </c>
      <c r="C732" s="11"/>
      <c r="D732" s="179">
        <v>8012</v>
      </c>
      <c r="E732" s="192">
        <v>50</v>
      </c>
      <c r="F732" s="192">
        <v>24</v>
      </c>
      <c r="G732" s="192">
        <v>13</v>
      </c>
      <c r="H732" s="192">
        <v>7</v>
      </c>
      <c r="I732" s="192">
        <v>9</v>
      </c>
      <c r="J732" s="192">
        <v>51</v>
      </c>
      <c r="M732" s="188">
        <v>8494.2699999999986</v>
      </c>
      <c r="N732" s="188">
        <v>3715.6600000000008</v>
      </c>
      <c r="O732" s="188">
        <v>2187.9400000000005</v>
      </c>
      <c r="P732" s="188">
        <v>2020.2400000000002</v>
      </c>
      <c r="Q732" s="188">
        <v>1946.6799999999996</v>
      </c>
      <c r="R732" s="188">
        <v>24841.489999999998</v>
      </c>
      <c r="S732" s="327"/>
      <c r="T732" s="327"/>
      <c r="U732" s="188">
        <v>72.600598290598285</v>
      </c>
      <c r="V732" s="188">
        <v>41.285111111111121</v>
      </c>
      <c r="W732" s="188">
        <v>37.723103448275872</v>
      </c>
      <c r="X732" s="188">
        <v>36.731636363636369</v>
      </c>
      <c r="Y732" s="188">
        <v>39.728163265306115</v>
      </c>
      <c r="Z732" s="188">
        <v>161.3083766233766</v>
      </c>
      <c r="AA732" s="4"/>
      <c r="AB732" s="11"/>
      <c r="AC732" s="11"/>
      <c r="AD732" s="179"/>
      <c r="AE732" s="183"/>
      <c r="AF732" s="183"/>
      <c r="AG732" s="183"/>
      <c r="AH732" s="183"/>
      <c r="AI732" s="183"/>
      <c r="AJ732" s="183"/>
      <c r="AK732" s="4"/>
      <c r="AL732" s="4"/>
      <c r="AM732" s="211"/>
      <c r="AN732" s="211"/>
      <c r="AO732" s="211"/>
      <c r="AP732" s="211"/>
      <c r="AQ732" s="211"/>
      <c r="AR732" s="211"/>
      <c r="AS732" s="4"/>
      <c r="AT732" s="4"/>
      <c r="AU732" s="210"/>
      <c r="AV732" s="210"/>
      <c r="AW732" s="210"/>
      <c r="AX732" s="210"/>
      <c r="AY732" s="210"/>
      <c r="AZ732" s="210"/>
      <c r="BA732" s="4"/>
    </row>
    <row r="733" spans="2:53" x14ac:dyDescent="0.2">
      <c r="B733" s="11" t="s">
        <v>579</v>
      </c>
      <c r="C733" s="11"/>
      <c r="D733" s="179">
        <v>8028</v>
      </c>
      <c r="E733" s="192"/>
      <c r="F733" s="192">
        <v>1</v>
      </c>
      <c r="G733" s="192">
        <v>2</v>
      </c>
      <c r="H733" s="192"/>
      <c r="I733" s="192"/>
      <c r="J733" s="192">
        <v>2</v>
      </c>
      <c r="M733" s="188">
        <v>529.04999999999995</v>
      </c>
      <c r="N733" s="188">
        <v>218.17</v>
      </c>
      <c r="O733" s="188">
        <v>178.78</v>
      </c>
      <c r="P733" s="188">
        <v>87.33</v>
      </c>
      <c r="Q733" s="188">
        <v>131.79</v>
      </c>
      <c r="R733" s="188">
        <v>164.32999999999998</v>
      </c>
      <c r="S733" s="327"/>
      <c r="T733" s="327"/>
      <c r="U733" s="188">
        <v>105.80999999999999</v>
      </c>
      <c r="V733" s="188">
        <v>43.634</v>
      </c>
      <c r="W733" s="188">
        <v>44.695</v>
      </c>
      <c r="X733" s="188">
        <v>43.664999999999999</v>
      </c>
      <c r="Y733" s="188">
        <v>65.894999999999996</v>
      </c>
      <c r="Z733" s="188">
        <v>32.866</v>
      </c>
      <c r="AA733" s="4"/>
      <c r="AB733" s="11"/>
      <c r="AC733" s="11"/>
      <c r="AD733" s="179"/>
      <c r="AE733" s="183"/>
      <c r="AF733" s="183"/>
      <c r="AG733" s="183"/>
      <c r="AH733" s="183"/>
      <c r="AI733" s="183"/>
      <c r="AJ733" s="183"/>
      <c r="AK733" s="4"/>
      <c r="AL733" s="4"/>
      <c r="AM733" s="211"/>
      <c r="AN733" s="211"/>
      <c r="AO733" s="211"/>
      <c r="AP733" s="211"/>
      <c r="AQ733" s="211"/>
      <c r="AR733" s="211"/>
      <c r="AS733" s="4"/>
      <c r="AT733" s="4"/>
      <c r="AU733" s="210"/>
      <c r="AV733" s="210"/>
      <c r="AW733" s="210"/>
      <c r="AX733" s="210"/>
      <c r="AY733" s="210"/>
      <c r="AZ733" s="210"/>
      <c r="BA733" s="4"/>
    </row>
    <row r="734" spans="2:53" x14ac:dyDescent="0.2">
      <c r="B734" s="11" t="s">
        <v>579</v>
      </c>
      <c r="C734" s="11"/>
      <c r="D734" s="179">
        <v>8080</v>
      </c>
      <c r="E734" s="192">
        <v>92</v>
      </c>
      <c r="F734" s="192">
        <v>23</v>
      </c>
      <c r="G734" s="192">
        <v>14</v>
      </c>
      <c r="H734" s="192">
        <v>19</v>
      </c>
      <c r="I734" s="192">
        <v>13</v>
      </c>
      <c r="J734" s="192">
        <v>60</v>
      </c>
      <c r="M734" s="188">
        <v>12823.950000000004</v>
      </c>
      <c r="N734" s="188">
        <v>4450.8899999999994</v>
      </c>
      <c r="O734" s="188">
        <v>3673.3300000000008</v>
      </c>
      <c r="P734" s="188">
        <v>3394.4399999999996</v>
      </c>
      <c r="Q734" s="188">
        <v>4542.18</v>
      </c>
      <c r="R734" s="188">
        <v>17361.809999999998</v>
      </c>
      <c r="S734" s="327"/>
      <c r="T734" s="327"/>
      <c r="U734" s="188">
        <v>71.244166666666686</v>
      </c>
      <c r="V734" s="188">
        <v>40.462636363636356</v>
      </c>
      <c r="W734" s="188">
        <v>44.796707317073178</v>
      </c>
      <c r="X734" s="188">
        <v>44.083636363636359</v>
      </c>
      <c r="Y734" s="188">
        <v>74.461967213114761</v>
      </c>
      <c r="Z734" s="188">
        <v>78.56022624434388</v>
      </c>
      <c r="AA734" s="4"/>
      <c r="AB734" s="11"/>
      <c r="AC734" s="11"/>
      <c r="AD734" s="179"/>
      <c r="AE734" s="183"/>
      <c r="AF734" s="183"/>
      <c r="AG734" s="183"/>
      <c r="AH734" s="183"/>
      <c r="AI734" s="183"/>
      <c r="AJ734" s="183"/>
      <c r="AK734" s="4"/>
      <c r="AL734" s="4"/>
      <c r="AM734" s="211"/>
      <c r="AN734" s="211"/>
      <c r="AO734" s="211"/>
      <c r="AP734" s="211"/>
      <c r="AQ734" s="211"/>
      <c r="AR734" s="211"/>
      <c r="AS734" s="4"/>
      <c r="AT734" s="4"/>
      <c r="AU734" s="210"/>
      <c r="AV734" s="210"/>
      <c r="AW734" s="210"/>
      <c r="AX734" s="210"/>
      <c r="AY734" s="210"/>
      <c r="AZ734" s="210"/>
      <c r="BA734" s="4"/>
    </row>
    <row r="735" spans="2:53" x14ac:dyDescent="0.2">
      <c r="B735" s="11" t="s">
        <v>579</v>
      </c>
      <c r="C735" s="11"/>
      <c r="D735" s="179">
        <v>8081</v>
      </c>
      <c r="E735" s="192">
        <v>1</v>
      </c>
      <c r="F735" s="192">
        <v>2</v>
      </c>
      <c r="G735" s="192"/>
      <c r="H735" s="192">
        <v>2</v>
      </c>
      <c r="I735" s="192">
        <v>3</v>
      </c>
      <c r="J735" s="192">
        <v>2</v>
      </c>
      <c r="M735" s="188">
        <v>327.92999999999995</v>
      </c>
      <c r="N735" s="188">
        <v>447.41</v>
      </c>
      <c r="O735" s="188"/>
      <c r="P735" s="188">
        <v>277.3</v>
      </c>
      <c r="Q735" s="188">
        <v>140.88</v>
      </c>
      <c r="R735" s="188">
        <v>823.41000000000008</v>
      </c>
      <c r="S735" s="327"/>
      <c r="T735" s="327"/>
      <c r="U735" s="188">
        <v>46.847142857142849</v>
      </c>
      <c r="V735" s="188">
        <v>49.712222222222223</v>
      </c>
      <c r="W735" s="188"/>
      <c r="X735" s="188">
        <v>39.614285714285714</v>
      </c>
      <c r="Y735" s="188">
        <v>28.175999999999998</v>
      </c>
      <c r="Z735" s="188">
        <v>82.341000000000008</v>
      </c>
      <c r="AA735" s="4"/>
      <c r="AB735" s="11"/>
      <c r="AC735" s="11"/>
      <c r="AD735" s="179"/>
      <c r="AE735" s="183"/>
      <c r="AF735" s="183"/>
      <c r="AG735" s="183"/>
      <c r="AH735" s="183"/>
      <c r="AI735" s="183"/>
      <c r="AJ735" s="183"/>
      <c r="AK735" s="4"/>
      <c r="AL735" s="4"/>
      <c r="AM735" s="211"/>
      <c r="AN735" s="211"/>
      <c r="AO735" s="211"/>
      <c r="AP735" s="211"/>
      <c r="AQ735" s="211"/>
      <c r="AR735" s="211"/>
      <c r="AS735" s="4"/>
      <c r="AT735" s="4"/>
      <c r="AU735" s="210"/>
      <c r="AV735" s="210"/>
      <c r="AW735" s="210"/>
      <c r="AX735" s="210"/>
      <c r="AY735" s="210"/>
      <c r="AZ735" s="210"/>
      <c r="BA735" s="4"/>
    </row>
    <row r="736" spans="2:53" x14ac:dyDescent="0.2">
      <c r="B736" s="11" t="s">
        <v>581</v>
      </c>
      <c r="C736" s="11"/>
      <c r="D736" s="179">
        <v>8089</v>
      </c>
      <c r="E736" s="192">
        <v>48</v>
      </c>
      <c r="F736" s="192">
        <v>20</v>
      </c>
      <c r="G736" s="192">
        <v>11</v>
      </c>
      <c r="H736" s="192">
        <v>7</v>
      </c>
      <c r="I736" s="192">
        <v>2</v>
      </c>
      <c r="J736" s="192">
        <v>41</v>
      </c>
      <c r="M736" s="188">
        <v>10770.729999999998</v>
      </c>
      <c r="N736" s="188">
        <v>6575.2399999999989</v>
      </c>
      <c r="O736" s="188">
        <v>3312.0800000000013</v>
      </c>
      <c r="P736" s="188">
        <v>7313.6900000000014</v>
      </c>
      <c r="Q736" s="188">
        <v>1392.1700000000003</v>
      </c>
      <c r="R736" s="188">
        <v>24574.229999999996</v>
      </c>
      <c r="S736" s="327"/>
      <c r="T736" s="327"/>
      <c r="U736" s="188">
        <v>86.165839999999989</v>
      </c>
      <c r="V736" s="188">
        <v>88.854594594594573</v>
      </c>
      <c r="W736" s="188">
        <v>61.334814814814841</v>
      </c>
      <c r="X736" s="188">
        <v>152.36854166666669</v>
      </c>
      <c r="Y736" s="188">
        <v>33.955365853658542</v>
      </c>
      <c r="Z736" s="188">
        <v>190.49790697674416</v>
      </c>
      <c r="AA736" s="4"/>
      <c r="AB736" s="11"/>
      <c r="AC736" s="11"/>
      <c r="AD736" s="179"/>
      <c r="AE736" s="183"/>
      <c r="AF736" s="183"/>
      <c r="AG736" s="183"/>
      <c r="AH736" s="183"/>
      <c r="AI736" s="183"/>
      <c r="AJ736" s="183"/>
      <c r="AK736" s="4"/>
      <c r="AL736" s="4"/>
      <c r="AM736" s="211"/>
      <c r="AN736" s="211"/>
      <c r="AO736" s="211"/>
      <c r="AP736" s="211"/>
      <c r="AQ736" s="211"/>
      <c r="AR736" s="211"/>
      <c r="AS736" s="4"/>
      <c r="AT736" s="4"/>
      <c r="AU736" s="210"/>
      <c r="AV736" s="210"/>
      <c r="AW736" s="210"/>
      <c r="AX736" s="210"/>
      <c r="AY736" s="210"/>
      <c r="AZ736" s="210"/>
      <c r="BA736" s="4"/>
    </row>
    <row r="737" spans="2:53" x14ac:dyDescent="0.2">
      <c r="B737" s="11" t="s">
        <v>580</v>
      </c>
      <c r="C737" s="11"/>
      <c r="D737" s="179">
        <v>8004</v>
      </c>
      <c r="E737" s="192">
        <v>52</v>
      </c>
      <c r="F737" s="192">
        <v>27</v>
      </c>
      <c r="G737" s="192">
        <v>6</v>
      </c>
      <c r="H737" s="192">
        <v>4</v>
      </c>
      <c r="I737" s="192">
        <v>7</v>
      </c>
      <c r="J737" s="192">
        <v>37</v>
      </c>
      <c r="M737" s="188">
        <v>8857.7500000000018</v>
      </c>
      <c r="N737" s="188">
        <v>2847.8000000000011</v>
      </c>
      <c r="O737" s="188">
        <v>2010.44</v>
      </c>
      <c r="P737" s="188">
        <v>1483.5700000000004</v>
      </c>
      <c r="Q737" s="188">
        <v>3829.920000000001</v>
      </c>
      <c r="R737" s="188">
        <v>15314.83</v>
      </c>
      <c r="S737" s="327"/>
      <c r="T737" s="327"/>
      <c r="U737" s="188">
        <v>68.664728682170562</v>
      </c>
      <c r="V737" s="188">
        <v>37.471052631578964</v>
      </c>
      <c r="W737" s="188">
        <v>41.029387755102043</v>
      </c>
      <c r="X737" s="188">
        <v>33.717500000000008</v>
      </c>
      <c r="Y737" s="188">
        <v>93.412682926829291</v>
      </c>
      <c r="Z737" s="188">
        <v>115.1490977443609</v>
      </c>
      <c r="AA737" s="4"/>
      <c r="AB737" s="11"/>
      <c r="AC737" s="11"/>
      <c r="AD737" s="179"/>
      <c r="AE737" s="183"/>
      <c r="AF737" s="183"/>
      <c r="AG737" s="183"/>
      <c r="AH737" s="183"/>
      <c r="AI737" s="183"/>
      <c r="AJ737" s="183"/>
      <c r="AK737" s="4"/>
      <c r="AL737" s="4"/>
      <c r="AM737" s="211"/>
      <c r="AN737" s="211"/>
      <c r="AO737" s="211"/>
      <c r="AP737" s="211"/>
      <c r="AQ737" s="211"/>
      <c r="AR737" s="211"/>
      <c r="AS737" s="4"/>
      <c r="AT737" s="4"/>
      <c r="AU737" s="210"/>
      <c r="AV737" s="210"/>
      <c r="AW737" s="210"/>
      <c r="AX737" s="210"/>
      <c r="AY737" s="210"/>
      <c r="AZ737" s="210"/>
      <c r="BA737" s="4"/>
    </row>
    <row r="738" spans="2:53" x14ac:dyDescent="0.2">
      <c r="B738" s="11" t="s">
        <v>580</v>
      </c>
      <c r="C738" s="11"/>
      <c r="D738" s="179">
        <v>8009</v>
      </c>
      <c r="E738" s="192"/>
      <c r="F738" s="192"/>
      <c r="G738" s="192"/>
      <c r="H738" s="192"/>
      <c r="I738" s="192"/>
      <c r="J738" s="192">
        <v>1</v>
      </c>
      <c r="M738" s="188">
        <v>34.71</v>
      </c>
      <c r="N738" s="188">
        <v>20.45</v>
      </c>
      <c r="O738" s="188">
        <v>20.93</v>
      </c>
      <c r="P738" s="188">
        <v>25.22</v>
      </c>
      <c r="Q738" s="188">
        <v>60.97</v>
      </c>
      <c r="R738" s="188">
        <v>266.04000000000002</v>
      </c>
      <c r="S738" s="327"/>
      <c r="T738" s="327"/>
      <c r="U738" s="188">
        <v>34.71</v>
      </c>
      <c r="V738" s="188">
        <v>20.45</v>
      </c>
      <c r="W738" s="188">
        <v>20.93</v>
      </c>
      <c r="X738" s="188">
        <v>25.22</v>
      </c>
      <c r="Y738" s="188">
        <v>60.97</v>
      </c>
      <c r="Z738" s="188">
        <v>266.04000000000002</v>
      </c>
      <c r="AA738" s="4"/>
      <c r="AB738" s="11"/>
      <c r="AC738" s="11"/>
      <c r="AD738" s="179"/>
      <c r="AE738" s="183"/>
      <c r="AF738" s="183"/>
      <c r="AG738" s="183"/>
      <c r="AH738" s="183"/>
      <c r="AI738" s="183"/>
      <c r="AJ738" s="183"/>
      <c r="AK738" s="4"/>
      <c r="AL738" s="4"/>
      <c r="AM738" s="211"/>
      <c r="AN738" s="211"/>
      <c r="AO738" s="211"/>
      <c r="AP738" s="211"/>
      <c r="AQ738" s="211"/>
      <c r="AR738" s="211"/>
      <c r="AS738" s="4"/>
      <c r="AT738" s="4"/>
      <c r="AU738" s="210"/>
      <c r="AV738" s="210"/>
      <c r="AW738" s="210"/>
      <c r="AX738" s="210"/>
      <c r="AY738" s="210"/>
      <c r="AZ738" s="210"/>
      <c r="BA738" s="4"/>
    </row>
    <row r="739" spans="2:53" x14ac:dyDescent="0.2">
      <c r="B739" s="11" t="s">
        <v>580</v>
      </c>
      <c r="C739" s="11"/>
      <c r="D739" s="179">
        <v>8089</v>
      </c>
      <c r="E739" s="192">
        <v>5</v>
      </c>
      <c r="F739" s="192"/>
      <c r="G739" s="192">
        <v>1</v>
      </c>
      <c r="H739" s="192">
        <v>2</v>
      </c>
      <c r="I739" s="192">
        <v>3</v>
      </c>
      <c r="J739" s="192">
        <v>5</v>
      </c>
      <c r="M739" s="188">
        <v>824.51</v>
      </c>
      <c r="N739" s="188">
        <v>229.11</v>
      </c>
      <c r="O739" s="188">
        <v>224.33</v>
      </c>
      <c r="P739" s="188">
        <v>205.66</v>
      </c>
      <c r="Q739" s="188">
        <v>181.79</v>
      </c>
      <c r="R739" s="188">
        <v>3764.9900000000002</v>
      </c>
      <c r="S739" s="327"/>
      <c r="T739" s="327"/>
      <c r="U739" s="188">
        <v>54.967333333333336</v>
      </c>
      <c r="V739" s="188">
        <v>22.911000000000001</v>
      </c>
      <c r="W739" s="188">
        <v>22.433</v>
      </c>
      <c r="X739" s="188">
        <v>22.851111111111109</v>
      </c>
      <c r="Y739" s="188">
        <v>25.97</v>
      </c>
      <c r="Z739" s="188">
        <v>235.31187500000001</v>
      </c>
      <c r="AA739" s="4"/>
      <c r="AB739" s="11"/>
      <c r="AC739" s="11"/>
      <c r="AD739" s="179"/>
      <c r="AE739" s="183"/>
      <c r="AF739" s="183"/>
      <c r="AG739" s="183"/>
      <c r="AH739" s="183"/>
      <c r="AI739" s="183"/>
      <c r="AJ739" s="183"/>
      <c r="AK739" s="4"/>
      <c r="AL739" s="4"/>
      <c r="AM739" s="211"/>
      <c r="AN739" s="211"/>
      <c r="AO739" s="211"/>
      <c r="AP739" s="211"/>
      <c r="AQ739" s="211"/>
      <c r="AR739" s="211"/>
      <c r="AS739" s="4"/>
      <c r="AT739" s="4"/>
      <c r="AU739" s="210"/>
      <c r="AV739" s="210"/>
      <c r="AW739" s="210"/>
      <c r="AX739" s="210"/>
      <c r="AY739" s="210"/>
      <c r="AZ739" s="210"/>
      <c r="BA739" s="4"/>
    </row>
    <row r="740" spans="2:53" x14ac:dyDescent="0.2">
      <c r="B740" s="11" t="s">
        <v>582</v>
      </c>
      <c r="C740" s="11"/>
      <c r="D740" s="179">
        <v>8090</v>
      </c>
      <c r="E740" s="192">
        <v>140</v>
      </c>
      <c r="F740" s="192">
        <v>53</v>
      </c>
      <c r="G740" s="192">
        <v>37</v>
      </c>
      <c r="H740" s="192">
        <v>27</v>
      </c>
      <c r="I740" s="192">
        <v>26</v>
      </c>
      <c r="J740" s="192">
        <v>142</v>
      </c>
      <c r="M740" s="188">
        <v>36556.819999999971</v>
      </c>
      <c r="N740" s="188">
        <v>13332.839999999998</v>
      </c>
      <c r="O740" s="188">
        <v>9857.5899999999983</v>
      </c>
      <c r="P740" s="188">
        <v>10035.26999999999</v>
      </c>
      <c r="Q740" s="188">
        <v>7788.15</v>
      </c>
      <c r="R740" s="188">
        <v>98088.739999999976</v>
      </c>
      <c r="S740" s="327"/>
      <c r="T740" s="327"/>
      <c r="U740" s="188">
        <v>90.041428571428497</v>
      </c>
      <c r="V740" s="188">
        <v>50.123458646616534</v>
      </c>
      <c r="W740" s="188">
        <v>46.063504672897189</v>
      </c>
      <c r="X740" s="188">
        <v>56.696440677966045</v>
      </c>
      <c r="Y740" s="188">
        <v>50.572402597402593</v>
      </c>
      <c r="Z740" s="188">
        <v>230.79703529411759</v>
      </c>
      <c r="AA740" s="4"/>
      <c r="AB740" s="11"/>
      <c r="AC740" s="11"/>
      <c r="AD740" s="179"/>
      <c r="AE740" s="183"/>
      <c r="AF740" s="183"/>
      <c r="AG740" s="183"/>
      <c r="AH740" s="183"/>
      <c r="AI740" s="183"/>
      <c r="AJ740" s="183"/>
      <c r="AK740" s="4"/>
      <c r="AL740" s="4"/>
      <c r="AM740" s="211"/>
      <c r="AN740" s="211"/>
      <c r="AO740" s="211"/>
      <c r="AP740" s="211"/>
      <c r="AQ740" s="211"/>
      <c r="AR740" s="211"/>
      <c r="AS740" s="4"/>
      <c r="AT740" s="4"/>
      <c r="AU740" s="210"/>
      <c r="AV740" s="210"/>
      <c r="AW740" s="210"/>
      <c r="AX740" s="210"/>
      <c r="AY740" s="210"/>
      <c r="AZ740" s="210"/>
      <c r="BA740" s="4"/>
    </row>
    <row r="741" spans="2:53" x14ac:dyDescent="0.2">
      <c r="B741" s="11" t="s">
        <v>583</v>
      </c>
      <c r="C741" s="11"/>
      <c r="D741" s="179">
        <v>8009</v>
      </c>
      <c r="E741" s="192"/>
      <c r="F741" s="192"/>
      <c r="G741" s="192"/>
      <c r="H741" s="192"/>
      <c r="I741" s="192"/>
      <c r="J741" s="192">
        <v>1</v>
      </c>
      <c r="M741" s="188">
        <v>33.39</v>
      </c>
      <c r="N741" s="188">
        <v>12.25</v>
      </c>
      <c r="O741" s="188">
        <v>10.85</v>
      </c>
      <c r="P741" s="188">
        <v>10.15</v>
      </c>
      <c r="Q741" s="188">
        <v>10.5</v>
      </c>
      <c r="R741" s="188">
        <v>633.54999999999995</v>
      </c>
      <c r="S741" s="327"/>
      <c r="T741" s="327"/>
      <c r="U741" s="188">
        <v>33.39</v>
      </c>
      <c r="V741" s="188">
        <v>12.25</v>
      </c>
      <c r="W741" s="188">
        <v>10.85</v>
      </c>
      <c r="X741" s="188">
        <v>10.15</v>
      </c>
      <c r="Y741" s="188">
        <v>10.5</v>
      </c>
      <c r="Z741" s="188">
        <v>633.54999999999995</v>
      </c>
      <c r="AA741" s="4"/>
      <c r="AB741" s="11"/>
      <c r="AC741" s="11"/>
      <c r="AD741" s="179"/>
      <c r="AE741" s="183"/>
      <c r="AF741" s="183"/>
      <c r="AG741" s="183"/>
      <c r="AH741" s="183"/>
      <c r="AI741" s="183"/>
      <c r="AJ741" s="183"/>
      <c r="AK741" s="4"/>
      <c r="AL741" s="4"/>
      <c r="AM741" s="211"/>
      <c r="AN741" s="211"/>
      <c r="AO741" s="211"/>
      <c r="AP741" s="211"/>
      <c r="AQ741" s="211"/>
      <c r="AR741" s="211"/>
      <c r="AS741" s="4"/>
      <c r="AT741" s="4"/>
      <c r="AU741" s="210"/>
      <c r="AV741" s="210"/>
      <c r="AW741" s="210"/>
      <c r="AX741" s="210"/>
      <c r="AY741" s="210"/>
      <c r="AZ741" s="210"/>
      <c r="BA741" s="4"/>
    </row>
    <row r="742" spans="2:53" x14ac:dyDescent="0.2">
      <c r="B742" s="11" t="s">
        <v>583</v>
      </c>
      <c r="C742" s="11"/>
      <c r="D742" s="179">
        <v>8091</v>
      </c>
      <c r="E742" s="192">
        <v>86</v>
      </c>
      <c r="F742" s="192">
        <v>32</v>
      </c>
      <c r="G742" s="192">
        <v>23</v>
      </c>
      <c r="H742" s="192">
        <v>13</v>
      </c>
      <c r="I742" s="192">
        <v>15</v>
      </c>
      <c r="J742" s="192">
        <v>103</v>
      </c>
      <c r="M742" s="188">
        <v>14099.950000000004</v>
      </c>
      <c r="N742" s="188">
        <v>6354.5899999999983</v>
      </c>
      <c r="O742" s="188">
        <v>7607.1699999999983</v>
      </c>
      <c r="P742" s="188">
        <v>6949.5700000000024</v>
      </c>
      <c r="Q742" s="188">
        <v>5822.380000000001</v>
      </c>
      <c r="R742" s="188">
        <v>69647.789999999994</v>
      </c>
      <c r="S742" s="327"/>
      <c r="T742" s="327"/>
      <c r="U742" s="188">
        <v>53.611977186311805</v>
      </c>
      <c r="V742" s="188">
        <v>36.520632183908035</v>
      </c>
      <c r="W742" s="188">
        <v>53.196993006992997</v>
      </c>
      <c r="X742" s="188">
        <v>56.963688524590182</v>
      </c>
      <c r="Y742" s="188">
        <v>52.453873873873881</v>
      </c>
      <c r="Z742" s="188">
        <v>256.05805147058823</v>
      </c>
      <c r="AA742" s="4"/>
      <c r="AB742" s="11"/>
      <c r="AC742" s="11"/>
      <c r="AD742" s="179"/>
      <c r="AE742" s="183"/>
      <c r="AF742" s="183"/>
      <c r="AG742" s="183"/>
      <c r="AH742" s="183"/>
      <c r="AI742" s="183"/>
      <c r="AJ742" s="183"/>
      <c r="AK742" s="4"/>
      <c r="AL742" s="4"/>
      <c r="AM742" s="211"/>
      <c r="AN742" s="211"/>
      <c r="AO742" s="211"/>
      <c r="AP742" s="211"/>
      <c r="AQ742" s="211"/>
      <c r="AR742" s="211"/>
      <c r="AS742" s="4"/>
      <c r="AT742" s="4"/>
      <c r="AU742" s="210"/>
      <c r="AV742" s="210"/>
      <c r="AW742" s="210"/>
      <c r="AX742" s="210"/>
      <c r="AY742" s="210"/>
      <c r="AZ742" s="210"/>
      <c r="BA742" s="4"/>
    </row>
    <row r="743" spans="2:53" x14ac:dyDescent="0.2">
      <c r="B743" s="11" t="s">
        <v>583</v>
      </c>
      <c r="C743" s="11"/>
      <c r="D743" s="179">
        <v>80921</v>
      </c>
      <c r="E743" s="192"/>
      <c r="F743" s="192"/>
      <c r="G743" s="192"/>
      <c r="H743" s="192"/>
      <c r="I743" s="192"/>
      <c r="J743" s="192">
        <v>1</v>
      </c>
      <c r="M743" s="188">
        <v>60.61</v>
      </c>
      <c r="N743" s="188">
        <v>41.38</v>
      </c>
      <c r="O743" s="188">
        <v>40.880000000000003</v>
      </c>
      <c r="P743" s="188">
        <v>40.29</v>
      </c>
      <c r="Q743" s="188">
        <v>70.08</v>
      </c>
      <c r="R743" s="188">
        <v>751.67</v>
      </c>
      <c r="S743" s="327"/>
      <c r="T743" s="327"/>
      <c r="U743" s="188">
        <v>60.61</v>
      </c>
      <c r="V743" s="188">
        <v>41.38</v>
      </c>
      <c r="W743" s="188">
        <v>40.880000000000003</v>
      </c>
      <c r="X743" s="188">
        <v>40.29</v>
      </c>
      <c r="Y743" s="188">
        <v>70.08</v>
      </c>
      <c r="Z743" s="188">
        <v>751.67</v>
      </c>
      <c r="AA743" s="4"/>
      <c r="AB743" s="11"/>
      <c r="AC743" s="11"/>
      <c r="AD743" s="179"/>
      <c r="AE743" s="183"/>
      <c r="AF743" s="183"/>
      <c r="AG743" s="183"/>
      <c r="AH743" s="183"/>
      <c r="AI743" s="183"/>
      <c r="AJ743" s="183"/>
      <c r="AK743" s="4"/>
      <c r="AL743" s="4"/>
      <c r="AM743" s="211"/>
      <c r="AN743" s="211"/>
      <c r="AO743" s="211"/>
      <c r="AP743" s="211"/>
      <c r="AQ743" s="211"/>
      <c r="AR743" s="211"/>
      <c r="AS743" s="4"/>
      <c r="AT743" s="4"/>
      <c r="AU743" s="210"/>
      <c r="AV743" s="210"/>
      <c r="AW743" s="210"/>
      <c r="AX743" s="210"/>
      <c r="AY743" s="210"/>
      <c r="AZ743" s="210"/>
      <c r="BA743" s="4"/>
    </row>
    <row r="744" spans="2:53" x14ac:dyDescent="0.2">
      <c r="B744" s="11" t="s">
        <v>584</v>
      </c>
      <c r="C744" s="11"/>
      <c r="D744" s="179">
        <v>8204</v>
      </c>
      <c r="E744" s="192">
        <v>8</v>
      </c>
      <c r="F744" s="192">
        <v>5</v>
      </c>
      <c r="G744" s="192">
        <v>4</v>
      </c>
      <c r="H744" s="192">
        <v>3</v>
      </c>
      <c r="I744" s="192">
        <v>3</v>
      </c>
      <c r="J744" s="192">
        <v>10</v>
      </c>
      <c r="M744" s="188">
        <v>1778.95</v>
      </c>
      <c r="N744" s="188">
        <v>829.85</v>
      </c>
      <c r="O744" s="188">
        <v>447.7999999999999</v>
      </c>
      <c r="P744" s="188">
        <v>299.36</v>
      </c>
      <c r="Q744" s="188">
        <v>342.16</v>
      </c>
      <c r="R744" s="188">
        <v>7860.6</v>
      </c>
      <c r="S744" s="327"/>
      <c r="T744" s="327"/>
      <c r="U744" s="188">
        <v>57.385483870967747</v>
      </c>
      <c r="V744" s="188">
        <v>36.080434782608698</v>
      </c>
      <c r="W744" s="188">
        <v>26.341176470588231</v>
      </c>
      <c r="X744" s="188">
        <v>24.946666666666669</v>
      </c>
      <c r="Y744" s="188">
        <v>34.216000000000001</v>
      </c>
      <c r="Z744" s="188">
        <v>238.20000000000002</v>
      </c>
      <c r="AA744" s="4"/>
      <c r="AB744" s="11"/>
      <c r="AC744" s="11"/>
      <c r="AD744" s="179"/>
      <c r="AE744" s="183"/>
      <c r="AF744" s="183"/>
      <c r="AG744" s="183"/>
      <c r="AH744" s="183"/>
      <c r="AI744" s="183"/>
      <c r="AJ744" s="183"/>
      <c r="AK744" s="4"/>
      <c r="AL744" s="4"/>
      <c r="AM744" s="211"/>
      <c r="AN744" s="211"/>
      <c r="AO744" s="211"/>
      <c r="AP744" s="211"/>
      <c r="AQ744" s="211"/>
      <c r="AR744" s="211"/>
      <c r="AS744" s="4"/>
      <c r="AT744" s="4"/>
      <c r="AU744" s="210"/>
      <c r="AV744" s="210"/>
      <c r="AW744" s="210"/>
      <c r="AX744" s="210"/>
      <c r="AY744" s="210"/>
      <c r="AZ744" s="210"/>
      <c r="BA744" s="4"/>
    </row>
    <row r="745" spans="2:53" x14ac:dyDescent="0.2">
      <c r="B745" s="11" t="s">
        <v>586</v>
      </c>
      <c r="C745" s="11"/>
      <c r="D745" s="179">
        <v>8051</v>
      </c>
      <c r="E745" s="192">
        <v>6</v>
      </c>
      <c r="F745" s="192">
        <v>4</v>
      </c>
      <c r="G745" s="192"/>
      <c r="H745" s="192"/>
      <c r="I745" s="192">
        <v>1</v>
      </c>
      <c r="J745" s="192">
        <v>0</v>
      </c>
      <c r="M745" s="188">
        <v>1255.0199999999998</v>
      </c>
      <c r="N745" s="188">
        <v>453.91999999999996</v>
      </c>
      <c r="O745" s="188">
        <v>38.909999999999997</v>
      </c>
      <c r="P745" s="188">
        <v>47.2</v>
      </c>
      <c r="Q745" s="188">
        <v>54.32</v>
      </c>
      <c r="R745" s="188">
        <v>0</v>
      </c>
      <c r="S745" s="327"/>
      <c r="T745" s="327"/>
      <c r="U745" s="188">
        <v>114.09272727272725</v>
      </c>
      <c r="V745" s="188">
        <v>90.783999999999992</v>
      </c>
      <c r="W745" s="188">
        <v>38.909999999999997</v>
      </c>
      <c r="X745" s="188">
        <v>47.2</v>
      </c>
      <c r="Y745" s="188">
        <v>54.32</v>
      </c>
      <c r="Z745" s="188">
        <v>0</v>
      </c>
      <c r="AA745" s="4"/>
      <c r="AB745" s="11"/>
      <c r="AC745" s="11"/>
      <c r="AD745" s="179"/>
      <c r="AE745" s="183"/>
      <c r="AF745" s="183"/>
      <c r="AG745" s="183"/>
      <c r="AH745" s="183"/>
      <c r="AI745" s="183"/>
      <c r="AJ745" s="183"/>
      <c r="AK745" s="4"/>
      <c r="AL745" s="4"/>
      <c r="AM745" s="211"/>
      <c r="AN745" s="211"/>
      <c r="AO745" s="211"/>
      <c r="AP745" s="211"/>
      <c r="AQ745" s="211"/>
      <c r="AR745" s="211"/>
      <c r="AS745" s="4"/>
      <c r="AT745" s="4"/>
      <c r="AU745" s="210"/>
      <c r="AV745" s="210"/>
      <c r="AW745" s="210"/>
      <c r="AX745" s="210"/>
      <c r="AY745" s="210"/>
      <c r="AZ745" s="210"/>
      <c r="BA745" s="4"/>
    </row>
    <row r="746" spans="2:53" x14ac:dyDescent="0.2">
      <c r="B746" s="11" t="s">
        <v>586</v>
      </c>
      <c r="C746" s="11"/>
      <c r="D746" s="179">
        <v>8086</v>
      </c>
      <c r="E746" s="192">
        <v>1</v>
      </c>
      <c r="F746" s="192"/>
      <c r="G746" s="192"/>
      <c r="H746" s="192"/>
      <c r="I746" s="192"/>
      <c r="J746" s="192">
        <v>1</v>
      </c>
      <c r="M746" s="188">
        <v>75.209999999999994</v>
      </c>
      <c r="N746" s="188"/>
      <c r="O746" s="188"/>
      <c r="P746" s="188"/>
      <c r="Q746" s="188"/>
      <c r="R746" s="188">
        <v>110.14999999999999</v>
      </c>
      <c r="S746" s="327"/>
      <c r="T746" s="327"/>
      <c r="U746" s="188">
        <v>75.209999999999994</v>
      </c>
      <c r="V746" s="188"/>
      <c r="W746" s="188"/>
      <c r="X746" s="188"/>
      <c r="Y746" s="188"/>
      <c r="Z746" s="188">
        <v>55.074999999999996</v>
      </c>
      <c r="AA746" s="4"/>
      <c r="AB746" s="11"/>
      <c r="AC746" s="11"/>
      <c r="AD746" s="179"/>
      <c r="AE746" s="183"/>
      <c r="AF746" s="183"/>
      <c r="AG746" s="183"/>
      <c r="AH746" s="183"/>
      <c r="AI746" s="183"/>
      <c r="AJ746" s="183"/>
      <c r="AK746" s="4"/>
      <c r="AL746" s="4"/>
      <c r="AM746" s="211"/>
      <c r="AN746" s="211"/>
      <c r="AO746" s="211"/>
      <c r="AP746" s="211"/>
      <c r="AQ746" s="211"/>
      <c r="AR746" s="211"/>
      <c r="AS746" s="4"/>
      <c r="AT746" s="4"/>
      <c r="AU746" s="210"/>
      <c r="AV746" s="210"/>
      <c r="AW746" s="210"/>
      <c r="AX746" s="210"/>
      <c r="AY746" s="210"/>
      <c r="AZ746" s="210"/>
      <c r="BA746" s="4"/>
    </row>
    <row r="747" spans="2:53" x14ac:dyDescent="0.2">
      <c r="B747" s="11" t="s">
        <v>586</v>
      </c>
      <c r="C747" s="11"/>
      <c r="D747" s="179">
        <v>8096</v>
      </c>
      <c r="E747" s="192">
        <v>8</v>
      </c>
      <c r="F747" s="192">
        <v>2</v>
      </c>
      <c r="G747" s="192">
        <v>3</v>
      </c>
      <c r="H747" s="192"/>
      <c r="I747" s="192">
        <v>1</v>
      </c>
      <c r="J747" s="192">
        <v>3</v>
      </c>
      <c r="M747" s="188">
        <v>1244.8600000000001</v>
      </c>
      <c r="N747" s="188">
        <v>329.73999999999995</v>
      </c>
      <c r="O747" s="188">
        <v>299.43</v>
      </c>
      <c r="P747" s="188">
        <v>135.91</v>
      </c>
      <c r="Q747" s="188">
        <v>173.85999999999999</v>
      </c>
      <c r="R747" s="188">
        <v>763.51</v>
      </c>
      <c r="S747" s="327"/>
      <c r="T747" s="327"/>
      <c r="U747" s="188">
        <v>73.227058823529418</v>
      </c>
      <c r="V747" s="188">
        <v>36.637777777777771</v>
      </c>
      <c r="W747" s="188">
        <v>42.775714285714287</v>
      </c>
      <c r="X747" s="188">
        <v>33.977499999999999</v>
      </c>
      <c r="Y747" s="188">
        <v>43.464999999999996</v>
      </c>
      <c r="Z747" s="188">
        <v>44.912352941176472</v>
      </c>
      <c r="AA747" s="4"/>
      <c r="AB747" s="11"/>
      <c r="AC747" s="11"/>
      <c r="AD747" s="179"/>
      <c r="AE747" s="183"/>
      <c r="AF747" s="183"/>
      <c r="AG747" s="183"/>
      <c r="AH747" s="183"/>
      <c r="AI747" s="183"/>
      <c r="AJ747" s="183"/>
      <c r="AK747" s="4"/>
      <c r="AL747" s="4"/>
      <c r="AM747" s="211"/>
      <c r="AN747" s="211"/>
      <c r="AO747" s="211"/>
      <c r="AP747" s="211"/>
      <c r="AQ747" s="211"/>
      <c r="AR747" s="211"/>
      <c r="AS747" s="4"/>
      <c r="AT747" s="4"/>
      <c r="AU747" s="210"/>
      <c r="AV747" s="210"/>
      <c r="AW747" s="210"/>
      <c r="AX747" s="210"/>
      <c r="AY747" s="210"/>
      <c r="AZ747" s="210"/>
      <c r="BA747" s="4"/>
    </row>
    <row r="748" spans="2:53" x14ac:dyDescent="0.2">
      <c r="B748" s="11" t="s">
        <v>586</v>
      </c>
      <c r="C748" s="11"/>
      <c r="D748" s="179">
        <v>8097</v>
      </c>
      <c r="E748" s="192">
        <v>2</v>
      </c>
      <c r="F748" s="192">
        <v>1</v>
      </c>
      <c r="G748" s="192">
        <v>2</v>
      </c>
      <c r="H748" s="192"/>
      <c r="I748" s="192"/>
      <c r="J748" s="192">
        <v>0</v>
      </c>
      <c r="M748" s="188">
        <v>349.96</v>
      </c>
      <c r="N748" s="188">
        <v>70.739999999999995</v>
      </c>
      <c r="O748" s="188">
        <v>32.75</v>
      </c>
      <c r="P748" s="188"/>
      <c r="Q748" s="188"/>
      <c r="R748" s="188">
        <v>0</v>
      </c>
      <c r="S748" s="327"/>
      <c r="T748" s="327"/>
      <c r="U748" s="188">
        <v>69.99199999999999</v>
      </c>
      <c r="V748" s="188">
        <v>23.58</v>
      </c>
      <c r="W748" s="188">
        <v>16.375</v>
      </c>
      <c r="X748" s="188"/>
      <c r="Y748" s="188"/>
      <c r="Z748" s="188">
        <v>0</v>
      </c>
      <c r="AA748" s="4"/>
      <c r="AB748" s="11"/>
      <c r="AC748" s="11"/>
      <c r="AD748" s="179"/>
      <c r="AE748" s="183"/>
      <c r="AF748" s="183"/>
      <c r="AG748" s="183"/>
      <c r="AH748" s="183"/>
      <c r="AI748" s="183"/>
      <c r="AJ748" s="183"/>
      <c r="AK748" s="4"/>
      <c r="AL748" s="4"/>
      <c r="AM748" s="211"/>
      <c r="AN748" s="211"/>
      <c r="AO748" s="211"/>
      <c r="AP748" s="211"/>
      <c r="AQ748" s="211"/>
      <c r="AR748" s="211"/>
      <c r="AS748" s="4"/>
      <c r="AT748" s="4"/>
      <c r="AU748" s="210"/>
      <c r="AV748" s="210"/>
      <c r="AW748" s="210"/>
      <c r="AX748" s="210"/>
      <c r="AY748" s="210"/>
      <c r="AZ748" s="210"/>
      <c r="BA748" s="4"/>
    </row>
    <row r="749" spans="2:53" x14ac:dyDescent="0.2">
      <c r="B749" s="11" t="s">
        <v>585</v>
      </c>
      <c r="C749" s="11"/>
      <c r="D749" s="179">
        <v>8051</v>
      </c>
      <c r="E749" s="192">
        <v>26</v>
      </c>
      <c r="F749" s="192">
        <v>11</v>
      </c>
      <c r="G749" s="192">
        <v>8</v>
      </c>
      <c r="H749" s="192">
        <v>5</v>
      </c>
      <c r="I749" s="192">
        <v>3</v>
      </c>
      <c r="J749" s="192">
        <v>32</v>
      </c>
      <c r="M749" s="188">
        <v>3893.87</v>
      </c>
      <c r="N749" s="188">
        <v>2859.1600000000012</v>
      </c>
      <c r="O749" s="188">
        <v>1212.7200000000003</v>
      </c>
      <c r="P749" s="188">
        <v>1223.4999999999998</v>
      </c>
      <c r="Q749" s="188">
        <v>1334.5599999999993</v>
      </c>
      <c r="R749" s="188">
        <v>17956.86</v>
      </c>
      <c r="S749" s="327"/>
      <c r="T749" s="327"/>
      <c r="U749" s="188">
        <v>46.914096385542166</v>
      </c>
      <c r="V749" s="188">
        <v>48.460338983050868</v>
      </c>
      <c r="W749" s="188">
        <v>25.802553191489366</v>
      </c>
      <c r="X749" s="188">
        <v>32.197368421052623</v>
      </c>
      <c r="Y749" s="188">
        <v>39.25176470588233</v>
      </c>
      <c r="Z749" s="188">
        <v>211.25717647058823</v>
      </c>
      <c r="AA749" s="4"/>
      <c r="AB749" s="11"/>
      <c r="AC749" s="11"/>
      <c r="AD749" s="179"/>
      <c r="AE749" s="183"/>
      <c r="AF749" s="183"/>
      <c r="AG749" s="183"/>
      <c r="AH749" s="183"/>
      <c r="AI749" s="183"/>
      <c r="AJ749" s="183"/>
      <c r="AK749" s="4"/>
      <c r="AL749" s="4"/>
      <c r="AM749" s="211"/>
      <c r="AN749" s="211"/>
      <c r="AO749" s="211"/>
      <c r="AP749" s="211"/>
      <c r="AQ749" s="211"/>
      <c r="AR749" s="211"/>
      <c r="AS749" s="4"/>
      <c r="AT749" s="4"/>
      <c r="AU749" s="210"/>
      <c r="AV749" s="210"/>
      <c r="AW749" s="210"/>
      <c r="AX749" s="210"/>
      <c r="AY749" s="210"/>
      <c r="AZ749" s="210"/>
      <c r="BA749" s="4"/>
    </row>
    <row r="750" spans="2:53" x14ac:dyDescent="0.2">
      <c r="B750" s="11" t="s">
        <v>585</v>
      </c>
      <c r="C750" s="11"/>
      <c r="D750" s="179">
        <v>8066</v>
      </c>
      <c r="E750" s="192"/>
      <c r="F750" s="192"/>
      <c r="G750" s="192"/>
      <c r="H750" s="192"/>
      <c r="I750" s="192"/>
      <c r="J750" s="192">
        <v>2</v>
      </c>
      <c r="M750" s="188">
        <v>94.62</v>
      </c>
      <c r="N750" s="188">
        <v>40.17</v>
      </c>
      <c r="O750" s="188">
        <v>34.83</v>
      </c>
      <c r="P750" s="188">
        <v>24.28</v>
      </c>
      <c r="Q750" s="188">
        <v>45.54</v>
      </c>
      <c r="R750" s="188">
        <v>659.47</v>
      </c>
      <c r="S750" s="327"/>
      <c r="T750" s="327"/>
      <c r="U750" s="188">
        <v>47.31</v>
      </c>
      <c r="V750" s="188">
        <v>20.085000000000001</v>
      </c>
      <c r="W750" s="188">
        <v>17.414999999999999</v>
      </c>
      <c r="X750" s="188">
        <v>12.14</v>
      </c>
      <c r="Y750" s="188">
        <v>22.77</v>
      </c>
      <c r="Z750" s="188">
        <v>329.73500000000001</v>
      </c>
      <c r="AA750" s="4"/>
      <c r="AB750" s="11"/>
      <c r="AC750" s="11"/>
      <c r="AD750" s="179"/>
      <c r="AE750" s="183"/>
      <c r="AF750" s="183"/>
      <c r="AG750" s="183"/>
      <c r="AH750" s="183"/>
      <c r="AI750" s="183"/>
      <c r="AJ750" s="183"/>
      <c r="AK750" s="4"/>
      <c r="AL750" s="4"/>
      <c r="AM750" s="211"/>
      <c r="AN750" s="211"/>
      <c r="AO750" s="211"/>
      <c r="AP750" s="211"/>
      <c r="AQ750" s="211"/>
      <c r="AR750" s="211"/>
      <c r="AS750" s="4"/>
      <c r="AT750" s="4"/>
      <c r="AU750" s="210"/>
      <c r="AV750" s="210"/>
      <c r="AW750" s="210"/>
      <c r="AX750" s="210"/>
      <c r="AY750" s="210"/>
      <c r="AZ750" s="210"/>
      <c r="BA750" s="4"/>
    </row>
    <row r="751" spans="2:53" x14ac:dyDescent="0.2">
      <c r="B751" s="11" t="s">
        <v>585</v>
      </c>
      <c r="C751" s="11"/>
      <c r="D751" s="179">
        <v>8086</v>
      </c>
      <c r="E751" s="192">
        <v>17</v>
      </c>
      <c r="F751" s="192">
        <v>3</v>
      </c>
      <c r="G751" s="192"/>
      <c r="H751" s="192">
        <v>1</v>
      </c>
      <c r="I751" s="192"/>
      <c r="J751" s="192">
        <v>5</v>
      </c>
      <c r="M751" s="188">
        <v>2287.91</v>
      </c>
      <c r="N751" s="188">
        <v>185.81</v>
      </c>
      <c r="O751" s="188">
        <v>102.34</v>
      </c>
      <c r="P751" s="188">
        <v>93.6</v>
      </c>
      <c r="Q751" s="188">
        <v>90.34</v>
      </c>
      <c r="R751" s="188">
        <v>2255.7200000000003</v>
      </c>
      <c r="S751" s="327"/>
      <c r="T751" s="327"/>
      <c r="U751" s="188">
        <v>95.329583333333332</v>
      </c>
      <c r="V751" s="188">
        <v>30.968333333333334</v>
      </c>
      <c r="W751" s="188">
        <v>25.585000000000001</v>
      </c>
      <c r="X751" s="188">
        <v>23.4</v>
      </c>
      <c r="Y751" s="188">
        <v>30.113333333333333</v>
      </c>
      <c r="Z751" s="188">
        <v>86.758461538461546</v>
      </c>
      <c r="AA751" s="4"/>
      <c r="AB751" s="11"/>
      <c r="AC751" s="11"/>
      <c r="AD751" s="179"/>
      <c r="AE751" s="183"/>
      <c r="AF751" s="183"/>
      <c r="AG751" s="183"/>
      <c r="AH751" s="183"/>
      <c r="AI751" s="183"/>
      <c r="AJ751" s="183"/>
      <c r="AK751" s="4"/>
      <c r="AL751" s="4"/>
      <c r="AM751" s="211"/>
      <c r="AN751" s="211"/>
      <c r="AO751" s="211"/>
      <c r="AP751" s="211"/>
      <c r="AQ751" s="211"/>
      <c r="AR751" s="211"/>
      <c r="AS751" s="4"/>
      <c r="AT751" s="4"/>
      <c r="AU751" s="210"/>
      <c r="AV751" s="210"/>
      <c r="AW751" s="210"/>
      <c r="AX751" s="210"/>
      <c r="AY751" s="210"/>
      <c r="AZ751" s="210"/>
      <c r="BA751" s="4"/>
    </row>
    <row r="752" spans="2:53" x14ac:dyDescent="0.2">
      <c r="B752" s="11" t="s">
        <v>585</v>
      </c>
      <c r="C752" s="11"/>
      <c r="D752" s="179">
        <v>8096</v>
      </c>
      <c r="E752" s="192">
        <v>41</v>
      </c>
      <c r="F752" s="192">
        <v>12</v>
      </c>
      <c r="G752" s="192">
        <v>7</v>
      </c>
      <c r="H752" s="192">
        <v>4</v>
      </c>
      <c r="I752" s="192">
        <v>3</v>
      </c>
      <c r="J752" s="192">
        <v>34</v>
      </c>
      <c r="M752" s="188">
        <v>8315.1200000000008</v>
      </c>
      <c r="N752" s="188">
        <v>2341.7199999999998</v>
      </c>
      <c r="O752" s="188">
        <v>2687.8299999999995</v>
      </c>
      <c r="P752" s="188">
        <v>2837.7000000000003</v>
      </c>
      <c r="Q752" s="188">
        <v>1294.7600000000004</v>
      </c>
      <c r="R752" s="188">
        <v>15849.029999999999</v>
      </c>
      <c r="S752" s="327"/>
      <c r="T752" s="327"/>
      <c r="U752" s="188">
        <v>86.615833333333342</v>
      </c>
      <c r="V752" s="188">
        <v>42.576727272727268</v>
      </c>
      <c r="W752" s="188">
        <v>63.995952380952367</v>
      </c>
      <c r="X752" s="188">
        <v>78.825000000000003</v>
      </c>
      <c r="Y752" s="188">
        <v>40.461250000000014</v>
      </c>
      <c r="Z752" s="188">
        <v>156.92108910891088</v>
      </c>
      <c r="AA752" s="4"/>
      <c r="AB752" s="11"/>
      <c r="AC752" s="11"/>
      <c r="AD752" s="179"/>
      <c r="AE752" s="183"/>
      <c r="AF752" s="183"/>
      <c r="AG752" s="183"/>
      <c r="AH752" s="183"/>
      <c r="AI752" s="183"/>
      <c r="AJ752" s="183"/>
      <c r="AK752" s="4"/>
      <c r="AL752" s="4"/>
      <c r="AM752" s="211"/>
      <c r="AN752" s="211"/>
      <c r="AO752" s="211"/>
      <c r="AP752" s="211"/>
      <c r="AQ752" s="211"/>
      <c r="AR752" s="211"/>
      <c r="AS752" s="4"/>
      <c r="AT752" s="4"/>
      <c r="AU752" s="210"/>
      <c r="AV752" s="210"/>
      <c r="AW752" s="210"/>
      <c r="AX752" s="210"/>
      <c r="AY752" s="210"/>
      <c r="AZ752" s="210"/>
      <c r="BA752" s="4"/>
    </row>
    <row r="753" spans="2:53" x14ac:dyDescent="0.2">
      <c r="B753" s="11" t="s">
        <v>587</v>
      </c>
      <c r="C753" s="11"/>
      <c r="D753" s="179">
        <v>8260</v>
      </c>
      <c r="E753" s="192">
        <v>6</v>
      </c>
      <c r="F753" s="192">
        <v>1</v>
      </c>
      <c r="G753" s="192">
        <v>2</v>
      </c>
      <c r="H753" s="192">
        <v>3</v>
      </c>
      <c r="I753" s="192">
        <v>1</v>
      </c>
      <c r="J753" s="192">
        <v>2</v>
      </c>
      <c r="M753" s="188">
        <v>325.29999999999995</v>
      </c>
      <c r="N753" s="188">
        <v>161.47999999999999</v>
      </c>
      <c r="O753" s="188">
        <v>127.06</v>
      </c>
      <c r="P753" s="188">
        <v>95.800000000000011</v>
      </c>
      <c r="Q753" s="188">
        <v>95.460000000000008</v>
      </c>
      <c r="R753" s="188">
        <v>467.48</v>
      </c>
      <c r="S753" s="327"/>
      <c r="T753" s="327"/>
      <c r="U753" s="188">
        <v>21.686666666666664</v>
      </c>
      <c r="V753" s="188">
        <v>20.184999999999999</v>
      </c>
      <c r="W753" s="188">
        <v>18.151428571428571</v>
      </c>
      <c r="X753" s="188">
        <v>19.160000000000004</v>
      </c>
      <c r="Y753" s="188">
        <v>47.730000000000004</v>
      </c>
      <c r="Z753" s="188">
        <v>31.165333333333333</v>
      </c>
      <c r="AA753" s="4"/>
      <c r="AB753" s="11"/>
      <c r="AC753" s="11"/>
      <c r="AD753" s="179"/>
      <c r="AE753" s="183"/>
      <c r="AF753" s="183"/>
      <c r="AG753" s="183"/>
      <c r="AH753" s="183"/>
      <c r="AI753" s="183"/>
      <c r="AJ753" s="183"/>
      <c r="AK753" s="4"/>
      <c r="AL753" s="4"/>
      <c r="AM753" s="211"/>
      <c r="AN753" s="211"/>
      <c r="AO753" s="211"/>
      <c r="AP753" s="211"/>
      <c r="AQ753" s="211"/>
      <c r="AR753" s="211"/>
      <c r="AS753" s="4"/>
      <c r="AT753" s="4"/>
      <c r="AU753" s="210"/>
      <c r="AV753" s="210"/>
      <c r="AW753" s="210"/>
      <c r="AX753" s="210"/>
      <c r="AY753" s="210"/>
      <c r="AZ753" s="210"/>
      <c r="BA753" s="4"/>
    </row>
    <row r="754" spans="2:53" x14ac:dyDescent="0.2">
      <c r="B754" s="11" t="s">
        <v>588</v>
      </c>
      <c r="C754" s="11"/>
      <c r="D754" s="179">
        <v>8330</v>
      </c>
      <c r="E754" s="192"/>
      <c r="F754" s="192"/>
      <c r="G754" s="192"/>
      <c r="H754" s="192"/>
      <c r="I754" s="192">
        <v>1</v>
      </c>
      <c r="J754" s="192">
        <v>2</v>
      </c>
      <c r="M754" s="188">
        <v>98.210000000000008</v>
      </c>
      <c r="N754" s="188">
        <v>77.62</v>
      </c>
      <c r="O754" s="188">
        <v>88.57</v>
      </c>
      <c r="P754" s="188">
        <v>76.22</v>
      </c>
      <c r="Q754" s="188">
        <v>139.07</v>
      </c>
      <c r="R754" s="188">
        <v>252.24</v>
      </c>
      <c r="S754" s="327"/>
      <c r="T754" s="327"/>
      <c r="U754" s="188">
        <v>32.736666666666672</v>
      </c>
      <c r="V754" s="188">
        <v>25.873333333333335</v>
      </c>
      <c r="W754" s="188">
        <v>29.52333333333333</v>
      </c>
      <c r="X754" s="188">
        <v>25.406666666666666</v>
      </c>
      <c r="Y754" s="188">
        <v>46.356666666666662</v>
      </c>
      <c r="Z754" s="188">
        <v>84.08</v>
      </c>
      <c r="AA754" s="4"/>
      <c r="AB754" s="11"/>
      <c r="AC754" s="11"/>
      <c r="AD754" s="179"/>
      <c r="AE754" s="183"/>
      <c r="AF754" s="183"/>
      <c r="AG754" s="183"/>
      <c r="AH754" s="183"/>
      <c r="AI754" s="183"/>
      <c r="AJ754" s="183"/>
      <c r="AK754" s="4"/>
      <c r="AL754" s="4"/>
      <c r="AM754" s="211"/>
      <c r="AN754" s="211"/>
      <c r="AO754" s="211"/>
      <c r="AP754" s="211"/>
      <c r="AQ754" s="211"/>
      <c r="AR754" s="211"/>
      <c r="AS754" s="4"/>
      <c r="AT754" s="4"/>
      <c r="AU754" s="210"/>
      <c r="AV754" s="210"/>
      <c r="AW754" s="210"/>
      <c r="AX754" s="210"/>
      <c r="AY754" s="210"/>
      <c r="AZ754" s="210"/>
      <c r="BA754" s="4"/>
    </row>
    <row r="755" spans="2:53" x14ac:dyDescent="0.2">
      <c r="B755" s="11" t="s">
        <v>589</v>
      </c>
      <c r="C755" s="11"/>
      <c r="D755" s="179">
        <v>8252</v>
      </c>
      <c r="E755" s="192">
        <v>7</v>
      </c>
      <c r="F755" s="192">
        <v>1</v>
      </c>
      <c r="G755" s="192">
        <v>1</v>
      </c>
      <c r="H755" s="192"/>
      <c r="I755" s="192">
        <v>4</v>
      </c>
      <c r="J755" s="192">
        <v>3</v>
      </c>
      <c r="M755" s="188">
        <v>1202.7500000000002</v>
      </c>
      <c r="N755" s="188">
        <v>1175.3900000000001</v>
      </c>
      <c r="O755" s="188">
        <v>196.05</v>
      </c>
      <c r="P755" s="188">
        <v>175.72</v>
      </c>
      <c r="Q755" s="188">
        <v>157.74</v>
      </c>
      <c r="R755" s="188">
        <v>1994.71</v>
      </c>
      <c r="S755" s="327"/>
      <c r="T755" s="327"/>
      <c r="U755" s="188">
        <v>85.910714285714306</v>
      </c>
      <c r="V755" s="188">
        <v>167.91285714285715</v>
      </c>
      <c r="W755" s="188">
        <v>32.675000000000004</v>
      </c>
      <c r="X755" s="188">
        <v>35.143999999999998</v>
      </c>
      <c r="Y755" s="188">
        <v>31.548000000000002</v>
      </c>
      <c r="Z755" s="188">
        <v>124.669375</v>
      </c>
      <c r="AA755" s="4"/>
      <c r="AB755" s="11"/>
      <c r="AC755" s="11"/>
      <c r="AD755" s="179"/>
      <c r="AE755" s="183"/>
      <c r="AF755" s="183"/>
      <c r="AG755" s="183"/>
      <c r="AH755" s="183"/>
      <c r="AI755" s="183"/>
      <c r="AJ755" s="183"/>
      <c r="AK755" s="4"/>
      <c r="AL755" s="4"/>
      <c r="AM755" s="211"/>
      <c r="AN755" s="211"/>
      <c r="AO755" s="211"/>
      <c r="AP755" s="211"/>
      <c r="AQ755" s="211"/>
      <c r="AR755" s="211"/>
      <c r="AS755" s="4"/>
      <c r="AT755" s="4"/>
      <c r="AU755" s="210"/>
      <c r="AV755" s="210"/>
      <c r="AW755" s="210"/>
      <c r="AX755" s="210"/>
      <c r="AY755" s="210"/>
      <c r="AZ755" s="210"/>
      <c r="BA755" s="4"/>
    </row>
    <row r="756" spans="2:53" x14ac:dyDescent="0.2">
      <c r="B756" s="11" t="s">
        <v>622</v>
      </c>
      <c r="C756" s="11"/>
      <c r="D756" s="179">
        <v>8260</v>
      </c>
      <c r="E756" s="192">
        <v>35</v>
      </c>
      <c r="F756" s="192">
        <v>13</v>
      </c>
      <c r="G756" s="192">
        <v>2</v>
      </c>
      <c r="H756" s="192">
        <v>5</v>
      </c>
      <c r="I756" s="192">
        <v>1</v>
      </c>
      <c r="J756" s="192">
        <v>17</v>
      </c>
      <c r="M756" s="188">
        <v>1635.4199999999996</v>
      </c>
      <c r="N756" s="188">
        <v>921.68999999999983</v>
      </c>
      <c r="O756" s="188">
        <v>590.03999999999985</v>
      </c>
      <c r="P756" s="188">
        <v>584.63999999999987</v>
      </c>
      <c r="Q756" s="188">
        <v>436.20000000000005</v>
      </c>
      <c r="R756" s="188">
        <v>3611.5099999999998</v>
      </c>
      <c r="S756" s="327"/>
      <c r="T756" s="327"/>
      <c r="U756" s="188">
        <v>23.034084507042248</v>
      </c>
      <c r="V756" s="188">
        <v>24.910540540540534</v>
      </c>
      <c r="W756" s="188">
        <v>24.584999999999994</v>
      </c>
      <c r="X756" s="188">
        <v>26.574545454545447</v>
      </c>
      <c r="Y756" s="188">
        <v>25.658823529411766</v>
      </c>
      <c r="Z756" s="188">
        <v>49.472739726027392</v>
      </c>
      <c r="AA756" s="4"/>
      <c r="AB756" s="11"/>
      <c r="AC756" s="11"/>
      <c r="AD756" s="179"/>
      <c r="AE756" s="183"/>
      <c r="AF756" s="183"/>
      <c r="AG756" s="183"/>
      <c r="AH756" s="183"/>
      <c r="AI756" s="183"/>
      <c r="AJ756" s="183"/>
      <c r="AK756" s="4"/>
      <c r="AL756" s="4"/>
      <c r="AM756" s="211"/>
      <c r="AN756" s="211"/>
      <c r="AO756" s="211"/>
      <c r="AP756" s="211"/>
      <c r="AQ756" s="211"/>
      <c r="AR756" s="211"/>
      <c r="AS756" s="4"/>
      <c r="AT756" s="4"/>
      <c r="AU756" s="210"/>
      <c r="AV756" s="210"/>
      <c r="AW756" s="210"/>
      <c r="AX756" s="210"/>
      <c r="AY756" s="210"/>
      <c r="AZ756" s="210"/>
      <c r="BA756" s="4"/>
    </row>
    <row r="757" spans="2:53" x14ac:dyDescent="0.2">
      <c r="B757" s="11" t="s">
        <v>590</v>
      </c>
      <c r="C757" s="11"/>
      <c r="D757" s="179">
        <v>8060</v>
      </c>
      <c r="E757" s="192"/>
      <c r="F757" s="192">
        <v>1</v>
      </c>
      <c r="G757" s="192"/>
      <c r="H757" s="192"/>
      <c r="I757" s="192"/>
      <c r="J757" s="192">
        <v>0</v>
      </c>
      <c r="M757" s="188">
        <v>10.5</v>
      </c>
      <c r="N757" s="188">
        <v>12.25</v>
      </c>
      <c r="O757" s="188"/>
      <c r="P757" s="188"/>
      <c r="Q757" s="188"/>
      <c r="R757" s="188">
        <v>0</v>
      </c>
      <c r="S757" s="327"/>
      <c r="T757" s="327"/>
      <c r="U757" s="188">
        <v>10.5</v>
      </c>
      <c r="V757" s="188">
        <v>12.25</v>
      </c>
      <c r="W757" s="188"/>
      <c r="X757" s="188"/>
      <c r="Y757" s="188"/>
      <c r="Z757" s="188">
        <v>0</v>
      </c>
      <c r="AA757" s="4"/>
      <c r="AB757" s="11"/>
      <c r="AC757" s="11"/>
      <c r="AD757" s="179"/>
      <c r="AE757" s="183"/>
      <c r="AF757" s="183"/>
      <c r="AG757" s="183"/>
      <c r="AH757" s="183"/>
      <c r="AI757" s="183"/>
      <c r="AJ757" s="183"/>
      <c r="AK757" s="4"/>
      <c r="AL757" s="4"/>
      <c r="AM757" s="211"/>
      <c r="AN757" s="211"/>
      <c r="AO757" s="211"/>
      <c r="AP757" s="211"/>
      <c r="AQ757" s="211"/>
      <c r="AR757" s="211"/>
      <c r="AS757" s="4"/>
      <c r="AT757" s="4"/>
      <c r="AU757" s="210"/>
      <c r="AV757" s="210"/>
      <c r="AW757" s="210"/>
      <c r="AX757" s="210"/>
      <c r="AY757" s="210"/>
      <c r="AZ757" s="210"/>
      <c r="BA757" s="4"/>
    </row>
    <row r="758" spans="2:53" x14ac:dyDescent="0.2">
      <c r="B758" s="11" t="s">
        <v>590</v>
      </c>
      <c r="C758" s="11"/>
      <c r="D758" s="179">
        <v>8260</v>
      </c>
      <c r="E758" s="192">
        <v>363</v>
      </c>
      <c r="F758" s="192">
        <v>182</v>
      </c>
      <c r="G758" s="192">
        <v>98</v>
      </c>
      <c r="H758" s="192">
        <v>76</v>
      </c>
      <c r="I758" s="192">
        <v>57</v>
      </c>
      <c r="J758" s="192">
        <v>303</v>
      </c>
      <c r="M758" s="188">
        <v>36706.310000000012</v>
      </c>
      <c r="N758" s="188">
        <v>33826.550000000032</v>
      </c>
      <c r="O758" s="188">
        <v>17617.999999999985</v>
      </c>
      <c r="P758" s="188">
        <v>18381.279999999995</v>
      </c>
      <c r="Q758" s="188">
        <v>14705.469999999992</v>
      </c>
      <c r="R758" s="188">
        <v>111102.45000000003</v>
      </c>
      <c r="S758" s="327"/>
      <c r="T758" s="327"/>
      <c r="U758" s="188">
        <v>35.2267850287908</v>
      </c>
      <c r="V758" s="188">
        <v>49.671879588839985</v>
      </c>
      <c r="W758" s="188">
        <v>36.028629856850685</v>
      </c>
      <c r="X758" s="188">
        <v>46.534886075949352</v>
      </c>
      <c r="Y758" s="188">
        <v>48.532904290429016</v>
      </c>
      <c r="Z758" s="188">
        <v>102.96797961075072</v>
      </c>
      <c r="AA758" s="4"/>
      <c r="AB758" s="11"/>
      <c r="AC758" s="11"/>
      <c r="AD758" s="179"/>
      <c r="AE758" s="183"/>
      <c r="AF758" s="183"/>
      <c r="AG758" s="183"/>
      <c r="AH758" s="183"/>
      <c r="AI758" s="183"/>
      <c r="AJ758" s="183"/>
      <c r="AK758" s="4"/>
      <c r="AL758" s="4"/>
      <c r="AM758" s="211"/>
      <c r="AN758" s="211"/>
      <c r="AO758" s="211"/>
      <c r="AP758" s="211"/>
      <c r="AQ758" s="211"/>
      <c r="AR758" s="211"/>
      <c r="AS758" s="4"/>
      <c r="AT758" s="4"/>
      <c r="AU758" s="210"/>
      <c r="AV758" s="210"/>
      <c r="AW758" s="210"/>
      <c r="AX758" s="210"/>
      <c r="AY758" s="210"/>
      <c r="AZ758" s="210"/>
      <c r="BA758" s="4"/>
    </row>
    <row r="759" spans="2:53" x14ac:dyDescent="0.2">
      <c r="B759" s="11" t="s">
        <v>591</v>
      </c>
      <c r="C759" s="11"/>
      <c r="D759" s="179">
        <v>8049</v>
      </c>
      <c r="E759" s="192"/>
      <c r="F759" s="192"/>
      <c r="G759" s="192"/>
      <c r="H759" s="192"/>
      <c r="I759" s="192"/>
      <c r="J759" s="192">
        <v>1</v>
      </c>
      <c r="M759" s="188"/>
      <c r="N759" s="188">
        <v>23.36</v>
      </c>
      <c r="O759" s="188"/>
      <c r="P759" s="188">
        <v>10.15</v>
      </c>
      <c r="Q759" s="188">
        <v>10.5</v>
      </c>
      <c r="R759" s="188">
        <v>157.92000000000002</v>
      </c>
      <c r="S759" s="327"/>
      <c r="T759" s="327"/>
      <c r="U759" s="188"/>
      <c r="V759" s="188">
        <v>23.36</v>
      </c>
      <c r="W759" s="188"/>
      <c r="X759" s="188">
        <v>10.15</v>
      </c>
      <c r="Y759" s="188">
        <v>10.5</v>
      </c>
      <c r="Z759" s="188">
        <v>157.92000000000002</v>
      </c>
      <c r="AA759" s="4"/>
      <c r="AB759" s="11"/>
      <c r="AC759" s="11"/>
      <c r="AD759" s="179"/>
      <c r="AE759" s="183"/>
      <c r="AF759" s="183"/>
      <c r="AG759" s="183"/>
      <c r="AH759" s="183"/>
      <c r="AI759" s="183"/>
      <c r="AJ759" s="183"/>
      <c r="AK759" s="4"/>
      <c r="AL759" s="4"/>
      <c r="AM759" s="211"/>
      <c r="AN759" s="211"/>
      <c r="AO759" s="211"/>
      <c r="AP759" s="211"/>
      <c r="AQ759" s="211"/>
      <c r="AR759" s="211"/>
      <c r="AS759" s="4"/>
      <c r="AT759" s="4"/>
      <c r="AU759" s="210"/>
      <c r="AV759" s="210"/>
      <c r="AW759" s="210"/>
      <c r="AX759" s="210"/>
      <c r="AY759" s="210"/>
      <c r="AZ759" s="210"/>
      <c r="BA759" s="4"/>
    </row>
    <row r="760" spans="2:53" x14ac:dyDescent="0.2">
      <c r="B760" s="11" t="s">
        <v>591</v>
      </c>
      <c r="C760" s="11"/>
      <c r="D760" s="179">
        <v>8094</v>
      </c>
      <c r="E760" s="192">
        <v>745</v>
      </c>
      <c r="F760" s="192">
        <v>312</v>
      </c>
      <c r="G760" s="192">
        <v>166</v>
      </c>
      <c r="H760" s="192">
        <v>142</v>
      </c>
      <c r="I760" s="192">
        <v>115</v>
      </c>
      <c r="J760" s="192">
        <v>785</v>
      </c>
      <c r="M760" s="188">
        <v>161787.89999999947</v>
      </c>
      <c r="N760" s="188">
        <v>78128.15999999996</v>
      </c>
      <c r="O760" s="188">
        <v>52602.400000000111</v>
      </c>
      <c r="P760" s="188">
        <v>53792.950000000033</v>
      </c>
      <c r="Q760" s="188">
        <v>54564.449999999866</v>
      </c>
      <c r="R760" s="188">
        <v>433963.35000000027</v>
      </c>
      <c r="S760" s="327"/>
      <c r="T760" s="327"/>
      <c r="U760" s="188">
        <v>78.882447586542895</v>
      </c>
      <c r="V760" s="188">
        <v>56.573613323678465</v>
      </c>
      <c r="W760" s="188">
        <v>50.921974830590621</v>
      </c>
      <c r="X760" s="188">
        <v>57.655894962486641</v>
      </c>
      <c r="Y760" s="188">
        <v>68.120411985018563</v>
      </c>
      <c r="Z760" s="188">
        <v>191.59529801324516</v>
      </c>
      <c r="AA760" s="4"/>
      <c r="AB760" s="11"/>
      <c r="AC760" s="11"/>
      <c r="AD760" s="179"/>
      <c r="AE760" s="183"/>
      <c r="AF760" s="183"/>
      <c r="AG760" s="183"/>
      <c r="AH760" s="183"/>
      <c r="AI760" s="183"/>
      <c r="AJ760" s="183"/>
      <c r="AK760" s="4"/>
      <c r="AL760" s="4"/>
      <c r="AM760" s="211"/>
      <c r="AN760" s="211"/>
      <c r="AO760" s="211"/>
      <c r="AP760" s="211"/>
      <c r="AQ760" s="211"/>
      <c r="AR760" s="211"/>
      <c r="AS760" s="4"/>
      <c r="AT760" s="4"/>
      <c r="AU760" s="210"/>
      <c r="AV760" s="210"/>
      <c r="AW760" s="210"/>
      <c r="AX760" s="210"/>
      <c r="AY760" s="210"/>
      <c r="AZ760" s="210"/>
      <c r="BA760" s="4"/>
    </row>
    <row r="761" spans="2:53" x14ac:dyDescent="0.2">
      <c r="B761" s="11" t="s">
        <v>854</v>
      </c>
      <c r="C761" s="11"/>
      <c r="D761" s="179">
        <v>8094</v>
      </c>
      <c r="E761" s="192">
        <v>1</v>
      </c>
      <c r="F761" s="192"/>
      <c r="G761" s="192"/>
      <c r="H761" s="192"/>
      <c r="I761" s="192"/>
      <c r="J761" s="192">
        <v>0</v>
      </c>
      <c r="M761" s="188">
        <v>82.28</v>
      </c>
      <c r="N761" s="188"/>
      <c r="O761" s="188"/>
      <c r="P761" s="188"/>
      <c r="Q761" s="188"/>
      <c r="R761" s="188">
        <v>0</v>
      </c>
      <c r="S761" s="327"/>
      <c r="T761" s="327"/>
      <c r="U761" s="188">
        <v>82.28</v>
      </c>
      <c r="V761" s="188"/>
      <c r="W761" s="188"/>
      <c r="X761" s="188"/>
      <c r="Y761" s="188"/>
      <c r="Z761" s="188">
        <v>0</v>
      </c>
      <c r="AA761" s="4"/>
      <c r="AB761" s="11"/>
      <c r="AC761" s="11"/>
      <c r="AD761" s="179"/>
      <c r="AE761" s="183"/>
      <c r="AF761" s="183"/>
      <c r="AG761" s="183"/>
      <c r="AH761" s="183"/>
      <c r="AI761" s="183"/>
      <c r="AJ761" s="183"/>
      <c r="AK761" s="4"/>
      <c r="AL761" s="4"/>
      <c r="AM761" s="211"/>
      <c r="AN761" s="211"/>
      <c r="AO761" s="211"/>
      <c r="AP761" s="211"/>
      <c r="AQ761" s="211"/>
      <c r="AR761" s="211"/>
      <c r="AS761" s="4"/>
      <c r="AT761" s="4"/>
      <c r="AU761" s="210"/>
      <c r="AV761" s="210"/>
      <c r="AW761" s="210"/>
      <c r="AX761" s="210"/>
      <c r="AY761" s="210"/>
      <c r="AZ761" s="210"/>
      <c r="BA761" s="4"/>
    </row>
    <row r="762" spans="2:53" x14ac:dyDescent="0.2">
      <c r="B762" s="11" t="s">
        <v>856</v>
      </c>
      <c r="C762" s="11"/>
      <c r="D762" s="179">
        <v>8037</v>
      </c>
      <c r="E762" s="192"/>
      <c r="F762" s="192"/>
      <c r="G762" s="192"/>
      <c r="H762" s="192"/>
      <c r="I762" s="192">
        <v>1</v>
      </c>
      <c r="J762" s="192">
        <v>0</v>
      </c>
      <c r="M762" s="188">
        <v>84</v>
      </c>
      <c r="N762" s="188">
        <v>35.43</v>
      </c>
      <c r="O762" s="188">
        <v>62.64</v>
      </c>
      <c r="P762" s="188">
        <v>52.31</v>
      </c>
      <c r="Q762" s="188">
        <v>0.2</v>
      </c>
      <c r="R762" s="188">
        <v>0</v>
      </c>
      <c r="S762" s="327"/>
      <c r="T762" s="327"/>
      <c r="U762" s="188">
        <v>84</v>
      </c>
      <c r="V762" s="188">
        <v>35.43</v>
      </c>
      <c r="W762" s="188">
        <v>62.64</v>
      </c>
      <c r="X762" s="188">
        <v>52.31</v>
      </c>
      <c r="Y762" s="188">
        <v>0.2</v>
      </c>
      <c r="Z762" s="188">
        <v>0</v>
      </c>
      <c r="AA762" s="4"/>
      <c r="AB762" s="11"/>
      <c r="AC762" s="11"/>
      <c r="AD762" s="179"/>
      <c r="AE762" s="183"/>
      <c r="AF762" s="183"/>
      <c r="AG762" s="183"/>
      <c r="AH762" s="183"/>
      <c r="AI762" s="183"/>
      <c r="AJ762" s="183"/>
      <c r="AK762" s="4"/>
      <c r="AL762" s="4"/>
      <c r="AM762" s="211"/>
      <c r="AN762" s="211"/>
      <c r="AO762" s="211"/>
      <c r="AP762" s="211"/>
      <c r="AQ762" s="211"/>
      <c r="AR762" s="211"/>
      <c r="AS762" s="4"/>
      <c r="AT762" s="4"/>
      <c r="AU762" s="210"/>
      <c r="AV762" s="210"/>
      <c r="AW762" s="210"/>
      <c r="AX762" s="210"/>
      <c r="AY762" s="210"/>
      <c r="AZ762" s="210"/>
      <c r="BA762" s="4"/>
    </row>
    <row r="763" spans="2:53" x14ac:dyDescent="0.2">
      <c r="B763" s="11" t="s">
        <v>593</v>
      </c>
      <c r="C763" s="11"/>
      <c r="D763" s="179">
        <v>8004</v>
      </c>
      <c r="E763" s="192">
        <v>3</v>
      </c>
      <c r="F763" s="192"/>
      <c r="G763" s="192"/>
      <c r="H763" s="192">
        <v>1</v>
      </c>
      <c r="I763" s="192"/>
      <c r="J763" s="192">
        <v>5</v>
      </c>
      <c r="M763" s="188">
        <v>376.77</v>
      </c>
      <c r="N763" s="188">
        <v>88.12</v>
      </c>
      <c r="O763" s="188">
        <v>84.78</v>
      </c>
      <c r="P763" s="188">
        <v>106.26</v>
      </c>
      <c r="Q763" s="188">
        <v>82.829999999999984</v>
      </c>
      <c r="R763" s="188">
        <v>964.48</v>
      </c>
      <c r="S763" s="327"/>
      <c r="T763" s="327"/>
      <c r="U763" s="188">
        <v>62.794999999999995</v>
      </c>
      <c r="V763" s="188">
        <v>29.373333333333335</v>
      </c>
      <c r="W763" s="188">
        <v>28.26</v>
      </c>
      <c r="X763" s="188">
        <v>26.565000000000001</v>
      </c>
      <c r="Y763" s="188">
        <v>27.609999999999996</v>
      </c>
      <c r="Z763" s="188">
        <v>107.16444444444444</v>
      </c>
      <c r="AA763" s="4"/>
      <c r="AB763" s="11"/>
      <c r="AC763" s="11"/>
      <c r="AD763" s="179"/>
      <c r="AE763" s="183"/>
      <c r="AF763" s="183"/>
      <c r="AG763" s="183"/>
      <c r="AH763" s="183"/>
      <c r="AI763" s="183"/>
      <c r="AJ763" s="183"/>
      <c r="AK763" s="4"/>
      <c r="AL763" s="4"/>
      <c r="AM763" s="211"/>
      <c r="AN763" s="211"/>
      <c r="AO763" s="211"/>
      <c r="AP763" s="211"/>
      <c r="AQ763" s="211"/>
      <c r="AR763" s="211"/>
      <c r="AS763" s="4"/>
      <c r="AT763" s="4"/>
      <c r="AU763" s="210"/>
      <c r="AV763" s="210"/>
      <c r="AW763" s="210"/>
      <c r="AX763" s="210"/>
      <c r="AY763" s="210"/>
      <c r="AZ763" s="210"/>
      <c r="BA763" s="4"/>
    </row>
    <row r="764" spans="2:53" x14ac:dyDescent="0.2">
      <c r="B764" s="11" t="s">
        <v>593</v>
      </c>
      <c r="C764" s="11"/>
      <c r="D764" s="179">
        <v>8009</v>
      </c>
      <c r="E764" s="192">
        <v>15</v>
      </c>
      <c r="F764" s="192">
        <v>8</v>
      </c>
      <c r="G764" s="192">
        <v>2</v>
      </c>
      <c r="H764" s="192"/>
      <c r="I764" s="192">
        <v>1</v>
      </c>
      <c r="J764" s="192">
        <v>14</v>
      </c>
      <c r="M764" s="188">
        <v>2266.88</v>
      </c>
      <c r="N764" s="188">
        <v>741.01999999999987</v>
      </c>
      <c r="O764" s="188">
        <v>739.05000000000007</v>
      </c>
      <c r="P764" s="188">
        <v>447.84000000000003</v>
      </c>
      <c r="Q764" s="188">
        <v>334.42</v>
      </c>
      <c r="R764" s="188">
        <v>17126.059999999998</v>
      </c>
      <c r="S764" s="327"/>
      <c r="T764" s="327"/>
      <c r="U764" s="188">
        <v>61.267027027027027</v>
      </c>
      <c r="V764" s="188">
        <v>33.68272727272727</v>
      </c>
      <c r="W764" s="188">
        <v>49.27</v>
      </c>
      <c r="X764" s="188">
        <v>34.449230769230773</v>
      </c>
      <c r="Y764" s="188">
        <v>33.442</v>
      </c>
      <c r="Z764" s="188">
        <v>428.15149999999994</v>
      </c>
      <c r="AA764" s="4"/>
      <c r="AB764" s="11"/>
      <c r="AC764" s="11"/>
      <c r="AD764" s="179"/>
      <c r="AE764" s="183"/>
      <c r="AF764" s="183"/>
      <c r="AG764" s="183"/>
      <c r="AH764" s="183"/>
      <c r="AI764" s="183"/>
      <c r="AJ764" s="183"/>
      <c r="AK764" s="4"/>
      <c r="AL764" s="4"/>
      <c r="AM764" s="211"/>
      <c r="AN764" s="211"/>
      <c r="AO764" s="211"/>
      <c r="AP764" s="211"/>
      <c r="AQ764" s="211"/>
      <c r="AR764" s="211"/>
      <c r="AS764" s="4"/>
      <c r="AT764" s="4"/>
      <c r="AU764" s="210"/>
      <c r="AV764" s="210"/>
      <c r="AW764" s="210"/>
      <c r="AX764" s="210"/>
      <c r="AY764" s="210"/>
      <c r="AZ764" s="210"/>
      <c r="BA764" s="4"/>
    </row>
    <row r="765" spans="2:53" x14ac:dyDescent="0.2">
      <c r="B765" s="11" t="s">
        <v>593</v>
      </c>
      <c r="C765" s="11"/>
      <c r="D765" s="179">
        <v>8018</v>
      </c>
      <c r="E765" s="192">
        <v>1</v>
      </c>
      <c r="F765" s="192"/>
      <c r="G765" s="192"/>
      <c r="H765" s="192"/>
      <c r="I765" s="192"/>
      <c r="J765" s="192">
        <v>0</v>
      </c>
      <c r="M765" s="188">
        <v>100.83</v>
      </c>
      <c r="N765" s="188"/>
      <c r="O765" s="188"/>
      <c r="P765" s="188"/>
      <c r="Q765" s="188"/>
      <c r="R765" s="188">
        <v>0</v>
      </c>
      <c r="S765" s="327"/>
      <c r="T765" s="327"/>
      <c r="U765" s="188">
        <v>100.83</v>
      </c>
      <c r="V765" s="188"/>
      <c r="W765" s="188"/>
      <c r="X765" s="188"/>
      <c r="Y765" s="188"/>
      <c r="Z765" s="188">
        <v>0</v>
      </c>
      <c r="AA765" s="4"/>
      <c r="AB765" s="11"/>
      <c r="AC765" s="11"/>
      <c r="AD765" s="179"/>
      <c r="AE765" s="183"/>
      <c r="AF765" s="183"/>
      <c r="AG765" s="183"/>
      <c r="AH765" s="183"/>
      <c r="AI765" s="183"/>
      <c r="AJ765" s="183"/>
      <c r="AK765" s="4"/>
      <c r="AL765" s="4"/>
      <c r="AM765" s="211"/>
      <c r="AN765" s="211"/>
      <c r="AO765" s="211"/>
      <c r="AP765" s="211"/>
      <c r="AQ765" s="211"/>
      <c r="AR765" s="211"/>
      <c r="AS765" s="4"/>
      <c r="AT765" s="4"/>
      <c r="AU765" s="210"/>
      <c r="AV765" s="210"/>
      <c r="AW765" s="210"/>
      <c r="AX765" s="210"/>
      <c r="AY765" s="210"/>
      <c r="AZ765" s="210"/>
      <c r="BA765" s="4"/>
    </row>
    <row r="766" spans="2:53" x14ac:dyDescent="0.2">
      <c r="B766" s="11" t="s">
        <v>593</v>
      </c>
      <c r="C766" s="11"/>
      <c r="D766" s="179">
        <v>8037</v>
      </c>
      <c r="E766" s="192">
        <v>11</v>
      </c>
      <c r="F766" s="192">
        <v>4</v>
      </c>
      <c r="G766" s="192">
        <v>2</v>
      </c>
      <c r="H766" s="192"/>
      <c r="I766" s="192">
        <v>1</v>
      </c>
      <c r="J766" s="192">
        <v>10</v>
      </c>
      <c r="M766" s="188">
        <v>2040.4299999999998</v>
      </c>
      <c r="N766" s="188">
        <v>965.86</v>
      </c>
      <c r="O766" s="188">
        <v>516.46</v>
      </c>
      <c r="P766" s="188">
        <v>480.61</v>
      </c>
      <c r="Q766" s="188">
        <v>749.37000000000012</v>
      </c>
      <c r="R766" s="188">
        <v>8364.08</v>
      </c>
      <c r="S766" s="327"/>
      <c r="T766" s="327"/>
      <c r="U766" s="188">
        <v>78.478076923076912</v>
      </c>
      <c r="V766" s="188">
        <v>64.390666666666661</v>
      </c>
      <c r="W766" s="188">
        <v>46.950909090909093</v>
      </c>
      <c r="X766" s="188">
        <v>53.401111111111113</v>
      </c>
      <c r="Y766" s="188">
        <v>74.937000000000012</v>
      </c>
      <c r="Z766" s="188">
        <v>298.71714285714285</v>
      </c>
      <c r="AA766" s="4"/>
      <c r="AB766" s="11"/>
      <c r="AC766" s="11"/>
      <c r="AD766" s="179"/>
      <c r="AE766" s="183"/>
      <c r="AF766" s="183"/>
      <c r="AG766" s="183"/>
      <c r="AH766" s="183"/>
      <c r="AI766" s="183"/>
      <c r="AJ766" s="183"/>
      <c r="AK766" s="4"/>
      <c r="AL766" s="4"/>
      <c r="AM766" s="211"/>
      <c r="AN766" s="211"/>
      <c r="AO766" s="211"/>
      <c r="AP766" s="211"/>
      <c r="AQ766" s="211"/>
      <c r="AR766" s="211"/>
      <c r="AS766" s="4"/>
      <c r="AT766" s="4"/>
      <c r="AU766" s="210"/>
      <c r="AV766" s="210"/>
      <c r="AW766" s="210"/>
      <c r="AX766" s="210"/>
      <c r="AY766" s="210"/>
      <c r="AZ766" s="210"/>
      <c r="BA766" s="4"/>
    </row>
    <row r="767" spans="2:53" x14ac:dyDescent="0.2">
      <c r="B767" s="11" t="s">
        <v>593</v>
      </c>
      <c r="C767" s="11"/>
      <c r="D767" s="179">
        <v>8081</v>
      </c>
      <c r="E767" s="192">
        <v>139</v>
      </c>
      <c r="F767" s="192">
        <v>56</v>
      </c>
      <c r="G767" s="192">
        <v>24</v>
      </c>
      <c r="H767" s="192">
        <v>26</v>
      </c>
      <c r="I767" s="192">
        <v>16</v>
      </c>
      <c r="J767" s="192">
        <v>133</v>
      </c>
      <c r="M767" s="188">
        <v>32762.480000000014</v>
      </c>
      <c r="N767" s="188">
        <v>10289.600000000002</v>
      </c>
      <c r="O767" s="188">
        <v>6503.36</v>
      </c>
      <c r="P767" s="188">
        <v>6598.7699999999995</v>
      </c>
      <c r="Q767" s="188">
        <v>5719.5200000000041</v>
      </c>
      <c r="R767" s="188">
        <v>62592.179999999978</v>
      </c>
      <c r="S767" s="327"/>
      <c r="T767" s="327"/>
      <c r="U767" s="188">
        <v>91.515307262569877</v>
      </c>
      <c r="V767" s="188">
        <v>47.20000000000001</v>
      </c>
      <c r="W767" s="188">
        <v>40.144197530864197</v>
      </c>
      <c r="X767" s="188">
        <v>47.817173913043476</v>
      </c>
      <c r="Y767" s="188">
        <v>49.734956521739164</v>
      </c>
      <c r="Z767" s="188">
        <v>158.86340101522836</v>
      </c>
      <c r="AA767" s="4"/>
      <c r="AB767" s="11"/>
      <c r="AC767" s="11"/>
      <c r="AD767" s="179"/>
      <c r="AE767" s="183"/>
      <c r="AF767" s="183"/>
      <c r="AG767" s="183"/>
      <c r="AH767" s="183"/>
      <c r="AI767" s="183"/>
      <c r="AJ767" s="183"/>
      <c r="AK767" s="4"/>
      <c r="AL767" s="4"/>
      <c r="AM767" s="211"/>
      <c r="AN767" s="211"/>
      <c r="AO767" s="211"/>
      <c r="AP767" s="211"/>
      <c r="AQ767" s="211"/>
      <c r="AR767" s="211"/>
      <c r="AS767" s="4"/>
      <c r="AT767" s="4"/>
      <c r="AU767" s="210"/>
      <c r="AV767" s="210"/>
      <c r="AW767" s="210"/>
      <c r="AX767" s="210"/>
      <c r="AY767" s="210"/>
      <c r="AZ767" s="210"/>
      <c r="BA767" s="4"/>
    </row>
    <row r="768" spans="2:53" x14ac:dyDescent="0.2">
      <c r="B768" s="11" t="s">
        <v>593</v>
      </c>
      <c r="C768" s="11"/>
      <c r="D768" s="179">
        <v>8085</v>
      </c>
      <c r="E768" s="192"/>
      <c r="F768" s="192">
        <v>1</v>
      </c>
      <c r="G768" s="192"/>
      <c r="H768" s="192"/>
      <c r="I768" s="192"/>
      <c r="J768" s="192">
        <v>0</v>
      </c>
      <c r="M768" s="188">
        <v>70.010000000000005</v>
      </c>
      <c r="N768" s="188">
        <v>11.21</v>
      </c>
      <c r="O768" s="188"/>
      <c r="P768" s="188"/>
      <c r="Q768" s="188"/>
      <c r="R768" s="188">
        <v>0</v>
      </c>
      <c r="S768" s="327"/>
      <c r="T768" s="327"/>
      <c r="U768" s="188">
        <v>70.010000000000005</v>
      </c>
      <c r="V768" s="188">
        <v>11.21</v>
      </c>
      <c r="W768" s="188"/>
      <c r="X768" s="188"/>
      <c r="Y768" s="188"/>
      <c r="Z768" s="188">
        <v>0</v>
      </c>
      <c r="AA768" s="4"/>
      <c r="AB768" s="11"/>
      <c r="AC768" s="11"/>
      <c r="AD768" s="179"/>
      <c r="AE768" s="183"/>
      <c r="AF768" s="183"/>
      <c r="AG768" s="183"/>
      <c r="AH768" s="183"/>
      <c r="AI768" s="183"/>
      <c r="AJ768" s="183"/>
      <c r="AK768" s="4"/>
      <c r="AL768" s="4"/>
      <c r="AM768" s="211"/>
      <c r="AN768" s="211"/>
      <c r="AO768" s="211"/>
      <c r="AP768" s="211"/>
      <c r="AQ768" s="211"/>
      <c r="AR768" s="211"/>
      <c r="AS768" s="4"/>
      <c r="AT768" s="4"/>
      <c r="AU768" s="210"/>
      <c r="AV768" s="210"/>
      <c r="AW768" s="210"/>
      <c r="AX768" s="210"/>
      <c r="AY768" s="210"/>
      <c r="AZ768" s="210"/>
      <c r="BA768" s="4"/>
    </row>
    <row r="769" spans="2:53" x14ac:dyDescent="0.2">
      <c r="B769" s="11" t="s">
        <v>593</v>
      </c>
      <c r="C769" s="11"/>
      <c r="D769" s="179">
        <v>8089</v>
      </c>
      <c r="E769" s="192">
        <v>2</v>
      </c>
      <c r="F769" s="192">
        <v>1</v>
      </c>
      <c r="G769" s="192">
        <v>2</v>
      </c>
      <c r="H769" s="192"/>
      <c r="I769" s="192"/>
      <c r="J769" s="192">
        <v>4</v>
      </c>
      <c r="M769" s="188">
        <v>893.9899999999999</v>
      </c>
      <c r="N769" s="188">
        <v>305.5</v>
      </c>
      <c r="O769" s="188">
        <v>284.57000000000005</v>
      </c>
      <c r="P769" s="188">
        <v>209.94</v>
      </c>
      <c r="Q769" s="188">
        <v>436.13</v>
      </c>
      <c r="R769" s="188">
        <v>1144.4000000000001</v>
      </c>
      <c r="S769" s="327"/>
      <c r="T769" s="327"/>
      <c r="U769" s="188">
        <v>99.332222222222214</v>
      </c>
      <c r="V769" s="188">
        <v>43.642857142857146</v>
      </c>
      <c r="W769" s="188">
        <v>47.428333333333342</v>
      </c>
      <c r="X769" s="188">
        <v>52.484999999999999</v>
      </c>
      <c r="Y769" s="188">
        <v>109.0325</v>
      </c>
      <c r="Z769" s="188">
        <v>127.15555555555557</v>
      </c>
      <c r="AA769" s="4"/>
      <c r="AB769" s="11"/>
      <c r="AC769" s="11"/>
      <c r="AD769" s="179"/>
      <c r="AE769" s="183"/>
      <c r="AF769" s="183"/>
      <c r="AG769" s="183"/>
      <c r="AH769" s="183"/>
      <c r="AI769" s="183"/>
      <c r="AJ769" s="183"/>
      <c r="AK769" s="4"/>
      <c r="AL769" s="4"/>
      <c r="AM769" s="211"/>
      <c r="AN769" s="211"/>
      <c r="AO769" s="211"/>
      <c r="AP769" s="211"/>
      <c r="AQ769" s="211"/>
      <c r="AR769" s="211"/>
      <c r="AS769" s="4"/>
      <c r="AT769" s="4"/>
      <c r="AU769" s="210"/>
      <c r="AV769" s="210"/>
      <c r="AW769" s="210"/>
      <c r="AX769" s="210"/>
      <c r="AY769" s="210"/>
      <c r="AZ769" s="210"/>
      <c r="BA769" s="4"/>
    </row>
    <row r="770" spans="2:53" x14ac:dyDescent="0.2">
      <c r="B770" s="11" t="s">
        <v>593</v>
      </c>
      <c r="C770" s="11"/>
      <c r="D770" s="179">
        <v>8095</v>
      </c>
      <c r="E770" s="192">
        <v>3</v>
      </c>
      <c r="F770" s="192"/>
      <c r="G770" s="192"/>
      <c r="H770" s="192"/>
      <c r="I770" s="192">
        <v>2</v>
      </c>
      <c r="J770" s="192">
        <v>0</v>
      </c>
      <c r="M770" s="188">
        <v>164.35</v>
      </c>
      <c r="N770" s="188">
        <v>73.89</v>
      </c>
      <c r="O770" s="188">
        <v>60.88</v>
      </c>
      <c r="P770" s="188">
        <v>63.519999999999996</v>
      </c>
      <c r="Q770" s="188">
        <v>87.259999999999991</v>
      </c>
      <c r="R770" s="188">
        <v>0</v>
      </c>
      <c r="S770" s="327"/>
      <c r="T770" s="327"/>
      <c r="U770" s="188">
        <v>32.869999999999997</v>
      </c>
      <c r="V770" s="188">
        <v>36.945</v>
      </c>
      <c r="W770" s="188">
        <v>30.44</v>
      </c>
      <c r="X770" s="188">
        <v>31.759999999999998</v>
      </c>
      <c r="Y770" s="188">
        <v>43.629999999999995</v>
      </c>
      <c r="Z770" s="188">
        <v>0</v>
      </c>
      <c r="AA770" s="4"/>
      <c r="AB770" s="11"/>
      <c r="AC770" s="11"/>
      <c r="AD770" s="179"/>
      <c r="AE770" s="183"/>
      <c r="AF770" s="183"/>
      <c r="AG770" s="183"/>
      <c r="AH770" s="183"/>
      <c r="AI770" s="183"/>
      <c r="AJ770" s="183"/>
      <c r="AK770" s="4"/>
      <c r="AL770" s="4"/>
      <c r="AM770" s="211"/>
      <c r="AN770" s="211"/>
      <c r="AO770" s="211"/>
      <c r="AP770" s="211"/>
      <c r="AQ770" s="211"/>
      <c r="AR770" s="211"/>
      <c r="AS770" s="4"/>
      <c r="AT770" s="4"/>
      <c r="AU770" s="210"/>
      <c r="AV770" s="210"/>
      <c r="AW770" s="210"/>
      <c r="AX770" s="210"/>
      <c r="AY770" s="210"/>
      <c r="AZ770" s="210"/>
      <c r="BA770" s="4"/>
    </row>
    <row r="771" spans="2:53" x14ac:dyDescent="0.2">
      <c r="B771" s="11" t="s">
        <v>592</v>
      </c>
      <c r="C771" s="11"/>
      <c r="D771" s="179">
        <v>8037</v>
      </c>
      <c r="E771" s="192"/>
      <c r="F771" s="192"/>
      <c r="G771" s="192"/>
      <c r="H771" s="192">
        <v>1</v>
      </c>
      <c r="I771" s="192"/>
      <c r="J771" s="192">
        <v>0</v>
      </c>
      <c r="M771" s="188">
        <v>40.799999999999997</v>
      </c>
      <c r="N771" s="188">
        <v>35.19</v>
      </c>
      <c r="O771" s="188">
        <v>47.8</v>
      </c>
      <c r="P771" s="188">
        <v>17.96</v>
      </c>
      <c r="Q771" s="188"/>
      <c r="R771" s="188">
        <v>0</v>
      </c>
      <c r="S771" s="327"/>
      <c r="T771" s="327"/>
      <c r="U771" s="188">
        <v>40.799999999999997</v>
      </c>
      <c r="V771" s="188">
        <v>35.19</v>
      </c>
      <c r="W771" s="188">
        <v>47.8</v>
      </c>
      <c r="X771" s="188">
        <v>17.96</v>
      </c>
      <c r="Y771" s="188"/>
      <c r="Z771" s="188">
        <v>0</v>
      </c>
      <c r="AA771" s="4"/>
      <c r="AB771" s="11"/>
      <c r="AC771" s="11"/>
      <c r="AD771" s="179"/>
      <c r="AE771" s="183"/>
      <c r="AF771" s="183"/>
      <c r="AG771" s="183"/>
      <c r="AH771" s="183"/>
      <c r="AI771" s="183"/>
      <c r="AJ771" s="183"/>
      <c r="AK771" s="4"/>
      <c r="AL771" s="4"/>
      <c r="AM771" s="211"/>
      <c r="AN771" s="211"/>
      <c r="AO771" s="211"/>
      <c r="AP771" s="211"/>
      <c r="AQ771" s="211"/>
      <c r="AR771" s="211"/>
      <c r="AS771" s="4"/>
      <c r="AT771" s="4"/>
      <c r="AU771" s="210"/>
      <c r="AV771" s="210"/>
      <c r="AW771" s="210"/>
      <c r="AX771" s="210"/>
      <c r="AY771" s="210"/>
      <c r="AZ771" s="210"/>
      <c r="BA771" s="4"/>
    </row>
    <row r="772" spans="2:53" x14ac:dyDescent="0.2">
      <c r="B772" s="11" t="s">
        <v>592</v>
      </c>
      <c r="C772" s="11"/>
      <c r="D772" s="179">
        <v>8081</v>
      </c>
      <c r="E772" s="192">
        <v>9</v>
      </c>
      <c r="F772" s="192">
        <v>1</v>
      </c>
      <c r="G772" s="192">
        <v>1</v>
      </c>
      <c r="H772" s="192">
        <v>2</v>
      </c>
      <c r="I772" s="192">
        <v>1</v>
      </c>
      <c r="J772" s="192">
        <v>6</v>
      </c>
      <c r="M772" s="188">
        <v>2558.7900000000004</v>
      </c>
      <c r="N772" s="188">
        <v>468.49</v>
      </c>
      <c r="O772" s="188">
        <v>360.16</v>
      </c>
      <c r="P772" s="188">
        <v>2429.36</v>
      </c>
      <c r="Q772" s="188">
        <v>388.64</v>
      </c>
      <c r="R772" s="188">
        <v>5315.48</v>
      </c>
      <c r="S772" s="327"/>
      <c r="T772" s="327"/>
      <c r="U772" s="188">
        <v>142.15500000000003</v>
      </c>
      <c r="V772" s="188">
        <v>52.054444444444442</v>
      </c>
      <c r="W772" s="188">
        <v>45.02</v>
      </c>
      <c r="X772" s="188">
        <v>269.92888888888888</v>
      </c>
      <c r="Y772" s="188">
        <v>55.519999999999996</v>
      </c>
      <c r="Z772" s="188">
        <v>265.774</v>
      </c>
      <c r="AA772" s="4"/>
      <c r="AB772" s="11"/>
      <c r="AC772" s="11"/>
      <c r="AD772" s="179"/>
      <c r="AE772" s="183"/>
      <c r="AF772" s="183"/>
      <c r="AG772" s="183"/>
      <c r="AH772" s="183"/>
      <c r="AI772" s="183"/>
      <c r="AJ772" s="183"/>
      <c r="AK772" s="4"/>
      <c r="AL772" s="4"/>
      <c r="AM772" s="211"/>
      <c r="AN772" s="211"/>
      <c r="AO772" s="211"/>
      <c r="AP772" s="211"/>
      <c r="AQ772" s="211"/>
      <c r="AR772" s="211"/>
      <c r="AS772" s="4"/>
      <c r="AT772" s="4"/>
      <c r="AU772" s="210"/>
      <c r="AV772" s="210"/>
      <c r="AW772" s="210"/>
      <c r="AX772" s="210"/>
      <c r="AY772" s="210"/>
      <c r="AZ772" s="210"/>
      <c r="BA772" s="4"/>
    </row>
    <row r="773" spans="2:53" x14ac:dyDescent="0.2">
      <c r="B773" s="11" t="s">
        <v>592</v>
      </c>
      <c r="C773" s="11"/>
      <c r="D773" s="179">
        <v>8095</v>
      </c>
      <c r="E773" s="192">
        <v>12</v>
      </c>
      <c r="F773" s="192">
        <v>4</v>
      </c>
      <c r="G773" s="192">
        <v>2</v>
      </c>
      <c r="H773" s="192">
        <v>2</v>
      </c>
      <c r="I773" s="192">
        <v>1</v>
      </c>
      <c r="J773" s="192">
        <v>8</v>
      </c>
      <c r="M773" s="188">
        <v>1897.4199999999998</v>
      </c>
      <c r="N773" s="188">
        <v>686.02</v>
      </c>
      <c r="O773" s="188">
        <v>479.25</v>
      </c>
      <c r="P773" s="188">
        <v>403.45</v>
      </c>
      <c r="Q773" s="188">
        <v>477.95999999999992</v>
      </c>
      <c r="R773" s="188">
        <v>5610.85</v>
      </c>
      <c r="S773" s="327"/>
      <c r="T773" s="327"/>
      <c r="U773" s="188">
        <v>65.428275862068958</v>
      </c>
      <c r="V773" s="188">
        <v>40.354117647058821</v>
      </c>
      <c r="W773" s="188">
        <v>36.865384615384613</v>
      </c>
      <c r="X773" s="188">
        <v>36.677272727272729</v>
      </c>
      <c r="Y773" s="188">
        <v>53.106666666666655</v>
      </c>
      <c r="Z773" s="188">
        <v>193.47758620689658</v>
      </c>
      <c r="AA773" s="4"/>
      <c r="AB773" s="11"/>
      <c r="AC773" s="11"/>
      <c r="AD773" s="179"/>
      <c r="AE773" s="183"/>
      <c r="AF773" s="183"/>
      <c r="AG773" s="183"/>
      <c r="AH773" s="183"/>
      <c r="AI773" s="183"/>
      <c r="AJ773" s="183"/>
      <c r="AK773" s="4"/>
      <c r="AL773" s="4"/>
      <c r="AM773" s="211"/>
      <c r="AN773" s="211"/>
      <c r="AO773" s="211"/>
      <c r="AP773" s="211"/>
      <c r="AQ773" s="211"/>
      <c r="AR773" s="211"/>
      <c r="AS773" s="4"/>
      <c r="AT773" s="4"/>
      <c r="AU773" s="210"/>
      <c r="AV773" s="210"/>
      <c r="AW773" s="210"/>
      <c r="AX773" s="210"/>
      <c r="AY773" s="210"/>
      <c r="AZ773" s="210"/>
      <c r="BA773" s="4"/>
    </row>
    <row r="774" spans="2:53" x14ac:dyDescent="0.2">
      <c r="B774" s="11" t="s">
        <v>594</v>
      </c>
      <c r="C774" s="11"/>
      <c r="D774" s="179">
        <v>8270</v>
      </c>
      <c r="E774" s="192">
        <v>54</v>
      </c>
      <c r="F774" s="192">
        <v>19</v>
      </c>
      <c r="G774" s="192">
        <v>14</v>
      </c>
      <c r="H774" s="192">
        <v>12</v>
      </c>
      <c r="I774" s="192">
        <v>14</v>
      </c>
      <c r="J774" s="192">
        <v>54</v>
      </c>
      <c r="M774" s="188">
        <v>9871.9899999999943</v>
      </c>
      <c r="N774" s="188">
        <v>5632.1999999999971</v>
      </c>
      <c r="O774" s="188">
        <v>4977.0299999999961</v>
      </c>
      <c r="P774" s="188">
        <v>1944.75</v>
      </c>
      <c r="Q774" s="188">
        <v>4123.0499999999984</v>
      </c>
      <c r="R774" s="188">
        <v>34145.19</v>
      </c>
      <c r="S774" s="327"/>
      <c r="T774" s="327"/>
      <c r="U774" s="188">
        <v>62.087987421383609</v>
      </c>
      <c r="V774" s="188">
        <v>53.133962264150917</v>
      </c>
      <c r="W774" s="188">
        <v>55.921685393258386</v>
      </c>
      <c r="X774" s="188">
        <v>26.280405405405407</v>
      </c>
      <c r="Y774" s="188">
        <v>67.590983606557344</v>
      </c>
      <c r="Z774" s="188">
        <v>204.46221556886229</v>
      </c>
      <c r="AA774" s="4"/>
      <c r="AB774" s="11"/>
      <c r="AC774" s="11"/>
      <c r="AD774" s="179"/>
      <c r="AE774" s="183"/>
      <c r="AF774" s="183"/>
      <c r="AG774" s="183"/>
      <c r="AH774" s="183"/>
      <c r="AI774" s="183"/>
      <c r="AJ774" s="183"/>
      <c r="AK774" s="4"/>
      <c r="AL774" s="4"/>
      <c r="AM774" s="211"/>
      <c r="AN774" s="211"/>
      <c r="AO774" s="211"/>
      <c r="AP774" s="211"/>
      <c r="AQ774" s="211"/>
      <c r="AR774" s="211"/>
      <c r="AS774" s="4"/>
      <c r="AT774" s="4"/>
      <c r="AU774" s="210"/>
      <c r="AV774" s="210"/>
      <c r="AW774" s="210"/>
      <c r="AX774" s="210"/>
      <c r="AY774" s="210"/>
      <c r="AZ774" s="210"/>
      <c r="BA774" s="4"/>
    </row>
    <row r="775" spans="2:53" x14ac:dyDescent="0.2">
      <c r="B775" s="11" t="s">
        <v>859</v>
      </c>
      <c r="C775" s="11"/>
      <c r="D775" s="179">
        <v>8434</v>
      </c>
      <c r="E775" s="192"/>
      <c r="F775" s="192"/>
      <c r="G775" s="192"/>
      <c r="H775" s="192"/>
      <c r="I775" s="192"/>
      <c r="J775" s="192">
        <v>1</v>
      </c>
      <c r="M775" s="188">
        <v>61.59</v>
      </c>
      <c r="N775" s="188">
        <v>34.840000000000003</v>
      </c>
      <c r="O775" s="188">
        <v>26.49</v>
      </c>
      <c r="P775" s="188">
        <v>35.35</v>
      </c>
      <c r="Q775" s="188">
        <v>37.74</v>
      </c>
      <c r="R775" s="188">
        <v>1127.8499999999999</v>
      </c>
      <c r="S775" s="327"/>
      <c r="T775" s="327"/>
      <c r="U775" s="188">
        <v>61.59</v>
      </c>
      <c r="V775" s="188">
        <v>34.840000000000003</v>
      </c>
      <c r="W775" s="188">
        <v>26.49</v>
      </c>
      <c r="X775" s="188">
        <v>35.35</v>
      </c>
      <c r="Y775" s="188">
        <v>37.74</v>
      </c>
      <c r="Z775" s="188">
        <v>1127.8499999999999</v>
      </c>
      <c r="AA775" s="4"/>
      <c r="AB775" s="11"/>
      <c r="AC775" s="11"/>
      <c r="AD775" s="179"/>
      <c r="AE775" s="183"/>
      <c r="AF775" s="183"/>
      <c r="AG775" s="183"/>
      <c r="AH775" s="183"/>
      <c r="AI775" s="183"/>
      <c r="AJ775" s="183"/>
      <c r="AK775" s="4"/>
      <c r="AL775" s="4"/>
      <c r="AM775" s="211"/>
      <c r="AN775" s="211"/>
      <c r="AO775" s="211"/>
      <c r="AP775" s="211"/>
      <c r="AQ775" s="211"/>
      <c r="AR775" s="211"/>
      <c r="AS775" s="4"/>
      <c r="AT775" s="4"/>
      <c r="AU775" s="210"/>
      <c r="AV775" s="210"/>
      <c r="AW775" s="210"/>
      <c r="AX775" s="210"/>
      <c r="AY775" s="210"/>
      <c r="AZ775" s="210"/>
      <c r="BA775" s="4"/>
    </row>
    <row r="776" spans="2:53" x14ac:dyDescent="0.2">
      <c r="B776" s="11" t="s">
        <v>596</v>
      </c>
      <c r="C776" s="11"/>
      <c r="D776" s="179">
        <v>8097</v>
      </c>
      <c r="E776" s="192">
        <v>99</v>
      </c>
      <c r="F776" s="192">
        <v>23</v>
      </c>
      <c r="G776" s="192">
        <v>12</v>
      </c>
      <c r="H776" s="192">
        <v>8</v>
      </c>
      <c r="I776" s="192">
        <v>12</v>
      </c>
      <c r="J776" s="192">
        <v>67</v>
      </c>
      <c r="M776" s="188">
        <v>18059.69000000001</v>
      </c>
      <c r="N776" s="188">
        <v>6481.5200000000013</v>
      </c>
      <c r="O776" s="188">
        <v>4677.4400000000023</v>
      </c>
      <c r="P776" s="188">
        <v>2528.4300000000007</v>
      </c>
      <c r="Q776" s="188">
        <v>3399.1</v>
      </c>
      <c r="R776" s="188">
        <v>43134.450000000004</v>
      </c>
      <c r="S776" s="327"/>
      <c r="T776" s="327"/>
      <c r="U776" s="188">
        <v>84.391074766355189</v>
      </c>
      <c r="V776" s="188">
        <v>57.358584070796475</v>
      </c>
      <c r="W776" s="188">
        <v>52.555505617977552</v>
      </c>
      <c r="X776" s="188">
        <v>34.167972972972983</v>
      </c>
      <c r="Y776" s="188">
        <v>47.209722222222219</v>
      </c>
      <c r="Z776" s="188">
        <v>195.17850678733035</v>
      </c>
      <c r="AA776" s="4"/>
      <c r="AB776" s="11"/>
      <c r="AC776" s="11"/>
      <c r="AD776" s="179"/>
      <c r="AE776" s="183"/>
      <c r="AF776" s="183"/>
      <c r="AG776" s="183"/>
      <c r="AH776" s="183"/>
      <c r="AI776" s="183"/>
      <c r="AJ776" s="183"/>
      <c r="AK776" s="4"/>
      <c r="AL776" s="4"/>
      <c r="AM776" s="211"/>
      <c r="AN776" s="211"/>
      <c r="AO776" s="211"/>
      <c r="AP776" s="211"/>
      <c r="AQ776" s="211"/>
      <c r="AR776" s="211"/>
      <c r="AS776" s="4"/>
      <c r="AT776" s="4"/>
      <c r="AU776" s="210"/>
      <c r="AV776" s="210"/>
      <c r="AW776" s="210"/>
      <c r="AX776" s="210"/>
      <c r="AY776" s="210"/>
      <c r="AZ776" s="210"/>
      <c r="BA776" s="4"/>
    </row>
    <row r="777" spans="2:53" x14ac:dyDescent="0.2">
      <c r="B777" s="11" t="s">
        <v>595</v>
      </c>
      <c r="C777" s="11"/>
      <c r="D777" s="179">
        <v>8096</v>
      </c>
      <c r="E777" s="192">
        <v>8</v>
      </c>
      <c r="F777" s="192">
        <v>1</v>
      </c>
      <c r="G777" s="192">
        <v>2</v>
      </c>
      <c r="H777" s="192">
        <v>4</v>
      </c>
      <c r="I777" s="192">
        <v>3</v>
      </c>
      <c r="J777" s="192">
        <v>5</v>
      </c>
      <c r="M777" s="188">
        <v>1322.29</v>
      </c>
      <c r="N777" s="188">
        <v>486.42</v>
      </c>
      <c r="O777" s="188">
        <v>1048.3199999999997</v>
      </c>
      <c r="P777" s="188">
        <v>331.04999999999995</v>
      </c>
      <c r="Q777" s="188">
        <v>204.98000000000002</v>
      </c>
      <c r="R777" s="188">
        <v>1574.04</v>
      </c>
      <c r="S777" s="327"/>
      <c r="T777" s="327"/>
      <c r="U777" s="188">
        <v>57.490869565217388</v>
      </c>
      <c r="V777" s="188">
        <v>32.428000000000004</v>
      </c>
      <c r="W777" s="188">
        <v>74.879999999999981</v>
      </c>
      <c r="X777" s="188">
        <v>27.587499999999995</v>
      </c>
      <c r="Y777" s="188">
        <v>25.622500000000002</v>
      </c>
      <c r="Z777" s="188">
        <v>68.436521739130427</v>
      </c>
      <c r="AA777" s="4"/>
      <c r="AB777" s="11"/>
      <c r="AC777" s="11"/>
      <c r="AD777" s="179"/>
      <c r="AE777" s="183"/>
      <c r="AF777" s="183"/>
      <c r="AG777" s="183"/>
      <c r="AH777" s="183"/>
      <c r="AI777" s="183"/>
      <c r="AJ777" s="183"/>
      <c r="AK777" s="4"/>
      <c r="AL777" s="4"/>
      <c r="AM777" s="211"/>
      <c r="AN777" s="211"/>
      <c r="AO777" s="211"/>
      <c r="AP777" s="211"/>
      <c r="AQ777" s="211"/>
      <c r="AR777" s="211"/>
      <c r="AS777" s="4"/>
      <c r="AT777" s="4"/>
      <c r="AU777" s="210"/>
      <c r="AV777" s="210"/>
      <c r="AW777" s="210"/>
      <c r="AX777" s="210"/>
      <c r="AY777" s="210"/>
      <c r="AZ777" s="210"/>
      <c r="BA777" s="4"/>
    </row>
    <row r="778" spans="2:53" x14ac:dyDescent="0.2">
      <c r="B778" s="11" t="s">
        <v>597</v>
      </c>
      <c r="C778" s="11"/>
      <c r="D778" s="179">
        <v>8098</v>
      </c>
      <c r="E778" s="192">
        <v>80</v>
      </c>
      <c r="F778" s="192">
        <v>26</v>
      </c>
      <c r="G778" s="192">
        <v>20</v>
      </c>
      <c r="H778" s="192">
        <v>22</v>
      </c>
      <c r="I778" s="192">
        <v>9</v>
      </c>
      <c r="J778" s="192">
        <v>103</v>
      </c>
      <c r="M778" s="188">
        <v>18050.749999999989</v>
      </c>
      <c r="N778" s="188">
        <v>4727.0600000000031</v>
      </c>
      <c r="O778" s="188">
        <v>3708.4700000000016</v>
      </c>
      <c r="P778" s="188">
        <v>3928.7000000000007</v>
      </c>
      <c r="Q778" s="188">
        <v>3963.9500000000021</v>
      </c>
      <c r="R778" s="188">
        <v>40000.86</v>
      </c>
      <c r="S778" s="327"/>
      <c r="T778" s="327"/>
      <c r="U778" s="188">
        <v>72.20299999999996</v>
      </c>
      <c r="V778" s="188">
        <v>27.806235294117666</v>
      </c>
      <c r="W778" s="188">
        <v>25.575655172413803</v>
      </c>
      <c r="X778" s="188">
        <v>30.692968750000006</v>
      </c>
      <c r="Y778" s="188">
        <v>36.70324074074076</v>
      </c>
      <c r="Z778" s="188">
        <v>153.84946153846155</v>
      </c>
      <c r="AA778" s="4"/>
      <c r="AB778" s="11"/>
      <c r="AC778" s="11"/>
      <c r="AD778" s="179"/>
      <c r="AE778" s="183"/>
      <c r="AF778" s="183"/>
      <c r="AG778" s="183"/>
      <c r="AH778" s="183"/>
      <c r="AI778" s="183"/>
      <c r="AJ778" s="183"/>
      <c r="AK778" s="4"/>
      <c r="AL778" s="4"/>
      <c r="AM778" s="24"/>
      <c r="AN778" s="24"/>
      <c r="AO778" s="24"/>
      <c r="AP778" s="24"/>
      <c r="AQ778" s="24"/>
      <c r="AR778" s="24"/>
      <c r="AS778" s="4"/>
      <c r="AT778" s="4"/>
      <c r="AU778" s="24"/>
      <c r="AV778" s="24"/>
      <c r="AW778" s="24"/>
      <c r="AX778" s="24"/>
      <c r="AY778" s="24"/>
      <c r="AZ778" s="24"/>
      <c r="BA778" s="4"/>
    </row>
    <row r="779" spans="2:53" x14ac:dyDescent="0.2">
      <c r="B779" s="11" t="s">
        <v>599</v>
      </c>
      <c r="C779" s="11"/>
      <c r="D779" s="179">
        <v>8085</v>
      </c>
      <c r="E779" s="192"/>
      <c r="F779" s="192"/>
      <c r="G779" s="192"/>
      <c r="H779" s="192"/>
      <c r="I779" s="192"/>
      <c r="J779" s="192">
        <v>1</v>
      </c>
      <c r="M779" s="188">
        <v>40.479999999999997</v>
      </c>
      <c r="N779" s="188">
        <v>43.01</v>
      </c>
      <c r="O779" s="188">
        <v>46.16</v>
      </c>
      <c r="P779" s="188">
        <v>48.46</v>
      </c>
      <c r="Q779" s="188">
        <v>72.069999999999993</v>
      </c>
      <c r="R779" s="188">
        <v>525.58999999999992</v>
      </c>
      <c r="S779" s="327"/>
      <c r="T779" s="327"/>
      <c r="U779" s="188">
        <v>40.479999999999997</v>
      </c>
      <c r="V779" s="188">
        <v>43.01</v>
      </c>
      <c r="W779" s="188">
        <v>46.16</v>
      </c>
      <c r="X779" s="188">
        <v>48.46</v>
      </c>
      <c r="Y779" s="188">
        <v>72.069999999999993</v>
      </c>
      <c r="Z779" s="188">
        <v>525.58999999999992</v>
      </c>
      <c r="AA779" s="4"/>
      <c r="AB779" s="11"/>
      <c r="AC779" s="11"/>
      <c r="AD779" s="179"/>
      <c r="AE779" s="183"/>
      <c r="AF779" s="183"/>
      <c r="AG779" s="183"/>
      <c r="AH779" s="183"/>
      <c r="AI779" s="183"/>
      <c r="AJ779" s="183"/>
      <c r="AK779" s="4"/>
      <c r="AL779" s="4"/>
      <c r="AM779" s="24"/>
      <c r="AN779" s="24"/>
      <c r="AO779" s="24"/>
      <c r="AP779" s="24"/>
      <c r="AQ779" s="24"/>
      <c r="AR779" s="24"/>
      <c r="AS779" s="4"/>
      <c r="AT779" s="4"/>
      <c r="AU779" s="24"/>
      <c r="AV779" s="24"/>
      <c r="AW779" s="24"/>
      <c r="AX779" s="24"/>
      <c r="AY779" s="24"/>
      <c r="AZ779" s="24"/>
      <c r="BA779" s="4"/>
    </row>
    <row r="780" spans="2:53" x14ac:dyDescent="0.2">
      <c r="B780" s="11" t="s">
        <v>600</v>
      </c>
      <c r="C780" s="11"/>
      <c r="D780" s="179">
        <v>8085</v>
      </c>
      <c r="E780" s="192">
        <v>37</v>
      </c>
      <c r="F780" s="192">
        <v>9</v>
      </c>
      <c r="G780" s="192">
        <v>7</v>
      </c>
      <c r="H780" s="192">
        <v>5</v>
      </c>
      <c r="I780" s="192">
        <v>2</v>
      </c>
      <c r="J780" s="192">
        <v>11</v>
      </c>
      <c r="M780" s="188">
        <v>4854.5999999999995</v>
      </c>
      <c r="N780" s="188">
        <v>1048.6100000000001</v>
      </c>
      <c r="O780" s="188">
        <v>815.68999999999983</v>
      </c>
      <c r="P780" s="188">
        <v>612.95000000000005</v>
      </c>
      <c r="Q780" s="188">
        <v>618.05000000000007</v>
      </c>
      <c r="R780" s="188">
        <v>3626.7999999999997</v>
      </c>
      <c r="S780" s="327"/>
      <c r="T780" s="327"/>
      <c r="U780" s="188">
        <v>73.554545454545448</v>
      </c>
      <c r="V780" s="188">
        <v>36.158965517241384</v>
      </c>
      <c r="W780" s="188">
        <v>38.842380952380942</v>
      </c>
      <c r="X780" s="188">
        <v>43.782142857142858</v>
      </c>
      <c r="Y780" s="188">
        <v>68.672222222222231</v>
      </c>
      <c r="Z780" s="188">
        <v>51.081690140845069</v>
      </c>
      <c r="AA780" s="4"/>
      <c r="AB780" s="11"/>
      <c r="AC780" s="11"/>
      <c r="AD780" s="179"/>
      <c r="AE780" s="183"/>
      <c r="AF780" s="183"/>
      <c r="AG780" s="183"/>
      <c r="AH780" s="183"/>
      <c r="AI780" s="183"/>
      <c r="AJ780" s="183"/>
      <c r="AK780" s="4"/>
      <c r="AL780" s="4"/>
      <c r="AM780" s="24"/>
      <c r="AN780" s="24"/>
      <c r="AO780" s="24"/>
      <c r="AP780" s="24"/>
      <c r="AQ780" s="24"/>
      <c r="AR780" s="24"/>
      <c r="AS780" s="4"/>
      <c r="AT780" s="4"/>
      <c r="AU780" s="24"/>
      <c r="AV780" s="24"/>
      <c r="AW780" s="24"/>
      <c r="AX780" s="24"/>
      <c r="AY780" s="24"/>
      <c r="AZ780" s="24"/>
      <c r="BA780" s="4"/>
    </row>
    <row r="781" spans="2:53" x14ac:dyDescent="0.2">
      <c r="B781" s="11" t="s">
        <v>598</v>
      </c>
      <c r="C781" s="11"/>
      <c r="D781" s="179">
        <v>8085</v>
      </c>
      <c r="E781" s="192">
        <v>5</v>
      </c>
      <c r="F781" s="192">
        <v>3</v>
      </c>
      <c r="G781" s="192">
        <v>1</v>
      </c>
      <c r="H781" s="192">
        <v>3</v>
      </c>
      <c r="I781" s="192"/>
      <c r="J781" s="192">
        <v>6</v>
      </c>
      <c r="M781" s="188">
        <v>660.34000000000015</v>
      </c>
      <c r="N781" s="188">
        <v>392.35999999999996</v>
      </c>
      <c r="O781" s="188">
        <v>206.81</v>
      </c>
      <c r="P781" s="188">
        <v>200.09</v>
      </c>
      <c r="Q781" s="188">
        <v>166.17000000000002</v>
      </c>
      <c r="R781" s="188">
        <v>1262.3800000000001</v>
      </c>
      <c r="S781" s="327"/>
      <c r="T781" s="327"/>
      <c r="U781" s="188">
        <v>38.843529411764713</v>
      </c>
      <c r="V781" s="188">
        <v>30.181538461538459</v>
      </c>
      <c r="W781" s="188">
        <v>20.681000000000001</v>
      </c>
      <c r="X781" s="188">
        <v>22.232222222222223</v>
      </c>
      <c r="Y781" s="188">
        <v>27.695000000000004</v>
      </c>
      <c r="Z781" s="188">
        <v>70.132222222222225</v>
      </c>
      <c r="AA781" s="4"/>
      <c r="AB781" s="11"/>
      <c r="AC781" s="11"/>
      <c r="AD781" s="179"/>
      <c r="AE781" s="183"/>
      <c r="AF781" s="183"/>
      <c r="AG781" s="183"/>
      <c r="AH781" s="183"/>
      <c r="AI781" s="183"/>
      <c r="AJ781" s="183"/>
      <c r="AK781" s="4"/>
      <c r="AL781" s="4"/>
      <c r="AM781" s="24"/>
      <c r="AN781" s="24"/>
      <c r="AO781" s="24"/>
      <c r="AP781" s="24"/>
      <c r="AQ781" s="24"/>
      <c r="AR781" s="24"/>
      <c r="AS781" s="4"/>
      <c r="AT781" s="4"/>
      <c r="AU781" s="24"/>
      <c r="AV781" s="24"/>
      <c r="AW781" s="24"/>
      <c r="AX781" s="24"/>
      <c r="AY781" s="24"/>
      <c r="AZ781" s="24"/>
      <c r="BA781" s="4"/>
    </row>
    <row r="782" spans="2:53" x14ac:dyDescent="0.2">
      <c r="B782" s="11" t="s">
        <v>860</v>
      </c>
      <c r="C782" s="11"/>
      <c r="D782" s="179">
        <v>8085</v>
      </c>
      <c r="E782" s="192"/>
      <c r="F782" s="192"/>
      <c r="G782" s="192"/>
      <c r="H782" s="192"/>
      <c r="I782" s="192">
        <v>1</v>
      </c>
      <c r="J782" s="192">
        <v>0</v>
      </c>
      <c r="M782" s="188">
        <v>46.85</v>
      </c>
      <c r="N782" s="188">
        <v>31.56</v>
      </c>
      <c r="O782" s="188">
        <v>29.45</v>
      </c>
      <c r="P782" s="188">
        <v>33.14</v>
      </c>
      <c r="Q782" s="188">
        <v>41.67</v>
      </c>
      <c r="R782" s="188">
        <v>0</v>
      </c>
      <c r="S782" s="327"/>
      <c r="T782" s="327"/>
      <c r="U782" s="188">
        <v>46.85</v>
      </c>
      <c r="V782" s="188">
        <v>31.56</v>
      </c>
      <c r="W782" s="188">
        <v>29.45</v>
      </c>
      <c r="X782" s="188">
        <v>33.14</v>
      </c>
      <c r="Y782" s="188">
        <v>41.67</v>
      </c>
      <c r="Z782" s="188">
        <v>0</v>
      </c>
      <c r="AA782" s="4"/>
      <c r="AB782" s="11"/>
      <c r="AC782" s="11"/>
      <c r="AD782" s="179"/>
      <c r="AE782" s="183"/>
      <c r="AF782" s="183"/>
      <c r="AG782" s="183"/>
      <c r="AH782" s="183"/>
      <c r="AI782" s="183"/>
      <c r="AJ782" s="183"/>
      <c r="AK782" s="4"/>
      <c r="AL782" s="4"/>
      <c r="AM782" s="24"/>
      <c r="AN782" s="24"/>
      <c r="AO782" s="24"/>
      <c r="AP782" s="24"/>
      <c r="AQ782" s="24"/>
      <c r="AR782" s="24"/>
      <c r="AS782" s="4"/>
      <c r="AT782" s="4"/>
      <c r="AU782" s="24"/>
      <c r="AV782" s="24"/>
      <c r="AW782" s="24"/>
      <c r="AX782" s="24"/>
      <c r="AY782" s="24"/>
      <c r="AZ782" s="24"/>
      <c r="BA782" s="4"/>
    </row>
    <row r="783" spans="2:53" ht="13.5" thickBot="1" x14ac:dyDescent="0.25">
      <c r="B783" s="11" t="s">
        <v>861</v>
      </c>
      <c r="C783" s="11"/>
      <c r="D783" s="179" t="s">
        <v>861</v>
      </c>
      <c r="E783" s="192"/>
      <c r="F783" s="192">
        <v>1</v>
      </c>
      <c r="G783" s="192">
        <v>1</v>
      </c>
      <c r="H783" s="192">
        <v>1</v>
      </c>
      <c r="I783" s="192"/>
      <c r="J783" s="192">
        <v>29</v>
      </c>
      <c r="M783" s="188">
        <v>1.66</v>
      </c>
      <c r="N783" s="188">
        <v>0.5</v>
      </c>
      <c r="O783" s="188">
        <v>36.340000000000003</v>
      </c>
      <c r="P783" s="188">
        <v>1089.0899999999999</v>
      </c>
      <c r="Q783" s="188"/>
      <c r="R783" s="188">
        <v>49119.070000000007</v>
      </c>
      <c r="S783" s="327"/>
      <c r="T783" s="327"/>
      <c r="U783" s="188">
        <v>1.66</v>
      </c>
      <c r="V783" s="188">
        <v>0.5</v>
      </c>
      <c r="W783" s="188">
        <v>36.340000000000003</v>
      </c>
      <c r="X783" s="188">
        <v>1089.0899999999999</v>
      </c>
      <c r="Y783" s="188"/>
      <c r="Z783" s="188">
        <v>1534.9709375000002</v>
      </c>
      <c r="AA783" s="4"/>
      <c r="AB783" s="11"/>
      <c r="AC783" s="11"/>
      <c r="AD783" s="179"/>
      <c r="AE783" s="183"/>
      <c r="AF783" s="183"/>
      <c r="AG783" s="183"/>
      <c r="AH783" s="183"/>
      <c r="AI783" s="183"/>
      <c r="AJ783" s="183"/>
      <c r="AK783" s="4"/>
      <c r="AL783" s="4"/>
      <c r="AM783" s="24"/>
      <c r="AN783" s="24"/>
      <c r="AO783" s="24"/>
      <c r="AP783" s="24"/>
      <c r="AQ783" s="24"/>
      <c r="AR783" s="24"/>
      <c r="AS783" s="4"/>
      <c r="AT783" s="4"/>
      <c r="AU783" s="24"/>
      <c r="AV783" s="24"/>
      <c r="AW783" s="24"/>
      <c r="AX783" s="24"/>
      <c r="AY783" s="24"/>
      <c r="AZ783" s="24"/>
      <c r="BA783" s="4"/>
    </row>
    <row r="784" spans="2:53" ht="13.5" thickBot="1" x14ac:dyDescent="0.25">
      <c r="B784" s="91" t="s">
        <v>92</v>
      </c>
      <c r="C784" s="98"/>
      <c r="D784" s="181"/>
      <c r="E784" s="222">
        <f t="shared" ref="E784:J784" si="4">SUM(E414:E783)</f>
        <v>19887</v>
      </c>
      <c r="F784" s="222">
        <f t="shared" si="4"/>
        <v>8127</v>
      </c>
      <c r="G784" s="222">
        <f t="shared" si="4"/>
        <v>4814</v>
      </c>
      <c r="H784" s="222">
        <f t="shared" si="4"/>
        <v>3977</v>
      </c>
      <c r="I784" s="222">
        <f t="shared" si="4"/>
        <v>3335</v>
      </c>
      <c r="J784" s="222">
        <f t="shared" si="4"/>
        <v>21940</v>
      </c>
      <c r="L784" s="138" t="s">
        <v>93</v>
      </c>
      <c r="M784" s="221">
        <f t="shared" ref="M784:R784" si="5">SUM(M414:M783)</f>
        <v>4102759.1199999996</v>
      </c>
      <c r="N784" s="221">
        <f t="shared" si="5"/>
        <v>1940474.7200000014</v>
      </c>
      <c r="O784" s="221">
        <f t="shared" si="5"/>
        <v>1437702.9800000002</v>
      </c>
      <c r="P784" s="221">
        <f t="shared" si="5"/>
        <v>1351308.8099999987</v>
      </c>
      <c r="Q784" s="221">
        <f t="shared" si="5"/>
        <v>1182164.7599999993</v>
      </c>
      <c r="R784" s="221">
        <f t="shared" si="5"/>
        <v>12462637.31000001</v>
      </c>
      <c r="S784" s="327"/>
      <c r="T784" s="195" t="s">
        <v>94</v>
      </c>
      <c r="U784" s="220"/>
      <c r="V784" s="194"/>
      <c r="W784" s="194"/>
      <c r="X784" s="194"/>
      <c r="Y784" s="194"/>
      <c r="Z784" s="198"/>
      <c r="AA784" s="4"/>
      <c r="AB784" s="91" t="s">
        <v>92</v>
      </c>
      <c r="AC784" s="98"/>
      <c r="AD784" s="181"/>
      <c r="AE784" s="185">
        <f t="shared" ref="AE784:AJ784" si="6">SUM(AE414:AE783)</f>
        <v>2015</v>
      </c>
      <c r="AF784" s="185">
        <f t="shared" si="6"/>
        <v>654</v>
      </c>
      <c r="AG784" s="185">
        <f t="shared" si="6"/>
        <v>324</v>
      </c>
      <c r="AH784" s="185">
        <f t="shared" si="6"/>
        <v>286</v>
      </c>
      <c r="AI784" s="185">
        <f t="shared" si="6"/>
        <v>206</v>
      </c>
      <c r="AJ784" s="185">
        <f t="shared" si="6"/>
        <v>1894</v>
      </c>
      <c r="AK784" s="4"/>
      <c r="AL784" s="138" t="s">
        <v>93</v>
      </c>
      <c r="AM784" s="219">
        <f t="shared" ref="AM784:AR784" si="7">SUM(AM414:AM783)</f>
        <v>1620843.5399999996</v>
      </c>
      <c r="AN784" s="219">
        <f t="shared" si="7"/>
        <v>601755.61999999976</v>
      </c>
      <c r="AO784" s="219">
        <f t="shared" si="7"/>
        <v>379522.66000000032</v>
      </c>
      <c r="AP784" s="219">
        <f t="shared" si="7"/>
        <v>434727.68999999989</v>
      </c>
      <c r="AQ784" s="219">
        <f t="shared" si="7"/>
        <v>997357.53000000038</v>
      </c>
      <c r="AR784" s="219">
        <f t="shared" si="7"/>
        <v>6220006.6599999992</v>
      </c>
      <c r="AS784" s="4"/>
      <c r="AT784" s="138" t="s">
        <v>94</v>
      </c>
      <c r="AU784" s="213"/>
      <c r="AV784" s="214"/>
      <c r="AW784" s="214"/>
      <c r="AX784" s="214"/>
      <c r="AY784" s="214"/>
      <c r="AZ784" s="215"/>
      <c r="BA784" s="4"/>
    </row>
    <row r="785" spans="1:53" s="4" customFormat="1" x14ac:dyDescent="0.2">
      <c r="D785" s="177"/>
      <c r="E785" s="327"/>
      <c r="F785" s="327"/>
      <c r="G785" s="327"/>
      <c r="H785" s="327"/>
      <c r="I785" s="327"/>
      <c r="J785" s="327"/>
      <c r="M785" s="327"/>
      <c r="N785" s="327"/>
      <c r="O785" s="327"/>
      <c r="P785" s="327"/>
      <c r="Q785" s="327"/>
      <c r="R785" s="327"/>
      <c r="S785" s="327"/>
      <c r="T785" s="327"/>
      <c r="U785" s="327"/>
      <c r="V785" s="327"/>
      <c r="W785" s="327"/>
      <c r="X785" s="327"/>
      <c r="Y785" s="327"/>
      <c r="Z785" s="327"/>
      <c r="AD785" s="177"/>
      <c r="AE785" s="327"/>
      <c r="AF785" s="327"/>
      <c r="AG785" s="327"/>
      <c r="AH785" s="327"/>
      <c r="AI785" s="327"/>
      <c r="AJ785" s="327"/>
    </row>
    <row r="786" spans="1:53" x14ac:dyDescent="0.2">
      <c r="B786" s="22"/>
      <c r="C786" s="22"/>
      <c r="D786" s="209"/>
      <c r="E786" s="405" t="str">
        <f>E16</f>
        <v>Number of Residential Customers in Arrears</v>
      </c>
      <c r="F786" s="406"/>
      <c r="G786" s="406"/>
      <c r="H786" s="406"/>
      <c r="I786" s="406"/>
      <c r="J786" s="407"/>
      <c r="K786" s="60"/>
      <c r="L786" s="137"/>
      <c r="M786" s="405" t="str">
        <f>M412</f>
        <v>Residential Arrearage Dollars</v>
      </c>
      <c r="N786" s="406"/>
      <c r="O786" s="406"/>
      <c r="P786" s="406"/>
      <c r="Q786" s="406"/>
      <c r="R786" s="407"/>
      <c r="S786" s="327"/>
      <c r="T786" s="60"/>
      <c r="U786" s="405" t="str">
        <f>U16</f>
        <v>Average Amount of Residential Arrearage Dollars</v>
      </c>
      <c r="V786" s="406"/>
      <c r="W786" s="406"/>
      <c r="X786" s="406"/>
      <c r="Y786" s="406"/>
      <c r="Z786" s="407"/>
      <c r="AA786" s="4"/>
      <c r="AB786" s="4"/>
      <c r="AC786" s="4"/>
      <c r="AD786" s="177"/>
      <c r="AE786" s="402" t="s">
        <v>81</v>
      </c>
      <c r="AF786" s="403"/>
      <c r="AG786" s="403"/>
      <c r="AH786" s="403"/>
      <c r="AI786" s="403"/>
      <c r="AJ786" s="404"/>
      <c r="AK786" s="4"/>
      <c r="AL786" s="147"/>
      <c r="AM786" s="403" t="str">
        <f>AM412</f>
        <v>Non-Residential Arrearage Dollars</v>
      </c>
      <c r="AN786" s="403"/>
      <c r="AO786" s="403"/>
      <c r="AP786" s="403"/>
      <c r="AQ786" s="403"/>
      <c r="AR786" s="404"/>
      <c r="AS786" s="4"/>
      <c r="AT786" s="147"/>
      <c r="AU786" s="402" t="str">
        <f>AU412</f>
        <v>Average Amount of Non-Residential Arrearage Dollars</v>
      </c>
      <c r="AV786" s="403"/>
      <c r="AW786" s="403"/>
      <c r="AX786" s="403"/>
      <c r="AY786" s="403"/>
      <c r="AZ786" s="404"/>
      <c r="BA786" s="4"/>
    </row>
    <row r="787" spans="1:53" x14ac:dyDescent="0.2">
      <c r="B787" s="10" t="s">
        <v>84</v>
      </c>
      <c r="C787" s="10" t="s">
        <v>35</v>
      </c>
      <c r="D787" s="178" t="s">
        <v>85</v>
      </c>
      <c r="E787" s="23" t="s">
        <v>86</v>
      </c>
      <c r="F787" s="23" t="s">
        <v>87</v>
      </c>
      <c r="G787" s="23" t="s">
        <v>88</v>
      </c>
      <c r="H787" s="23" t="s">
        <v>89</v>
      </c>
      <c r="I787" s="23" t="s">
        <v>90</v>
      </c>
      <c r="J787" s="23" t="s">
        <v>91</v>
      </c>
      <c r="K787" s="25"/>
      <c r="M787" s="23" t="s">
        <v>86</v>
      </c>
      <c r="N787" s="136" t="s">
        <v>87</v>
      </c>
      <c r="O787" s="23" t="s">
        <v>88</v>
      </c>
      <c r="P787" s="23" t="s">
        <v>89</v>
      </c>
      <c r="Q787" s="23" t="s">
        <v>90</v>
      </c>
      <c r="R787" s="23" t="s">
        <v>91</v>
      </c>
      <c r="S787" s="327"/>
      <c r="T787" s="327"/>
      <c r="U787" s="23" t="s">
        <v>86</v>
      </c>
      <c r="V787" s="23" t="s">
        <v>87</v>
      </c>
      <c r="W787" s="23" t="s">
        <v>88</v>
      </c>
      <c r="X787" s="23" t="s">
        <v>89</v>
      </c>
      <c r="Y787" s="23" t="s">
        <v>90</v>
      </c>
      <c r="Z787" s="23" t="s">
        <v>91</v>
      </c>
      <c r="AA787" s="4"/>
      <c r="AB787" s="10" t="s">
        <v>84</v>
      </c>
      <c r="AC787" s="10" t="s">
        <v>35</v>
      </c>
      <c r="AD787" s="178" t="s">
        <v>85</v>
      </c>
      <c r="AE787" s="23" t="s">
        <v>86</v>
      </c>
      <c r="AF787" s="23" t="s">
        <v>87</v>
      </c>
      <c r="AG787" s="23" t="s">
        <v>88</v>
      </c>
      <c r="AH787" s="23" t="s">
        <v>89</v>
      </c>
      <c r="AI787" s="23" t="s">
        <v>90</v>
      </c>
      <c r="AJ787" s="23" t="s">
        <v>91</v>
      </c>
      <c r="AK787" s="4"/>
      <c r="AL787" s="4"/>
      <c r="AM787" s="23" t="s">
        <v>86</v>
      </c>
      <c r="AN787" s="23" t="s">
        <v>87</v>
      </c>
      <c r="AO787" s="23" t="s">
        <v>88</v>
      </c>
      <c r="AP787" s="23" t="s">
        <v>89</v>
      </c>
      <c r="AQ787" s="23" t="s">
        <v>90</v>
      </c>
      <c r="AR787" s="23" t="s">
        <v>91</v>
      </c>
      <c r="AS787" s="4"/>
      <c r="AT787" s="4"/>
      <c r="AU787" s="23" t="s">
        <v>86</v>
      </c>
      <c r="AV787" s="23" t="s">
        <v>87</v>
      </c>
      <c r="AW787" s="23" t="s">
        <v>88</v>
      </c>
      <c r="AX787" s="23" t="s">
        <v>89</v>
      </c>
      <c r="AY787" s="23" t="s">
        <v>90</v>
      </c>
      <c r="AZ787" s="23" t="s">
        <v>91</v>
      </c>
      <c r="BA787" s="4"/>
    </row>
    <row r="788" spans="1:53" x14ac:dyDescent="0.2">
      <c r="A788" s="176">
        <f>'Customers Financials, Usages'!A1410</f>
        <v>43770</v>
      </c>
      <c r="B788" s="11"/>
      <c r="C788" s="11"/>
      <c r="D788" s="179"/>
      <c r="E788" s="192"/>
      <c r="F788" s="192"/>
      <c r="G788" s="192"/>
      <c r="H788" s="192"/>
      <c r="I788" s="192"/>
      <c r="J788" s="192"/>
      <c r="M788" s="192"/>
      <c r="N788" s="326"/>
      <c r="O788" s="192"/>
      <c r="P788" s="192"/>
      <c r="Q788" s="192"/>
      <c r="R788" s="192"/>
      <c r="S788" s="327"/>
      <c r="T788" s="327"/>
      <c r="U788" s="192"/>
      <c r="V788" s="192"/>
      <c r="W788" s="192"/>
      <c r="X788" s="192"/>
      <c r="Y788" s="192"/>
      <c r="Z788" s="192"/>
      <c r="AA788" s="4"/>
      <c r="AB788" s="11"/>
      <c r="AC788" s="11"/>
      <c r="AD788" s="179"/>
      <c r="AE788" s="183"/>
      <c r="AF788" s="183"/>
      <c r="AG788" s="183"/>
      <c r="AH788" s="183"/>
      <c r="AI788" s="183"/>
      <c r="AJ788" s="183"/>
      <c r="AK788" s="4"/>
      <c r="AL788" s="4"/>
      <c r="AM788" s="24"/>
      <c r="AN788" s="24"/>
      <c r="AO788" s="24"/>
      <c r="AP788" s="24"/>
      <c r="AQ788" s="24"/>
      <c r="AR788" s="24"/>
      <c r="AS788" s="4"/>
      <c r="AT788" s="4"/>
      <c r="AU788" s="24"/>
      <c r="AV788" s="24"/>
      <c r="AW788" s="24"/>
      <c r="AX788" s="24"/>
      <c r="AY788" s="24"/>
      <c r="AZ788" s="24"/>
      <c r="BA788" s="4"/>
    </row>
    <row r="789" spans="1:53" x14ac:dyDescent="0.2">
      <c r="B789" s="11"/>
      <c r="C789" s="11"/>
      <c r="D789" s="179"/>
      <c r="E789" s="192"/>
      <c r="F789" s="192"/>
      <c r="G789" s="192"/>
      <c r="H789" s="192"/>
      <c r="I789" s="192"/>
      <c r="J789" s="192"/>
      <c r="M789" s="192"/>
      <c r="N789" s="170"/>
      <c r="O789" s="192"/>
      <c r="P789" s="192"/>
      <c r="Q789" s="192"/>
      <c r="R789" s="192"/>
      <c r="S789" s="75"/>
      <c r="T789" s="75"/>
      <c r="U789" s="192"/>
      <c r="V789" s="192"/>
      <c r="W789" s="192"/>
      <c r="X789" s="192"/>
      <c r="Y789" s="192"/>
      <c r="Z789" s="192"/>
      <c r="AA789" s="4"/>
      <c r="AB789" s="11"/>
      <c r="AC789" s="11"/>
      <c r="AD789" s="179"/>
      <c r="AE789" s="183"/>
      <c r="AF789" s="183"/>
      <c r="AG789" s="183"/>
      <c r="AH789" s="183"/>
      <c r="AI789" s="183"/>
      <c r="AJ789" s="183"/>
      <c r="AK789" s="4"/>
      <c r="AL789" s="4"/>
      <c r="AM789" s="24"/>
      <c r="AN789" s="24"/>
      <c r="AO789" s="24"/>
      <c r="AP789" s="24"/>
      <c r="AQ789" s="24"/>
      <c r="AR789" s="24"/>
      <c r="AS789" s="4"/>
      <c r="AT789" s="4"/>
      <c r="AU789" s="24"/>
      <c r="AV789" s="24"/>
      <c r="AW789" s="24"/>
      <c r="AX789" s="24"/>
      <c r="AY789" s="24"/>
      <c r="AZ789" s="24"/>
      <c r="BA789" s="4"/>
    </row>
    <row r="790" spans="1:53" x14ac:dyDescent="0.2">
      <c r="B790" s="11"/>
      <c r="C790" s="11"/>
      <c r="D790" s="179"/>
      <c r="E790" s="192"/>
      <c r="F790" s="192"/>
      <c r="G790" s="192"/>
      <c r="H790" s="192"/>
      <c r="I790" s="192"/>
      <c r="J790" s="192"/>
      <c r="M790" s="192"/>
      <c r="N790" s="170"/>
      <c r="O790" s="192"/>
      <c r="P790" s="192"/>
      <c r="Q790" s="192"/>
      <c r="R790" s="192"/>
      <c r="S790" s="75"/>
      <c r="T790" s="75"/>
      <c r="U790" s="192"/>
      <c r="V790" s="192"/>
      <c r="W790" s="192"/>
      <c r="X790" s="192"/>
      <c r="Y790" s="192"/>
      <c r="Z790" s="192"/>
      <c r="AA790" s="4"/>
      <c r="AB790" s="11"/>
      <c r="AC790" s="11"/>
      <c r="AD790" s="179"/>
      <c r="AE790" s="183"/>
      <c r="AF790" s="183"/>
      <c r="AG790" s="183"/>
      <c r="AH790" s="183"/>
      <c r="AI790" s="183"/>
      <c r="AJ790" s="183"/>
      <c r="AK790" s="4"/>
      <c r="AL790" s="4"/>
      <c r="AM790" s="24"/>
      <c r="AN790" s="24"/>
      <c r="AO790" s="24"/>
      <c r="AP790" s="24"/>
      <c r="AQ790" s="24"/>
      <c r="AR790" s="24"/>
      <c r="AS790" s="4"/>
      <c r="AT790" s="4"/>
      <c r="AU790" s="24"/>
      <c r="AV790" s="24"/>
      <c r="AW790" s="24"/>
      <c r="AX790" s="24"/>
      <c r="AY790" s="24"/>
      <c r="AZ790" s="24"/>
      <c r="BA790" s="4"/>
    </row>
    <row r="791" spans="1:53" x14ac:dyDescent="0.2">
      <c r="B791" s="11"/>
      <c r="C791" s="11"/>
      <c r="D791" s="179"/>
      <c r="E791" s="192"/>
      <c r="F791" s="192"/>
      <c r="G791" s="192"/>
      <c r="H791" s="192"/>
      <c r="I791" s="192"/>
      <c r="J791" s="192"/>
      <c r="M791" s="192"/>
      <c r="N791" s="170"/>
      <c r="O791" s="192"/>
      <c r="P791" s="192"/>
      <c r="Q791" s="192"/>
      <c r="R791" s="192"/>
      <c r="S791" s="75"/>
      <c r="T791" s="75"/>
      <c r="U791" s="192"/>
      <c r="V791" s="192"/>
      <c r="W791" s="192"/>
      <c r="X791" s="192"/>
      <c r="Y791" s="192"/>
      <c r="Z791" s="192"/>
      <c r="AA791" s="4"/>
      <c r="AB791" s="11"/>
      <c r="AC791" s="11"/>
      <c r="AD791" s="179"/>
      <c r="AE791" s="183"/>
      <c r="AF791" s="183"/>
      <c r="AG791" s="183"/>
      <c r="AH791" s="183"/>
      <c r="AI791" s="183"/>
      <c r="AJ791" s="183"/>
      <c r="AK791" s="4"/>
      <c r="AL791" s="4"/>
      <c r="AM791" s="24"/>
      <c r="AN791" s="24"/>
      <c r="AO791" s="24"/>
      <c r="AP791" s="24"/>
      <c r="AQ791" s="24"/>
      <c r="AR791" s="24"/>
      <c r="AS791" s="4"/>
      <c r="AT791" s="4"/>
      <c r="AU791" s="24"/>
      <c r="AV791" s="24"/>
      <c r="AW791" s="24"/>
      <c r="AX791" s="24"/>
      <c r="AY791" s="24"/>
      <c r="AZ791" s="24"/>
      <c r="BA791" s="4"/>
    </row>
    <row r="792" spans="1:53" x14ac:dyDescent="0.2">
      <c r="B792" s="11"/>
      <c r="C792" s="11"/>
      <c r="D792" s="179"/>
      <c r="E792" s="192"/>
      <c r="F792" s="192"/>
      <c r="G792" s="192"/>
      <c r="H792" s="192"/>
      <c r="I792" s="192"/>
      <c r="J792" s="192"/>
      <c r="M792" s="192"/>
      <c r="N792" s="170"/>
      <c r="O792" s="192"/>
      <c r="P792" s="192"/>
      <c r="Q792" s="192"/>
      <c r="R792" s="192"/>
      <c r="S792" s="75"/>
      <c r="T792" s="75"/>
      <c r="U792" s="192"/>
      <c r="V792" s="192"/>
      <c r="W792" s="192"/>
      <c r="X792" s="192"/>
      <c r="Y792" s="192"/>
      <c r="Z792" s="192"/>
      <c r="AA792" s="4"/>
      <c r="AB792" s="11"/>
      <c r="AC792" s="11"/>
      <c r="AD792" s="179"/>
      <c r="AE792" s="183"/>
      <c r="AF792" s="183"/>
      <c r="AG792" s="183"/>
      <c r="AH792" s="183"/>
      <c r="AI792" s="183"/>
      <c r="AJ792" s="183"/>
      <c r="AK792" s="4"/>
      <c r="AL792" s="4"/>
      <c r="AM792" s="24"/>
      <c r="AN792" s="24"/>
      <c r="AO792" s="24"/>
      <c r="AP792" s="24"/>
      <c r="AQ792" s="24"/>
      <c r="AR792" s="24"/>
      <c r="AS792" s="4"/>
      <c r="AT792" s="4"/>
      <c r="AU792" s="24"/>
      <c r="AV792" s="24"/>
      <c r="AW792" s="24"/>
      <c r="AX792" s="24"/>
      <c r="AY792" s="24"/>
      <c r="AZ792" s="24"/>
      <c r="BA792" s="4"/>
    </row>
    <row r="793" spans="1:53" x14ac:dyDescent="0.2">
      <c r="B793" s="11"/>
      <c r="C793" s="11"/>
      <c r="D793" s="179"/>
      <c r="E793" s="192"/>
      <c r="F793" s="192"/>
      <c r="G793" s="192"/>
      <c r="H793" s="192"/>
      <c r="I793" s="192"/>
      <c r="J793" s="192"/>
      <c r="M793" s="192"/>
      <c r="N793" s="170"/>
      <c r="O793" s="192"/>
      <c r="P793" s="192"/>
      <c r="Q793" s="192"/>
      <c r="R793" s="192"/>
      <c r="S793" s="75"/>
      <c r="T793" s="75"/>
      <c r="U793" s="192"/>
      <c r="V793" s="192"/>
      <c r="W793" s="192"/>
      <c r="X793" s="192"/>
      <c r="Y793" s="192"/>
      <c r="Z793" s="192"/>
      <c r="AA793" s="4"/>
      <c r="AB793" s="11"/>
      <c r="AC793" s="11"/>
      <c r="AD793" s="179"/>
      <c r="AE793" s="183"/>
      <c r="AF793" s="183"/>
      <c r="AG793" s="183"/>
      <c r="AH793" s="183"/>
      <c r="AI793" s="183"/>
      <c r="AJ793" s="183"/>
      <c r="AK793" s="4"/>
      <c r="AL793" s="4"/>
      <c r="AM793" s="24"/>
      <c r="AN793" s="24"/>
      <c r="AO793" s="24"/>
      <c r="AP793" s="24"/>
      <c r="AQ793" s="24"/>
      <c r="AR793" s="24"/>
      <c r="AS793" s="4"/>
      <c r="AT793" s="4"/>
      <c r="AU793" s="24"/>
      <c r="AV793" s="24"/>
      <c r="AW793" s="24"/>
      <c r="AX793" s="24"/>
      <c r="AY793" s="24"/>
      <c r="AZ793" s="24"/>
      <c r="BA793" s="4"/>
    </row>
    <row r="794" spans="1:53" x14ac:dyDescent="0.2">
      <c r="B794" s="11"/>
      <c r="C794" s="11"/>
      <c r="D794" s="179"/>
      <c r="E794" s="192"/>
      <c r="F794" s="192"/>
      <c r="G794" s="192"/>
      <c r="H794" s="192"/>
      <c r="I794" s="192"/>
      <c r="J794" s="192"/>
      <c r="M794" s="192"/>
      <c r="N794" s="170"/>
      <c r="O794" s="192"/>
      <c r="P794" s="192"/>
      <c r="Q794" s="192"/>
      <c r="R794" s="192"/>
      <c r="S794" s="75"/>
      <c r="T794" s="75"/>
      <c r="U794" s="192"/>
      <c r="V794" s="192"/>
      <c r="W794" s="192"/>
      <c r="X794" s="192"/>
      <c r="Y794" s="192"/>
      <c r="Z794" s="192"/>
      <c r="AA794" s="4"/>
      <c r="AB794" s="11"/>
      <c r="AC794" s="11"/>
      <c r="AD794" s="179"/>
      <c r="AE794" s="183"/>
      <c r="AF794" s="183"/>
      <c r="AG794" s="183"/>
      <c r="AH794" s="183"/>
      <c r="AI794" s="183"/>
      <c r="AJ794" s="183"/>
      <c r="AK794" s="4"/>
      <c r="AL794" s="4"/>
      <c r="AM794" s="24"/>
      <c r="AN794" s="24"/>
      <c r="AO794" s="24"/>
      <c r="AP794" s="24"/>
      <c r="AQ794" s="24"/>
      <c r="AR794" s="24"/>
      <c r="AS794" s="4"/>
      <c r="AT794" s="4"/>
      <c r="AU794" s="24"/>
      <c r="AV794" s="24"/>
      <c r="AW794" s="24"/>
      <c r="AX794" s="24"/>
      <c r="AY794" s="24"/>
      <c r="AZ794" s="24"/>
      <c r="BA794" s="4"/>
    </row>
    <row r="795" spans="1:53" x14ac:dyDescent="0.2">
      <c r="B795" s="11"/>
      <c r="C795" s="11"/>
      <c r="D795" s="179"/>
      <c r="E795" s="192"/>
      <c r="F795" s="192"/>
      <c r="G795" s="192"/>
      <c r="H795" s="192"/>
      <c r="I795" s="192"/>
      <c r="J795" s="192"/>
      <c r="M795" s="192"/>
      <c r="N795" s="170"/>
      <c r="O795" s="192"/>
      <c r="P795" s="192"/>
      <c r="Q795" s="192"/>
      <c r="R795" s="192"/>
      <c r="S795" s="75"/>
      <c r="T795" s="75"/>
      <c r="U795" s="192"/>
      <c r="V795" s="192"/>
      <c r="W795" s="192"/>
      <c r="X795" s="192"/>
      <c r="Y795" s="192"/>
      <c r="Z795" s="192"/>
      <c r="AA795" s="4"/>
      <c r="AB795" s="11"/>
      <c r="AC795" s="11"/>
      <c r="AD795" s="179"/>
      <c r="AE795" s="183"/>
      <c r="AF795" s="183"/>
      <c r="AG795" s="183"/>
      <c r="AH795" s="183"/>
      <c r="AI795" s="183"/>
      <c r="AJ795" s="183"/>
      <c r="AK795" s="4"/>
      <c r="AL795" s="4"/>
      <c r="AM795" s="24"/>
      <c r="AN795" s="24"/>
      <c r="AO795" s="24"/>
      <c r="AP795" s="24"/>
      <c r="AQ795" s="24"/>
      <c r="AR795" s="24"/>
      <c r="AS795" s="4"/>
      <c r="AT795" s="4"/>
      <c r="AU795" s="24"/>
      <c r="AV795" s="24"/>
      <c r="AW795" s="24"/>
      <c r="AX795" s="24"/>
      <c r="AY795" s="24"/>
      <c r="AZ795" s="24"/>
      <c r="BA795" s="4"/>
    </row>
    <row r="796" spans="1:53" x14ac:dyDescent="0.2">
      <c r="B796" s="11"/>
      <c r="C796" s="11"/>
      <c r="D796" s="179"/>
      <c r="E796" s="192"/>
      <c r="F796" s="192"/>
      <c r="G796" s="192"/>
      <c r="H796" s="192"/>
      <c r="I796" s="192"/>
      <c r="J796" s="192"/>
      <c r="M796" s="192"/>
      <c r="N796" s="170"/>
      <c r="O796" s="192"/>
      <c r="P796" s="192"/>
      <c r="Q796" s="192"/>
      <c r="R796" s="192"/>
      <c r="S796" s="75"/>
      <c r="T796" s="75"/>
      <c r="U796" s="192"/>
      <c r="V796" s="192"/>
      <c r="W796" s="192"/>
      <c r="X796" s="192"/>
      <c r="Y796" s="192"/>
      <c r="Z796" s="192"/>
      <c r="AA796" s="4"/>
      <c r="AB796" s="11"/>
      <c r="AC796" s="11"/>
      <c r="AD796" s="179"/>
      <c r="AE796" s="183"/>
      <c r="AF796" s="183"/>
      <c r="AG796" s="183"/>
      <c r="AH796" s="183"/>
      <c r="AI796" s="183"/>
      <c r="AJ796" s="183"/>
      <c r="AK796" s="4"/>
      <c r="AL796" s="4"/>
      <c r="AM796" s="24"/>
      <c r="AN796" s="24"/>
      <c r="AO796" s="24"/>
      <c r="AP796" s="24"/>
      <c r="AQ796" s="24"/>
      <c r="AR796" s="24"/>
      <c r="AS796" s="4"/>
      <c r="AT796" s="4"/>
      <c r="AU796" s="24"/>
      <c r="AV796" s="24"/>
      <c r="AW796" s="24"/>
      <c r="AX796" s="24"/>
      <c r="AY796" s="24"/>
      <c r="AZ796" s="24"/>
      <c r="BA796" s="4"/>
    </row>
    <row r="797" spans="1:53" x14ac:dyDescent="0.2">
      <c r="B797" s="11"/>
      <c r="C797" s="11"/>
      <c r="D797" s="179"/>
      <c r="E797" s="192"/>
      <c r="F797" s="192"/>
      <c r="G797" s="192"/>
      <c r="H797" s="192"/>
      <c r="I797" s="192"/>
      <c r="J797" s="192"/>
      <c r="M797" s="192"/>
      <c r="N797" s="170"/>
      <c r="O797" s="192"/>
      <c r="P797" s="192"/>
      <c r="Q797" s="192"/>
      <c r="R797" s="192"/>
      <c r="S797" s="75"/>
      <c r="T797" s="75"/>
      <c r="U797" s="192"/>
      <c r="V797" s="192"/>
      <c r="W797" s="192"/>
      <c r="X797" s="192"/>
      <c r="Y797" s="192"/>
      <c r="Z797" s="192"/>
      <c r="AA797" s="4"/>
      <c r="AB797" s="11"/>
      <c r="AC797" s="11"/>
      <c r="AD797" s="179"/>
      <c r="AE797" s="183"/>
      <c r="AF797" s="183"/>
      <c r="AG797" s="183"/>
      <c r="AH797" s="183"/>
      <c r="AI797" s="183"/>
      <c r="AJ797" s="183"/>
      <c r="AK797" s="4"/>
      <c r="AL797" s="4"/>
      <c r="AM797" s="24"/>
      <c r="AN797" s="24"/>
      <c r="AO797" s="24"/>
      <c r="AP797" s="24"/>
      <c r="AQ797" s="24"/>
      <c r="AR797" s="24"/>
      <c r="AS797" s="4"/>
      <c r="AT797" s="4"/>
      <c r="AU797" s="24"/>
      <c r="AV797" s="24"/>
      <c r="AW797" s="24"/>
      <c r="AX797" s="24"/>
      <c r="AY797" s="24"/>
      <c r="AZ797" s="24"/>
      <c r="BA797" s="4"/>
    </row>
    <row r="798" spans="1:53" x14ac:dyDescent="0.2">
      <c r="B798" s="11"/>
      <c r="C798" s="11"/>
      <c r="D798" s="179"/>
      <c r="E798" s="192"/>
      <c r="F798" s="192"/>
      <c r="G798" s="192"/>
      <c r="H798" s="192"/>
      <c r="I798" s="192"/>
      <c r="J798" s="192"/>
      <c r="M798" s="192"/>
      <c r="N798" s="170"/>
      <c r="O798" s="192"/>
      <c r="P798" s="192"/>
      <c r="Q798" s="192"/>
      <c r="R798" s="192"/>
      <c r="S798" s="75"/>
      <c r="T798" s="75"/>
      <c r="U798" s="192"/>
      <c r="V798" s="192"/>
      <c r="W798" s="192"/>
      <c r="X798" s="192"/>
      <c r="Y798" s="192"/>
      <c r="Z798" s="192"/>
      <c r="AA798" s="4"/>
      <c r="AB798" s="11"/>
      <c r="AC798" s="11"/>
      <c r="AD798" s="179"/>
      <c r="AE798" s="183"/>
      <c r="AF798" s="183"/>
      <c r="AG798" s="183"/>
      <c r="AH798" s="183"/>
      <c r="AI798" s="183"/>
      <c r="AJ798" s="183"/>
      <c r="AK798" s="4"/>
      <c r="AL798" s="4"/>
      <c r="AM798" s="24"/>
      <c r="AN798" s="24"/>
      <c r="AO798" s="24"/>
      <c r="AP798" s="24"/>
      <c r="AQ798" s="24"/>
      <c r="AR798" s="24"/>
      <c r="AS798" s="4"/>
      <c r="AT798" s="4"/>
      <c r="AU798" s="24"/>
      <c r="AV798" s="24"/>
      <c r="AW798" s="24"/>
      <c r="AX798" s="24"/>
      <c r="AY798" s="24"/>
      <c r="AZ798" s="24"/>
      <c r="BA798" s="4"/>
    </row>
    <row r="799" spans="1:53" ht="13.5" thickBot="1" x14ac:dyDescent="0.25">
      <c r="B799" s="11"/>
      <c r="C799" s="11"/>
      <c r="D799" s="179"/>
      <c r="E799" s="192"/>
      <c r="F799" s="192"/>
      <c r="G799" s="192"/>
      <c r="H799" s="192"/>
      <c r="I799" s="192"/>
      <c r="J799" s="192"/>
      <c r="M799" s="191"/>
      <c r="N799" s="170"/>
      <c r="O799" s="192"/>
      <c r="P799" s="192"/>
      <c r="Q799" s="192"/>
      <c r="R799" s="192"/>
      <c r="S799" s="75"/>
      <c r="T799" s="75"/>
      <c r="U799" s="193"/>
      <c r="V799" s="192"/>
      <c r="W799" s="192"/>
      <c r="X799" s="192"/>
      <c r="Y799" s="192"/>
      <c r="Z799" s="192"/>
      <c r="AA799" s="4"/>
      <c r="AB799" s="90"/>
      <c r="AC799" s="90"/>
      <c r="AD799" s="180"/>
      <c r="AE799" s="183"/>
      <c r="AF799" s="183"/>
      <c r="AG799" s="183"/>
      <c r="AH799" s="183"/>
      <c r="AI799" s="183"/>
      <c r="AJ799" s="183"/>
      <c r="AK799" s="4"/>
      <c r="AL799" s="4"/>
      <c r="AM799" s="148"/>
      <c r="AN799" s="24"/>
      <c r="AO799" s="24"/>
      <c r="AP799" s="24"/>
      <c r="AQ799" s="24"/>
      <c r="AR799" s="24"/>
      <c r="AS799" s="4"/>
      <c r="AT799" s="4"/>
      <c r="AU799" s="148"/>
      <c r="AV799" s="24"/>
      <c r="AW799" s="24"/>
      <c r="AX799" s="24"/>
      <c r="AY799" s="24"/>
      <c r="AZ799" s="24"/>
      <c r="BA799" s="4"/>
    </row>
    <row r="800" spans="1:53" ht="13.5" thickBot="1" x14ac:dyDescent="0.25">
      <c r="B800" s="91" t="s">
        <v>92</v>
      </c>
      <c r="C800" s="98"/>
      <c r="D800" s="181"/>
      <c r="E800" s="97"/>
      <c r="F800" s="97"/>
      <c r="G800" s="97"/>
      <c r="H800" s="97"/>
      <c r="I800" s="97"/>
      <c r="J800" s="100"/>
      <c r="L800" s="138" t="s">
        <v>93</v>
      </c>
      <c r="M800" s="199"/>
      <c r="N800" s="153"/>
      <c r="O800" s="97"/>
      <c r="P800" s="97"/>
      <c r="Q800" s="97"/>
      <c r="R800" s="100"/>
      <c r="S800" s="75"/>
      <c r="T800" s="195" t="s">
        <v>94</v>
      </c>
      <c r="U800" s="99"/>
      <c r="V800" s="97"/>
      <c r="W800" s="97"/>
      <c r="X800" s="97"/>
      <c r="Y800" s="97"/>
      <c r="Z800" s="100"/>
      <c r="AA800" s="4"/>
      <c r="AB800" s="91" t="s">
        <v>92</v>
      </c>
      <c r="AC800" s="98"/>
      <c r="AD800" s="181"/>
      <c r="AE800" s="185"/>
      <c r="AF800" s="186"/>
      <c r="AG800" s="186"/>
      <c r="AH800" s="186"/>
      <c r="AI800" s="186"/>
      <c r="AJ800" s="187"/>
      <c r="AK800" s="4"/>
      <c r="AL800" s="138" t="s">
        <v>93</v>
      </c>
      <c r="AM800" s="102"/>
      <c r="AN800" s="103"/>
      <c r="AO800" s="103"/>
      <c r="AP800" s="103"/>
      <c r="AQ800" s="103"/>
      <c r="AR800" s="104"/>
      <c r="AS800" s="4"/>
      <c r="AT800" s="138" t="s">
        <v>94</v>
      </c>
      <c r="AU800" s="102"/>
      <c r="AV800" s="103"/>
      <c r="AW800" s="103"/>
      <c r="AX800" s="103"/>
      <c r="AY800" s="103"/>
      <c r="AZ800" s="104"/>
      <c r="BA800" s="4"/>
    </row>
    <row r="801" spans="4:61" s="4" customFormat="1" x14ac:dyDescent="0.2">
      <c r="D801" s="177"/>
      <c r="E801" s="75"/>
      <c r="F801" s="75"/>
      <c r="G801" s="75"/>
      <c r="H801" s="75"/>
      <c r="I801" s="75"/>
      <c r="J801" s="75"/>
      <c r="M801" s="75"/>
      <c r="N801" s="75"/>
      <c r="O801" s="75"/>
      <c r="P801" s="75"/>
      <c r="Q801" s="75"/>
      <c r="R801" s="75"/>
      <c r="S801" s="75"/>
      <c r="T801" s="75"/>
      <c r="U801" s="75"/>
      <c r="V801" s="75"/>
      <c r="W801" s="75"/>
      <c r="X801" s="75"/>
      <c r="Y801" s="75"/>
      <c r="Z801" s="75"/>
      <c r="AD801" s="177"/>
      <c r="AE801" s="75"/>
      <c r="AF801" s="75"/>
      <c r="AG801" s="75"/>
      <c r="AH801" s="75"/>
      <c r="AI801" s="75"/>
      <c r="AJ801" s="75"/>
    </row>
    <row r="802" spans="4:61" hidden="1" x14ac:dyDescent="0.2">
      <c r="AZ802" s="4"/>
      <c r="BA802" s="4"/>
      <c r="BI802" s="4"/>
    </row>
    <row r="803" spans="4:61" x14ac:dyDescent="0.2"/>
    <row r="804" spans="4:61" x14ac:dyDescent="0.2"/>
    <row r="805" spans="4:61" x14ac:dyDescent="0.2"/>
    <row r="806" spans="4:61" x14ac:dyDescent="0.2"/>
    <row r="807" spans="4:61" x14ac:dyDescent="0.2"/>
    <row r="808" spans="4:61" x14ac:dyDescent="0.2"/>
    <row r="809" spans="4:61" x14ac:dyDescent="0.2"/>
    <row r="810" spans="4:61" x14ac:dyDescent="0.2"/>
    <row r="811" spans="4:61" x14ac:dyDescent="0.2"/>
    <row r="812" spans="4:61" x14ac:dyDescent="0.2"/>
    <row r="813" spans="4:61" x14ac:dyDescent="0.2"/>
    <row r="814" spans="4:61" x14ac:dyDescent="0.2"/>
    <row r="815" spans="4:61" x14ac:dyDescent="0.2"/>
    <row r="816" spans="4:61"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sheetData>
  <mergeCells count="20">
    <mergeCell ref="U16:Z16"/>
    <mergeCell ref="A2:E3"/>
    <mergeCell ref="E16:J16"/>
    <mergeCell ref="H2:O3"/>
    <mergeCell ref="E412:J412"/>
    <mergeCell ref="M16:R16"/>
    <mergeCell ref="E786:J786"/>
    <mergeCell ref="AE412:AJ412"/>
    <mergeCell ref="AE786:AJ786"/>
    <mergeCell ref="M412:R412"/>
    <mergeCell ref="M786:R786"/>
    <mergeCell ref="U412:Z412"/>
    <mergeCell ref="U786:Z786"/>
    <mergeCell ref="AE16:AJ16"/>
    <mergeCell ref="AM16:AR16"/>
    <mergeCell ref="AM412:AR412"/>
    <mergeCell ref="AM786:AR786"/>
    <mergeCell ref="AU16:AZ16"/>
    <mergeCell ref="AU412:AZ412"/>
    <mergeCell ref="AU786:AZ78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883"/>
  <sheetViews>
    <sheetView topLeftCell="A11" zoomScale="80" zoomScaleNormal="80" zoomScaleSheetLayoutView="40" zoomScalePageLayoutView="55" workbookViewId="0">
      <selection activeCell="F31" sqref="F3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7" customWidth="1"/>
    <col min="6" max="6" width="20.85546875" style="5" customWidth="1"/>
    <col min="7" max="9" width="20.85546875" style="272" customWidth="1"/>
    <col min="10" max="10" width="20.85546875" style="260" customWidth="1"/>
    <col min="11" max="11" width="2.5703125" style="4" customWidth="1"/>
    <col min="12" max="12" width="20.85546875" style="58" customWidth="1"/>
    <col min="13" max="14" width="20.85546875" style="272" customWidth="1"/>
    <col min="15" max="15" width="20.85546875" style="5" customWidth="1"/>
    <col min="16" max="17" width="20.85546875" style="272" customWidth="1"/>
    <col min="18" max="18" width="20.85546875" style="5" customWidth="1"/>
    <col min="19" max="20" width="20.85546875" style="272"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9"/>
      <c r="F1" s="4"/>
      <c r="G1" s="256"/>
      <c r="H1" s="252"/>
      <c r="I1" s="252"/>
      <c r="J1" s="258"/>
      <c r="L1" s="59" t="s">
        <v>96</v>
      </c>
      <c r="M1" s="256"/>
      <c r="N1" s="256"/>
      <c r="O1" s="4"/>
      <c r="P1" s="252"/>
      <c r="Q1" s="252"/>
      <c r="R1" s="4"/>
      <c r="S1" s="252"/>
      <c r="T1" s="252"/>
      <c r="V1" s="59" t="s">
        <v>97</v>
      </c>
      <c r="W1" s="4"/>
      <c r="X1" s="4"/>
      <c r="Y1" s="4"/>
      <c r="Z1" s="4"/>
      <c r="AA1" s="4"/>
      <c r="AB1" s="4"/>
      <c r="AC1" s="4"/>
      <c r="AD1" s="4"/>
    </row>
    <row r="2" spans="1:30" ht="78" customHeight="1" thickBot="1" x14ac:dyDescent="0.3">
      <c r="A2" s="416" t="s">
        <v>98</v>
      </c>
      <c r="B2" s="417"/>
      <c r="C2" s="417"/>
      <c r="D2" s="418"/>
      <c r="E2" s="273"/>
      <c r="F2" s="106"/>
      <c r="G2" s="265"/>
      <c r="H2" s="265"/>
      <c r="I2" s="266"/>
      <c r="J2" s="258"/>
      <c r="L2" s="419" t="s">
        <v>99</v>
      </c>
      <c r="M2" s="420"/>
      <c r="N2" s="421"/>
      <c r="O2" s="19"/>
      <c r="P2" s="280"/>
      <c r="Q2" s="280"/>
      <c r="R2" s="4"/>
      <c r="S2" s="266"/>
      <c r="T2" s="266"/>
      <c r="V2" s="419" t="s">
        <v>100</v>
      </c>
      <c r="W2" s="420"/>
      <c r="X2" s="420"/>
      <c r="Y2" s="421"/>
      <c r="Z2" s="19"/>
      <c r="AA2" s="19"/>
      <c r="AB2" s="19"/>
      <c r="AC2" s="4"/>
      <c r="AD2" s="4"/>
    </row>
    <row r="3" spans="1:30" x14ac:dyDescent="0.25">
      <c r="A3" s="149"/>
      <c r="B3" s="149"/>
      <c r="C3" s="149"/>
      <c r="D3" s="149"/>
      <c r="E3" s="273"/>
      <c r="F3" s="106"/>
      <c r="G3" s="265"/>
      <c r="H3" s="265"/>
      <c r="I3" s="266"/>
      <c r="J3" s="258"/>
      <c r="L3" s="150"/>
      <c r="M3" s="278"/>
      <c r="N3" s="278"/>
      <c r="O3" s="19"/>
      <c r="P3" s="280"/>
      <c r="Q3" s="280"/>
      <c r="R3" s="4"/>
      <c r="S3" s="266"/>
      <c r="T3" s="266"/>
      <c r="V3" s="150"/>
      <c r="W3" s="63"/>
      <c r="X3" s="63"/>
      <c r="Y3" s="63"/>
      <c r="Z3" s="19"/>
      <c r="AA3" s="19"/>
      <c r="AB3" s="19"/>
      <c r="AC3" s="4"/>
      <c r="AD3" s="4"/>
    </row>
    <row r="4" spans="1:30" ht="15" customHeight="1" x14ac:dyDescent="0.25">
      <c r="A4" s="6" t="s">
        <v>15</v>
      </c>
      <c r="B4" s="61"/>
      <c r="C4" s="61"/>
      <c r="D4" s="61"/>
      <c r="E4" s="274"/>
      <c r="F4" s="6"/>
      <c r="G4" s="267"/>
      <c r="H4" s="267"/>
      <c r="I4" s="252"/>
      <c r="J4" s="258"/>
      <c r="L4" s="362" t="s">
        <v>208</v>
      </c>
      <c r="M4" s="362"/>
      <c r="N4" s="362"/>
      <c r="O4" s="362"/>
      <c r="P4" s="266"/>
      <c r="Q4" s="266"/>
      <c r="R4" s="4"/>
      <c r="S4" s="266"/>
      <c r="T4" s="266"/>
      <c r="V4" s="422" t="s">
        <v>209</v>
      </c>
      <c r="W4" s="423"/>
      <c r="X4" s="423"/>
      <c r="Y4" s="423"/>
      <c r="Z4" s="4"/>
      <c r="AA4" s="4"/>
      <c r="AB4" s="4"/>
      <c r="AC4" s="4"/>
      <c r="AD4" s="4"/>
    </row>
    <row r="5" spans="1:30" x14ac:dyDescent="0.25">
      <c r="B5" s="4"/>
      <c r="C5" s="4"/>
      <c r="D5" s="4"/>
      <c r="E5" s="249"/>
      <c r="F5" s="4"/>
      <c r="G5" s="252"/>
      <c r="H5" s="252"/>
      <c r="I5" s="252"/>
      <c r="J5" s="258"/>
      <c r="L5" s="362"/>
      <c r="M5" s="362"/>
      <c r="N5" s="362"/>
      <c r="O5" s="362"/>
      <c r="P5" s="266"/>
      <c r="Q5" s="266"/>
      <c r="R5" s="4"/>
      <c r="S5" s="266"/>
      <c r="T5" s="266"/>
      <c r="V5" s="422"/>
      <c r="W5" s="423"/>
      <c r="X5" s="423"/>
      <c r="Y5" s="423"/>
      <c r="Z5" s="4"/>
      <c r="AA5" s="4"/>
      <c r="AB5" s="4"/>
      <c r="AC5" s="4"/>
      <c r="AD5" s="4"/>
    </row>
    <row r="6" spans="1:30" x14ac:dyDescent="0.25">
      <c r="A6" s="362" t="s">
        <v>208</v>
      </c>
      <c r="B6" s="362"/>
      <c r="C6" s="362"/>
      <c r="D6" s="362"/>
      <c r="E6" s="362"/>
      <c r="F6" s="362"/>
      <c r="G6" s="362"/>
      <c r="H6" s="362"/>
      <c r="I6" s="362"/>
      <c r="J6" s="362"/>
      <c r="L6" s="50"/>
      <c r="M6" s="252"/>
      <c r="N6" s="252"/>
      <c r="O6" s="4"/>
      <c r="P6" s="252"/>
      <c r="Q6" s="252"/>
      <c r="R6" s="4"/>
      <c r="S6" s="252"/>
      <c r="T6" s="252"/>
      <c r="V6" s="87" t="s">
        <v>17</v>
      </c>
      <c r="W6" s="4" t="s">
        <v>101</v>
      </c>
      <c r="X6" s="4"/>
      <c r="Y6" s="4"/>
      <c r="Z6" s="4"/>
      <c r="AA6" s="4"/>
      <c r="AB6" s="4"/>
      <c r="AC6" s="4"/>
      <c r="AD6" s="4"/>
    </row>
    <row r="7" spans="1:30" x14ac:dyDescent="0.25">
      <c r="A7" s="362"/>
      <c r="B7" s="362"/>
      <c r="C7" s="362"/>
      <c r="D7" s="362"/>
      <c r="E7" s="362"/>
      <c r="F7" s="362"/>
      <c r="G7" s="362"/>
      <c r="H7" s="362"/>
      <c r="I7" s="362"/>
      <c r="J7" s="362"/>
      <c r="M7" s="252"/>
      <c r="N7" s="252"/>
      <c r="O7" s="4"/>
      <c r="P7" s="252"/>
      <c r="Q7" s="252"/>
      <c r="R7" s="4"/>
      <c r="S7" s="252"/>
      <c r="T7" s="252"/>
      <c r="V7" s="50"/>
      <c r="W7" s="4" t="s">
        <v>102</v>
      </c>
      <c r="X7" s="4"/>
      <c r="Y7" s="4"/>
      <c r="Z7" s="4"/>
      <c r="AA7" s="4"/>
      <c r="AB7" s="4"/>
      <c r="AC7" s="4"/>
      <c r="AD7" s="4"/>
    </row>
    <row r="8" spans="1:30" x14ac:dyDescent="0.25">
      <c r="B8" s="4"/>
      <c r="C8" s="4"/>
      <c r="D8" s="4"/>
      <c r="E8" s="249"/>
      <c r="F8" s="4"/>
      <c r="G8" s="252"/>
      <c r="H8" s="252"/>
      <c r="I8" s="252"/>
      <c r="J8" s="258"/>
      <c r="L8" s="50"/>
      <c r="M8" s="252"/>
      <c r="N8" s="252"/>
      <c r="O8" s="4"/>
      <c r="P8" s="252"/>
      <c r="Q8" s="252"/>
      <c r="R8" s="4"/>
      <c r="S8" s="252"/>
      <c r="T8" s="252"/>
      <c r="V8" s="50"/>
      <c r="W8" s="4" t="s">
        <v>103</v>
      </c>
      <c r="X8" s="4"/>
      <c r="Y8" s="4"/>
      <c r="Z8" s="4"/>
      <c r="AA8" s="4"/>
      <c r="AB8" s="4"/>
      <c r="AC8" s="4"/>
      <c r="AD8" s="4"/>
    </row>
    <row r="9" spans="1:30" x14ac:dyDescent="0.25">
      <c r="B9" s="4"/>
      <c r="C9" s="4"/>
      <c r="D9" s="4"/>
      <c r="E9" s="249"/>
      <c r="F9" s="4"/>
      <c r="G9" s="252"/>
      <c r="H9" s="252"/>
      <c r="I9" s="252"/>
      <c r="J9" s="259" t="s">
        <v>28</v>
      </c>
      <c r="L9" s="50"/>
      <c r="M9" s="252"/>
      <c r="N9" s="252"/>
      <c r="O9" s="4"/>
      <c r="P9" s="252"/>
      <c r="Q9" s="252"/>
      <c r="R9" s="4"/>
      <c r="S9" s="252"/>
      <c r="T9" s="282" t="s">
        <v>28</v>
      </c>
      <c r="V9" s="50"/>
      <c r="W9" s="4"/>
      <c r="X9" s="4"/>
      <c r="Y9" s="4"/>
      <c r="Z9" s="4"/>
      <c r="AA9" s="4"/>
      <c r="AB9" s="4"/>
      <c r="AC9" s="4"/>
      <c r="AD9" s="4"/>
    </row>
    <row r="10" spans="1:30" x14ac:dyDescent="0.25">
      <c r="A10" s="59" t="str">
        <f>Arrearages!A15</f>
        <v>SOUTH JERSEY GAS COMPANY</v>
      </c>
      <c r="B10" s="4"/>
      <c r="C10" s="4"/>
      <c r="D10" s="4"/>
      <c r="E10" s="249"/>
      <c r="F10" s="4"/>
      <c r="G10" s="268"/>
      <c r="H10" s="252"/>
      <c r="I10" s="252"/>
      <c r="L10" s="50"/>
      <c r="M10" s="252"/>
      <c r="N10" s="252"/>
      <c r="O10" s="4"/>
      <c r="P10" s="268"/>
      <c r="Q10" s="268"/>
      <c r="S10" s="268"/>
      <c r="T10" s="268"/>
      <c r="V10" s="50"/>
      <c r="W10" s="4"/>
      <c r="AB10" s="4"/>
      <c r="AC10" s="4"/>
      <c r="AD10" s="4"/>
    </row>
    <row r="11" spans="1:30" ht="76.5" x14ac:dyDescent="0.25">
      <c r="A11" s="176">
        <f>Arrearages!A18</f>
        <v>45231</v>
      </c>
      <c r="B11" s="66" t="s">
        <v>104</v>
      </c>
      <c r="C11" s="66" t="s">
        <v>34</v>
      </c>
      <c r="D11" s="66" t="s">
        <v>35</v>
      </c>
      <c r="E11" s="250" t="s">
        <v>36</v>
      </c>
      <c r="F11" s="67" t="s">
        <v>105</v>
      </c>
      <c r="G11" s="269" t="s">
        <v>106</v>
      </c>
      <c r="H11" s="269" t="s">
        <v>107</v>
      </c>
      <c r="I11" s="269" t="s">
        <v>108</v>
      </c>
      <c r="J11" s="261" t="s">
        <v>109</v>
      </c>
      <c r="K11" s="70"/>
      <c r="L11" s="67" t="s">
        <v>110</v>
      </c>
      <c r="M11" s="269" t="s">
        <v>111</v>
      </c>
      <c r="N11" s="269" t="s">
        <v>112</v>
      </c>
      <c r="O11" s="67" t="s">
        <v>113</v>
      </c>
      <c r="P11" s="269" t="s">
        <v>114</v>
      </c>
      <c r="Q11" s="269" t="s">
        <v>115</v>
      </c>
      <c r="R11" s="67" t="s">
        <v>116</v>
      </c>
      <c r="S11" s="269" t="s">
        <v>117</v>
      </c>
      <c r="T11" s="269"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433</v>
      </c>
      <c r="D12" s="11"/>
      <c r="E12" s="241">
        <v>8201</v>
      </c>
      <c r="F12" s="11">
        <v>99</v>
      </c>
      <c r="G12" s="225">
        <v>87.00272727272727</v>
      </c>
      <c r="H12" s="225">
        <v>88472.160000000018</v>
      </c>
      <c r="I12" s="225">
        <v>893.65818181818202</v>
      </c>
      <c r="J12" s="262">
        <v>10.454545454545455</v>
      </c>
      <c r="L12" s="11">
        <v>17</v>
      </c>
      <c r="M12" s="225">
        <v>12657</v>
      </c>
      <c r="N12" s="225">
        <v>744.52941176470586</v>
      </c>
      <c r="O12" s="11">
        <v>3</v>
      </c>
      <c r="P12" s="225">
        <v>3213.9700000000003</v>
      </c>
      <c r="Q12" s="225">
        <v>1071.3233333333335</v>
      </c>
      <c r="R12" s="11">
        <v>19</v>
      </c>
      <c r="S12" s="225">
        <v>13135.27</v>
      </c>
      <c r="T12" s="225">
        <v>691.33</v>
      </c>
      <c r="V12" s="11"/>
      <c r="W12" s="11"/>
      <c r="X12" s="11"/>
      <c r="Y12" s="11"/>
      <c r="Z12" s="11"/>
      <c r="AA12" s="11"/>
      <c r="AB12" s="11"/>
      <c r="AC12" s="11"/>
      <c r="AD12" s="11"/>
    </row>
    <row r="13" spans="1:30" x14ac:dyDescent="0.25">
      <c r="A13" s="55"/>
      <c r="B13" s="11"/>
      <c r="C13" s="11" t="s">
        <v>434</v>
      </c>
      <c r="D13" s="11"/>
      <c r="E13" s="241">
        <v>8004</v>
      </c>
      <c r="F13" s="11">
        <v>97</v>
      </c>
      <c r="G13" s="225">
        <v>98.363195876288671</v>
      </c>
      <c r="H13" s="225">
        <v>100413.58</v>
      </c>
      <c r="I13" s="225">
        <v>1035.1915463917526</v>
      </c>
      <c r="J13" s="262">
        <v>10.587628865979381</v>
      </c>
      <c r="L13" s="11">
        <v>18</v>
      </c>
      <c r="M13" s="225">
        <v>22065.48</v>
      </c>
      <c r="N13" s="225">
        <v>1225.8599999999999</v>
      </c>
      <c r="O13" s="11">
        <v>6</v>
      </c>
      <c r="P13" s="225">
        <v>5390.91</v>
      </c>
      <c r="Q13" s="225">
        <v>898.48500000000001</v>
      </c>
      <c r="R13" s="11">
        <v>11</v>
      </c>
      <c r="S13" s="225">
        <v>10243.700000000003</v>
      </c>
      <c r="T13" s="225">
        <v>931.24545454545478</v>
      </c>
      <c r="V13" s="11"/>
      <c r="W13" s="11"/>
      <c r="X13" s="11"/>
      <c r="Y13" s="11"/>
      <c r="Z13" s="11"/>
      <c r="AA13" s="11"/>
      <c r="AB13" s="11"/>
      <c r="AC13" s="11"/>
      <c r="AD13" s="11"/>
    </row>
    <row r="14" spans="1:30" x14ac:dyDescent="0.25">
      <c r="A14" s="55"/>
      <c r="B14" s="11"/>
      <c r="C14" s="11" t="s">
        <v>435</v>
      </c>
      <c r="D14" s="11"/>
      <c r="E14" s="241">
        <v>8401</v>
      </c>
      <c r="F14" s="11">
        <v>312</v>
      </c>
      <c r="G14" s="225">
        <v>103.62423076923081</v>
      </c>
      <c r="H14" s="225">
        <v>327914.16999999993</v>
      </c>
      <c r="I14" s="225">
        <v>1051.0069551282049</v>
      </c>
      <c r="J14" s="262">
        <v>10.352564102564102</v>
      </c>
      <c r="L14" s="11">
        <v>53</v>
      </c>
      <c r="M14" s="225">
        <v>62668.44000000001</v>
      </c>
      <c r="N14" s="225">
        <v>1182.4233962264152</v>
      </c>
      <c r="O14" s="11">
        <v>27</v>
      </c>
      <c r="P14" s="225">
        <v>21422.350000000002</v>
      </c>
      <c r="Q14" s="225">
        <v>793.42037037037051</v>
      </c>
      <c r="R14" s="11">
        <v>45</v>
      </c>
      <c r="S14" s="225">
        <v>44497.48</v>
      </c>
      <c r="T14" s="225">
        <v>988.83288888888899</v>
      </c>
      <c r="V14" s="11"/>
      <c r="W14" s="11"/>
      <c r="X14" s="11"/>
      <c r="Y14" s="11"/>
      <c r="Z14" s="11"/>
      <c r="AA14" s="11"/>
      <c r="AB14" s="11"/>
      <c r="AC14" s="11"/>
      <c r="AD14" s="11"/>
    </row>
    <row r="15" spans="1:30" x14ac:dyDescent="0.25">
      <c r="A15" s="55"/>
      <c r="B15" s="11"/>
      <c r="C15" s="11" t="s">
        <v>436</v>
      </c>
      <c r="D15" s="11"/>
      <c r="E15" s="241">
        <v>8007</v>
      </c>
      <c r="F15" s="11">
        <v>1</v>
      </c>
      <c r="G15" s="225">
        <v>106.75</v>
      </c>
      <c r="H15" s="225">
        <v>853.96</v>
      </c>
      <c r="I15" s="225">
        <v>853.96</v>
      </c>
      <c r="J15" s="262">
        <v>8</v>
      </c>
      <c r="L15" s="11"/>
      <c r="M15" s="225"/>
      <c r="N15" s="225"/>
      <c r="O15" s="11">
        <v>1</v>
      </c>
      <c r="P15" s="225">
        <v>169.54</v>
      </c>
      <c r="Q15" s="225">
        <v>169.54</v>
      </c>
      <c r="R15" s="11"/>
      <c r="S15" s="225"/>
      <c r="T15" s="225"/>
      <c r="V15" s="11"/>
      <c r="W15" s="11"/>
      <c r="X15" s="11"/>
      <c r="Y15" s="11"/>
      <c r="Z15" s="11"/>
      <c r="AA15" s="11"/>
      <c r="AB15" s="11"/>
      <c r="AC15" s="11"/>
      <c r="AD15" s="11"/>
    </row>
    <row r="16" spans="1:30" x14ac:dyDescent="0.25">
      <c r="A16" s="55"/>
      <c r="B16" s="11"/>
      <c r="C16" s="11" t="s">
        <v>437</v>
      </c>
      <c r="D16" s="11"/>
      <c r="E16" s="241">
        <v>8009</v>
      </c>
      <c r="F16" s="11">
        <v>111</v>
      </c>
      <c r="G16" s="225">
        <v>93.468918918918916</v>
      </c>
      <c r="H16" s="225">
        <v>111595.86999999997</v>
      </c>
      <c r="I16" s="225">
        <v>1005.3681981981979</v>
      </c>
      <c r="J16" s="262">
        <v>10.54054054054054</v>
      </c>
      <c r="L16" s="11">
        <v>18</v>
      </c>
      <c r="M16" s="225">
        <v>14563.659999999998</v>
      </c>
      <c r="N16" s="225">
        <v>809.09222222222206</v>
      </c>
      <c r="O16" s="11">
        <v>11</v>
      </c>
      <c r="P16" s="225">
        <v>9043.6</v>
      </c>
      <c r="Q16" s="225">
        <v>822.14545454545453</v>
      </c>
      <c r="R16" s="11">
        <v>14</v>
      </c>
      <c r="S16" s="225">
        <v>11347.27</v>
      </c>
      <c r="T16" s="225">
        <v>810.51928571428573</v>
      </c>
      <c r="V16" s="11"/>
      <c r="W16" s="11"/>
      <c r="X16" s="11"/>
      <c r="Y16" s="11"/>
      <c r="Z16" s="11"/>
      <c r="AA16" s="11"/>
      <c r="AB16" s="11"/>
      <c r="AC16" s="11"/>
      <c r="AD16" s="11"/>
    </row>
    <row r="17" spans="1:30" x14ac:dyDescent="0.25">
      <c r="A17" s="55"/>
      <c r="B17" s="11"/>
      <c r="C17" s="11" t="s">
        <v>438</v>
      </c>
      <c r="D17" s="11"/>
      <c r="E17" s="241">
        <v>8091</v>
      </c>
      <c r="F17" s="11">
        <v>1</v>
      </c>
      <c r="G17" s="225">
        <v>53.43</v>
      </c>
      <c r="H17" s="225">
        <v>641.16</v>
      </c>
      <c r="I17" s="225">
        <v>641.16</v>
      </c>
      <c r="J17" s="262">
        <v>12</v>
      </c>
      <c r="L17" s="11"/>
      <c r="M17" s="225"/>
      <c r="N17" s="225"/>
      <c r="O17" s="11">
        <v>1</v>
      </c>
      <c r="P17" s="225">
        <v>806.47</v>
      </c>
      <c r="Q17" s="225">
        <v>806.47</v>
      </c>
      <c r="R17" s="11"/>
      <c r="S17" s="225"/>
      <c r="T17" s="225"/>
      <c r="V17" s="11"/>
      <c r="W17" s="11"/>
      <c r="X17" s="11"/>
      <c r="Y17" s="11"/>
      <c r="Z17" s="11"/>
      <c r="AA17" s="11"/>
      <c r="AB17" s="11"/>
      <c r="AC17" s="11"/>
      <c r="AD17" s="11"/>
    </row>
    <row r="18" spans="1:30" x14ac:dyDescent="0.25">
      <c r="A18" s="55"/>
      <c r="B18" s="11"/>
      <c r="C18" s="11" t="s">
        <v>439</v>
      </c>
      <c r="D18" s="11"/>
      <c r="E18" s="241">
        <v>8012</v>
      </c>
      <c r="F18" s="11">
        <v>247</v>
      </c>
      <c r="G18" s="225">
        <v>95.090000000000018</v>
      </c>
      <c r="H18" s="225">
        <v>244383.79000000007</v>
      </c>
      <c r="I18" s="225">
        <v>989.40805668016219</v>
      </c>
      <c r="J18" s="262">
        <v>10.647773279352228</v>
      </c>
      <c r="L18" s="11">
        <v>45</v>
      </c>
      <c r="M18" s="225">
        <v>35528.139999999992</v>
      </c>
      <c r="N18" s="225">
        <v>789.51422222222209</v>
      </c>
      <c r="O18" s="11">
        <v>27</v>
      </c>
      <c r="P18" s="225">
        <v>20127.580000000002</v>
      </c>
      <c r="Q18" s="225">
        <v>745.46592592592594</v>
      </c>
      <c r="R18" s="11">
        <v>42</v>
      </c>
      <c r="S18" s="225">
        <v>36412.15</v>
      </c>
      <c r="T18" s="225">
        <v>866.95595238095245</v>
      </c>
      <c r="V18" s="11"/>
      <c r="W18" s="11"/>
      <c r="X18" s="11"/>
      <c r="Y18" s="11"/>
      <c r="Z18" s="11"/>
      <c r="AA18" s="11"/>
      <c r="AB18" s="11"/>
      <c r="AC18" s="11"/>
      <c r="AD18" s="11"/>
    </row>
    <row r="19" spans="1:30" x14ac:dyDescent="0.25">
      <c r="A19" s="55"/>
      <c r="B19" s="11"/>
      <c r="C19" s="11" t="s">
        <v>439</v>
      </c>
      <c r="D19" s="11"/>
      <c r="E19" s="241">
        <v>8021</v>
      </c>
      <c r="F19" s="11">
        <v>1</v>
      </c>
      <c r="G19" s="225">
        <v>61.6</v>
      </c>
      <c r="H19" s="225">
        <v>369.6</v>
      </c>
      <c r="I19" s="225">
        <v>369.6</v>
      </c>
      <c r="J19" s="262">
        <v>6</v>
      </c>
      <c r="L19" s="11"/>
      <c r="M19" s="225"/>
      <c r="N19" s="225"/>
      <c r="O19" s="11"/>
      <c r="P19" s="225"/>
      <c r="Q19" s="225"/>
      <c r="R19" s="11"/>
      <c r="S19" s="225"/>
      <c r="T19" s="225"/>
      <c r="V19" s="11"/>
      <c r="W19" s="11"/>
      <c r="X19" s="11"/>
      <c r="Y19" s="11"/>
      <c r="Z19" s="11"/>
      <c r="AA19" s="11"/>
      <c r="AB19" s="11"/>
      <c r="AC19" s="11"/>
      <c r="AD19" s="11"/>
    </row>
    <row r="20" spans="1:30" x14ac:dyDescent="0.25">
      <c r="A20" s="55"/>
      <c r="B20" s="11"/>
      <c r="C20" s="11" t="s">
        <v>440</v>
      </c>
      <c r="D20" s="11"/>
      <c r="E20" s="241">
        <v>8014</v>
      </c>
      <c r="F20" s="11">
        <v>1</v>
      </c>
      <c r="G20" s="225">
        <v>83</v>
      </c>
      <c r="H20" s="225">
        <v>497.4</v>
      </c>
      <c r="I20" s="225">
        <v>497.4</v>
      </c>
      <c r="J20" s="262">
        <v>6</v>
      </c>
      <c r="L20" s="11"/>
      <c r="M20" s="225"/>
      <c r="N20" s="225"/>
      <c r="O20" s="11">
        <v>1</v>
      </c>
      <c r="P20" s="225">
        <v>1008.92</v>
      </c>
      <c r="Q20" s="225">
        <v>1008.92</v>
      </c>
      <c r="R20" s="11">
        <v>1</v>
      </c>
      <c r="S20" s="225">
        <v>1272.7</v>
      </c>
      <c r="T20" s="225">
        <v>1272.7</v>
      </c>
      <c r="V20" s="11"/>
      <c r="W20" s="11"/>
      <c r="X20" s="11"/>
      <c r="Y20" s="11"/>
      <c r="Z20" s="11"/>
      <c r="AA20" s="11"/>
      <c r="AB20" s="11"/>
      <c r="AC20" s="11"/>
      <c r="AD20" s="11"/>
    </row>
    <row r="21" spans="1:30" x14ac:dyDescent="0.25">
      <c r="A21" s="55"/>
      <c r="B21" s="11"/>
      <c r="C21" s="11" t="s">
        <v>441</v>
      </c>
      <c r="D21" s="11"/>
      <c r="E21" s="241">
        <v>8302</v>
      </c>
      <c r="F21" s="11">
        <v>215</v>
      </c>
      <c r="G21" s="225">
        <v>96.817162790697722</v>
      </c>
      <c r="H21" s="225">
        <v>224691.04</v>
      </c>
      <c r="I21" s="225">
        <v>1045.0746046511629</v>
      </c>
      <c r="J21" s="262">
        <v>10.609302325581396</v>
      </c>
      <c r="L21" s="11">
        <v>38</v>
      </c>
      <c r="M21" s="225">
        <v>44851.02</v>
      </c>
      <c r="N21" s="225">
        <v>1180.29</v>
      </c>
      <c r="O21" s="11">
        <v>22</v>
      </c>
      <c r="P21" s="225">
        <v>21882.340000000007</v>
      </c>
      <c r="Q21" s="225">
        <v>994.6518181818185</v>
      </c>
      <c r="R21" s="11">
        <v>25</v>
      </c>
      <c r="S21" s="225">
        <v>17182.13</v>
      </c>
      <c r="T21" s="225">
        <v>687.28520000000003</v>
      </c>
      <c r="V21" s="11"/>
      <c r="W21" s="11"/>
      <c r="X21" s="11"/>
      <c r="Y21" s="11"/>
      <c r="Z21" s="11"/>
      <c r="AA21" s="11"/>
      <c r="AB21" s="11"/>
      <c r="AC21" s="11"/>
      <c r="AD21" s="11"/>
    </row>
    <row r="22" spans="1:30" x14ac:dyDescent="0.25">
      <c r="A22" s="55"/>
      <c r="B22" s="11"/>
      <c r="C22" s="11" t="s">
        <v>442</v>
      </c>
      <c r="D22" s="11"/>
      <c r="E22" s="241">
        <v>8203</v>
      </c>
      <c r="F22" s="11">
        <v>35</v>
      </c>
      <c r="G22" s="225">
        <v>84.851142857142861</v>
      </c>
      <c r="H22" s="225">
        <v>34292.25</v>
      </c>
      <c r="I22" s="225">
        <v>979.77857142857147</v>
      </c>
      <c r="J22" s="262">
        <v>12.085714285714285</v>
      </c>
      <c r="L22" s="11">
        <v>12</v>
      </c>
      <c r="M22" s="225">
        <v>11508.64</v>
      </c>
      <c r="N22" s="225">
        <v>959.05333333333328</v>
      </c>
      <c r="O22" s="11"/>
      <c r="P22" s="225"/>
      <c r="Q22" s="225"/>
      <c r="R22" s="11">
        <v>3</v>
      </c>
      <c r="S22" s="225">
        <v>1986.94</v>
      </c>
      <c r="T22" s="225">
        <v>662.31333333333339</v>
      </c>
      <c r="V22" s="11"/>
      <c r="W22" s="11"/>
      <c r="X22" s="11"/>
      <c r="Y22" s="11"/>
      <c r="Z22" s="11"/>
      <c r="AA22" s="11"/>
      <c r="AB22" s="11"/>
      <c r="AC22" s="11"/>
      <c r="AD22" s="11"/>
    </row>
    <row r="23" spans="1:30" x14ac:dyDescent="0.25">
      <c r="A23" s="55"/>
      <c r="B23" s="11"/>
      <c r="C23" s="11" t="s">
        <v>443</v>
      </c>
      <c r="D23" s="11"/>
      <c r="E23" s="241">
        <v>8310</v>
      </c>
      <c r="F23" s="11">
        <v>5</v>
      </c>
      <c r="G23" s="225">
        <v>76.227999999999994</v>
      </c>
      <c r="H23" s="225">
        <v>4174.2999999999993</v>
      </c>
      <c r="I23" s="225">
        <v>834.8599999999999</v>
      </c>
      <c r="J23" s="262">
        <v>9.1999999999999993</v>
      </c>
      <c r="L23" s="11">
        <v>3</v>
      </c>
      <c r="M23" s="225">
        <v>2979.99</v>
      </c>
      <c r="N23" s="225">
        <v>993.32999999999993</v>
      </c>
      <c r="O23" s="11">
        <v>2</v>
      </c>
      <c r="P23" s="225">
        <v>1636.76</v>
      </c>
      <c r="Q23" s="225">
        <v>818.38</v>
      </c>
      <c r="R23" s="11"/>
      <c r="S23" s="225"/>
      <c r="T23" s="225"/>
      <c r="V23" s="11"/>
      <c r="W23" s="11"/>
      <c r="X23" s="11"/>
      <c r="Y23" s="11"/>
      <c r="Z23" s="11"/>
      <c r="AA23" s="11"/>
      <c r="AB23" s="11"/>
      <c r="AC23" s="11"/>
      <c r="AD23" s="11"/>
    </row>
    <row r="24" spans="1:30" x14ac:dyDescent="0.25">
      <c r="A24" s="55"/>
      <c r="B24" s="11"/>
      <c r="C24" s="11" t="s">
        <v>444</v>
      </c>
      <c r="D24" s="11"/>
      <c r="E24" s="241">
        <v>8310</v>
      </c>
      <c r="F24" s="11">
        <v>1</v>
      </c>
      <c r="G24" s="225">
        <v>48.9</v>
      </c>
      <c r="H24" s="225">
        <v>146.69999999999999</v>
      </c>
      <c r="I24" s="225">
        <v>146.69999999999999</v>
      </c>
      <c r="J24" s="262">
        <v>3</v>
      </c>
      <c r="L24" s="11">
        <v>1</v>
      </c>
      <c r="M24" s="225">
        <v>146.69999999999999</v>
      </c>
      <c r="N24" s="225">
        <v>146.69999999999999</v>
      </c>
      <c r="O24" s="11"/>
      <c r="P24" s="225"/>
      <c r="Q24" s="225"/>
      <c r="R24" s="11"/>
      <c r="S24" s="225"/>
      <c r="T24" s="225"/>
      <c r="V24" s="11"/>
      <c r="W24" s="11"/>
      <c r="X24" s="11"/>
      <c r="Y24" s="11"/>
      <c r="Z24" s="11"/>
      <c r="AA24" s="11"/>
      <c r="AB24" s="11"/>
      <c r="AC24" s="11"/>
      <c r="AD24" s="11"/>
    </row>
    <row r="25" spans="1:30" x14ac:dyDescent="0.25">
      <c r="A25" s="55"/>
      <c r="B25" s="11"/>
      <c r="C25" s="11" t="s">
        <v>445</v>
      </c>
      <c r="D25" s="11"/>
      <c r="E25" s="241">
        <v>8094</v>
      </c>
      <c r="F25" s="11">
        <v>2</v>
      </c>
      <c r="G25" s="225">
        <v>61.09</v>
      </c>
      <c r="H25" s="225">
        <v>1917.73</v>
      </c>
      <c r="I25" s="225">
        <v>958.86500000000001</v>
      </c>
      <c r="J25" s="262">
        <v>15</v>
      </c>
      <c r="L25" s="11"/>
      <c r="M25" s="225"/>
      <c r="N25" s="225"/>
      <c r="O25" s="11"/>
      <c r="P25" s="225"/>
      <c r="Q25" s="225"/>
      <c r="R25" s="11"/>
      <c r="S25" s="225"/>
      <c r="T25" s="225"/>
      <c r="V25" s="11"/>
      <c r="W25" s="11"/>
      <c r="X25" s="11"/>
      <c r="Y25" s="11"/>
      <c r="Z25" s="11"/>
      <c r="AA25" s="11"/>
      <c r="AB25" s="11"/>
      <c r="AC25" s="11"/>
      <c r="AD25" s="11"/>
    </row>
    <row r="26" spans="1:30" x14ac:dyDescent="0.25">
      <c r="A26" s="55"/>
      <c r="B26" s="11"/>
      <c r="C26" s="11" t="s">
        <v>446</v>
      </c>
      <c r="D26" s="11"/>
      <c r="E26" s="241">
        <v>8204</v>
      </c>
      <c r="F26" s="11">
        <v>38</v>
      </c>
      <c r="G26" s="225">
        <v>87.442631578947385</v>
      </c>
      <c r="H26" s="225">
        <v>37750.119999999995</v>
      </c>
      <c r="I26" s="225">
        <v>993.42421052631562</v>
      </c>
      <c r="J26" s="262">
        <v>11.210526315789474</v>
      </c>
      <c r="L26" s="11">
        <v>7</v>
      </c>
      <c r="M26" s="225">
        <v>9744.8700000000008</v>
      </c>
      <c r="N26" s="225">
        <v>1392.1242857142859</v>
      </c>
      <c r="O26" s="11">
        <v>5</v>
      </c>
      <c r="P26" s="225">
        <v>3873.53</v>
      </c>
      <c r="Q26" s="225">
        <v>774.70600000000002</v>
      </c>
      <c r="R26" s="11">
        <v>3</v>
      </c>
      <c r="S26" s="225">
        <v>3656.7599999999998</v>
      </c>
      <c r="T26" s="225">
        <v>1218.9199999999998</v>
      </c>
      <c r="V26" s="11"/>
      <c r="W26" s="11"/>
      <c r="X26" s="11"/>
      <c r="Y26" s="11"/>
      <c r="Z26" s="11"/>
      <c r="AA26" s="11"/>
      <c r="AB26" s="11"/>
      <c r="AC26" s="11"/>
      <c r="AD26" s="11"/>
    </row>
    <row r="27" spans="1:30" x14ac:dyDescent="0.25">
      <c r="A27" s="55"/>
      <c r="B27" s="11"/>
      <c r="C27" s="11" t="s">
        <v>447</v>
      </c>
      <c r="D27" s="11"/>
      <c r="E27" s="241">
        <v>8210</v>
      </c>
      <c r="F27" s="11">
        <v>41</v>
      </c>
      <c r="G27" s="225">
        <v>82.76414634146343</v>
      </c>
      <c r="H27" s="225">
        <v>35043.43</v>
      </c>
      <c r="I27" s="225">
        <v>854.71780487804881</v>
      </c>
      <c r="J27" s="262">
        <v>10.341463414634147</v>
      </c>
      <c r="L27" s="11">
        <v>10</v>
      </c>
      <c r="M27" s="225">
        <v>10052.700000000001</v>
      </c>
      <c r="N27" s="225">
        <v>1005.2700000000001</v>
      </c>
      <c r="O27" s="11">
        <v>10</v>
      </c>
      <c r="P27" s="225">
        <v>9303.3900000000012</v>
      </c>
      <c r="Q27" s="225">
        <v>930.33900000000017</v>
      </c>
      <c r="R27" s="11">
        <v>6</v>
      </c>
      <c r="S27" s="225">
        <v>3680.28</v>
      </c>
      <c r="T27" s="225">
        <v>613.38</v>
      </c>
      <c r="V27" s="11"/>
      <c r="W27" s="11"/>
      <c r="X27" s="11"/>
      <c r="Y27" s="11"/>
      <c r="Z27" s="11"/>
      <c r="AA27" s="11"/>
      <c r="AB27" s="11"/>
      <c r="AC27" s="11"/>
      <c r="AD27" s="11"/>
    </row>
    <row r="28" spans="1:30" x14ac:dyDescent="0.25">
      <c r="A28" s="55"/>
      <c r="B28" s="11"/>
      <c r="C28" s="11" t="s">
        <v>448</v>
      </c>
      <c r="D28" s="11"/>
      <c r="E28" s="241">
        <v>8069</v>
      </c>
      <c r="F28" s="11">
        <v>39</v>
      </c>
      <c r="G28" s="225">
        <v>83.019743589743584</v>
      </c>
      <c r="H28" s="225">
        <v>35845.160000000003</v>
      </c>
      <c r="I28" s="225">
        <v>919.1066666666668</v>
      </c>
      <c r="J28" s="262">
        <v>9.615384615384615</v>
      </c>
      <c r="L28" s="11">
        <v>3</v>
      </c>
      <c r="M28" s="225">
        <v>2534.4900000000002</v>
      </c>
      <c r="N28" s="225">
        <v>844.83</v>
      </c>
      <c r="O28" s="11">
        <v>2</v>
      </c>
      <c r="P28" s="225">
        <v>1089.31</v>
      </c>
      <c r="Q28" s="225">
        <v>544.65499999999997</v>
      </c>
      <c r="R28" s="11">
        <v>4</v>
      </c>
      <c r="S28" s="225">
        <v>2634.25</v>
      </c>
      <c r="T28" s="225">
        <v>658.5625</v>
      </c>
      <c r="V28" s="11"/>
      <c r="W28" s="11"/>
      <c r="X28" s="11"/>
      <c r="Y28" s="11"/>
      <c r="Z28" s="11"/>
      <c r="AA28" s="11"/>
      <c r="AB28" s="11"/>
      <c r="AC28" s="11"/>
      <c r="AD28" s="11"/>
    </row>
    <row r="29" spans="1:30" x14ac:dyDescent="0.25">
      <c r="A29" s="55"/>
      <c r="B29" s="11"/>
      <c r="C29" s="11" t="s">
        <v>449</v>
      </c>
      <c r="D29" s="11"/>
      <c r="E29" s="241">
        <v>8018</v>
      </c>
      <c r="F29" s="11">
        <v>3</v>
      </c>
      <c r="G29" s="225">
        <v>108.15333333333332</v>
      </c>
      <c r="H29" s="225">
        <v>2083.7800000000002</v>
      </c>
      <c r="I29" s="225">
        <v>694.59333333333336</v>
      </c>
      <c r="J29" s="262">
        <v>7</v>
      </c>
      <c r="L29" s="11"/>
      <c r="M29" s="225"/>
      <c r="N29" s="225"/>
      <c r="O29" s="11"/>
      <c r="P29" s="225"/>
      <c r="Q29" s="225"/>
      <c r="R29" s="11"/>
      <c r="S29" s="225"/>
      <c r="T29" s="225"/>
      <c r="V29" s="11"/>
      <c r="W29" s="11"/>
      <c r="X29" s="11"/>
      <c r="Y29" s="11"/>
      <c r="Z29" s="11"/>
      <c r="AA29" s="11"/>
      <c r="AB29" s="11"/>
      <c r="AC29" s="11"/>
      <c r="AD29" s="11"/>
    </row>
    <row r="30" spans="1:30" x14ac:dyDescent="0.25">
      <c r="A30" s="55"/>
      <c r="B30" s="11"/>
      <c r="C30" s="11" t="s">
        <v>450</v>
      </c>
      <c r="D30" s="11"/>
      <c r="E30" s="241">
        <v>8311</v>
      </c>
      <c r="F30" s="11">
        <v>12</v>
      </c>
      <c r="G30" s="225">
        <v>104.87833333333334</v>
      </c>
      <c r="H30" s="225">
        <v>10317.59</v>
      </c>
      <c r="I30" s="225">
        <v>859.79916666666668</v>
      </c>
      <c r="J30" s="262">
        <v>9.0833333333333339</v>
      </c>
      <c r="L30" s="11">
        <v>1</v>
      </c>
      <c r="M30" s="225">
        <v>2477.4899999999998</v>
      </c>
      <c r="N30" s="225">
        <v>2477.4899999999998</v>
      </c>
      <c r="O30" s="11">
        <v>3</v>
      </c>
      <c r="P30" s="225">
        <v>2184.8399999999997</v>
      </c>
      <c r="Q30" s="225">
        <v>728.27999999999986</v>
      </c>
      <c r="R30" s="11"/>
      <c r="S30" s="225"/>
      <c r="T30" s="225"/>
      <c r="V30" s="11"/>
      <c r="W30" s="11"/>
      <c r="X30" s="11"/>
      <c r="Y30" s="11"/>
      <c r="Z30" s="11"/>
      <c r="AA30" s="11"/>
      <c r="AB30" s="11"/>
      <c r="AC30" s="11"/>
      <c r="AD30" s="11"/>
    </row>
    <row r="31" spans="1:30" x14ac:dyDescent="0.25">
      <c r="A31" s="55"/>
      <c r="B31" s="11"/>
      <c r="C31" s="11" t="s">
        <v>451</v>
      </c>
      <c r="D31" s="11"/>
      <c r="E31" s="241">
        <v>8003</v>
      </c>
      <c r="F31" s="11">
        <v>32</v>
      </c>
      <c r="G31" s="225">
        <v>91.388437500000009</v>
      </c>
      <c r="H31" s="225">
        <v>31997.899999999991</v>
      </c>
      <c r="I31" s="225">
        <v>999.9343749999997</v>
      </c>
      <c r="J31" s="262">
        <v>11.5625</v>
      </c>
      <c r="L31" s="11">
        <v>4</v>
      </c>
      <c r="M31" s="225">
        <v>3103.3</v>
      </c>
      <c r="N31" s="225">
        <v>775.82500000000005</v>
      </c>
      <c r="O31" s="11">
        <v>3</v>
      </c>
      <c r="P31" s="225">
        <v>2304.63</v>
      </c>
      <c r="Q31" s="225">
        <v>768.21</v>
      </c>
      <c r="R31" s="11">
        <v>4</v>
      </c>
      <c r="S31" s="225">
        <v>5191.46</v>
      </c>
      <c r="T31" s="225">
        <v>1297.865</v>
      </c>
      <c r="V31" s="11"/>
      <c r="W31" s="11"/>
      <c r="X31" s="11"/>
      <c r="Y31" s="11"/>
      <c r="Z31" s="11"/>
      <c r="AA31" s="11"/>
      <c r="AB31" s="11"/>
      <c r="AC31" s="11"/>
      <c r="AD31" s="11"/>
    </row>
    <row r="32" spans="1:30" x14ac:dyDescent="0.25">
      <c r="A32" s="55"/>
      <c r="B32" s="11"/>
      <c r="C32" s="11" t="s">
        <v>451</v>
      </c>
      <c r="D32" s="11"/>
      <c r="E32" s="241">
        <v>8034</v>
      </c>
      <c r="F32" s="11">
        <v>4</v>
      </c>
      <c r="G32" s="225">
        <v>67.107500000000002</v>
      </c>
      <c r="H32" s="225">
        <v>2544.94</v>
      </c>
      <c r="I32" s="225">
        <v>636.23500000000001</v>
      </c>
      <c r="J32" s="262">
        <v>9.75</v>
      </c>
      <c r="L32" s="11">
        <v>1</v>
      </c>
      <c r="M32" s="225">
        <v>794</v>
      </c>
      <c r="N32" s="225">
        <v>794</v>
      </c>
      <c r="O32" s="11"/>
      <c r="P32" s="225"/>
      <c r="Q32" s="225"/>
      <c r="R32" s="11"/>
      <c r="S32" s="225"/>
      <c r="T32" s="225"/>
      <c r="V32" s="11"/>
      <c r="W32" s="11"/>
      <c r="X32" s="11"/>
      <c r="Y32" s="11"/>
      <c r="Z32" s="11"/>
      <c r="AA32" s="11"/>
      <c r="AB32" s="11"/>
      <c r="AC32" s="11"/>
      <c r="AD32" s="11"/>
    </row>
    <row r="33" spans="1:30" x14ac:dyDescent="0.25">
      <c r="A33" s="55"/>
      <c r="B33" s="11"/>
      <c r="C33" s="11" t="s">
        <v>452</v>
      </c>
      <c r="D33" s="11"/>
      <c r="E33" s="241">
        <v>8089</v>
      </c>
      <c r="F33" s="11">
        <v>10</v>
      </c>
      <c r="G33" s="225">
        <v>93.188000000000017</v>
      </c>
      <c r="H33" s="225">
        <v>8485.6299999999992</v>
      </c>
      <c r="I33" s="225">
        <v>848.56299999999987</v>
      </c>
      <c r="J33" s="262">
        <v>10</v>
      </c>
      <c r="L33" s="11">
        <v>2</v>
      </c>
      <c r="M33" s="225">
        <v>1497.83</v>
      </c>
      <c r="N33" s="225">
        <v>748.91499999999996</v>
      </c>
      <c r="O33" s="11">
        <v>1</v>
      </c>
      <c r="P33" s="225">
        <v>649.70000000000005</v>
      </c>
      <c r="Q33" s="225">
        <v>649.70000000000005</v>
      </c>
      <c r="R33" s="11">
        <v>1</v>
      </c>
      <c r="S33" s="225">
        <v>512.6</v>
      </c>
      <c r="T33" s="225">
        <v>512.6</v>
      </c>
      <c r="V33" s="11"/>
      <c r="W33" s="11"/>
      <c r="X33" s="11"/>
      <c r="Y33" s="11"/>
      <c r="Z33" s="11"/>
      <c r="AA33" s="11"/>
      <c r="AB33" s="11"/>
      <c r="AC33" s="11"/>
      <c r="AD33" s="11"/>
    </row>
    <row r="34" spans="1:30" x14ac:dyDescent="0.25">
      <c r="A34" s="55"/>
      <c r="B34" s="11"/>
      <c r="C34" s="11" t="s">
        <v>453</v>
      </c>
      <c r="D34" s="11"/>
      <c r="E34" s="241">
        <v>8020</v>
      </c>
      <c r="F34" s="11">
        <v>8</v>
      </c>
      <c r="G34" s="225">
        <v>82.088750000000005</v>
      </c>
      <c r="H34" s="225">
        <v>5288.38</v>
      </c>
      <c r="I34" s="225">
        <v>661.04750000000001</v>
      </c>
      <c r="J34" s="262">
        <v>9.5</v>
      </c>
      <c r="L34" s="11"/>
      <c r="M34" s="225"/>
      <c r="N34" s="225"/>
      <c r="O34" s="11">
        <v>1</v>
      </c>
      <c r="P34" s="225">
        <v>1986.96</v>
      </c>
      <c r="Q34" s="225">
        <v>1986.96</v>
      </c>
      <c r="R34" s="11"/>
      <c r="S34" s="225"/>
      <c r="T34" s="225"/>
      <c r="V34" s="11"/>
      <c r="W34" s="11"/>
      <c r="X34" s="11"/>
      <c r="Y34" s="11"/>
      <c r="Z34" s="11"/>
      <c r="AA34" s="11"/>
      <c r="AB34" s="11"/>
      <c r="AC34" s="11"/>
      <c r="AD34" s="11"/>
    </row>
    <row r="35" spans="1:30" x14ac:dyDescent="0.25">
      <c r="A35" s="55"/>
      <c r="B35" s="11"/>
      <c r="C35" s="11" t="s">
        <v>454</v>
      </c>
      <c r="D35" s="11"/>
      <c r="E35" s="241">
        <v>8312</v>
      </c>
      <c r="F35" s="11">
        <v>76</v>
      </c>
      <c r="G35" s="225">
        <v>94.981315789473669</v>
      </c>
      <c r="H35" s="225">
        <v>71071.479999999967</v>
      </c>
      <c r="I35" s="225">
        <v>935.15105263157852</v>
      </c>
      <c r="J35" s="262">
        <v>10.302631578947368</v>
      </c>
      <c r="L35" s="11">
        <v>15</v>
      </c>
      <c r="M35" s="225">
        <v>10792.960000000001</v>
      </c>
      <c r="N35" s="225">
        <v>719.53066666666678</v>
      </c>
      <c r="O35" s="11">
        <v>5</v>
      </c>
      <c r="P35" s="225">
        <v>3183.0899999999992</v>
      </c>
      <c r="Q35" s="225">
        <v>636.61799999999982</v>
      </c>
      <c r="R35" s="11">
        <v>6</v>
      </c>
      <c r="S35" s="225">
        <v>4297.25</v>
      </c>
      <c r="T35" s="225">
        <v>716.20833333333337</v>
      </c>
      <c r="V35" s="11"/>
      <c r="W35" s="11"/>
      <c r="X35" s="11"/>
      <c r="Y35" s="11"/>
      <c r="Z35" s="11"/>
      <c r="AA35" s="11"/>
      <c r="AB35" s="11"/>
      <c r="AC35" s="11"/>
      <c r="AD35" s="11"/>
    </row>
    <row r="36" spans="1:30" x14ac:dyDescent="0.25">
      <c r="A36" s="55"/>
      <c r="B36" s="11"/>
      <c r="C36" s="11" t="s">
        <v>455</v>
      </c>
      <c r="D36" s="11"/>
      <c r="E36" s="241">
        <v>8021</v>
      </c>
      <c r="F36" s="11">
        <v>136</v>
      </c>
      <c r="G36" s="225">
        <v>103.31492647058823</v>
      </c>
      <c r="H36" s="225">
        <v>143450.03000000003</v>
      </c>
      <c r="I36" s="225">
        <v>1054.7796323529415</v>
      </c>
      <c r="J36" s="262">
        <v>10.080882352941176</v>
      </c>
      <c r="L36" s="11">
        <v>24</v>
      </c>
      <c r="M36" s="225">
        <v>20105.280000000002</v>
      </c>
      <c r="N36" s="225">
        <v>837.72000000000014</v>
      </c>
      <c r="O36" s="11">
        <v>11</v>
      </c>
      <c r="P36" s="225">
        <v>8670.8499999999985</v>
      </c>
      <c r="Q36" s="225">
        <v>788.25909090909079</v>
      </c>
      <c r="R36" s="11">
        <v>22</v>
      </c>
      <c r="S36" s="225">
        <v>17944.3</v>
      </c>
      <c r="T36" s="225">
        <v>815.65</v>
      </c>
      <c r="V36" s="11"/>
      <c r="W36" s="11"/>
      <c r="X36" s="11"/>
      <c r="Y36" s="11"/>
      <c r="Z36" s="11"/>
      <c r="AA36" s="11"/>
      <c r="AB36" s="11"/>
      <c r="AC36" s="11"/>
      <c r="AD36" s="11"/>
    </row>
    <row r="37" spans="1:30" x14ac:dyDescent="0.25">
      <c r="A37" s="55"/>
      <c r="B37" s="11"/>
      <c r="C37" s="11" t="s">
        <v>456</v>
      </c>
      <c r="D37" s="11"/>
      <c r="E37" s="241">
        <v>8332</v>
      </c>
      <c r="F37" s="11">
        <v>1</v>
      </c>
      <c r="G37" s="225">
        <v>72</v>
      </c>
      <c r="H37" s="225">
        <v>431.99</v>
      </c>
      <c r="I37" s="225">
        <v>431.99</v>
      </c>
      <c r="J37" s="262">
        <v>6</v>
      </c>
      <c r="L37" s="11"/>
      <c r="M37" s="225"/>
      <c r="N37" s="225"/>
      <c r="O37" s="11"/>
      <c r="P37" s="225"/>
      <c r="Q37" s="225"/>
      <c r="R37" s="11"/>
      <c r="S37" s="225"/>
      <c r="T37" s="225"/>
      <c r="V37" s="11"/>
      <c r="W37" s="11"/>
      <c r="X37" s="11"/>
      <c r="Y37" s="11"/>
      <c r="Z37" s="11"/>
      <c r="AA37" s="11"/>
      <c r="AB37" s="11"/>
      <c r="AC37" s="11"/>
      <c r="AD37" s="11"/>
    </row>
    <row r="38" spans="1:30" x14ac:dyDescent="0.25">
      <c r="A38" s="55"/>
      <c r="B38" s="11"/>
      <c r="C38" s="11" t="s">
        <v>456</v>
      </c>
      <c r="D38" s="11"/>
      <c r="E38" s="241">
        <v>8349</v>
      </c>
      <c r="F38" s="11">
        <v>1</v>
      </c>
      <c r="G38" s="225">
        <v>75.12</v>
      </c>
      <c r="H38" s="225">
        <v>901.42</v>
      </c>
      <c r="I38" s="225">
        <v>901.42</v>
      </c>
      <c r="J38" s="262">
        <v>12</v>
      </c>
      <c r="L38" s="11"/>
      <c r="M38" s="225"/>
      <c r="N38" s="225"/>
      <c r="O38" s="11"/>
      <c r="P38" s="225"/>
      <c r="Q38" s="225"/>
      <c r="R38" s="11"/>
      <c r="S38" s="225"/>
      <c r="T38" s="225"/>
      <c r="V38" s="11"/>
      <c r="W38" s="11"/>
      <c r="X38" s="11"/>
      <c r="Y38" s="11"/>
      <c r="Z38" s="11"/>
      <c r="AA38" s="11"/>
      <c r="AB38" s="11"/>
      <c r="AC38" s="11"/>
      <c r="AD38" s="11"/>
    </row>
    <row r="39" spans="1:30" x14ac:dyDescent="0.25">
      <c r="A39" s="55"/>
      <c r="B39" s="11"/>
      <c r="C39" s="11" t="s">
        <v>457</v>
      </c>
      <c r="D39" s="11"/>
      <c r="E39" s="241">
        <v>8023</v>
      </c>
      <c r="F39" s="11">
        <v>1</v>
      </c>
      <c r="G39" s="225">
        <v>68.75</v>
      </c>
      <c r="H39" s="225">
        <v>412.45</v>
      </c>
      <c r="I39" s="225">
        <v>412.45</v>
      </c>
      <c r="J39" s="262">
        <v>6</v>
      </c>
      <c r="L39" s="11"/>
      <c r="M39" s="225"/>
      <c r="N39" s="225"/>
      <c r="O39" s="11"/>
      <c r="P39" s="225"/>
      <c r="Q39" s="225"/>
      <c r="R39" s="11">
        <v>2</v>
      </c>
      <c r="S39" s="225">
        <v>1673.3400000000001</v>
      </c>
      <c r="T39" s="225">
        <v>836.67000000000007</v>
      </c>
      <c r="V39" s="11"/>
      <c r="W39" s="11"/>
      <c r="X39" s="11"/>
      <c r="Y39" s="11"/>
      <c r="Z39" s="11"/>
      <c r="AA39" s="11"/>
      <c r="AB39" s="11"/>
      <c r="AC39" s="11"/>
      <c r="AD39" s="11"/>
    </row>
    <row r="40" spans="1:30" x14ac:dyDescent="0.25">
      <c r="A40" s="55"/>
      <c r="B40" s="11"/>
      <c r="C40" s="11" t="s">
        <v>458</v>
      </c>
      <c r="D40" s="11"/>
      <c r="E40" s="241">
        <v>8251</v>
      </c>
      <c r="F40" s="11">
        <v>3</v>
      </c>
      <c r="G40" s="225">
        <v>114.14666666666669</v>
      </c>
      <c r="H40" s="225">
        <v>4811.4799999999996</v>
      </c>
      <c r="I40" s="225">
        <v>1603.8266666666666</v>
      </c>
      <c r="J40" s="262">
        <v>13</v>
      </c>
      <c r="L40" s="11"/>
      <c r="M40" s="225"/>
      <c r="N40" s="225"/>
      <c r="O40" s="11"/>
      <c r="P40" s="225"/>
      <c r="Q40" s="225"/>
      <c r="R40" s="11"/>
      <c r="S40" s="225"/>
      <c r="T40" s="225"/>
      <c r="V40" s="11"/>
      <c r="W40" s="11"/>
      <c r="X40" s="11"/>
      <c r="Y40" s="11"/>
      <c r="Z40" s="11"/>
      <c r="AA40" s="11"/>
      <c r="AB40" s="11"/>
      <c r="AC40" s="11"/>
      <c r="AD40" s="11"/>
    </row>
    <row r="41" spans="1:30" x14ac:dyDescent="0.25">
      <c r="A41" s="55"/>
      <c r="B41" s="11"/>
      <c r="C41" s="11" t="s">
        <v>459</v>
      </c>
      <c r="D41" s="11"/>
      <c r="E41" s="241">
        <v>8090</v>
      </c>
      <c r="F41" s="11">
        <v>5</v>
      </c>
      <c r="G41" s="225">
        <v>90.036000000000001</v>
      </c>
      <c r="H41" s="225">
        <v>3980.1899999999996</v>
      </c>
      <c r="I41" s="225">
        <v>796.0379999999999</v>
      </c>
      <c r="J41" s="262">
        <v>9.1999999999999993</v>
      </c>
      <c r="L41" s="11"/>
      <c r="M41" s="225"/>
      <c r="N41" s="225"/>
      <c r="O41" s="11"/>
      <c r="P41" s="225"/>
      <c r="Q41" s="225"/>
      <c r="R41" s="11"/>
      <c r="S41" s="225"/>
      <c r="T41" s="225"/>
      <c r="V41" s="11"/>
      <c r="W41" s="11"/>
      <c r="X41" s="11"/>
      <c r="Y41" s="11"/>
      <c r="Z41" s="11"/>
      <c r="AA41" s="11"/>
      <c r="AB41" s="11"/>
      <c r="AC41" s="11"/>
      <c r="AD41" s="11"/>
    </row>
    <row r="42" spans="1:30" x14ac:dyDescent="0.25">
      <c r="A42" s="55"/>
      <c r="B42" s="11"/>
      <c r="C42" s="11" t="s">
        <v>459</v>
      </c>
      <c r="D42" s="11"/>
      <c r="E42" s="241">
        <v>8096</v>
      </c>
      <c r="F42" s="11">
        <v>46</v>
      </c>
      <c r="G42" s="225">
        <v>92.059782608695656</v>
      </c>
      <c r="H42" s="225">
        <v>40764.669999999991</v>
      </c>
      <c r="I42" s="225">
        <v>886.18847826086937</v>
      </c>
      <c r="J42" s="262">
        <v>9.9347826086956523</v>
      </c>
      <c r="L42" s="11">
        <v>9</v>
      </c>
      <c r="M42" s="225">
        <v>6832.51</v>
      </c>
      <c r="N42" s="225">
        <v>759.16777777777781</v>
      </c>
      <c r="O42" s="11">
        <v>7</v>
      </c>
      <c r="P42" s="225">
        <v>4988.46</v>
      </c>
      <c r="Q42" s="225">
        <v>712.63714285714286</v>
      </c>
      <c r="R42" s="11">
        <v>6</v>
      </c>
      <c r="S42" s="225">
        <v>7616.83</v>
      </c>
      <c r="T42" s="225">
        <v>1269.4716666666666</v>
      </c>
      <c r="V42" s="11"/>
      <c r="W42" s="11"/>
      <c r="X42" s="11"/>
      <c r="Y42" s="11"/>
      <c r="Z42" s="11"/>
      <c r="AA42" s="11"/>
      <c r="AB42" s="11"/>
      <c r="AC42" s="11"/>
      <c r="AD42" s="11"/>
    </row>
    <row r="43" spans="1:30" x14ac:dyDescent="0.25">
      <c r="A43" s="55"/>
      <c r="B43" s="11"/>
      <c r="C43" s="11" t="s">
        <v>459</v>
      </c>
      <c r="D43" s="11"/>
      <c r="E43" s="241">
        <v>8097</v>
      </c>
      <c r="F43" s="11"/>
      <c r="G43" s="225"/>
      <c r="H43" s="225"/>
      <c r="I43" s="225"/>
      <c r="J43" s="262"/>
      <c r="L43" s="11"/>
      <c r="M43" s="225"/>
      <c r="N43" s="225"/>
      <c r="O43" s="11">
        <v>1</v>
      </c>
      <c r="P43" s="225">
        <v>437.8</v>
      </c>
      <c r="Q43" s="225">
        <v>437.8</v>
      </c>
      <c r="R43" s="11"/>
      <c r="S43" s="225"/>
      <c r="T43" s="225"/>
      <c r="V43" s="11"/>
      <c r="W43" s="11"/>
      <c r="X43" s="11"/>
      <c r="Y43" s="11"/>
      <c r="Z43" s="11"/>
      <c r="AA43" s="11"/>
      <c r="AB43" s="11"/>
      <c r="AC43" s="11"/>
      <c r="AD43" s="11"/>
    </row>
    <row r="44" spans="1:30" x14ac:dyDescent="0.25">
      <c r="A44" s="55"/>
      <c r="B44" s="11"/>
      <c r="C44" s="11" t="s">
        <v>460</v>
      </c>
      <c r="D44" s="11"/>
      <c r="E44" s="241">
        <v>8096</v>
      </c>
      <c r="F44" s="11">
        <v>1</v>
      </c>
      <c r="G44" s="225">
        <v>56.58</v>
      </c>
      <c r="H44" s="225">
        <v>678.92</v>
      </c>
      <c r="I44" s="225">
        <v>678.92</v>
      </c>
      <c r="J44" s="262">
        <v>12</v>
      </c>
      <c r="L44" s="11"/>
      <c r="M44" s="225"/>
      <c r="N44" s="225"/>
      <c r="O44" s="11"/>
      <c r="P44" s="225"/>
      <c r="Q44" s="225"/>
      <c r="R44" s="11"/>
      <c r="S44" s="225"/>
      <c r="T44" s="225"/>
      <c r="V44" s="11"/>
      <c r="W44" s="11"/>
      <c r="X44" s="11"/>
      <c r="Y44" s="11"/>
      <c r="Z44" s="11"/>
      <c r="AA44" s="11"/>
      <c r="AB44" s="11"/>
      <c r="AC44" s="11"/>
      <c r="AD44" s="11"/>
    </row>
    <row r="45" spans="1:30" x14ac:dyDescent="0.25">
      <c r="A45" s="55"/>
      <c r="B45" s="11"/>
      <c r="C45" s="11" t="s">
        <v>460</v>
      </c>
      <c r="D45" s="11"/>
      <c r="E45" s="241">
        <v>8097</v>
      </c>
      <c r="F45" s="11">
        <v>1</v>
      </c>
      <c r="G45" s="225">
        <v>49.26</v>
      </c>
      <c r="H45" s="225">
        <v>591.01</v>
      </c>
      <c r="I45" s="225">
        <v>591.01</v>
      </c>
      <c r="J45" s="262">
        <v>12</v>
      </c>
      <c r="L45" s="11"/>
      <c r="M45" s="225"/>
      <c r="N45" s="225"/>
      <c r="O45" s="11"/>
      <c r="P45" s="225"/>
      <c r="Q45" s="225"/>
      <c r="R45" s="11"/>
      <c r="S45" s="225"/>
      <c r="T45" s="225"/>
      <c r="V45" s="11"/>
      <c r="W45" s="11"/>
      <c r="X45" s="11"/>
      <c r="Y45" s="11"/>
      <c r="Z45" s="11"/>
      <c r="AA45" s="11"/>
      <c r="AB45" s="11"/>
      <c r="AC45" s="11"/>
      <c r="AD45" s="11"/>
    </row>
    <row r="46" spans="1:30" x14ac:dyDescent="0.25">
      <c r="A46" s="55"/>
      <c r="B46" s="11"/>
      <c r="C46" s="11" t="s">
        <v>461</v>
      </c>
      <c r="D46" s="11"/>
      <c r="E46" s="241">
        <v>8315</v>
      </c>
      <c r="F46" s="11">
        <v>3</v>
      </c>
      <c r="G46" s="225">
        <v>43.033333333333331</v>
      </c>
      <c r="H46" s="225">
        <v>2434.5099999999998</v>
      </c>
      <c r="I46" s="225">
        <v>811.50333333333322</v>
      </c>
      <c r="J46" s="262">
        <v>16.666666666666668</v>
      </c>
      <c r="L46" s="11">
        <v>1</v>
      </c>
      <c r="M46" s="225">
        <v>109.1</v>
      </c>
      <c r="N46" s="225">
        <v>109.1</v>
      </c>
      <c r="O46" s="11"/>
      <c r="P46" s="225"/>
      <c r="Q46" s="225"/>
      <c r="R46" s="11">
        <v>1</v>
      </c>
      <c r="S46" s="225">
        <v>903.22</v>
      </c>
      <c r="T46" s="225">
        <v>903.22</v>
      </c>
      <c r="V46" s="11"/>
      <c r="W46" s="11"/>
      <c r="X46" s="11"/>
      <c r="Y46" s="11"/>
      <c r="Z46" s="11"/>
      <c r="AA46" s="11"/>
      <c r="AB46" s="11"/>
      <c r="AC46" s="11"/>
      <c r="AD46" s="11"/>
    </row>
    <row r="47" spans="1:30" x14ac:dyDescent="0.25">
      <c r="A47" s="55"/>
      <c r="B47" s="11"/>
      <c r="C47" s="11" t="s">
        <v>462</v>
      </c>
      <c r="D47" s="11"/>
      <c r="E47" s="241">
        <v>8316</v>
      </c>
      <c r="F47" s="11">
        <v>3</v>
      </c>
      <c r="G47" s="225">
        <v>86.33</v>
      </c>
      <c r="H47" s="225">
        <v>2365.06</v>
      </c>
      <c r="I47" s="225">
        <v>788.35333333333335</v>
      </c>
      <c r="J47" s="262">
        <v>9.3333333333333339</v>
      </c>
      <c r="L47" s="11"/>
      <c r="M47" s="225"/>
      <c r="N47" s="225"/>
      <c r="O47" s="11"/>
      <c r="P47" s="225"/>
      <c r="Q47" s="225"/>
      <c r="R47" s="11"/>
      <c r="S47" s="225"/>
      <c r="T47" s="225"/>
      <c r="V47" s="11"/>
      <c r="W47" s="11"/>
      <c r="X47" s="11"/>
      <c r="Y47" s="11"/>
      <c r="Z47" s="11"/>
      <c r="AA47" s="11"/>
      <c r="AB47" s="11"/>
      <c r="AC47" s="11"/>
      <c r="AD47" s="11"/>
    </row>
    <row r="48" spans="1:30" x14ac:dyDescent="0.25">
      <c r="A48" s="55"/>
      <c r="B48" s="11"/>
      <c r="C48" s="11" t="s">
        <v>463</v>
      </c>
      <c r="D48" s="11"/>
      <c r="E48" s="241">
        <v>8345</v>
      </c>
      <c r="F48" s="11"/>
      <c r="G48" s="225"/>
      <c r="H48" s="225"/>
      <c r="I48" s="225"/>
      <c r="J48" s="262"/>
      <c r="L48" s="11"/>
      <c r="M48" s="225"/>
      <c r="N48" s="225"/>
      <c r="O48" s="11"/>
      <c r="P48" s="225"/>
      <c r="Q48" s="225"/>
      <c r="R48" s="11">
        <v>1</v>
      </c>
      <c r="S48" s="225">
        <v>455.88</v>
      </c>
      <c r="T48" s="225">
        <v>455.88</v>
      </c>
      <c r="V48" s="11"/>
      <c r="W48" s="11"/>
      <c r="X48" s="11"/>
      <c r="Y48" s="11"/>
      <c r="Z48" s="11"/>
      <c r="AA48" s="11"/>
      <c r="AB48" s="11"/>
      <c r="AC48" s="11"/>
      <c r="AD48" s="11"/>
    </row>
    <row r="49" spans="1:30" x14ac:dyDescent="0.25">
      <c r="A49" s="55"/>
      <c r="B49" s="11"/>
      <c r="C49" s="11" t="s">
        <v>464</v>
      </c>
      <c r="D49" s="11"/>
      <c r="E49" s="241">
        <v>8020</v>
      </c>
      <c r="F49" s="11">
        <v>1</v>
      </c>
      <c r="G49" s="225">
        <v>34.5</v>
      </c>
      <c r="H49" s="225">
        <v>413.98</v>
      </c>
      <c r="I49" s="225">
        <v>413.98</v>
      </c>
      <c r="J49" s="262">
        <v>12</v>
      </c>
      <c r="L49" s="11">
        <v>1</v>
      </c>
      <c r="M49" s="225">
        <v>413.98</v>
      </c>
      <c r="N49" s="225">
        <v>413.98</v>
      </c>
      <c r="O49" s="11"/>
      <c r="P49" s="225"/>
      <c r="Q49" s="225"/>
      <c r="R49" s="11"/>
      <c r="S49" s="225"/>
      <c r="T49" s="225"/>
      <c r="V49" s="11"/>
      <c r="W49" s="11"/>
      <c r="X49" s="11"/>
      <c r="Y49" s="11"/>
      <c r="Z49" s="11"/>
      <c r="AA49" s="11"/>
      <c r="AB49" s="11"/>
      <c r="AC49" s="11"/>
      <c r="AD49" s="11"/>
    </row>
    <row r="50" spans="1:30" x14ac:dyDescent="0.25">
      <c r="A50" s="55"/>
      <c r="B50" s="11"/>
      <c r="C50" s="11" t="s">
        <v>464</v>
      </c>
      <c r="D50" s="11"/>
      <c r="E50" s="241">
        <v>8061</v>
      </c>
      <c r="F50" s="11">
        <v>3</v>
      </c>
      <c r="G50" s="225">
        <v>56.94</v>
      </c>
      <c r="H50" s="225">
        <v>1621.72</v>
      </c>
      <c r="I50" s="225">
        <v>540.57333333333338</v>
      </c>
      <c r="J50" s="262">
        <v>10</v>
      </c>
      <c r="L50" s="11"/>
      <c r="M50" s="225"/>
      <c r="N50" s="225"/>
      <c r="O50" s="11"/>
      <c r="P50" s="225"/>
      <c r="Q50" s="225"/>
      <c r="R50" s="11"/>
      <c r="S50" s="225"/>
      <c r="T50" s="225"/>
      <c r="V50" s="11"/>
      <c r="W50" s="11"/>
      <c r="X50" s="11"/>
      <c r="Y50" s="11"/>
      <c r="Z50" s="11"/>
      <c r="AA50" s="11"/>
      <c r="AB50" s="11"/>
      <c r="AC50" s="11"/>
      <c r="AD50" s="11"/>
    </row>
    <row r="51" spans="1:30" x14ac:dyDescent="0.25">
      <c r="A51" s="55"/>
      <c r="B51" s="11"/>
      <c r="C51" s="11" t="s">
        <v>465</v>
      </c>
      <c r="D51" s="11"/>
      <c r="E51" s="241">
        <v>8215</v>
      </c>
      <c r="F51" s="11">
        <v>1</v>
      </c>
      <c r="G51" s="225">
        <v>67.34</v>
      </c>
      <c r="H51" s="225">
        <v>807.98</v>
      </c>
      <c r="I51" s="225">
        <v>807.98</v>
      </c>
      <c r="J51" s="262">
        <v>12</v>
      </c>
      <c r="L51" s="11"/>
      <c r="M51" s="225"/>
      <c r="N51" s="225"/>
      <c r="O51" s="11"/>
      <c r="P51" s="225"/>
      <c r="Q51" s="225"/>
      <c r="R51" s="11"/>
      <c r="S51" s="225"/>
      <c r="T51" s="225"/>
      <c r="V51" s="11"/>
      <c r="W51" s="11"/>
      <c r="X51" s="11"/>
      <c r="Y51" s="11"/>
      <c r="Z51" s="11"/>
      <c r="AA51" s="11"/>
      <c r="AB51" s="11"/>
      <c r="AC51" s="11"/>
      <c r="AD51" s="11"/>
    </row>
    <row r="52" spans="1:30" x14ac:dyDescent="0.25">
      <c r="A52" s="55"/>
      <c r="B52" s="11"/>
      <c r="C52" s="11" t="s">
        <v>466</v>
      </c>
      <c r="D52" s="11"/>
      <c r="E52" s="241">
        <v>8215</v>
      </c>
      <c r="F52" s="11">
        <v>74</v>
      </c>
      <c r="G52" s="225">
        <v>90.605270270270296</v>
      </c>
      <c r="H52" s="225">
        <v>67835.649999999965</v>
      </c>
      <c r="I52" s="225">
        <v>916.69797297297248</v>
      </c>
      <c r="J52" s="262">
        <v>10.216216216216216</v>
      </c>
      <c r="L52" s="11">
        <v>6</v>
      </c>
      <c r="M52" s="225">
        <v>3510.79</v>
      </c>
      <c r="N52" s="225">
        <v>585.13166666666666</v>
      </c>
      <c r="O52" s="11">
        <v>9</v>
      </c>
      <c r="P52" s="225">
        <v>9258.98</v>
      </c>
      <c r="Q52" s="225">
        <v>1028.7755555555555</v>
      </c>
      <c r="R52" s="11">
        <v>7</v>
      </c>
      <c r="S52" s="225">
        <v>6894.03</v>
      </c>
      <c r="T52" s="225">
        <v>984.86142857142852</v>
      </c>
      <c r="V52" s="11"/>
      <c r="W52" s="11"/>
      <c r="X52" s="11"/>
      <c r="Y52" s="11"/>
      <c r="Z52" s="11"/>
      <c r="AA52" s="11"/>
      <c r="AB52" s="11"/>
      <c r="AC52" s="11"/>
      <c r="AD52" s="11"/>
    </row>
    <row r="53" spans="1:30" x14ac:dyDescent="0.25">
      <c r="A53" s="55"/>
      <c r="B53" s="11"/>
      <c r="C53" s="11" t="s">
        <v>466</v>
      </c>
      <c r="D53" s="11"/>
      <c r="E53" s="241">
        <v>8234</v>
      </c>
      <c r="F53" s="11">
        <v>1</v>
      </c>
      <c r="G53" s="225">
        <v>136.75</v>
      </c>
      <c r="H53" s="225">
        <v>683.75</v>
      </c>
      <c r="I53" s="225">
        <v>683.75</v>
      </c>
      <c r="J53" s="262">
        <v>5</v>
      </c>
      <c r="L53" s="11"/>
      <c r="M53" s="225"/>
      <c r="N53" s="225"/>
      <c r="O53" s="11"/>
      <c r="P53" s="225"/>
      <c r="Q53" s="225"/>
      <c r="R53" s="11"/>
      <c r="S53" s="225"/>
      <c r="T53" s="225"/>
      <c r="V53" s="11"/>
      <c r="W53" s="11"/>
      <c r="X53" s="11"/>
      <c r="Y53" s="11"/>
      <c r="Z53" s="11"/>
      <c r="AA53" s="11"/>
      <c r="AB53" s="11"/>
      <c r="AC53" s="11"/>
      <c r="AD53" s="11"/>
    </row>
    <row r="54" spans="1:30" x14ac:dyDescent="0.25">
      <c r="A54" s="55"/>
      <c r="B54" s="11"/>
      <c r="C54" s="11" t="s">
        <v>467</v>
      </c>
      <c r="D54" s="11"/>
      <c r="E54" s="241">
        <v>8233</v>
      </c>
      <c r="F54" s="11">
        <v>1</v>
      </c>
      <c r="G54" s="225">
        <v>80</v>
      </c>
      <c r="H54" s="225">
        <v>481.64</v>
      </c>
      <c r="I54" s="225">
        <v>481.64</v>
      </c>
      <c r="J54" s="262">
        <v>6</v>
      </c>
      <c r="L54" s="11"/>
      <c r="M54" s="225"/>
      <c r="N54" s="225"/>
      <c r="O54" s="11"/>
      <c r="P54" s="225"/>
      <c r="Q54" s="225"/>
      <c r="R54" s="11"/>
      <c r="S54" s="225"/>
      <c r="T54" s="225"/>
      <c r="V54" s="11"/>
      <c r="W54" s="11"/>
      <c r="X54" s="11"/>
      <c r="Y54" s="11"/>
      <c r="Z54" s="11"/>
      <c r="AA54" s="11"/>
      <c r="AB54" s="11"/>
      <c r="AC54" s="11"/>
      <c r="AD54" s="11"/>
    </row>
    <row r="55" spans="1:30" x14ac:dyDescent="0.25">
      <c r="A55" s="55"/>
      <c r="B55" s="11"/>
      <c r="C55" s="11" t="s">
        <v>467</v>
      </c>
      <c r="D55" s="11"/>
      <c r="E55" s="241">
        <v>8234</v>
      </c>
      <c r="F55" s="11">
        <v>281</v>
      </c>
      <c r="G55" s="225">
        <v>95.671067615658373</v>
      </c>
      <c r="H55" s="225">
        <v>270568.37000000011</v>
      </c>
      <c r="I55" s="225">
        <v>962.87676156583666</v>
      </c>
      <c r="J55" s="262">
        <v>10.092526690391459</v>
      </c>
      <c r="L55" s="11">
        <v>45</v>
      </c>
      <c r="M55" s="225">
        <v>38145.12000000001</v>
      </c>
      <c r="N55" s="225">
        <v>847.6693333333335</v>
      </c>
      <c r="O55" s="11">
        <v>35</v>
      </c>
      <c r="P55" s="225">
        <v>24371.760000000006</v>
      </c>
      <c r="Q55" s="225">
        <v>696.33600000000013</v>
      </c>
      <c r="R55" s="11">
        <v>34</v>
      </c>
      <c r="S55" s="225">
        <v>31638.959999999992</v>
      </c>
      <c r="T55" s="225">
        <v>930.55764705882325</v>
      </c>
      <c r="V55" s="11"/>
      <c r="W55" s="11"/>
      <c r="X55" s="11"/>
      <c r="Y55" s="11"/>
      <c r="Z55" s="11"/>
      <c r="AA55" s="11"/>
      <c r="AB55" s="11"/>
      <c r="AC55" s="11"/>
      <c r="AD55" s="11"/>
    </row>
    <row r="56" spans="1:30" x14ac:dyDescent="0.25">
      <c r="A56" s="55"/>
      <c r="B56" s="11"/>
      <c r="C56" s="11" t="s">
        <v>468</v>
      </c>
      <c r="D56" s="11"/>
      <c r="E56" s="241">
        <v>8232</v>
      </c>
      <c r="F56" s="11">
        <v>1</v>
      </c>
      <c r="G56" s="225">
        <v>48.22</v>
      </c>
      <c r="H56" s="225">
        <v>867.86</v>
      </c>
      <c r="I56" s="225">
        <v>867.86</v>
      </c>
      <c r="J56" s="262">
        <v>18</v>
      </c>
      <c r="L56" s="11"/>
      <c r="M56" s="225"/>
      <c r="N56" s="225"/>
      <c r="O56" s="11"/>
      <c r="P56" s="225"/>
      <c r="Q56" s="225"/>
      <c r="R56" s="11"/>
      <c r="S56" s="225"/>
      <c r="T56" s="225"/>
      <c r="V56" s="11"/>
      <c r="W56" s="11"/>
      <c r="X56" s="11"/>
      <c r="Y56" s="11"/>
      <c r="Z56" s="11"/>
      <c r="AA56" s="11"/>
      <c r="AB56" s="11"/>
      <c r="AC56" s="11"/>
      <c r="AD56" s="11"/>
    </row>
    <row r="57" spans="1:30" x14ac:dyDescent="0.25">
      <c r="A57" s="55"/>
      <c r="B57" s="11"/>
      <c r="C57" s="11" t="s">
        <v>468</v>
      </c>
      <c r="D57" s="11"/>
      <c r="E57" s="241">
        <v>8234</v>
      </c>
      <c r="F57" s="11">
        <v>22</v>
      </c>
      <c r="G57" s="225">
        <v>87.782727272727271</v>
      </c>
      <c r="H57" s="225">
        <v>20453.91</v>
      </c>
      <c r="I57" s="225">
        <v>929.72318181818184</v>
      </c>
      <c r="J57" s="262">
        <v>10.681818181818182</v>
      </c>
      <c r="L57" s="11">
        <v>1</v>
      </c>
      <c r="M57" s="225">
        <v>170.43</v>
      </c>
      <c r="N57" s="225">
        <v>170.43</v>
      </c>
      <c r="O57" s="11">
        <v>7</v>
      </c>
      <c r="P57" s="225">
        <v>5196.59</v>
      </c>
      <c r="Q57" s="225">
        <v>742.37</v>
      </c>
      <c r="R57" s="11">
        <v>3</v>
      </c>
      <c r="S57" s="225">
        <v>3391.21</v>
      </c>
      <c r="T57" s="225">
        <v>1130.4033333333334</v>
      </c>
      <c r="V57" s="11"/>
      <c r="W57" s="11"/>
      <c r="X57" s="11"/>
      <c r="Y57" s="11"/>
      <c r="Z57" s="11"/>
      <c r="AA57" s="11"/>
      <c r="AB57" s="11"/>
      <c r="AC57" s="11"/>
      <c r="AD57" s="11"/>
    </row>
    <row r="58" spans="1:30" x14ac:dyDescent="0.25">
      <c r="A58" s="55"/>
      <c r="B58" s="11"/>
      <c r="C58" s="11" t="s">
        <v>469</v>
      </c>
      <c r="D58" s="11"/>
      <c r="E58" s="241">
        <v>8028</v>
      </c>
      <c r="F58" s="11">
        <v>1</v>
      </c>
      <c r="G58" s="225">
        <v>80.38</v>
      </c>
      <c r="H58" s="225">
        <v>964.46</v>
      </c>
      <c r="I58" s="225">
        <v>964.46</v>
      </c>
      <c r="J58" s="262">
        <v>12</v>
      </c>
      <c r="L58" s="11"/>
      <c r="M58" s="225"/>
      <c r="N58" s="225"/>
      <c r="O58" s="11"/>
      <c r="P58" s="225"/>
      <c r="Q58" s="225"/>
      <c r="R58" s="11"/>
      <c r="S58" s="225"/>
      <c r="T58" s="225"/>
      <c r="V58" s="11"/>
      <c r="W58" s="11"/>
      <c r="X58" s="11"/>
      <c r="Y58" s="11"/>
      <c r="Z58" s="11"/>
      <c r="AA58" s="11"/>
      <c r="AB58" s="11"/>
      <c r="AC58" s="11"/>
      <c r="AD58" s="11"/>
    </row>
    <row r="59" spans="1:30" x14ac:dyDescent="0.25">
      <c r="A59" s="55"/>
      <c r="B59" s="11"/>
      <c r="C59" s="11" t="s">
        <v>470</v>
      </c>
      <c r="D59" s="11"/>
      <c r="E59" s="241">
        <v>8343</v>
      </c>
      <c r="F59" s="11"/>
      <c r="G59" s="225"/>
      <c r="H59" s="225"/>
      <c r="I59" s="225"/>
      <c r="J59" s="262"/>
      <c r="L59" s="11"/>
      <c r="M59" s="225"/>
      <c r="N59" s="225"/>
      <c r="O59" s="11"/>
      <c r="P59" s="225"/>
      <c r="Q59" s="225"/>
      <c r="R59" s="11">
        <v>1</v>
      </c>
      <c r="S59" s="225">
        <v>417.68</v>
      </c>
      <c r="T59" s="225">
        <v>417.68</v>
      </c>
      <c r="V59" s="11"/>
      <c r="W59" s="11"/>
      <c r="X59" s="11"/>
      <c r="Y59" s="11"/>
      <c r="Z59" s="11"/>
      <c r="AA59" s="11"/>
      <c r="AB59" s="11"/>
      <c r="AC59" s="11"/>
      <c r="AD59" s="11"/>
    </row>
    <row r="60" spans="1:30" x14ac:dyDescent="0.25">
      <c r="A60" s="55"/>
      <c r="B60" s="11"/>
      <c r="C60" s="11" t="s">
        <v>471</v>
      </c>
      <c r="D60" s="11"/>
      <c r="E60" s="241">
        <v>8318</v>
      </c>
      <c r="F60" s="11">
        <v>28</v>
      </c>
      <c r="G60" s="225">
        <v>89.16464285714288</v>
      </c>
      <c r="H60" s="225">
        <v>24851.919999999991</v>
      </c>
      <c r="I60" s="225">
        <v>887.56857142857109</v>
      </c>
      <c r="J60" s="262">
        <v>10.178571428571429</v>
      </c>
      <c r="L60" s="11">
        <v>8</v>
      </c>
      <c r="M60" s="225">
        <v>4689.68</v>
      </c>
      <c r="N60" s="225">
        <v>586.21</v>
      </c>
      <c r="O60" s="11">
        <v>1</v>
      </c>
      <c r="P60" s="225">
        <v>701.7</v>
      </c>
      <c r="Q60" s="225">
        <v>701.7</v>
      </c>
      <c r="R60" s="11">
        <v>3</v>
      </c>
      <c r="S60" s="225">
        <v>4024.21</v>
      </c>
      <c r="T60" s="225">
        <v>1341.4033333333334</v>
      </c>
      <c r="V60" s="11"/>
      <c r="W60" s="11"/>
      <c r="X60" s="11"/>
      <c r="Y60" s="11"/>
      <c r="Z60" s="11"/>
      <c r="AA60" s="11"/>
      <c r="AB60" s="11"/>
      <c r="AC60" s="11"/>
      <c r="AD60" s="11"/>
    </row>
    <row r="61" spans="1:30" x14ac:dyDescent="0.25">
      <c r="A61" s="55"/>
      <c r="B61" s="11"/>
      <c r="C61" s="11" t="s">
        <v>472</v>
      </c>
      <c r="D61" s="11"/>
      <c r="E61" s="241">
        <v>8217</v>
      </c>
      <c r="F61" s="11">
        <v>1</v>
      </c>
      <c r="G61" s="225">
        <v>39.76</v>
      </c>
      <c r="H61" s="225">
        <v>477.02</v>
      </c>
      <c r="I61" s="225">
        <v>477.02</v>
      </c>
      <c r="J61" s="262">
        <v>12</v>
      </c>
      <c r="L61" s="11"/>
      <c r="M61" s="225"/>
      <c r="N61" s="225"/>
      <c r="O61" s="11"/>
      <c r="P61" s="225"/>
      <c r="Q61" s="225"/>
      <c r="R61" s="11"/>
      <c r="S61" s="225"/>
      <c r="T61" s="225"/>
      <c r="V61" s="11"/>
      <c r="W61" s="11"/>
      <c r="X61" s="11"/>
      <c r="Y61" s="11"/>
      <c r="Z61" s="11"/>
      <c r="AA61" s="11"/>
      <c r="AB61" s="11"/>
      <c r="AC61" s="11"/>
      <c r="AD61" s="11"/>
    </row>
    <row r="62" spans="1:30" x14ac:dyDescent="0.25">
      <c r="A62" s="55"/>
      <c r="B62" s="11"/>
      <c r="C62" s="11" t="s">
        <v>473</v>
      </c>
      <c r="D62" s="11"/>
      <c r="E62" s="241">
        <v>8081</v>
      </c>
      <c r="F62" s="11">
        <v>2</v>
      </c>
      <c r="G62" s="225">
        <v>172.25</v>
      </c>
      <c r="H62" s="225">
        <v>2594.8599999999997</v>
      </c>
      <c r="I62" s="225">
        <v>1297.4299999999998</v>
      </c>
      <c r="J62" s="262">
        <v>9</v>
      </c>
      <c r="L62" s="11">
        <v>1</v>
      </c>
      <c r="M62" s="225">
        <v>1055.81</v>
      </c>
      <c r="N62" s="225">
        <v>1055.81</v>
      </c>
      <c r="O62" s="11"/>
      <c r="P62" s="225"/>
      <c r="Q62" s="225"/>
      <c r="R62" s="11"/>
      <c r="S62" s="225"/>
      <c r="T62" s="225"/>
      <c r="V62" s="11"/>
      <c r="W62" s="11"/>
      <c r="X62" s="11"/>
      <c r="Y62" s="11"/>
      <c r="Z62" s="11"/>
      <c r="AA62" s="11"/>
      <c r="AB62" s="11"/>
      <c r="AC62" s="11"/>
      <c r="AD62" s="11"/>
    </row>
    <row r="63" spans="1:30" x14ac:dyDescent="0.25">
      <c r="A63" s="55"/>
      <c r="B63" s="11"/>
      <c r="C63" s="11" t="s">
        <v>474</v>
      </c>
      <c r="D63" s="11"/>
      <c r="E63" s="241">
        <v>8053</v>
      </c>
      <c r="F63" s="11">
        <v>3</v>
      </c>
      <c r="G63" s="225">
        <v>100.71666666666665</v>
      </c>
      <c r="H63" s="225">
        <v>1584.0099999999998</v>
      </c>
      <c r="I63" s="225">
        <v>528.00333333333322</v>
      </c>
      <c r="J63" s="262">
        <v>5</v>
      </c>
      <c r="L63" s="11">
        <v>1</v>
      </c>
      <c r="M63" s="225">
        <v>228.87</v>
      </c>
      <c r="N63" s="225">
        <v>228.87</v>
      </c>
      <c r="O63" s="11"/>
      <c r="P63" s="225"/>
      <c r="Q63" s="225"/>
      <c r="R63" s="11"/>
      <c r="S63" s="225"/>
      <c r="T63" s="225"/>
      <c r="V63" s="11"/>
      <c r="W63" s="11"/>
      <c r="X63" s="11"/>
      <c r="Y63" s="11"/>
      <c r="Z63" s="11"/>
      <c r="AA63" s="11"/>
      <c r="AB63" s="11"/>
      <c r="AC63" s="11"/>
      <c r="AD63" s="11"/>
    </row>
    <row r="64" spans="1:30" x14ac:dyDescent="0.25">
      <c r="A64" s="55"/>
      <c r="B64" s="11"/>
      <c r="C64" s="11" t="s">
        <v>475</v>
      </c>
      <c r="D64" s="11"/>
      <c r="E64" s="241">
        <v>8320</v>
      </c>
      <c r="F64" s="11">
        <v>1</v>
      </c>
      <c r="G64" s="225">
        <v>39.71</v>
      </c>
      <c r="H64" s="225">
        <v>357.35</v>
      </c>
      <c r="I64" s="225">
        <v>357.35</v>
      </c>
      <c r="J64" s="262">
        <v>9</v>
      </c>
      <c r="L64" s="11">
        <v>1</v>
      </c>
      <c r="M64" s="225">
        <v>357.35</v>
      </c>
      <c r="N64" s="225">
        <v>357.35</v>
      </c>
      <c r="O64" s="11"/>
      <c r="P64" s="225"/>
      <c r="Q64" s="225"/>
      <c r="R64" s="11"/>
      <c r="S64" s="225"/>
      <c r="T64" s="225"/>
      <c r="V64" s="11"/>
      <c r="W64" s="11"/>
      <c r="X64" s="11"/>
      <c r="Y64" s="11"/>
      <c r="Z64" s="11"/>
      <c r="AA64" s="11"/>
      <c r="AB64" s="11"/>
      <c r="AC64" s="11"/>
      <c r="AD64" s="11"/>
    </row>
    <row r="65" spans="1:30" x14ac:dyDescent="0.25">
      <c r="A65" s="55"/>
      <c r="B65" s="11"/>
      <c r="C65" s="11" t="s">
        <v>476</v>
      </c>
      <c r="D65" s="11"/>
      <c r="E65" s="241">
        <v>8345</v>
      </c>
      <c r="F65" s="11"/>
      <c r="G65" s="225"/>
      <c r="H65" s="225"/>
      <c r="I65" s="225"/>
      <c r="J65" s="262"/>
      <c r="L65" s="11"/>
      <c r="M65" s="225"/>
      <c r="N65" s="225"/>
      <c r="O65" s="11">
        <v>1</v>
      </c>
      <c r="P65" s="225">
        <v>535.86</v>
      </c>
      <c r="Q65" s="225">
        <v>535.86</v>
      </c>
      <c r="R65" s="11"/>
      <c r="S65" s="225"/>
      <c r="T65" s="225"/>
      <c r="V65" s="11"/>
      <c r="W65" s="11"/>
      <c r="X65" s="11"/>
      <c r="Y65" s="11"/>
      <c r="Z65" s="11"/>
      <c r="AA65" s="11"/>
      <c r="AB65" s="11"/>
      <c r="AC65" s="11"/>
      <c r="AD65" s="11"/>
    </row>
    <row r="66" spans="1:30" x14ac:dyDescent="0.25">
      <c r="A66" s="55"/>
      <c r="B66" s="11"/>
      <c r="C66" s="11" t="s">
        <v>477</v>
      </c>
      <c r="D66" s="11"/>
      <c r="E66" s="241">
        <v>8322</v>
      </c>
      <c r="F66" s="11">
        <v>5</v>
      </c>
      <c r="G66" s="225">
        <v>107.51199999999999</v>
      </c>
      <c r="H66" s="225">
        <v>5205.630000000001</v>
      </c>
      <c r="I66" s="225">
        <v>1041.1260000000002</v>
      </c>
      <c r="J66" s="262">
        <v>9.6</v>
      </c>
      <c r="L66" s="11"/>
      <c r="M66" s="225"/>
      <c r="N66" s="225"/>
      <c r="O66" s="11">
        <v>2</v>
      </c>
      <c r="P66" s="225">
        <v>1105.96</v>
      </c>
      <c r="Q66" s="225">
        <v>552.98</v>
      </c>
      <c r="R66" s="11"/>
      <c r="S66" s="225"/>
      <c r="T66" s="225"/>
      <c r="V66" s="11"/>
      <c r="W66" s="11"/>
      <c r="X66" s="11"/>
      <c r="Y66" s="11"/>
      <c r="Z66" s="11"/>
      <c r="AA66" s="11"/>
      <c r="AB66" s="11"/>
      <c r="AC66" s="11"/>
      <c r="AD66" s="11"/>
    </row>
    <row r="67" spans="1:30" x14ac:dyDescent="0.25">
      <c r="A67" s="55"/>
      <c r="B67" s="11"/>
      <c r="C67" s="11" t="s">
        <v>477</v>
      </c>
      <c r="D67" s="11"/>
      <c r="E67" s="241">
        <v>8344</v>
      </c>
      <c r="F67" s="11">
        <v>1</v>
      </c>
      <c r="G67" s="225">
        <v>50.51</v>
      </c>
      <c r="H67" s="225">
        <v>303.04000000000002</v>
      </c>
      <c r="I67" s="225">
        <v>303.04000000000002</v>
      </c>
      <c r="J67" s="262">
        <v>6</v>
      </c>
      <c r="L67" s="11"/>
      <c r="M67" s="225"/>
      <c r="N67" s="225"/>
      <c r="O67" s="11"/>
      <c r="P67" s="225"/>
      <c r="Q67" s="225"/>
      <c r="R67" s="11"/>
      <c r="S67" s="225"/>
      <c r="T67" s="225"/>
      <c r="V67" s="11"/>
      <c r="W67" s="11"/>
      <c r="X67" s="11"/>
      <c r="Y67" s="11"/>
      <c r="Z67" s="11"/>
      <c r="AA67" s="11"/>
      <c r="AB67" s="11"/>
      <c r="AC67" s="11"/>
      <c r="AD67" s="11"/>
    </row>
    <row r="68" spans="1:30" x14ac:dyDescent="0.25">
      <c r="A68" s="55"/>
      <c r="B68" s="11"/>
      <c r="C68" s="11" t="s">
        <v>477</v>
      </c>
      <c r="D68" s="11"/>
      <c r="E68" s="241">
        <v>8328</v>
      </c>
      <c r="F68" s="11"/>
      <c r="G68" s="225"/>
      <c r="H68" s="225"/>
      <c r="I68" s="225"/>
      <c r="J68" s="262"/>
      <c r="L68" s="11"/>
      <c r="M68" s="225"/>
      <c r="N68" s="225"/>
      <c r="O68" s="11"/>
      <c r="P68" s="225"/>
      <c r="Q68" s="225"/>
      <c r="R68" s="11">
        <v>1</v>
      </c>
      <c r="S68" s="225">
        <v>451.96</v>
      </c>
      <c r="T68" s="225">
        <v>451.96</v>
      </c>
      <c r="V68" s="11"/>
      <c r="W68" s="11"/>
      <c r="X68" s="11"/>
      <c r="Y68" s="11"/>
      <c r="Z68" s="11"/>
      <c r="AA68" s="11"/>
      <c r="AB68" s="11"/>
      <c r="AC68" s="11"/>
      <c r="AD68" s="11"/>
    </row>
    <row r="69" spans="1:30" x14ac:dyDescent="0.25">
      <c r="A69" s="55"/>
      <c r="B69" s="11"/>
      <c r="C69" s="11" t="s">
        <v>478</v>
      </c>
      <c r="D69" s="11"/>
      <c r="E69" s="241">
        <v>8322</v>
      </c>
      <c r="F69" s="11">
        <v>54</v>
      </c>
      <c r="G69" s="225">
        <v>113.9274074074074</v>
      </c>
      <c r="H69" s="225">
        <v>68896.56</v>
      </c>
      <c r="I69" s="225">
        <v>1275.8622222222223</v>
      </c>
      <c r="J69" s="262">
        <v>11.018518518518519</v>
      </c>
      <c r="L69" s="11">
        <v>13</v>
      </c>
      <c r="M69" s="225">
        <v>14894.950000000003</v>
      </c>
      <c r="N69" s="225">
        <v>1145.7653846153848</v>
      </c>
      <c r="O69" s="11">
        <v>7</v>
      </c>
      <c r="P69" s="225">
        <v>6955.8499999999995</v>
      </c>
      <c r="Q69" s="225">
        <v>993.69285714285706</v>
      </c>
      <c r="R69" s="11">
        <v>6</v>
      </c>
      <c r="S69" s="225">
        <v>7778.48</v>
      </c>
      <c r="T69" s="225">
        <v>1296.4133333333332</v>
      </c>
      <c r="V69" s="11"/>
      <c r="W69" s="11"/>
      <c r="X69" s="11"/>
      <c r="Y69" s="11"/>
      <c r="Z69" s="11"/>
      <c r="AA69" s="11"/>
      <c r="AB69" s="11"/>
      <c r="AC69" s="11"/>
      <c r="AD69" s="11"/>
    </row>
    <row r="70" spans="1:30" x14ac:dyDescent="0.25">
      <c r="A70" s="55"/>
      <c r="B70" s="11"/>
      <c r="C70" s="11" t="s">
        <v>479</v>
      </c>
      <c r="D70" s="11"/>
      <c r="E70" s="241">
        <v>8205</v>
      </c>
      <c r="F70" s="11">
        <v>267</v>
      </c>
      <c r="G70" s="225">
        <v>84.249662921348303</v>
      </c>
      <c r="H70" s="225">
        <v>226173.86999999991</v>
      </c>
      <c r="I70" s="225">
        <v>847.09314606741543</v>
      </c>
      <c r="J70" s="262">
        <v>9.9475655430711605</v>
      </c>
      <c r="L70" s="11">
        <v>36</v>
      </c>
      <c r="M70" s="225">
        <v>16476.37</v>
      </c>
      <c r="N70" s="225">
        <v>457.67694444444442</v>
      </c>
      <c r="O70" s="11">
        <v>19</v>
      </c>
      <c r="P70" s="225">
        <v>12478.08</v>
      </c>
      <c r="Q70" s="225">
        <v>656.7410526315789</v>
      </c>
      <c r="R70" s="11">
        <v>20</v>
      </c>
      <c r="S70" s="225">
        <v>20159.269999999997</v>
      </c>
      <c r="T70" s="225">
        <v>1007.9634999999998</v>
      </c>
      <c r="V70" s="11"/>
      <c r="W70" s="11"/>
      <c r="X70" s="11"/>
      <c r="Y70" s="11"/>
      <c r="Z70" s="11"/>
      <c r="AA70" s="11"/>
      <c r="AB70" s="11"/>
      <c r="AC70" s="11"/>
      <c r="AD70" s="11"/>
    </row>
    <row r="71" spans="1:30" x14ac:dyDescent="0.25">
      <c r="A71" s="55"/>
      <c r="B71" s="11"/>
      <c r="C71" s="11" t="s">
        <v>479</v>
      </c>
      <c r="D71" s="11"/>
      <c r="E71" s="241">
        <v>8215</v>
      </c>
      <c r="F71" s="11">
        <v>1</v>
      </c>
      <c r="G71" s="225">
        <v>56.46</v>
      </c>
      <c r="H71" s="225">
        <v>677.44</v>
      </c>
      <c r="I71" s="225">
        <v>677.44</v>
      </c>
      <c r="J71" s="262">
        <v>12</v>
      </c>
      <c r="L71" s="11"/>
      <c r="M71" s="225"/>
      <c r="N71" s="225"/>
      <c r="O71" s="11"/>
      <c r="P71" s="225"/>
      <c r="Q71" s="225"/>
      <c r="R71" s="11"/>
      <c r="S71" s="225"/>
      <c r="T71" s="225"/>
      <c r="V71" s="11"/>
      <c r="W71" s="11"/>
      <c r="X71" s="11"/>
      <c r="Y71" s="11"/>
      <c r="Z71" s="11"/>
      <c r="AA71" s="11"/>
      <c r="AB71" s="11"/>
      <c r="AC71" s="11"/>
      <c r="AD71" s="11"/>
    </row>
    <row r="72" spans="1:30" x14ac:dyDescent="0.25">
      <c r="A72" s="55"/>
      <c r="B72" s="11"/>
      <c r="C72" s="11" t="s">
        <v>480</v>
      </c>
      <c r="D72" s="11"/>
      <c r="E72" s="241">
        <v>8026</v>
      </c>
      <c r="F72" s="11">
        <v>14</v>
      </c>
      <c r="G72" s="225">
        <v>61.196428571428591</v>
      </c>
      <c r="H72" s="225">
        <v>9852.0099999999984</v>
      </c>
      <c r="I72" s="225">
        <v>703.71499999999992</v>
      </c>
      <c r="J72" s="262">
        <v>12.071428571428571</v>
      </c>
      <c r="L72" s="11">
        <v>1</v>
      </c>
      <c r="M72" s="225">
        <v>561.97</v>
      </c>
      <c r="N72" s="225">
        <v>561.97</v>
      </c>
      <c r="O72" s="11">
        <v>4</v>
      </c>
      <c r="P72" s="225">
        <v>3991.61</v>
      </c>
      <c r="Q72" s="225">
        <v>997.90250000000003</v>
      </c>
      <c r="R72" s="11">
        <v>2</v>
      </c>
      <c r="S72" s="225">
        <v>2959.0899999999997</v>
      </c>
      <c r="T72" s="225">
        <v>1479.5449999999998</v>
      </c>
      <c r="V72" s="11"/>
      <c r="W72" s="11"/>
      <c r="X72" s="11"/>
      <c r="Y72" s="11"/>
      <c r="Z72" s="11"/>
      <c r="AA72" s="11"/>
      <c r="AB72" s="11"/>
      <c r="AC72" s="11"/>
      <c r="AD72" s="11"/>
    </row>
    <row r="73" spans="1:30" x14ac:dyDescent="0.25">
      <c r="A73" s="55"/>
      <c r="B73" s="11"/>
      <c r="C73" s="11" t="s">
        <v>481</v>
      </c>
      <c r="D73" s="11"/>
      <c r="E73" s="241">
        <v>8027</v>
      </c>
      <c r="F73" s="11">
        <v>22</v>
      </c>
      <c r="G73" s="225">
        <v>82.394090909090906</v>
      </c>
      <c r="H73" s="225">
        <v>16517.29</v>
      </c>
      <c r="I73" s="225">
        <v>750.78590909090917</v>
      </c>
      <c r="J73" s="262">
        <v>9.0909090909090917</v>
      </c>
      <c r="L73" s="11">
        <v>4</v>
      </c>
      <c r="M73" s="225">
        <v>5385.98</v>
      </c>
      <c r="N73" s="225">
        <v>1346.4949999999999</v>
      </c>
      <c r="O73" s="11">
        <v>3</v>
      </c>
      <c r="P73" s="225">
        <v>1724.3100000000002</v>
      </c>
      <c r="Q73" s="225">
        <v>574.7700000000001</v>
      </c>
      <c r="R73" s="11">
        <v>2</v>
      </c>
      <c r="S73" s="225">
        <v>1635.58</v>
      </c>
      <c r="T73" s="225">
        <v>817.79</v>
      </c>
      <c r="V73" s="11"/>
      <c r="W73" s="11"/>
      <c r="X73" s="11"/>
      <c r="Y73" s="11"/>
      <c r="Z73" s="11"/>
      <c r="AA73" s="11"/>
      <c r="AB73" s="11"/>
      <c r="AC73" s="11"/>
      <c r="AD73" s="11"/>
    </row>
    <row r="74" spans="1:30" x14ac:dyDescent="0.25">
      <c r="A74" s="55"/>
      <c r="B74" s="11"/>
      <c r="C74" s="11" t="s">
        <v>482</v>
      </c>
      <c r="D74" s="11"/>
      <c r="E74" s="241">
        <v>8028</v>
      </c>
      <c r="F74" s="11">
        <v>122</v>
      </c>
      <c r="G74" s="225">
        <v>86.297295081967221</v>
      </c>
      <c r="H74" s="225">
        <v>109054.09999999999</v>
      </c>
      <c r="I74" s="225">
        <v>893.88606557377045</v>
      </c>
      <c r="J74" s="262">
        <v>10.188524590163935</v>
      </c>
      <c r="L74" s="11">
        <v>22</v>
      </c>
      <c r="M74" s="225">
        <v>19284.11</v>
      </c>
      <c r="N74" s="225">
        <v>876.55045454545461</v>
      </c>
      <c r="O74" s="11">
        <v>14</v>
      </c>
      <c r="P74" s="225">
        <v>11925.669999999998</v>
      </c>
      <c r="Q74" s="225">
        <v>851.8335714285713</v>
      </c>
      <c r="R74" s="11">
        <v>17</v>
      </c>
      <c r="S74" s="225">
        <v>11669.35</v>
      </c>
      <c r="T74" s="225">
        <v>686.43235294117653</v>
      </c>
      <c r="V74" s="11"/>
      <c r="W74" s="11"/>
      <c r="X74" s="11"/>
      <c r="Y74" s="11"/>
      <c r="Z74" s="11"/>
      <c r="AA74" s="11"/>
      <c r="AB74" s="11"/>
      <c r="AC74" s="11"/>
      <c r="AD74" s="11"/>
    </row>
    <row r="75" spans="1:30" x14ac:dyDescent="0.25">
      <c r="A75" s="55"/>
      <c r="B75" s="11"/>
      <c r="C75" s="11" t="s">
        <v>482</v>
      </c>
      <c r="D75" s="11"/>
      <c r="E75" s="241">
        <v>8343</v>
      </c>
      <c r="F75" s="11">
        <v>1</v>
      </c>
      <c r="G75" s="225">
        <v>120.76</v>
      </c>
      <c r="H75" s="225">
        <v>1811.39</v>
      </c>
      <c r="I75" s="225">
        <v>1811.39</v>
      </c>
      <c r="J75" s="262">
        <v>15</v>
      </c>
      <c r="L75" s="11"/>
      <c r="M75" s="225"/>
      <c r="N75" s="225"/>
      <c r="O75" s="11"/>
      <c r="P75" s="225"/>
      <c r="Q75" s="225"/>
      <c r="R75" s="11"/>
      <c r="S75" s="225"/>
      <c r="T75" s="225"/>
      <c r="V75" s="11"/>
      <c r="W75" s="11"/>
      <c r="X75" s="11"/>
      <c r="Y75" s="11"/>
      <c r="Z75" s="11"/>
      <c r="AA75" s="11"/>
      <c r="AB75" s="11"/>
      <c r="AC75" s="11"/>
      <c r="AD75" s="11"/>
    </row>
    <row r="76" spans="1:30" x14ac:dyDescent="0.25">
      <c r="A76" s="55"/>
      <c r="B76" s="11"/>
      <c r="C76" s="11" t="s">
        <v>483</v>
      </c>
      <c r="D76" s="11"/>
      <c r="E76" s="241">
        <v>8029</v>
      </c>
      <c r="F76" s="11">
        <v>39</v>
      </c>
      <c r="G76" s="225">
        <v>70.152820512820497</v>
      </c>
      <c r="H76" s="225">
        <v>29780.32</v>
      </c>
      <c r="I76" s="225">
        <v>763.59794871794873</v>
      </c>
      <c r="J76" s="262">
        <v>11.410256410256411</v>
      </c>
      <c r="L76" s="11">
        <v>6</v>
      </c>
      <c r="M76" s="225">
        <v>3712.76</v>
      </c>
      <c r="N76" s="225">
        <v>618.79333333333341</v>
      </c>
      <c r="O76" s="11">
        <v>3</v>
      </c>
      <c r="P76" s="225">
        <v>2083.84</v>
      </c>
      <c r="Q76" s="225">
        <v>694.61333333333334</v>
      </c>
      <c r="R76" s="11">
        <v>3</v>
      </c>
      <c r="S76" s="225">
        <v>2069.0300000000002</v>
      </c>
      <c r="T76" s="225">
        <v>689.67666666666673</v>
      </c>
      <c r="V76" s="11"/>
      <c r="W76" s="11"/>
      <c r="X76" s="11"/>
      <c r="Y76" s="11"/>
      <c r="Z76" s="11"/>
      <c r="AA76" s="11"/>
      <c r="AB76" s="11"/>
      <c r="AC76" s="11"/>
      <c r="AD76" s="11"/>
    </row>
    <row r="77" spans="1:30" x14ac:dyDescent="0.25">
      <c r="A77" s="55"/>
      <c r="B77" s="11"/>
      <c r="C77" s="11" t="s">
        <v>484</v>
      </c>
      <c r="D77" s="11"/>
      <c r="E77" s="241">
        <v>8012</v>
      </c>
      <c r="F77" s="11">
        <v>9</v>
      </c>
      <c r="G77" s="225">
        <v>82.992222222222225</v>
      </c>
      <c r="H77" s="225">
        <v>6655.59</v>
      </c>
      <c r="I77" s="225">
        <v>739.51</v>
      </c>
      <c r="J77" s="262">
        <v>8.6666666666666661</v>
      </c>
      <c r="L77" s="11"/>
      <c r="M77" s="225"/>
      <c r="N77" s="225"/>
      <c r="O77" s="11"/>
      <c r="P77" s="225"/>
      <c r="Q77" s="225"/>
      <c r="R77" s="11"/>
      <c r="S77" s="225"/>
      <c r="T77" s="225"/>
      <c r="V77" s="11"/>
      <c r="W77" s="11"/>
      <c r="X77" s="11"/>
      <c r="Y77" s="11"/>
      <c r="Z77" s="11"/>
      <c r="AA77" s="11"/>
      <c r="AB77" s="11"/>
      <c r="AC77" s="11"/>
      <c r="AD77" s="11"/>
    </row>
    <row r="78" spans="1:30" x14ac:dyDescent="0.25">
      <c r="A78" s="55"/>
      <c r="B78" s="11"/>
      <c r="C78" s="11" t="s">
        <v>484</v>
      </c>
      <c r="D78" s="11"/>
      <c r="E78" s="241">
        <v>8021</v>
      </c>
      <c r="F78" s="11">
        <v>10</v>
      </c>
      <c r="G78" s="225">
        <v>81.306000000000012</v>
      </c>
      <c r="H78" s="225">
        <v>4980.6799999999994</v>
      </c>
      <c r="I78" s="225">
        <v>498.06799999999993</v>
      </c>
      <c r="J78" s="262">
        <v>7</v>
      </c>
      <c r="L78" s="11">
        <v>2</v>
      </c>
      <c r="M78" s="225">
        <v>974.43000000000006</v>
      </c>
      <c r="N78" s="225">
        <v>487.21500000000003</v>
      </c>
      <c r="O78" s="11">
        <v>1</v>
      </c>
      <c r="P78" s="225">
        <v>732.81</v>
      </c>
      <c r="Q78" s="225">
        <v>732.81</v>
      </c>
      <c r="R78" s="11">
        <v>1</v>
      </c>
      <c r="S78" s="225">
        <v>355.78</v>
      </c>
      <c r="T78" s="225">
        <v>355.78</v>
      </c>
      <c r="V78" s="11"/>
      <c r="W78" s="11"/>
      <c r="X78" s="11"/>
      <c r="Y78" s="11"/>
      <c r="Z78" s="11"/>
      <c r="AA78" s="11"/>
      <c r="AB78" s="11"/>
      <c r="AC78" s="11"/>
      <c r="AD78" s="11"/>
    </row>
    <row r="79" spans="1:30" x14ac:dyDescent="0.25">
      <c r="A79" s="55"/>
      <c r="B79" s="11"/>
      <c r="C79" s="11" t="s">
        <v>484</v>
      </c>
      <c r="D79" s="11"/>
      <c r="E79" s="241">
        <v>8029</v>
      </c>
      <c r="F79" s="11">
        <v>4</v>
      </c>
      <c r="G79" s="225">
        <v>89.97</v>
      </c>
      <c r="H79" s="225">
        <v>2414.17</v>
      </c>
      <c r="I79" s="225">
        <v>603.54250000000002</v>
      </c>
      <c r="J79" s="262">
        <v>7.5</v>
      </c>
      <c r="L79" s="11"/>
      <c r="M79" s="225"/>
      <c r="N79" s="225"/>
      <c r="O79" s="11"/>
      <c r="P79" s="225"/>
      <c r="Q79" s="225"/>
      <c r="R79" s="11"/>
      <c r="S79" s="225"/>
      <c r="T79" s="225"/>
      <c r="V79" s="11"/>
      <c r="W79" s="11"/>
      <c r="X79" s="11"/>
      <c r="Y79" s="11"/>
      <c r="Z79" s="11"/>
      <c r="AA79" s="11"/>
      <c r="AB79" s="11"/>
      <c r="AC79" s="11"/>
      <c r="AD79" s="11"/>
    </row>
    <row r="80" spans="1:30" x14ac:dyDescent="0.25">
      <c r="A80" s="55"/>
      <c r="B80" s="11"/>
      <c r="C80" s="11" t="s">
        <v>484</v>
      </c>
      <c r="D80" s="11"/>
      <c r="E80" s="241">
        <v>8081</v>
      </c>
      <c r="F80" s="11">
        <v>14</v>
      </c>
      <c r="G80" s="225">
        <v>91.066428571428574</v>
      </c>
      <c r="H80" s="225">
        <v>16947.97</v>
      </c>
      <c r="I80" s="225">
        <v>1210.5692857142858</v>
      </c>
      <c r="J80" s="262">
        <v>12.5</v>
      </c>
      <c r="L80" s="11">
        <v>1</v>
      </c>
      <c r="M80" s="225">
        <v>784.42</v>
      </c>
      <c r="N80" s="225">
        <v>784.42</v>
      </c>
      <c r="O80" s="11">
        <v>3</v>
      </c>
      <c r="P80" s="225">
        <v>1754.54</v>
      </c>
      <c r="Q80" s="225">
        <v>584.84666666666669</v>
      </c>
      <c r="R80" s="11">
        <v>1</v>
      </c>
      <c r="S80" s="225">
        <v>251.92</v>
      </c>
      <c r="T80" s="225">
        <v>251.92</v>
      </c>
      <c r="V80" s="11"/>
      <c r="W80" s="11"/>
      <c r="X80" s="11"/>
      <c r="Y80" s="11"/>
      <c r="Z80" s="11"/>
      <c r="AA80" s="11"/>
      <c r="AB80" s="11"/>
      <c r="AC80" s="11"/>
      <c r="AD80" s="11"/>
    </row>
    <row r="81" spans="1:30" x14ac:dyDescent="0.25">
      <c r="A81" s="55"/>
      <c r="B81" s="11"/>
      <c r="C81" s="11" t="s">
        <v>485</v>
      </c>
      <c r="D81" s="11"/>
      <c r="E81" s="241">
        <v>8219</v>
      </c>
      <c r="F81" s="11">
        <v>1</v>
      </c>
      <c r="G81" s="225">
        <v>109.49</v>
      </c>
      <c r="H81" s="225">
        <v>1970.8</v>
      </c>
      <c r="I81" s="225">
        <v>1970.8</v>
      </c>
      <c r="J81" s="262">
        <v>18</v>
      </c>
      <c r="L81" s="11"/>
      <c r="M81" s="225"/>
      <c r="N81" s="225"/>
      <c r="O81" s="11"/>
      <c r="P81" s="225"/>
      <c r="Q81" s="225"/>
      <c r="R81" s="11">
        <v>1</v>
      </c>
      <c r="S81" s="225">
        <v>286.61</v>
      </c>
      <c r="T81" s="225">
        <v>286.61</v>
      </c>
      <c r="V81" s="11"/>
      <c r="W81" s="11"/>
      <c r="X81" s="11"/>
      <c r="Y81" s="11"/>
      <c r="Z81" s="11"/>
      <c r="AA81" s="11"/>
      <c r="AB81" s="11"/>
      <c r="AC81" s="11"/>
      <c r="AD81" s="11"/>
    </row>
    <row r="82" spans="1:30" x14ac:dyDescent="0.25">
      <c r="A82" s="55"/>
      <c r="B82" s="11"/>
      <c r="C82" s="11" t="s">
        <v>486</v>
      </c>
      <c r="D82" s="11"/>
      <c r="E82" s="241">
        <v>8032</v>
      </c>
      <c r="F82" s="11">
        <v>2</v>
      </c>
      <c r="G82" s="225">
        <v>93.034999999999997</v>
      </c>
      <c r="H82" s="225">
        <v>2739.7200000000003</v>
      </c>
      <c r="I82" s="225">
        <v>1369.8600000000001</v>
      </c>
      <c r="J82" s="262">
        <v>15</v>
      </c>
      <c r="L82" s="11">
        <v>1</v>
      </c>
      <c r="M82" s="225">
        <v>1190.6300000000001</v>
      </c>
      <c r="N82" s="225">
        <v>1190.6300000000001</v>
      </c>
      <c r="O82" s="11">
        <v>1</v>
      </c>
      <c r="P82" s="225">
        <v>1366.3</v>
      </c>
      <c r="Q82" s="225">
        <v>1366.3</v>
      </c>
      <c r="R82" s="11">
        <v>1</v>
      </c>
      <c r="S82" s="225">
        <v>1564.65</v>
      </c>
      <c r="T82" s="225">
        <v>1564.65</v>
      </c>
      <c r="V82" s="11"/>
      <c r="W82" s="11"/>
      <c r="X82" s="11"/>
      <c r="Y82" s="11"/>
      <c r="Z82" s="11"/>
      <c r="AA82" s="11"/>
      <c r="AB82" s="11"/>
      <c r="AC82" s="11"/>
      <c r="AD82" s="11"/>
    </row>
    <row r="83" spans="1:30" x14ac:dyDescent="0.25">
      <c r="A83" s="55"/>
      <c r="B83" s="11"/>
      <c r="C83" s="11" t="s">
        <v>487</v>
      </c>
      <c r="D83" s="11"/>
      <c r="E83" s="241">
        <v>8330</v>
      </c>
      <c r="F83" s="11">
        <v>8</v>
      </c>
      <c r="G83" s="225">
        <v>77.942499999999995</v>
      </c>
      <c r="H83" s="225">
        <v>5602.579999999999</v>
      </c>
      <c r="I83" s="225">
        <v>700.32249999999988</v>
      </c>
      <c r="J83" s="262">
        <v>9.375</v>
      </c>
      <c r="L83" s="11">
        <v>2</v>
      </c>
      <c r="M83" s="225">
        <v>1428.35</v>
      </c>
      <c r="N83" s="225">
        <v>714.17499999999995</v>
      </c>
      <c r="O83" s="11">
        <v>3</v>
      </c>
      <c r="P83" s="225">
        <v>1323.03</v>
      </c>
      <c r="Q83" s="225">
        <v>441.01</v>
      </c>
      <c r="R83" s="11"/>
      <c r="S83" s="225"/>
      <c r="T83" s="225"/>
      <c r="V83" s="11"/>
      <c r="W83" s="11"/>
      <c r="X83" s="11"/>
      <c r="Y83" s="11"/>
      <c r="Z83" s="11"/>
      <c r="AA83" s="11"/>
      <c r="AB83" s="11"/>
      <c r="AC83" s="11"/>
      <c r="AD83" s="11"/>
    </row>
    <row r="84" spans="1:30" x14ac:dyDescent="0.25">
      <c r="A84" s="55"/>
      <c r="B84" s="11"/>
      <c r="C84" s="11" t="s">
        <v>488</v>
      </c>
      <c r="D84" s="11"/>
      <c r="E84" s="241">
        <v>8037</v>
      </c>
      <c r="F84" s="11">
        <v>114</v>
      </c>
      <c r="G84" s="225">
        <v>88.812017543859668</v>
      </c>
      <c r="H84" s="225">
        <v>130036.36000000004</v>
      </c>
      <c r="I84" s="225">
        <v>1140.6698245614039</v>
      </c>
      <c r="J84" s="262">
        <v>11.342105263157896</v>
      </c>
      <c r="L84" s="11">
        <v>27</v>
      </c>
      <c r="M84" s="225">
        <v>20254.57</v>
      </c>
      <c r="N84" s="225">
        <v>750.16925925925921</v>
      </c>
      <c r="O84" s="11">
        <v>13</v>
      </c>
      <c r="P84" s="225">
        <v>10404.969999999999</v>
      </c>
      <c r="Q84" s="225">
        <v>800.38230769230768</v>
      </c>
      <c r="R84" s="11">
        <v>17</v>
      </c>
      <c r="S84" s="225">
        <v>13102.01</v>
      </c>
      <c r="T84" s="225">
        <v>770.70647058823533</v>
      </c>
      <c r="V84" s="11"/>
      <c r="W84" s="11"/>
      <c r="X84" s="11"/>
      <c r="Y84" s="11"/>
      <c r="Z84" s="11"/>
      <c r="AA84" s="11"/>
      <c r="AB84" s="11"/>
      <c r="AC84" s="11"/>
      <c r="AD84" s="11"/>
    </row>
    <row r="85" spans="1:30" x14ac:dyDescent="0.25">
      <c r="A85" s="55"/>
      <c r="B85" s="11"/>
      <c r="C85" s="11" t="s">
        <v>488</v>
      </c>
      <c r="D85" s="11"/>
      <c r="E85" s="241">
        <v>8081</v>
      </c>
      <c r="F85" s="11">
        <v>1</v>
      </c>
      <c r="G85" s="225">
        <v>108.97</v>
      </c>
      <c r="H85" s="225">
        <v>1307.6300000000001</v>
      </c>
      <c r="I85" s="225">
        <v>1307.6300000000001</v>
      </c>
      <c r="J85" s="262">
        <v>12</v>
      </c>
      <c r="L85" s="11"/>
      <c r="M85" s="225"/>
      <c r="N85" s="225"/>
      <c r="O85" s="11"/>
      <c r="P85" s="225"/>
      <c r="Q85" s="225"/>
      <c r="R85" s="11"/>
      <c r="S85" s="225"/>
      <c r="T85" s="225"/>
      <c r="V85" s="11"/>
      <c r="W85" s="11"/>
      <c r="X85" s="11"/>
      <c r="Y85" s="11"/>
      <c r="Z85" s="11"/>
      <c r="AA85" s="11"/>
      <c r="AB85" s="11"/>
      <c r="AC85" s="11"/>
      <c r="AD85" s="11"/>
    </row>
    <row r="86" spans="1:30" x14ac:dyDescent="0.25">
      <c r="A86" s="55"/>
      <c r="B86" s="11"/>
      <c r="C86" s="11" t="s">
        <v>489</v>
      </c>
      <c r="D86" s="11"/>
      <c r="E86" s="241">
        <v>8062</v>
      </c>
      <c r="F86" s="11">
        <v>4</v>
      </c>
      <c r="G86" s="225">
        <v>81.194999999999993</v>
      </c>
      <c r="H86" s="225">
        <v>3660.0699999999997</v>
      </c>
      <c r="I86" s="225">
        <v>915.01749999999993</v>
      </c>
      <c r="J86" s="262">
        <v>10.25</v>
      </c>
      <c r="L86" s="11">
        <v>1</v>
      </c>
      <c r="M86" s="225">
        <v>1553.2</v>
      </c>
      <c r="N86" s="225">
        <v>1553.2</v>
      </c>
      <c r="O86" s="11">
        <v>1</v>
      </c>
      <c r="P86" s="225">
        <v>2775.37</v>
      </c>
      <c r="Q86" s="225">
        <v>2775.37</v>
      </c>
      <c r="R86" s="11">
        <v>1</v>
      </c>
      <c r="S86" s="225">
        <v>435.23</v>
      </c>
      <c r="T86" s="225">
        <v>435.23</v>
      </c>
      <c r="V86" s="11"/>
      <c r="W86" s="11"/>
      <c r="X86" s="11"/>
      <c r="Y86" s="11"/>
      <c r="Z86" s="11"/>
      <c r="AA86" s="11"/>
      <c r="AB86" s="11"/>
      <c r="AC86" s="11"/>
      <c r="AD86" s="11"/>
    </row>
    <row r="87" spans="1:30" x14ac:dyDescent="0.25">
      <c r="A87" s="55"/>
      <c r="B87" s="11"/>
      <c r="C87" s="11" t="s">
        <v>489</v>
      </c>
      <c r="D87" s="11"/>
      <c r="E87" s="241">
        <v>8074</v>
      </c>
      <c r="F87" s="11">
        <v>1</v>
      </c>
      <c r="G87" s="225">
        <v>36.450000000000003</v>
      </c>
      <c r="H87" s="225">
        <v>437.34</v>
      </c>
      <c r="I87" s="225">
        <v>437.34</v>
      </c>
      <c r="J87" s="262">
        <v>12</v>
      </c>
      <c r="L87" s="11"/>
      <c r="M87" s="225"/>
      <c r="N87" s="225"/>
      <c r="O87" s="11"/>
      <c r="P87" s="225"/>
      <c r="Q87" s="225"/>
      <c r="R87" s="11"/>
      <c r="S87" s="225"/>
      <c r="T87" s="225"/>
      <c r="V87" s="11"/>
      <c r="W87" s="11"/>
      <c r="X87" s="11"/>
      <c r="Y87" s="11"/>
      <c r="Z87" s="11"/>
      <c r="AA87" s="11"/>
      <c r="AB87" s="11"/>
      <c r="AC87" s="11"/>
      <c r="AD87" s="11"/>
    </row>
    <row r="88" spans="1:30" x14ac:dyDescent="0.25">
      <c r="A88" s="55"/>
      <c r="B88" s="11"/>
      <c r="C88" s="11" t="s">
        <v>490</v>
      </c>
      <c r="D88" s="11"/>
      <c r="E88" s="241">
        <v>8039</v>
      </c>
      <c r="F88" s="11">
        <v>2</v>
      </c>
      <c r="G88" s="225">
        <v>55.805</v>
      </c>
      <c r="H88" s="225">
        <v>1608.49</v>
      </c>
      <c r="I88" s="225">
        <v>804.245</v>
      </c>
      <c r="J88" s="262">
        <v>12</v>
      </c>
      <c r="L88" s="11">
        <v>1</v>
      </c>
      <c r="M88" s="225">
        <v>1408.34</v>
      </c>
      <c r="N88" s="225">
        <v>1408.34</v>
      </c>
      <c r="O88" s="11"/>
      <c r="P88" s="225"/>
      <c r="Q88" s="225"/>
      <c r="R88" s="11"/>
      <c r="S88" s="225"/>
      <c r="T88" s="225"/>
      <c r="V88" s="11"/>
      <c r="W88" s="11"/>
      <c r="X88" s="11"/>
      <c r="Y88" s="11"/>
      <c r="Z88" s="11"/>
      <c r="AA88" s="11"/>
      <c r="AB88" s="11"/>
      <c r="AC88" s="11"/>
      <c r="AD88" s="11"/>
    </row>
    <row r="89" spans="1:30" x14ac:dyDescent="0.25">
      <c r="A89" s="55"/>
      <c r="B89" s="11"/>
      <c r="C89" s="11" t="s">
        <v>491</v>
      </c>
      <c r="D89" s="11"/>
      <c r="E89" s="241">
        <v>8302</v>
      </c>
      <c r="F89" s="11">
        <v>1</v>
      </c>
      <c r="G89" s="225">
        <v>36.909999999999997</v>
      </c>
      <c r="H89" s="225">
        <v>147.66</v>
      </c>
      <c r="I89" s="225">
        <v>147.66</v>
      </c>
      <c r="J89" s="262">
        <v>4</v>
      </c>
      <c r="L89" s="11">
        <v>1</v>
      </c>
      <c r="M89" s="225">
        <v>147.66</v>
      </c>
      <c r="N89" s="225">
        <v>147.66</v>
      </c>
      <c r="O89" s="11"/>
      <c r="P89" s="225"/>
      <c r="Q89" s="225"/>
      <c r="R89" s="11"/>
      <c r="S89" s="225"/>
      <c r="T89" s="225"/>
      <c r="V89" s="11"/>
      <c r="W89" s="11"/>
      <c r="X89" s="11"/>
      <c r="Y89" s="11"/>
      <c r="Z89" s="11"/>
      <c r="AA89" s="11"/>
      <c r="AB89" s="11"/>
      <c r="AC89" s="11"/>
      <c r="AD89" s="11"/>
    </row>
    <row r="90" spans="1:30" x14ac:dyDescent="0.25">
      <c r="A90" s="55"/>
      <c r="B90" s="11"/>
      <c r="C90" s="11" t="s">
        <v>492</v>
      </c>
      <c r="D90" s="11"/>
      <c r="E90" s="241">
        <v>8326</v>
      </c>
      <c r="F90" s="11">
        <v>31</v>
      </c>
      <c r="G90" s="225">
        <v>89.132580645161298</v>
      </c>
      <c r="H90" s="225">
        <v>31233.740000000013</v>
      </c>
      <c r="I90" s="225">
        <v>1007.5400000000004</v>
      </c>
      <c r="J90" s="262">
        <v>11</v>
      </c>
      <c r="L90" s="11">
        <v>5</v>
      </c>
      <c r="M90" s="225">
        <v>3191.6499999999996</v>
      </c>
      <c r="N90" s="225">
        <v>638.32999999999993</v>
      </c>
      <c r="O90" s="11">
        <v>2</v>
      </c>
      <c r="P90" s="225">
        <v>367.6</v>
      </c>
      <c r="Q90" s="225">
        <v>183.8</v>
      </c>
      <c r="R90" s="11">
        <v>3</v>
      </c>
      <c r="S90" s="225">
        <v>3598.7200000000003</v>
      </c>
      <c r="T90" s="225">
        <v>1199.5733333333335</v>
      </c>
      <c r="V90" s="11"/>
      <c r="W90" s="11"/>
      <c r="X90" s="11"/>
      <c r="Y90" s="11"/>
      <c r="Z90" s="11"/>
      <c r="AA90" s="11"/>
      <c r="AB90" s="11"/>
      <c r="AC90" s="11"/>
      <c r="AD90" s="11"/>
    </row>
    <row r="91" spans="1:30" x14ac:dyDescent="0.25">
      <c r="A91" s="55"/>
      <c r="B91" s="11"/>
      <c r="C91" s="11" t="s">
        <v>493</v>
      </c>
      <c r="D91" s="11"/>
      <c r="E91" s="241">
        <v>8021</v>
      </c>
      <c r="F91" s="11">
        <v>32</v>
      </c>
      <c r="G91" s="225">
        <v>99.289999999999992</v>
      </c>
      <c r="H91" s="225">
        <v>31369.61</v>
      </c>
      <c r="I91" s="225">
        <v>980.30031250000002</v>
      </c>
      <c r="J91" s="262">
        <v>9.4375</v>
      </c>
      <c r="L91" s="11">
        <v>4</v>
      </c>
      <c r="M91" s="225">
        <v>2083.5499999999997</v>
      </c>
      <c r="N91" s="225">
        <v>520.88749999999993</v>
      </c>
      <c r="O91" s="11">
        <v>5</v>
      </c>
      <c r="P91" s="225">
        <v>2618.46</v>
      </c>
      <c r="Q91" s="225">
        <v>523.69200000000001</v>
      </c>
      <c r="R91" s="11">
        <v>9</v>
      </c>
      <c r="S91" s="225">
        <v>7282.42</v>
      </c>
      <c r="T91" s="225">
        <v>809.15777777777782</v>
      </c>
      <c r="V91" s="11"/>
      <c r="W91" s="11"/>
      <c r="X91" s="11"/>
      <c r="Y91" s="11"/>
      <c r="Z91" s="11"/>
      <c r="AA91" s="11"/>
      <c r="AB91" s="11"/>
      <c r="AC91" s="11"/>
      <c r="AD91" s="11"/>
    </row>
    <row r="92" spans="1:30" x14ac:dyDescent="0.25">
      <c r="A92" s="55"/>
      <c r="B92" s="11"/>
      <c r="C92" s="11" t="s">
        <v>494</v>
      </c>
      <c r="D92" s="11"/>
      <c r="E92" s="241">
        <v>8045</v>
      </c>
      <c r="F92" s="11">
        <v>27</v>
      </c>
      <c r="G92" s="225">
        <v>109.82555555555557</v>
      </c>
      <c r="H92" s="225">
        <v>28622.260000000006</v>
      </c>
      <c r="I92" s="225">
        <v>1060.0837037037038</v>
      </c>
      <c r="J92" s="262">
        <v>10</v>
      </c>
      <c r="L92" s="11">
        <v>5</v>
      </c>
      <c r="M92" s="225">
        <v>2879.2199999999993</v>
      </c>
      <c r="N92" s="225">
        <v>575.84399999999982</v>
      </c>
      <c r="O92" s="11">
        <v>2</v>
      </c>
      <c r="P92" s="225">
        <v>1713.73</v>
      </c>
      <c r="Q92" s="225">
        <v>856.86500000000001</v>
      </c>
      <c r="R92" s="11">
        <v>3</v>
      </c>
      <c r="S92" s="225">
        <v>2036.6400000000003</v>
      </c>
      <c r="T92" s="225">
        <v>678.88000000000011</v>
      </c>
      <c r="V92" s="11"/>
      <c r="W92" s="11"/>
      <c r="X92" s="11"/>
      <c r="Y92" s="11"/>
      <c r="Z92" s="11"/>
      <c r="AA92" s="11"/>
      <c r="AB92" s="11"/>
      <c r="AC92" s="11"/>
      <c r="AD92" s="11"/>
    </row>
    <row r="93" spans="1:30" x14ac:dyDescent="0.25">
      <c r="A93" s="55"/>
      <c r="B93" s="11"/>
      <c r="C93" s="11" t="s">
        <v>495</v>
      </c>
      <c r="D93" s="11"/>
      <c r="E93" s="241">
        <v>8327</v>
      </c>
      <c r="F93" s="11">
        <v>5</v>
      </c>
      <c r="G93" s="225">
        <v>82.652000000000001</v>
      </c>
      <c r="H93" s="225">
        <v>5966.26</v>
      </c>
      <c r="I93" s="225">
        <v>1193.252</v>
      </c>
      <c r="J93" s="262">
        <v>12.6</v>
      </c>
      <c r="L93" s="11"/>
      <c r="M93" s="225"/>
      <c r="N93" s="225"/>
      <c r="O93" s="11"/>
      <c r="P93" s="225"/>
      <c r="Q93" s="225"/>
      <c r="R93" s="11"/>
      <c r="S93" s="225"/>
      <c r="T93" s="225"/>
      <c r="V93" s="11"/>
      <c r="W93" s="11"/>
      <c r="X93" s="11"/>
      <c r="Y93" s="11"/>
      <c r="Z93" s="11"/>
      <c r="AA93" s="11"/>
      <c r="AB93" s="11"/>
      <c r="AC93" s="11"/>
      <c r="AD93" s="11"/>
    </row>
    <row r="94" spans="1:30" x14ac:dyDescent="0.25">
      <c r="A94" s="55"/>
      <c r="B94" s="11"/>
      <c r="C94" s="11" t="s">
        <v>496</v>
      </c>
      <c r="D94" s="11"/>
      <c r="E94" s="241">
        <v>8021</v>
      </c>
      <c r="F94" s="11">
        <v>138</v>
      </c>
      <c r="G94" s="225">
        <v>87.912318840579715</v>
      </c>
      <c r="H94" s="225">
        <v>115047.83</v>
      </c>
      <c r="I94" s="225">
        <v>833.67992753623184</v>
      </c>
      <c r="J94" s="262">
        <v>9.7826086956521738</v>
      </c>
      <c r="L94" s="11">
        <v>23</v>
      </c>
      <c r="M94" s="225">
        <v>14643.440000000004</v>
      </c>
      <c r="N94" s="225">
        <v>636.67130434782632</v>
      </c>
      <c r="O94" s="11">
        <v>16</v>
      </c>
      <c r="P94" s="225">
        <v>10826.029999999999</v>
      </c>
      <c r="Q94" s="225">
        <v>676.62687499999993</v>
      </c>
      <c r="R94" s="11">
        <v>20</v>
      </c>
      <c r="S94" s="225">
        <v>16106.45</v>
      </c>
      <c r="T94" s="225">
        <v>805.32249999999999</v>
      </c>
      <c r="V94" s="11"/>
      <c r="W94" s="11"/>
      <c r="X94" s="11"/>
      <c r="Y94" s="11"/>
      <c r="Z94" s="11"/>
      <c r="AA94" s="11"/>
      <c r="AB94" s="11"/>
      <c r="AC94" s="11"/>
      <c r="AD94" s="11"/>
    </row>
    <row r="95" spans="1:30" x14ac:dyDescent="0.25">
      <c r="A95" s="55"/>
      <c r="B95" s="11"/>
      <c r="C95" s="11" t="s">
        <v>497</v>
      </c>
      <c r="D95" s="11"/>
      <c r="E95" s="241">
        <v>8221</v>
      </c>
      <c r="F95" s="11">
        <v>41</v>
      </c>
      <c r="G95" s="225">
        <v>97.502439024390213</v>
      </c>
      <c r="H95" s="225">
        <v>42161.070000000007</v>
      </c>
      <c r="I95" s="225">
        <v>1028.318780487805</v>
      </c>
      <c r="J95" s="262">
        <v>10.560975609756097</v>
      </c>
      <c r="L95" s="11">
        <v>5</v>
      </c>
      <c r="M95" s="225">
        <v>3312.21</v>
      </c>
      <c r="N95" s="225">
        <v>662.44200000000001</v>
      </c>
      <c r="O95" s="11"/>
      <c r="P95" s="225"/>
      <c r="Q95" s="225"/>
      <c r="R95" s="11">
        <v>5</v>
      </c>
      <c r="S95" s="225">
        <v>4337.3500000000004</v>
      </c>
      <c r="T95" s="225">
        <v>867.47</v>
      </c>
      <c r="V95" s="11"/>
      <c r="W95" s="11"/>
      <c r="X95" s="11"/>
      <c r="Y95" s="11"/>
      <c r="Z95" s="11"/>
      <c r="AA95" s="11"/>
      <c r="AB95" s="11"/>
      <c r="AC95" s="11"/>
      <c r="AD95" s="11"/>
    </row>
    <row r="96" spans="1:30" x14ac:dyDescent="0.25">
      <c r="A96" s="55"/>
      <c r="B96" s="11"/>
      <c r="C96" s="11" t="s">
        <v>498</v>
      </c>
      <c r="D96" s="11"/>
      <c r="E96" s="241">
        <v>8085</v>
      </c>
      <c r="F96" s="11">
        <v>2</v>
      </c>
      <c r="G96" s="225">
        <v>66.92</v>
      </c>
      <c r="H96" s="225">
        <v>1072.08</v>
      </c>
      <c r="I96" s="225">
        <v>536.04</v>
      </c>
      <c r="J96" s="262">
        <v>8</v>
      </c>
      <c r="L96" s="11"/>
      <c r="M96" s="225"/>
      <c r="N96" s="225"/>
      <c r="O96" s="11"/>
      <c r="P96" s="225"/>
      <c r="Q96" s="225"/>
      <c r="R96" s="11"/>
      <c r="S96" s="225"/>
      <c r="T96" s="225"/>
      <c r="V96" s="11"/>
      <c r="W96" s="11"/>
      <c r="X96" s="11"/>
      <c r="Y96" s="11"/>
      <c r="Z96" s="11"/>
      <c r="AA96" s="11"/>
      <c r="AB96" s="11"/>
      <c r="AC96" s="11"/>
      <c r="AD96" s="11"/>
    </row>
    <row r="97" spans="1:30" x14ac:dyDescent="0.25">
      <c r="A97" s="55"/>
      <c r="B97" s="11"/>
      <c r="C97" s="11" t="s">
        <v>499</v>
      </c>
      <c r="D97" s="11"/>
      <c r="E97" s="241">
        <v>8085</v>
      </c>
      <c r="F97" s="11">
        <v>1</v>
      </c>
      <c r="G97" s="225">
        <v>76.13</v>
      </c>
      <c r="H97" s="225">
        <v>673.24</v>
      </c>
      <c r="I97" s="225">
        <v>673.24</v>
      </c>
      <c r="J97" s="262">
        <v>9</v>
      </c>
      <c r="L97" s="11"/>
      <c r="M97" s="225"/>
      <c r="N97" s="225"/>
      <c r="O97" s="11">
        <v>1</v>
      </c>
      <c r="P97" s="225">
        <v>380.32</v>
      </c>
      <c r="Q97" s="225">
        <v>380.32</v>
      </c>
      <c r="R97" s="11"/>
      <c r="S97" s="225"/>
      <c r="T97" s="225"/>
      <c r="V97" s="11"/>
      <c r="W97" s="11"/>
      <c r="X97" s="11"/>
      <c r="Y97" s="11"/>
      <c r="Z97" s="11"/>
      <c r="AA97" s="11"/>
      <c r="AB97" s="11"/>
      <c r="AC97" s="11"/>
      <c r="AD97" s="11"/>
    </row>
    <row r="98" spans="1:30" x14ac:dyDescent="0.25">
      <c r="A98" s="55"/>
      <c r="B98" s="11"/>
      <c r="C98" s="11" t="s">
        <v>500</v>
      </c>
      <c r="D98" s="11"/>
      <c r="E98" s="241">
        <v>8403</v>
      </c>
      <c r="F98" s="11">
        <v>4</v>
      </c>
      <c r="G98" s="225">
        <v>196.07500000000002</v>
      </c>
      <c r="H98" s="225">
        <v>8117.7800000000007</v>
      </c>
      <c r="I98" s="225">
        <v>2029.4450000000002</v>
      </c>
      <c r="J98" s="262">
        <v>12</v>
      </c>
      <c r="L98" s="11">
        <v>1</v>
      </c>
      <c r="M98" s="225">
        <v>1070.6400000000001</v>
      </c>
      <c r="N98" s="225">
        <v>1070.6400000000001</v>
      </c>
      <c r="O98" s="11"/>
      <c r="P98" s="225"/>
      <c r="Q98" s="225"/>
      <c r="R98" s="11">
        <v>1</v>
      </c>
      <c r="S98" s="225">
        <v>618.79</v>
      </c>
      <c r="T98" s="225">
        <v>618.79</v>
      </c>
      <c r="V98" s="11"/>
      <c r="W98" s="11"/>
      <c r="X98" s="11"/>
      <c r="Y98" s="11"/>
      <c r="Z98" s="11"/>
      <c r="AA98" s="11"/>
      <c r="AB98" s="11"/>
      <c r="AC98" s="11"/>
      <c r="AD98" s="11"/>
    </row>
    <row r="99" spans="1:30" x14ac:dyDescent="0.25">
      <c r="A99" s="55"/>
      <c r="B99" s="11"/>
      <c r="C99" s="11" t="s">
        <v>501</v>
      </c>
      <c r="D99" s="11"/>
      <c r="E99" s="241">
        <v>8204</v>
      </c>
      <c r="F99" s="11">
        <v>4</v>
      </c>
      <c r="G99" s="225">
        <v>62.555</v>
      </c>
      <c r="H99" s="225">
        <v>2588.4600000000005</v>
      </c>
      <c r="I99" s="225">
        <v>647.11500000000012</v>
      </c>
      <c r="J99" s="262">
        <v>10</v>
      </c>
      <c r="L99" s="11">
        <v>1</v>
      </c>
      <c r="M99" s="225">
        <v>251.78</v>
      </c>
      <c r="N99" s="225">
        <v>251.78</v>
      </c>
      <c r="O99" s="11"/>
      <c r="P99" s="225"/>
      <c r="Q99" s="225"/>
      <c r="R99" s="11">
        <v>1</v>
      </c>
      <c r="S99" s="225">
        <v>684.06</v>
      </c>
      <c r="T99" s="225">
        <v>684.06</v>
      </c>
      <c r="V99" s="11"/>
      <c r="W99" s="11"/>
      <c r="X99" s="11"/>
      <c r="Y99" s="11"/>
      <c r="Z99" s="11"/>
      <c r="AA99" s="11"/>
      <c r="AB99" s="11"/>
      <c r="AC99" s="11"/>
      <c r="AD99" s="11"/>
    </row>
    <row r="100" spans="1:30" x14ac:dyDescent="0.25">
      <c r="A100" s="55"/>
      <c r="B100" s="11"/>
      <c r="C100" s="11" t="s">
        <v>501</v>
      </c>
      <c r="D100" s="11"/>
      <c r="E100" s="241">
        <v>8251</v>
      </c>
      <c r="F100" s="11">
        <v>2</v>
      </c>
      <c r="G100" s="225">
        <v>56.715000000000003</v>
      </c>
      <c r="H100" s="225">
        <v>1306.83</v>
      </c>
      <c r="I100" s="225">
        <v>653.41499999999996</v>
      </c>
      <c r="J100" s="262">
        <v>12</v>
      </c>
      <c r="L100" s="11"/>
      <c r="M100" s="225"/>
      <c r="N100" s="225"/>
      <c r="O100" s="11">
        <v>1</v>
      </c>
      <c r="P100" s="225">
        <v>1038.42</v>
      </c>
      <c r="Q100" s="225">
        <v>1038.42</v>
      </c>
      <c r="R100" s="11"/>
      <c r="S100" s="225"/>
      <c r="T100" s="225"/>
      <c r="V100" s="11"/>
      <c r="W100" s="11"/>
      <c r="X100" s="11"/>
      <c r="Y100" s="11"/>
      <c r="Z100" s="11"/>
      <c r="AA100" s="11"/>
      <c r="AB100" s="11"/>
      <c r="AC100" s="11"/>
      <c r="AD100" s="11"/>
    </row>
    <row r="101" spans="1:30" x14ac:dyDescent="0.25">
      <c r="A101" s="55"/>
      <c r="B101" s="11"/>
      <c r="C101" s="11" t="s">
        <v>502</v>
      </c>
      <c r="D101" s="11"/>
      <c r="E101" s="241">
        <v>8049</v>
      </c>
      <c r="F101" s="11">
        <v>39</v>
      </c>
      <c r="G101" s="225">
        <v>86.998974358974337</v>
      </c>
      <c r="H101" s="225">
        <v>35429.419999999991</v>
      </c>
      <c r="I101" s="225">
        <v>908.44666666666649</v>
      </c>
      <c r="J101" s="262">
        <v>10.487179487179487</v>
      </c>
      <c r="L101" s="11">
        <v>6</v>
      </c>
      <c r="M101" s="225">
        <v>5345.61</v>
      </c>
      <c r="N101" s="225">
        <v>890.93499999999995</v>
      </c>
      <c r="O101" s="11">
        <v>3</v>
      </c>
      <c r="P101" s="225">
        <v>2177.25</v>
      </c>
      <c r="Q101" s="225">
        <v>725.75</v>
      </c>
      <c r="R101" s="11">
        <v>9</v>
      </c>
      <c r="S101" s="225">
        <v>6864.79</v>
      </c>
      <c r="T101" s="225">
        <v>762.7544444444444</v>
      </c>
      <c r="V101" s="11"/>
      <c r="W101" s="11"/>
      <c r="X101" s="11"/>
      <c r="Y101" s="11"/>
      <c r="Z101" s="11"/>
      <c r="AA101" s="11"/>
      <c r="AB101" s="11"/>
      <c r="AC101" s="11"/>
      <c r="AD101" s="11"/>
    </row>
    <row r="102" spans="1:30" x14ac:dyDescent="0.25">
      <c r="A102" s="55"/>
      <c r="B102" s="11"/>
      <c r="C102" s="11" t="s">
        <v>503</v>
      </c>
      <c r="D102" s="11"/>
      <c r="E102" s="241">
        <v>8328</v>
      </c>
      <c r="F102" s="11">
        <v>9</v>
      </c>
      <c r="G102" s="225">
        <v>101.5488888888889</v>
      </c>
      <c r="H102" s="225">
        <v>13130.060000000001</v>
      </c>
      <c r="I102" s="225">
        <v>1458.8955555555558</v>
      </c>
      <c r="J102" s="262">
        <v>12.666666666666666</v>
      </c>
      <c r="L102" s="11">
        <v>2</v>
      </c>
      <c r="M102" s="225">
        <v>5239.47</v>
      </c>
      <c r="N102" s="225">
        <v>2619.7350000000001</v>
      </c>
      <c r="O102" s="11">
        <v>2</v>
      </c>
      <c r="P102" s="225">
        <v>4579.71</v>
      </c>
      <c r="Q102" s="225">
        <v>2289.855</v>
      </c>
      <c r="R102" s="11">
        <v>1</v>
      </c>
      <c r="S102" s="225">
        <v>537.04</v>
      </c>
      <c r="T102" s="225">
        <v>537.04</v>
      </c>
      <c r="V102" s="11"/>
      <c r="W102" s="11"/>
      <c r="X102" s="11"/>
      <c r="Y102" s="11"/>
      <c r="Z102" s="11"/>
      <c r="AA102" s="11"/>
      <c r="AB102" s="11"/>
      <c r="AC102" s="11"/>
      <c r="AD102" s="11"/>
    </row>
    <row r="103" spans="1:30" x14ac:dyDescent="0.25">
      <c r="A103" s="55"/>
      <c r="B103" s="11"/>
      <c r="C103" s="11" t="s">
        <v>504</v>
      </c>
      <c r="D103" s="11"/>
      <c r="E103" s="241">
        <v>8051</v>
      </c>
      <c r="F103" s="11">
        <v>55</v>
      </c>
      <c r="G103" s="225">
        <v>86.705454545454529</v>
      </c>
      <c r="H103" s="225">
        <v>44706.11</v>
      </c>
      <c r="I103" s="225">
        <v>812.83836363636362</v>
      </c>
      <c r="J103" s="262">
        <v>9.5090909090909097</v>
      </c>
      <c r="L103" s="11">
        <v>14</v>
      </c>
      <c r="M103" s="225">
        <v>10228.619999999999</v>
      </c>
      <c r="N103" s="225">
        <v>730.61571428571426</v>
      </c>
      <c r="O103" s="11">
        <v>3</v>
      </c>
      <c r="P103" s="225">
        <v>1370.75</v>
      </c>
      <c r="Q103" s="225">
        <v>456.91666666666669</v>
      </c>
      <c r="R103" s="11">
        <v>3</v>
      </c>
      <c r="S103" s="225">
        <v>2008.32</v>
      </c>
      <c r="T103" s="225">
        <v>669.43999999999994</v>
      </c>
      <c r="V103" s="11"/>
      <c r="W103" s="11"/>
      <c r="X103" s="11"/>
      <c r="Y103" s="11"/>
      <c r="Z103" s="11"/>
      <c r="AA103" s="11"/>
      <c r="AB103" s="11"/>
      <c r="AC103" s="11"/>
      <c r="AD103" s="11"/>
    </row>
    <row r="104" spans="1:30" x14ac:dyDescent="0.25">
      <c r="A104" s="55"/>
      <c r="B104" s="11"/>
      <c r="C104" s="11" t="s">
        <v>504</v>
      </c>
      <c r="D104" s="11"/>
      <c r="E104" s="241">
        <v>8080</v>
      </c>
      <c r="F104" s="11">
        <v>4</v>
      </c>
      <c r="G104" s="225">
        <v>113.9075</v>
      </c>
      <c r="H104" s="225">
        <v>4737.04</v>
      </c>
      <c r="I104" s="225">
        <v>1184.26</v>
      </c>
      <c r="J104" s="262">
        <v>10.5</v>
      </c>
      <c r="L104" s="11"/>
      <c r="M104" s="225"/>
      <c r="N104" s="225"/>
      <c r="O104" s="11"/>
      <c r="P104" s="225"/>
      <c r="Q104" s="225"/>
      <c r="R104" s="11"/>
      <c r="S104" s="225"/>
      <c r="T104" s="225"/>
      <c r="V104" s="11"/>
      <c r="W104" s="11"/>
      <c r="X104" s="11"/>
      <c r="Y104" s="11"/>
      <c r="Z104" s="11"/>
      <c r="AA104" s="11"/>
      <c r="AB104" s="11"/>
      <c r="AC104" s="11"/>
      <c r="AD104" s="11"/>
    </row>
    <row r="105" spans="1:30" x14ac:dyDescent="0.25">
      <c r="A105" s="55"/>
      <c r="B105" s="11"/>
      <c r="C105" s="11" t="s">
        <v>505</v>
      </c>
      <c r="D105" s="11"/>
      <c r="E105" s="241">
        <v>8402</v>
      </c>
      <c r="F105" s="11">
        <v>14</v>
      </c>
      <c r="G105" s="225">
        <v>93.134999999999991</v>
      </c>
      <c r="H105" s="225">
        <v>23642.890000000003</v>
      </c>
      <c r="I105" s="225">
        <v>1688.7778571428573</v>
      </c>
      <c r="J105" s="262">
        <v>14.428571428571429</v>
      </c>
      <c r="L105" s="11">
        <v>1</v>
      </c>
      <c r="M105" s="225">
        <v>60.67</v>
      </c>
      <c r="N105" s="225">
        <v>60.67</v>
      </c>
      <c r="O105" s="11">
        <v>7</v>
      </c>
      <c r="P105" s="225">
        <v>8377.1400000000012</v>
      </c>
      <c r="Q105" s="225">
        <v>1196.734285714286</v>
      </c>
      <c r="R105" s="11">
        <v>1</v>
      </c>
      <c r="S105" s="225">
        <v>1550.73</v>
      </c>
      <c r="T105" s="225">
        <v>1550.73</v>
      </c>
      <c r="V105" s="11"/>
      <c r="W105" s="11"/>
      <c r="X105" s="11"/>
      <c r="Y105" s="11"/>
      <c r="Z105" s="11"/>
      <c r="AA105" s="11"/>
      <c r="AB105" s="11"/>
      <c r="AC105" s="11"/>
      <c r="AD105" s="11"/>
    </row>
    <row r="106" spans="1:30" x14ac:dyDescent="0.25">
      <c r="A106" s="55"/>
      <c r="B106" s="11"/>
      <c r="C106" s="11" t="s">
        <v>506</v>
      </c>
      <c r="D106" s="11"/>
      <c r="E106" s="241">
        <v>8053</v>
      </c>
      <c r="F106" s="11">
        <v>59</v>
      </c>
      <c r="G106" s="225">
        <v>82.010508474576255</v>
      </c>
      <c r="H106" s="225">
        <v>38858.559999999998</v>
      </c>
      <c r="I106" s="225">
        <v>658.61966101694907</v>
      </c>
      <c r="J106" s="262">
        <v>8.9830508474576263</v>
      </c>
      <c r="L106" s="11">
        <v>8</v>
      </c>
      <c r="M106" s="225">
        <v>2686.64</v>
      </c>
      <c r="N106" s="225">
        <v>335.83</v>
      </c>
      <c r="O106" s="11">
        <v>7</v>
      </c>
      <c r="P106" s="225">
        <v>6143.79</v>
      </c>
      <c r="Q106" s="225">
        <v>877.68428571428569</v>
      </c>
      <c r="R106" s="11">
        <v>10</v>
      </c>
      <c r="S106" s="225">
        <v>12892.81</v>
      </c>
      <c r="T106" s="225">
        <v>1289.2809999999999</v>
      </c>
      <c r="V106" s="11"/>
      <c r="W106" s="11"/>
      <c r="X106" s="11"/>
      <c r="Y106" s="11"/>
      <c r="Z106" s="11"/>
      <c r="AA106" s="11"/>
      <c r="AB106" s="11"/>
      <c r="AC106" s="11"/>
      <c r="AD106" s="11"/>
    </row>
    <row r="107" spans="1:30" x14ac:dyDescent="0.25">
      <c r="A107" s="55"/>
      <c r="B107" s="11"/>
      <c r="C107" s="11" t="s">
        <v>507</v>
      </c>
      <c r="D107" s="11"/>
      <c r="E107" s="241">
        <v>8223</v>
      </c>
      <c r="F107" s="11">
        <v>18</v>
      </c>
      <c r="G107" s="225">
        <v>85.681111111111107</v>
      </c>
      <c r="H107" s="225">
        <v>15088.280000000002</v>
      </c>
      <c r="I107" s="225">
        <v>838.23777777777786</v>
      </c>
      <c r="J107" s="262">
        <v>10.111111111111111</v>
      </c>
      <c r="L107" s="11">
        <v>4</v>
      </c>
      <c r="M107" s="225">
        <v>3481.36</v>
      </c>
      <c r="N107" s="225">
        <v>870.34</v>
      </c>
      <c r="O107" s="11">
        <v>1</v>
      </c>
      <c r="P107" s="225">
        <v>1137</v>
      </c>
      <c r="Q107" s="225">
        <v>1137</v>
      </c>
      <c r="R107" s="11">
        <v>2</v>
      </c>
      <c r="S107" s="225">
        <v>704.36</v>
      </c>
      <c r="T107" s="225">
        <v>352.18</v>
      </c>
      <c r="V107" s="11"/>
      <c r="W107" s="11"/>
      <c r="X107" s="11"/>
      <c r="Y107" s="11"/>
      <c r="Z107" s="11"/>
      <c r="AA107" s="11"/>
      <c r="AB107" s="11"/>
      <c r="AC107" s="11"/>
      <c r="AD107" s="11"/>
    </row>
    <row r="108" spans="1:30" x14ac:dyDescent="0.25">
      <c r="A108" s="55"/>
      <c r="B108" s="11"/>
      <c r="C108" s="11" t="s">
        <v>508</v>
      </c>
      <c r="D108" s="11"/>
      <c r="E108" s="241">
        <v>8348</v>
      </c>
      <c r="F108" s="11"/>
      <c r="G108" s="225"/>
      <c r="H108" s="225"/>
      <c r="I108" s="225"/>
      <c r="J108" s="262"/>
      <c r="L108" s="11"/>
      <c r="M108" s="225"/>
      <c r="N108" s="225"/>
      <c r="O108" s="11">
        <v>1</v>
      </c>
      <c r="P108" s="225">
        <v>522.39</v>
      </c>
      <c r="Q108" s="225">
        <v>522.39</v>
      </c>
      <c r="R108" s="11"/>
      <c r="S108" s="225"/>
      <c r="T108" s="225"/>
      <c r="V108" s="11"/>
      <c r="W108" s="11"/>
      <c r="X108" s="11"/>
      <c r="Y108" s="11"/>
      <c r="Z108" s="11"/>
      <c r="AA108" s="11"/>
      <c r="AB108" s="11"/>
      <c r="AC108" s="11"/>
      <c r="AD108" s="11"/>
    </row>
    <row r="109" spans="1:30" x14ac:dyDescent="0.25">
      <c r="A109" s="55"/>
      <c r="B109" s="11"/>
      <c r="C109" s="11" t="s">
        <v>509</v>
      </c>
      <c r="D109" s="11"/>
      <c r="E109" s="241">
        <v>8329</v>
      </c>
      <c r="F109" s="11">
        <v>4</v>
      </c>
      <c r="G109" s="225">
        <v>95.022500000000008</v>
      </c>
      <c r="H109" s="225">
        <v>5859.1299999999992</v>
      </c>
      <c r="I109" s="225">
        <v>1464.7824999999998</v>
      </c>
      <c r="J109" s="262">
        <v>15</v>
      </c>
      <c r="L109" s="11"/>
      <c r="M109" s="225"/>
      <c r="N109" s="225"/>
      <c r="O109" s="11"/>
      <c r="P109" s="225"/>
      <c r="Q109" s="225"/>
      <c r="R109" s="11"/>
      <c r="S109" s="225"/>
      <c r="T109" s="225"/>
      <c r="V109" s="11"/>
      <c r="W109" s="11"/>
      <c r="X109" s="11"/>
      <c r="Y109" s="11"/>
      <c r="Z109" s="11"/>
      <c r="AA109" s="11"/>
      <c r="AB109" s="11"/>
      <c r="AC109" s="11"/>
      <c r="AD109" s="11"/>
    </row>
    <row r="110" spans="1:30" x14ac:dyDescent="0.25">
      <c r="A110" s="55"/>
      <c r="B110" s="11"/>
      <c r="C110" s="11" t="s">
        <v>510</v>
      </c>
      <c r="D110" s="11"/>
      <c r="E110" s="241">
        <v>8330</v>
      </c>
      <c r="F110" s="11">
        <v>209</v>
      </c>
      <c r="G110" s="225">
        <v>85.469856459330146</v>
      </c>
      <c r="H110" s="225">
        <v>177075.31999999989</v>
      </c>
      <c r="I110" s="225">
        <v>847.25033492822911</v>
      </c>
      <c r="J110" s="262">
        <v>10.052631578947368</v>
      </c>
      <c r="L110" s="11">
        <v>38</v>
      </c>
      <c r="M110" s="225">
        <v>31692.009999999995</v>
      </c>
      <c r="N110" s="225">
        <v>834.00026315789455</v>
      </c>
      <c r="O110" s="11">
        <v>15</v>
      </c>
      <c r="P110" s="225">
        <v>8558.15</v>
      </c>
      <c r="Q110" s="225">
        <v>570.54333333333329</v>
      </c>
      <c r="R110" s="11">
        <v>24</v>
      </c>
      <c r="S110" s="225">
        <v>24916.46</v>
      </c>
      <c r="T110" s="225">
        <v>1038.1858333333332</v>
      </c>
      <c r="V110" s="11"/>
      <c r="W110" s="11"/>
      <c r="X110" s="11"/>
      <c r="Y110" s="11"/>
      <c r="Z110" s="11"/>
      <c r="AA110" s="11"/>
      <c r="AB110" s="11"/>
      <c r="AC110" s="11"/>
      <c r="AD110" s="11"/>
    </row>
    <row r="111" spans="1:30" x14ac:dyDescent="0.25">
      <c r="A111" s="55"/>
      <c r="B111" s="11"/>
      <c r="C111" s="11" t="s">
        <v>511</v>
      </c>
      <c r="D111" s="11"/>
      <c r="E111" s="241">
        <v>8330</v>
      </c>
      <c r="F111" s="11">
        <v>2</v>
      </c>
      <c r="G111" s="225">
        <v>86.034999999999997</v>
      </c>
      <c r="H111" s="225">
        <v>1924.58</v>
      </c>
      <c r="I111" s="225">
        <v>962.29</v>
      </c>
      <c r="J111" s="262">
        <v>12</v>
      </c>
      <c r="L111" s="11">
        <v>1</v>
      </c>
      <c r="M111" s="225">
        <v>1338.34</v>
      </c>
      <c r="N111" s="225">
        <v>1338.34</v>
      </c>
      <c r="O111" s="11"/>
      <c r="P111" s="225"/>
      <c r="Q111" s="225"/>
      <c r="R111" s="11">
        <v>1</v>
      </c>
      <c r="S111" s="225">
        <v>494.72</v>
      </c>
      <c r="T111" s="225">
        <v>494.72</v>
      </c>
      <c r="V111" s="11"/>
      <c r="W111" s="11"/>
      <c r="X111" s="11"/>
      <c r="Y111" s="11"/>
      <c r="Z111" s="11"/>
      <c r="AA111" s="11"/>
      <c r="AB111" s="11"/>
      <c r="AC111" s="11"/>
      <c r="AD111" s="11"/>
    </row>
    <row r="112" spans="1:30" x14ac:dyDescent="0.25">
      <c r="A112" s="55"/>
      <c r="B112" s="11"/>
      <c r="C112" s="11" t="s">
        <v>512</v>
      </c>
      <c r="D112" s="11"/>
      <c r="E112" s="241">
        <v>8055</v>
      </c>
      <c r="F112" s="11">
        <v>67</v>
      </c>
      <c r="G112" s="225">
        <v>109.64328358208958</v>
      </c>
      <c r="H112" s="225">
        <v>78875.800000000017</v>
      </c>
      <c r="I112" s="225">
        <v>1177.2507462686569</v>
      </c>
      <c r="J112" s="262">
        <v>10.985074626865671</v>
      </c>
      <c r="L112" s="11">
        <v>10</v>
      </c>
      <c r="M112" s="225">
        <v>15899.909999999998</v>
      </c>
      <c r="N112" s="225">
        <v>1589.9909999999998</v>
      </c>
      <c r="O112" s="11">
        <v>1</v>
      </c>
      <c r="P112" s="225">
        <v>1789.17</v>
      </c>
      <c r="Q112" s="225">
        <v>1789.17</v>
      </c>
      <c r="R112" s="11">
        <v>17</v>
      </c>
      <c r="S112" s="225">
        <v>26470.03</v>
      </c>
      <c r="T112" s="225">
        <v>1557.0605882352941</v>
      </c>
      <c r="V112" s="11"/>
      <c r="W112" s="11"/>
      <c r="X112" s="11"/>
      <c r="Y112" s="11"/>
      <c r="Z112" s="11"/>
      <c r="AA112" s="11"/>
      <c r="AB112" s="11"/>
      <c r="AC112" s="11"/>
      <c r="AD112" s="11"/>
    </row>
    <row r="113" spans="1:30" x14ac:dyDescent="0.25">
      <c r="A113" s="55"/>
      <c r="B113" s="11"/>
      <c r="C113" s="11" t="s">
        <v>513</v>
      </c>
      <c r="D113" s="11"/>
      <c r="E113" s="241">
        <v>8055</v>
      </c>
      <c r="F113" s="11">
        <v>4</v>
      </c>
      <c r="G113" s="225">
        <v>129.46749999999997</v>
      </c>
      <c r="H113" s="225">
        <v>3797.2000000000003</v>
      </c>
      <c r="I113" s="225">
        <v>949.30000000000007</v>
      </c>
      <c r="J113" s="262">
        <v>8.5</v>
      </c>
      <c r="L113" s="11"/>
      <c r="M113" s="225"/>
      <c r="N113" s="225"/>
      <c r="O113" s="11"/>
      <c r="P113" s="225"/>
      <c r="Q113" s="225"/>
      <c r="R113" s="11">
        <v>1</v>
      </c>
      <c r="S113" s="225">
        <v>1745.25</v>
      </c>
      <c r="T113" s="225">
        <v>1745.25</v>
      </c>
      <c r="V113" s="11"/>
      <c r="W113" s="11"/>
      <c r="X113" s="11"/>
      <c r="Y113" s="11"/>
      <c r="Z113" s="11"/>
      <c r="AA113" s="11"/>
      <c r="AB113" s="11"/>
      <c r="AC113" s="11"/>
      <c r="AD113" s="11"/>
    </row>
    <row r="114" spans="1:30" x14ac:dyDescent="0.25">
      <c r="A114" s="55"/>
      <c r="B114" s="11"/>
      <c r="C114" s="11" t="s">
        <v>514</v>
      </c>
      <c r="D114" s="11"/>
      <c r="E114" s="241">
        <v>8056</v>
      </c>
      <c r="F114" s="11">
        <v>10</v>
      </c>
      <c r="G114" s="225">
        <v>90.462999999999994</v>
      </c>
      <c r="H114" s="225">
        <v>10188.040000000001</v>
      </c>
      <c r="I114" s="225">
        <v>1018.8040000000001</v>
      </c>
      <c r="J114" s="262">
        <v>11.4</v>
      </c>
      <c r="L114" s="11">
        <v>5</v>
      </c>
      <c r="M114" s="225">
        <v>5439.77</v>
      </c>
      <c r="N114" s="225">
        <v>1087.9540000000002</v>
      </c>
      <c r="O114" s="11"/>
      <c r="P114" s="225"/>
      <c r="Q114" s="225"/>
      <c r="R114" s="11">
        <v>2</v>
      </c>
      <c r="S114" s="225">
        <v>1893.63</v>
      </c>
      <c r="T114" s="225">
        <v>946.81500000000005</v>
      </c>
      <c r="V114" s="11"/>
      <c r="W114" s="11"/>
      <c r="X114" s="11"/>
      <c r="Y114" s="11"/>
      <c r="Z114" s="11"/>
      <c r="AA114" s="11"/>
      <c r="AB114" s="11"/>
      <c r="AC114" s="11"/>
      <c r="AD114" s="11"/>
    </row>
    <row r="115" spans="1:30" x14ac:dyDescent="0.25">
      <c r="A115" s="55"/>
      <c r="B115" s="11"/>
      <c r="C115" s="11" t="s">
        <v>515</v>
      </c>
      <c r="D115" s="11"/>
      <c r="E115" s="241">
        <v>8210</v>
      </c>
      <c r="F115" s="11">
        <v>1</v>
      </c>
      <c r="G115" s="225">
        <v>67.819999999999993</v>
      </c>
      <c r="H115" s="225">
        <v>813.83</v>
      </c>
      <c r="I115" s="225">
        <v>813.83</v>
      </c>
      <c r="J115" s="262">
        <v>12</v>
      </c>
      <c r="L115" s="11"/>
      <c r="M115" s="225"/>
      <c r="N115" s="225"/>
      <c r="O115" s="11"/>
      <c r="P115" s="225"/>
      <c r="Q115" s="225"/>
      <c r="R115" s="11"/>
      <c r="S115" s="225"/>
      <c r="T115" s="225"/>
      <c r="V115" s="11"/>
      <c r="W115" s="11"/>
      <c r="X115" s="11"/>
      <c r="Y115" s="11"/>
      <c r="Z115" s="11"/>
      <c r="AA115" s="11"/>
      <c r="AB115" s="11"/>
      <c r="AC115" s="11"/>
      <c r="AD115" s="11"/>
    </row>
    <row r="116" spans="1:30" x14ac:dyDescent="0.25">
      <c r="A116" s="55"/>
      <c r="B116" s="11"/>
      <c r="C116" s="11" t="s">
        <v>515</v>
      </c>
      <c r="D116" s="11"/>
      <c r="E116" s="241">
        <v>8242</v>
      </c>
      <c r="F116" s="11">
        <v>2</v>
      </c>
      <c r="G116" s="225">
        <v>80.125</v>
      </c>
      <c r="H116" s="225">
        <v>1213.5</v>
      </c>
      <c r="I116" s="225">
        <v>606.75</v>
      </c>
      <c r="J116" s="262">
        <v>9</v>
      </c>
      <c r="L116" s="11"/>
      <c r="M116" s="225"/>
      <c r="N116" s="225"/>
      <c r="O116" s="11"/>
      <c r="P116" s="225"/>
      <c r="Q116" s="225"/>
      <c r="R116" s="11"/>
      <c r="S116" s="225"/>
      <c r="T116" s="225"/>
      <c r="V116" s="11"/>
      <c r="W116" s="11"/>
      <c r="X116" s="11"/>
      <c r="Y116" s="11"/>
      <c r="Z116" s="11"/>
      <c r="AA116" s="11"/>
      <c r="AB116" s="11"/>
      <c r="AC116" s="11"/>
      <c r="AD116" s="11"/>
    </row>
    <row r="117" spans="1:30" x14ac:dyDescent="0.25">
      <c r="A117" s="55"/>
      <c r="B117" s="11"/>
      <c r="C117" s="11" t="s">
        <v>515</v>
      </c>
      <c r="D117" s="11"/>
      <c r="E117" s="241">
        <v>8252</v>
      </c>
      <c r="F117" s="11">
        <v>1</v>
      </c>
      <c r="G117" s="225">
        <v>52.86</v>
      </c>
      <c r="H117" s="225">
        <v>317.14999999999998</v>
      </c>
      <c r="I117" s="225">
        <v>317.14999999999998</v>
      </c>
      <c r="J117" s="262">
        <v>6</v>
      </c>
      <c r="L117" s="11"/>
      <c r="M117" s="225"/>
      <c r="N117" s="225"/>
      <c r="O117" s="11"/>
      <c r="P117" s="225"/>
      <c r="Q117" s="225"/>
      <c r="R117" s="11"/>
      <c r="S117" s="225"/>
      <c r="T117" s="225"/>
      <c r="V117" s="11"/>
      <c r="W117" s="11"/>
      <c r="X117" s="11"/>
      <c r="Y117" s="11"/>
      <c r="Z117" s="11"/>
      <c r="AA117" s="11"/>
      <c r="AB117" s="11"/>
      <c r="AC117" s="11"/>
      <c r="AD117" s="11"/>
    </row>
    <row r="118" spans="1:30" x14ac:dyDescent="0.25">
      <c r="A118" s="55"/>
      <c r="B118" s="11"/>
      <c r="C118" s="11" t="s">
        <v>516</v>
      </c>
      <c r="D118" s="11"/>
      <c r="E118" s="241">
        <v>8332</v>
      </c>
      <c r="F118" s="11">
        <v>281</v>
      </c>
      <c r="G118" s="225">
        <v>93.845871886121017</v>
      </c>
      <c r="H118" s="225">
        <v>257504.73000000016</v>
      </c>
      <c r="I118" s="225">
        <v>916.38693950177992</v>
      </c>
      <c r="J118" s="262">
        <v>9.772241992882563</v>
      </c>
      <c r="L118" s="11">
        <v>53</v>
      </c>
      <c r="M118" s="225">
        <v>44696.200000000019</v>
      </c>
      <c r="N118" s="225">
        <v>843.3245283018872</v>
      </c>
      <c r="O118" s="11">
        <v>31</v>
      </c>
      <c r="P118" s="225">
        <v>18957.590000000004</v>
      </c>
      <c r="Q118" s="225">
        <v>611.53516129032266</v>
      </c>
      <c r="R118" s="11">
        <v>32</v>
      </c>
      <c r="S118" s="225">
        <v>28360.510000000009</v>
      </c>
      <c r="T118" s="225">
        <v>886.26593750000029</v>
      </c>
      <c r="V118" s="11"/>
      <c r="W118" s="11"/>
      <c r="X118" s="11"/>
      <c r="Y118" s="11"/>
      <c r="Z118" s="11"/>
      <c r="AA118" s="11"/>
      <c r="AB118" s="11"/>
      <c r="AC118" s="11"/>
      <c r="AD118" s="11"/>
    </row>
    <row r="119" spans="1:30" x14ac:dyDescent="0.25">
      <c r="A119" s="55"/>
      <c r="B119" s="11"/>
      <c r="C119" s="11" t="s">
        <v>517</v>
      </c>
      <c r="D119" s="11"/>
      <c r="E119" s="241">
        <v>8340</v>
      </c>
      <c r="F119" s="11">
        <v>3</v>
      </c>
      <c r="G119" s="225">
        <v>92.350000000000009</v>
      </c>
      <c r="H119" s="225">
        <v>2135.42</v>
      </c>
      <c r="I119" s="225">
        <v>711.80666666666673</v>
      </c>
      <c r="J119" s="262">
        <v>8</v>
      </c>
      <c r="L119" s="11">
        <v>1</v>
      </c>
      <c r="M119" s="225">
        <v>637.49</v>
      </c>
      <c r="N119" s="225">
        <v>637.49</v>
      </c>
      <c r="O119" s="11"/>
      <c r="P119" s="225"/>
      <c r="Q119" s="225"/>
      <c r="R119" s="11"/>
      <c r="S119" s="225"/>
      <c r="T119" s="225"/>
      <c r="V119" s="11"/>
      <c r="W119" s="11"/>
      <c r="X119" s="11"/>
      <c r="Y119" s="11"/>
      <c r="Z119" s="11"/>
      <c r="AA119" s="11"/>
      <c r="AB119" s="11"/>
      <c r="AC119" s="11"/>
      <c r="AD119" s="11"/>
    </row>
    <row r="120" spans="1:30" x14ac:dyDescent="0.25">
      <c r="A120" s="55"/>
      <c r="B120" s="11"/>
      <c r="C120" s="11" t="s">
        <v>518</v>
      </c>
      <c r="D120" s="11"/>
      <c r="E120" s="241">
        <v>8341</v>
      </c>
      <c r="F120" s="11">
        <v>16</v>
      </c>
      <c r="G120" s="225">
        <v>81.063125000000014</v>
      </c>
      <c r="H120" s="225">
        <v>12411.470000000001</v>
      </c>
      <c r="I120" s="225">
        <v>775.71687500000007</v>
      </c>
      <c r="J120" s="262">
        <v>10.6875</v>
      </c>
      <c r="L120" s="11">
        <v>4</v>
      </c>
      <c r="M120" s="225">
        <v>3778.17</v>
      </c>
      <c r="N120" s="225">
        <v>944.54250000000002</v>
      </c>
      <c r="O120" s="11"/>
      <c r="P120" s="225"/>
      <c r="Q120" s="225"/>
      <c r="R120" s="11">
        <v>1</v>
      </c>
      <c r="S120" s="225">
        <v>483.58</v>
      </c>
      <c r="T120" s="225">
        <v>483.58</v>
      </c>
      <c r="V120" s="11"/>
      <c r="W120" s="11"/>
      <c r="X120" s="11"/>
      <c r="Y120" s="11"/>
      <c r="Z120" s="11"/>
      <c r="AA120" s="11"/>
      <c r="AB120" s="11"/>
      <c r="AC120" s="11"/>
      <c r="AD120" s="11"/>
    </row>
    <row r="121" spans="1:30" x14ac:dyDescent="0.25">
      <c r="A121" s="55"/>
      <c r="B121" s="11"/>
      <c r="C121" s="11" t="s">
        <v>519</v>
      </c>
      <c r="D121" s="11"/>
      <c r="E121" s="241">
        <v>8342</v>
      </c>
      <c r="F121" s="11">
        <v>2</v>
      </c>
      <c r="G121" s="225">
        <v>188.80500000000001</v>
      </c>
      <c r="H121" s="225">
        <v>3973.26</v>
      </c>
      <c r="I121" s="225">
        <v>1986.63</v>
      </c>
      <c r="J121" s="262">
        <v>9</v>
      </c>
      <c r="L121" s="11"/>
      <c r="M121" s="225"/>
      <c r="N121" s="225"/>
      <c r="O121" s="11"/>
      <c r="P121" s="225"/>
      <c r="Q121" s="225"/>
      <c r="R121" s="11"/>
      <c r="S121" s="225"/>
      <c r="T121" s="225"/>
      <c r="V121" s="11"/>
      <c r="W121" s="11"/>
      <c r="X121" s="11"/>
      <c r="Y121" s="11"/>
      <c r="Z121" s="11"/>
      <c r="AA121" s="11"/>
      <c r="AB121" s="11"/>
      <c r="AC121" s="11"/>
      <c r="AD121" s="11"/>
    </row>
    <row r="122" spans="1:30" x14ac:dyDescent="0.25">
      <c r="A122" s="55"/>
      <c r="B122" s="11"/>
      <c r="C122" s="11" t="s">
        <v>520</v>
      </c>
      <c r="D122" s="11"/>
      <c r="E122" s="241">
        <v>8009</v>
      </c>
      <c r="F122" s="11">
        <v>1</v>
      </c>
      <c r="G122" s="225">
        <v>108.34</v>
      </c>
      <c r="H122" s="225">
        <v>650.04</v>
      </c>
      <c r="I122" s="225">
        <v>650.04</v>
      </c>
      <c r="J122" s="262">
        <v>6</v>
      </c>
      <c r="L122" s="11"/>
      <c r="M122" s="225"/>
      <c r="N122" s="225"/>
      <c r="O122" s="11"/>
      <c r="P122" s="225"/>
      <c r="Q122" s="225"/>
      <c r="R122" s="11"/>
      <c r="S122" s="225"/>
      <c r="T122" s="225"/>
      <c r="V122" s="11"/>
      <c r="W122" s="11"/>
      <c r="X122" s="11"/>
      <c r="Y122" s="11"/>
      <c r="Z122" s="11"/>
      <c r="AA122" s="11"/>
      <c r="AB122" s="11"/>
      <c r="AC122" s="11"/>
      <c r="AD122" s="11"/>
    </row>
    <row r="123" spans="1:30" x14ac:dyDescent="0.25">
      <c r="A123" s="55"/>
      <c r="B123" s="11"/>
      <c r="C123" s="11" t="s">
        <v>520</v>
      </c>
      <c r="D123" s="11"/>
      <c r="E123" s="241">
        <v>8094</v>
      </c>
      <c r="F123" s="11">
        <v>16</v>
      </c>
      <c r="G123" s="225">
        <v>93.466249999999988</v>
      </c>
      <c r="H123" s="225">
        <v>16543.940000000002</v>
      </c>
      <c r="I123" s="225">
        <v>1033.9962500000001</v>
      </c>
      <c r="J123" s="262">
        <v>10.4375</v>
      </c>
      <c r="L123" s="11">
        <v>4</v>
      </c>
      <c r="M123" s="225">
        <v>2774.87</v>
      </c>
      <c r="N123" s="225">
        <v>693.71749999999997</v>
      </c>
      <c r="O123" s="11">
        <v>1</v>
      </c>
      <c r="P123" s="225">
        <v>139.68</v>
      </c>
      <c r="Q123" s="225">
        <v>139.68</v>
      </c>
      <c r="R123" s="11">
        <v>3</v>
      </c>
      <c r="S123" s="225">
        <v>4827.62</v>
      </c>
      <c r="T123" s="225">
        <v>1609.2066666666667</v>
      </c>
      <c r="V123" s="11"/>
      <c r="W123" s="11"/>
      <c r="X123" s="11"/>
      <c r="Y123" s="11"/>
      <c r="Z123" s="11"/>
      <c r="AA123" s="11"/>
      <c r="AB123" s="11"/>
      <c r="AC123" s="11"/>
      <c r="AD123" s="11"/>
    </row>
    <row r="124" spans="1:30" x14ac:dyDescent="0.25">
      <c r="A124" s="55"/>
      <c r="B124" s="11"/>
      <c r="C124" s="11" t="s">
        <v>521</v>
      </c>
      <c r="D124" s="11"/>
      <c r="E124" s="241">
        <v>8343</v>
      </c>
      <c r="F124" s="11">
        <v>9</v>
      </c>
      <c r="G124" s="225">
        <v>100.00444444444446</v>
      </c>
      <c r="H124" s="225">
        <v>7878.74</v>
      </c>
      <c r="I124" s="225">
        <v>875.41555555555556</v>
      </c>
      <c r="J124" s="262">
        <v>9.3333333333333339</v>
      </c>
      <c r="L124" s="11"/>
      <c r="M124" s="225"/>
      <c r="N124" s="225"/>
      <c r="O124" s="11">
        <v>1</v>
      </c>
      <c r="P124" s="225">
        <v>1817.41</v>
      </c>
      <c r="Q124" s="225">
        <v>1817.41</v>
      </c>
      <c r="R124" s="11">
        <v>1</v>
      </c>
      <c r="S124" s="225">
        <v>1609.58</v>
      </c>
      <c r="T124" s="225">
        <v>1609.58</v>
      </c>
      <c r="V124" s="11"/>
      <c r="W124" s="11"/>
      <c r="X124" s="11"/>
      <c r="Y124" s="11"/>
      <c r="Z124" s="11"/>
      <c r="AA124" s="11"/>
      <c r="AB124" s="11"/>
      <c r="AC124" s="11"/>
      <c r="AD124" s="11"/>
    </row>
    <row r="125" spans="1:30" x14ac:dyDescent="0.25">
      <c r="A125" s="55"/>
      <c r="B125" s="11"/>
      <c r="C125" s="11" t="s">
        <v>522</v>
      </c>
      <c r="D125" s="11"/>
      <c r="E125" s="241">
        <v>8061</v>
      </c>
      <c r="F125" s="11">
        <v>18</v>
      </c>
      <c r="G125" s="225">
        <v>86.99</v>
      </c>
      <c r="H125" s="225">
        <v>12939.09</v>
      </c>
      <c r="I125" s="225">
        <v>718.83833333333337</v>
      </c>
      <c r="J125" s="262">
        <v>8.3333333333333339</v>
      </c>
      <c r="L125" s="11">
        <v>5</v>
      </c>
      <c r="M125" s="225">
        <v>2681.2999999999997</v>
      </c>
      <c r="N125" s="225">
        <v>536.26</v>
      </c>
      <c r="O125" s="11"/>
      <c r="P125" s="225"/>
      <c r="Q125" s="225"/>
      <c r="R125" s="11">
        <v>3</v>
      </c>
      <c r="S125" s="225">
        <v>3712.98</v>
      </c>
      <c r="T125" s="225">
        <v>1237.6600000000001</v>
      </c>
      <c r="V125" s="11"/>
      <c r="W125" s="11"/>
      <c r="X125" s="11"/>
      <c r="Y125" s="11"/>
      <c r="Z125" s="11"/>
      <c r="AA125" s="11"/>
      <c r="AB125" s="11"/>
      <c r="AC125" s="11"/>
      <c r="AD125" s="11"/>
    </row>
    <row r="126" spans="1:30" x14ac:dyDescent="0.25">
      <c r="A126" s="55"/>
      <c r="B126" s="11"/>
      <c r="C126" s="11" t="s">
        <v>523</v>
      </c>
      <c r="D126" s="11"/>
      <c r="E126" s="241">
        <v>8020</v>
      </c>
      <c r="F126" s="11">
        <v>1</v>
      </c>
      <c r="G126" s="225">
        <v>55.34</v>
      </c>
      <c r="H126" s="225">
        <v>332</v>
      </c>
      <c r="I126" s="225">
        <v>332</v>
      </c>
      <c r="J126" s="262">
        <v>6</v>
      </c>
      <c r="L126" s="11">
        <v>1</v>
      </c>
      <c r="M126" s="225">
        <v>332</v>
      </c>
      <c r="N126" s="225">
        <v>332</v>
      </c>
      <c r="O126" s="11"/>
      <c r="P126" s="225"/>
      <c r="Q126" s="225"/>
      <c r="R126" s="11"/>
      <c r="S126" s="225"/>
      <c r="T126" s="225"/>
      <c r="V126" s="11"/>
      <c r="W126" s="11"/>
      <c r="X126" s="11"/>
      <c r="Y126" s="11"/>
      <c r="Z126" s="11"/>
      <c r="AA126" s="11"/>
      <c r="AB126" s="11"/>
      <c r="AC126" s="11"/>
      <c r="AD126" s="11"/>
    </row>
    <row r="127" spans="1:30" x14ac:dyDescent="0.25">
      <c r="A127" s="55"/>
      <c r="B127" s="11"/>
      <c r="C127" s="11" t="s">
        <v>523</v>
      </c>
      <c r="D127" s="11"/>
      <c r="E127" s="241">
        <v>8062</v>
      </c>
      <c r="F127" s="11">
        <v>38</v>
      </c>
      <c r="G127" s="225">
        <v>135.44236842105261</v>
      </c>
      <c r="H127" s="225">
        <v>42788.530000000006</v>
      </c>
      <c r="I127" s="225">
        <v>1126.0139473684212</v>
      </c>
      <c r="J127" s="262">
        <v>9.6315789473684212</v>
      </c>
      <c r="L127" s="11">
        <v>3</v>
      </c>
      <c r="M127" s="225">
        <v>933.06</v>
      </c>
      <c r="N127" s="225">
        <v>311.02</v>
      </c>
      <c r="O127" s="11">
        <v>2</v>
      </c>
      <c r="P127" s="225">
        <v>1158.83</v>
      </c>
      <c r="Q127" s="225">
        <v>579.41499999999996</v>
      </c>
      <c r="R127" s="11">
        <v>10</v>
      </c>
      <c r="S127" s="225">
        <v>9051.6699999999983</v>
      </c>
      <c r="T127" s="225">
        <v>905.1669999999998</v>
      </c>
      <c r="V127" s="11"/>
      <c r="W127" s="11"/>
      <c r="X127" s="11"/>
      <c r="Y127" s="11"/>
      <c r="Z127" s="11"/>
      <c r="AA127" s="11"/>
      <c r="AB127" s="11"/>
      <c r="AC127" s="11"/>
      <c r="AD127" s="11"/>
    </row>
    <row r="128" spans="1:30" x14ac:dyDescent="0.25">
      <c r="A128" s="55"/>
      <c r="B128" s="11"/>
      <c r="C128" s="11" t="s">
        <v>524</v>
      </c>
      <c r="D128" s="11"/>
      <c r="E128" s="241">
        <v>8344</v>
      </c>
      <c r="F128" s="11">
        <v>31</v>
      </c>
      <c r="G128" s="225">
        <v>89.224516129032224</v>
      </c>
      <c r="H128" s="225">
        <v>26091.659999999996</v>
      </c>
      <c r="I128" s="225">
        <v>841.66645161290307</v>
      </c>
      <c r="J128" s="262">
        <v>10.096774193548388</v>
      </c>
      <c r="L128" s="11">
        <v>5</v>
      </c>
      <c r="M128" s="225">
        <v>4219.67</v>
      </c>
      <c r="N128" s="225">
        <v>843.93399999999997</v>
      </c>
      <c r="O128" s="11">
        <v>1</v>
      </c>
      <c r="P128" s="225">
        <v>3433.42</v>
      </c>
      <c r="Q128" s="225">
        <v>3433.42</v>
      </c>
      <c r="R128" s="11">
        <v>4</v>
      </c>
      <c r="S128" s="225">
        <v>2291.83</v>
      </c>
      <c r="T128" s="225">
        <v>572.95749999999998</v>
      </c>
      <c r="V128" s="11"/>
      <c r="W128" s="11"/>
      <c r="X128" s="11"/>
      <c r="Y128" s="11"/>
      <c r="Z128" s="11"/>
      <c r="AA128" s="11"/>
      <c r="AB128" s="11"/>
      <c r="AC128" s="11"/>
      <c r="AD128" s="11"/>
    </row>
    <row r="129" spans="1:30" x14ac:dyDescent="0.25">
      <c r="A129" s="55"/>
      <c r="B129" s="11"/>
      <c r="C129" s="11" t="s">
        <v>525</v>
      </c>
      <c r="D129" s="11"/>
      <c r="E129" s="241">
        <v>8345</v>
      </c>
      <c r="F129" s="11">
        <v>7</v>
      </c>
      <c r="G129" s="225">
        <v>80.667142857142849</v>
      </c>
      <c r="H129" s="225">
        <v>5299.9100000000008</v>
      </c>
      <c r="I129" s="225">
        <v>757.13000000000011</v>
      </c>
      <c r="J129" s="262">
        <v>9.5714285714285712</v>
      </c>
      <c r="L129" s="11">
        <v>1</v>
      </c>
      <c r="M129" s="225">
        <v>826</v>
      </c>
      <c r="N129" s="225">
        <v>826</v>
      </c>
      <c r="O129" s="11">
        <v>1</v>
      </c>
      <c r="P129" s="225">
        <v>142.27000000000001</v>
      </c>
      <c r="Q129" s="225">
        <v>142.27000000000001</v>
      </c>
      <c r="R129" s="11"/>
      <c r="S129" s="225"/>
      <c r="T129" s="225"/>
      <c r="V129" s="11"/>
      <c r="W129" s="11"/>
      <c r="X129" s="11"/>
      <c r="Y129" s="11"/>
      <c r="Z129" s="11"/>
      <c r="AA129" s="11"/>
      <c r="AB129" s="11"/>
      <c r="AC129" s="11"/>
      <c r="AD129" s="11"/>
    </row>
    <row r="130" spans="1:30" x14ac:dyDescent="0.25">
      <c r="A130" s="55"/>
      <c r="B130" s="11"/>
      <c r="C130" s="11" t="s">
        <v>526</v>
      </c>
      <c r="D130" s="11"/>
      <c r="E130" s="241">
        <v>8346</v>
      </c>
      <c r="F130" s="11">
        <v>8</v>
      </c>
      <c r="G130" s="225">
        <v>132.44999999999999</v>
      </c>
      <c r="H130" s="225">
        <v>7328.27</v>
      </c>
      <c r="I130" s="225">
        <v>916.03375000000005</v>
      </c>
      <c r="J130" s="262">
        <v>7.875</v>
      </c>
      <c r="L130" s="11">
        <v>1</v>
      </c>
      <c r="M130" s="225">
        <v>353.35</v>
      </c>
      <c r="N130" s="225">
        <v>353.35</v>
      </c>
      <c r="O130" s="11">
        <v>1</v>
      </c>
      <c r="P130" s="225">
        <v>1521.74</v>
      </c>
      <c r="Q130" s="225">
        <v>1521.74</v>
      </c>
      <c r="R130" s="11"/>
      <c r="S130" s="225"/>
      <c r="T130" s="225"/>
      <c r="V130" s="11"/>
      <c r="W130" s="11"/>
      <c r="X130" s="11"/>
      <c r="Y130" s="11"/>
      <c r="Z130" s="11"/>
      <c r="AA130" s="11"/>
      <c r="AB130" s="11"/>
      <c r="AC130" s="11"/>
      <c r="AD130" s="11"/>
    </row>
    <row r="131" spans="1:30" x14ac:dyDescent="0.25">
      <c r="A131" s="55"/>
      <c r="B131" s="11"/>
      <c r="C131" s="11" t="s">
        <v>527</v>
      </c>
      <c r="D131" s="11"/>
      <c r="E131" s="241">
        <v>8347</v>
      </c>
      <c r="F131" s="11">
        <v>2</v>
      </c>
      <c r="G131" s="225">
        <v>221.44</v>
      </c>
      <c r="H131" s="225">
        <v>2657.24</v>
      </c>
      <c r="I131" s="225">
        <v>1328.62</v>
      </c>
      <c r="J131" s="262">
        <v>6</v>
      </c>
      <c r="L131" s="11"/>
      <c r="M131" s="225"/>
      <c r="N131" s="225"/>
      <c r="O131" s="11"/>
      <c r="P131" s="225"/>
      <c r="Q131" s="225"/>
      <c r="R131" s="11"/>
      <c r="S131" s="225"/>
      <c r="T131" s="225"/>
      <c r="V131" s="11"/>
      <c r="W131" s="11"/>
      <c r="X131" s="11"/>
      <c r="Y131" s="11"/>
      <c r="Z131" s="11"/>
      <c r="AA131" s="11"/>
      <c r="AB131" s="11"/>
      <c r="AC131" s="11"/>
      <c r="AD131" s="11"/>
    </row>
    <row r="132" spans="1:30" x14ac:dyDescent="0.25">
      <c r="A132" s="55"/>
      <c r="B132" s="11"/>
      <c r="C132" s="11" t="s">
        <v>528</v>
      </c>
      <c r="D132" s="11"/>
      <c r="E132" s="241">
        <v>8204</v>
      </c>
      <c r="F132" s="11">
        <v>12</v>
      </c>
      <c r="G132" s="225">
        <v>85.288333333333341</v>
      </c>
      <c r="H132" s="225">
        <v>8027.2000000000007</v>
      </c>
      <c r="I132" s="225">
        <v>668.93333333333339</v>
      </c>
      <c r="J132" s="262">
        <v>8.9166666666666661</v>
      </c>
      <c r="L132" s="11">
        <v>1</v>
      </c>
      <c r="M132" s="225">
        <v>663.55</v>
      </c>
      <c r="N132" s="225">
        <v>663.55</v>
      </c>
      <c r="O132" s="11"/>
      <c r="P132" s="225"/>
      <c r="Q132" s="225"/>
      <c r="R132" s="11">
        <v>1</v>
      </c>
      <c r="S132" s="225">
        <v>509.67</v>
      </c>
      <c r="T132" s="225">
        <v>509.67</v>
      </c>
      <c r="V132" s="11"/>
      <c r="W132" s="11"/>
      <c r="X132" s="11"/>
      <c r="Y132" s="11"/>
      <c r="Z132" s="11"/>
      <c r="AA132" s="11"/>
      <c r="AB132" s="11"/>
      <c r="AC132" s="11"/>
      <c r="AD132" s="11"/>
    </row>
    <row r="133" spans="1:30" x14ac:dyDescent="0.25">
      <c r="A133" s="55"/>
      <c r="B133" s="11"/>
      <c r="C133" s="11" t="s">
        <v>529</v>
      </c>
      <c r="D133" s="11"/>
      <c r="E133" s="241">
        <v>8260</v>
      </c>
      <c r="F133" s="11">
        <v>6</v>
      </c>
      <c r="G133" s="225">
        <v>66.946666666666658</v>
      </c>
      <c r="H133" s="225">
        <v>3040.83</v>
      </c>
      <c r="I133" s="225">
        <v>506.80500000000001</v>
      </c>
      <c r="J133" s="262">
        <v>8.1666666666666661</v>
      </c>
      <c r="L133" s="11">
        <v>1</v>
      </c>
      <c r="M133" s="225">
        <v>152.22</v>
      </c>
      <c r="N133" s="225">
        <v>152.22</v>
      </c>
      <c r="O133" s="11">
        <v>1</v>
      </c>
      <c r="P133" s="225">
        <v>1022.63</v>
      </c>
      <c r="Q133" s="225">
        <v>1022.63</v>
      </c>
      <c r="R133" s="11">
        <v>1</v>
      </c>
      <c r="S133" s="225">
        <v>1268.0899999999999</v>
      </c>
      <c r="T133" s="225">
        <v>1268.0899999999999</v>
      </c>
      <c r="V133" s="11"/>
      <c r="W133" s="11"/>
      <c r="X133" s="11"/>
      <c r="Y133" s="11"/>
      <c r="Z133" s="11"/>
      <c r="AA133" s="11"/>
      <c r="AB133" s="11"/>
      <c r="AC133" s="11"/>
      <c r="AD133" s="11"/>
    </row>
    <row r="134" spans="1:30" x14ac:dyDescent="0.25">
      <c r="A134" s="55"/>
      <c r="B134" s="11"/>
      <c r="C134" s="11" t="s">
        <v>530</v>
      </c>
      <c r="D134" s="11"/>
      <c r="E134" s="241">
        <v>8225</v>
      </c>
      <c r="F134" s="11">
        <v>76</v>
      </c>
      <c r="G134" s="225">
        <v>87.324342105263142</v>
      </c>
      <c r="H134" s="225">
        <v>72248.960000000006</v>
      </c>
      <c r="I134" s="225">
        <v>950.64421052631587</v>
      </c>
      <c r="J134" s="262">
        <v>10.842105263157896</v>
      </c>
      <c r="L134" s="11">
        <v>13</v>
      </c>
      <c r="M134" s="225">
        <v>12750.07</v>
      </c>
      <c r="N134" s="225">
        <v>980.77461538461534</v>
      </c>
      <c r="O134" s="11">
        <v>5</v>
      </c>
      <c r="P134" s="225">
        <v>4793.79</v>
      </c>
      <c r="Q134" s="225">
        <v>958.75800000000004</v>
      </c>
      <c r="R134" s="11">
        <v>11</v>
      </c>
      <c r="S134" s="225">
        <v>10752.93</v>
      </c>
      <c r="T134" s="225">
        <v>977.53909090909099</v>
      </c>
      <c r="V134" s="11"/>
      <c r="W134" s="11"/>
      <c r="X134" s="11"/>
      <c r="Y134" s="11"/>
      <c r="Z134" s="11"/>
      <c r="AA134" s="11"/>
      <c r="AB134" s="11"/>
      <c r="AC134" s="11"/>
      <c r="AD134" s="11"/>
    </row>
    <row r="135" spans="1:30" x14ac:dyDescent="0.25">
      <c r="A135" s="55"/>
      <c r="B135" s="11"/>
      <c r="C135" s="11" t="s">
        <v>531</v>
      </c>
      <c r="D135" s="11"/>
      <c r="E135" s="241">
        <v>8226</v>
      </c>
      <c r="F135" s="11">
        <v>32</v>
      </c>
      <c r="G135" s="225">
        <v>86.460624999999993</v>
      </c>
      <c r="H135" s="225">
        <v>28520.050000000007</v>
      </c>
      <c r="I135" s="225">
        <v>891.2515625000002</v>
      </c>
      <c r="J135" s="262">
        <v>11.21875</v>
      </c>
      <c r="L135" s="11">
        <v>6</v>
      </c>
      <c r="M135" s="225">
        <v>4547.76</v>
      </c>
      <c r="N135" s="225">
        <v>757.96</v>
      </c>
      <c r="O135" s="11">
        <v>5</v>
      </c>
      <c r="P135" s="225">
        <v>2911.66</v>
      </c>
      <c r="Q135" s="225">
        <v>582.33199999999999</v>
      </c>
      <c r="R135" s="11">
        <v>4</v>
      </c>
      <c r="S135" s="225">
        <v>2337.38</v>
      </c>
      <c r="T135" s="225">
        <v>584.34500000000003</v>
      </c>
      <c r="V135" s="11"/>
      <c r="W135" s="11"/>
      <c r="X135" s="11"/>
      <c r="Y135" s="11"/>
      <c r="Z135" s="11"/>
      <c r="AA135" s="11"/>
      <c r="AB135" s="11"/>
      <c r="AC135" s="11"/>
      <c r="AD135" s="11"/>
    </row>
    <row r="136" spans="1:30" x14ac:dyDescent="0.25">
      <c r="A136" s="55"/>
      <c r="B136" s="11"/>
      <c r="C136" s="11" t="s">
        <v>532</v>
      </c>
      <c r="D136" s="11"/>
      <c r="E136" s="241">
        <v>8230</v>
      </c>
      <c r="F136" s="11">
        <v>27</v>
      </c>
      <c r="G136" s="225">
        <v>90.247777777777756</v>
      </c>
      <c r="H136" s="225">
        <v>22520.680000000004</v>
      </c>
      <c r="I136" s="225">
        <v>834.09925925925938</v>
      </c>
      <c r="J136" s="262">
        <v>10.25925925925926</v>
      </c>
      <c r="L136" s="11">
        <v>8</v>
      </c>
      <c r="M136" s="225">
        <v>4995.6899999999996</v>
      </c>
      <c r="N136" s="225">
        <v>624.46124999999995</v>
      </c>
      <c r="O136" s="11">
        <v>2</v>
      </c>
      <c r="P136" s="225">
        <v>2431.2399999999998</v>
      </c>
      <c r="Q136" s="225">
        <v>1215.6199999999999</v>
      </c>
      <c r="R136" s="11">
        <v>4</v>
      </c>
      <c r="S136" s="225">
        <v>2506.83</v>
      </c>
      <c r="T136" s="225">
        <v>626.70749999999998</v>
      </c>
      <c r="V136" s="11"/>
      <c r="W136" s="11"/>
      <c r="X136" s="11"/>
      <c r="Y136" s="11"/>
      <c r="Z136" s="11"/>
      <c r="AA136" s="11"/>
      <c r="AB136" s="11"/>
      <c r="AC136" s="11"/>
      <c r="AD136" s="11"/>
    </row>
    <row r="137" spans="1:30" x14ac:dyDescent="0.25">
      <c r="A137" s="55"/>
      <c r="B137" s="11"/>
      <c r="C137" s="11" t="s">
        <v>533</v>
      </c>
      <c r="D137" s="11"/>
      <c r="E137" s="241">
        <v>8067</v>
      </c>
      <c r="F137" s="11">
        <v>1</v>
      </c>
      <c r="G137" s="225">
        <v>180.25</v>
      </c>
      <c r="H137" s="225">
        <v>1441.98</v>
      </c>
      <c r="I137" s="225">
        <v>1441.98</v>
      </c>
      <c r="J137" s="262">
        <v>8</v>
      </c>
      <c r="L137" s="11"/>
      <c r="M137" s="225"/>
      <c r="N137" s="225"/>
      <c r="O137" s="11"/>
      <c r="P137" s="225"/>
      <c r="Q137" s="225"/>
      <c r="R137" s="11"/>
      <c r="S137" s="225"/>
      <c r="T137" s="225"/>
      <c r="V137" s="11"/>
      <c r="W137" s="11"/>
      <c r="X137" s="11"/>
      <c r="Y137" s="11"/>
      <c r="Z137" s="11"/>
      <c r="AA137" s="11"/>
      <c r="AB137" s="11"/>
      <c r="AC137" s="11"/>
      <c r="AD137" s="11"/>
    </row>
    <row r="138" spans="1:30" x14ac:dyDescent="0.25">
      <c r="A138" s="55"/>
      <c r="B138" s="11"/>
      <c r="C138" s="11" t="s">
        <v>534</v>
      </c>
      <c r="D138" s="11"/>
      <c r="E138" s="241">
        <v>8066</v>
      </c>
      <c r="F138" s="11">
        <v>80</v>
      </c>
      <c r="G138" s="225">
        <v>93.201500000000024</v>
      </c>
      <c r="H138" s="225">
        <v>83729.099999999991</v>
      </c>
      <c r="I138" s="225">
        <v>1046.61375</v>
      </c>
      <c r="J138" s="262">
        <v>11.425000000000001</v>
      </c>
      <c r="L138" s="11">
        <v>10</v>
      </c>
      <c r="M138" s="225">
        <v>17581.12</v>
      </c>
      <c r="N138" s="225">
        <v>1758.1119999999999</v>
      </c>
      <c r="O138" s="11">
        <v>4</v>
      </c>
      <c r="P138" s="225">
        <v>3360.75</v>
      </c>
      <c r="Q138" s="225">
        <v>840.1875</v>
      </c>
      <c r="R138" s="11">
        <v>11</v>
      </c>
      <c r="S138" s="225">
        <v>10777.08</v>
      </c>
      <c r="T138" s="225">
        <v>979.73454545454547</v>
      </c>
      <c r="V138" s="11"/>
      <c r="W138" s="11"/>
      <c r="X138" s="11"/>
      <c r="Y138" s="11"/>
      <c r="Z138" s="11"/>
      <c r="AA138" s="11"/>
      <c r="AB138" s="11"/>
      <c r="AC138" s="11"/>
      <c r="AD138" s="11"/>
    </row>
    <row r="139" spans="1:30" x14ac:dyDescent="0.25">
      <c r="A139" s="55"/>
      <c r="B139" s="11"/>
      <c r="C139" s="11" t="s">
        <v>535</v>
      </c>
      <c r="D139" s="11"/>
      <c r="E139" s="241">
        <v>8067</v>
      </c>
      <c r="F139" s="11">
        <v>3</v>
      </c>
      <c r="G139" s="225">
        <v>208.92</v>
      </c>
      <c r="H139" s="225">
        <v>3760.48</v>
      </c>
      <c r="I139" s="225">
        <v>1253.4933333333333</v>
      </c>
      <c r="J139" s="262">
        <v>6</v>
      </c>
      <c r="L139" s="11"/>
      <c r="M139" s="225"/>
      <c r="N139" s="225"/>
      <c r="O139" s="11"/>
      <c r="P139" s="225"/>
      <c r="Q139" s="225"/>
      <c r="R139" s="11"/>
      <c r="S139" s="225"/>
      <c r="T139" s="225"/>
      <c r="V139" s="11"/>
      <c r="W139" s="11"/>
      <c r="X139" s="11"/>
      <c r="Y139" s="11"/>
      <c r="Z139" s="11"/>
      <c r="AA139" s="11"/>
      <c r="AB139" s="11"/>
      <c r="AC139" s="11"/>
      <c r="AD139" s="11"/>
    </row>
    <row r="140" spans="1:30" x14ac:dyDescent="0.25">
      <c r="A140" s="55"/>
      <c r="B140" s="11"/>
      <c r="C140" s="11" t="s">
        <v>536</v>
      </c>
      <c r="D140" s="11"/>
      <c r="E140" s="241">
        <v>8069</v>
      </c>
      <c r="F140" s="11">
        <v>79</v>
      </c>
      <c r="G140" s="225">
        <v>92.100253164556975</v>
      </c>
      <c r="H140" s="225">
        <v>70747.769999999975</v>
      </c>
      <c r="I140" s="225">
        <v>895.54139240506299</v>
      </c>
      <c r="J140" s="262">
        <v>9.4177215189873422</v>
      </c>
      <c r="L140" s="11">
        <v>16</v>
      </c>
      <c r="M140" s="225">
        <v>17182.349999999999</v>
      </c>
      <c r="N140" s="225">
        <v>1073.8968749999999</v>
      </c>
      <c r="O140" s="11">
        <v>7</v>
      </c>
      <c r="P140" s="225">
        <v>4812.93</v>
      </c>
      <c r="Q140" s="225">
        <v>687.56142857142856</v>
      </c>
      <c r="R140" s="11">
        <v>6</v>
      </c>
      <c r="S140" s="225">
        <v>5249.39</v>
      </c>
      <c r="T140" s="225">
        <v>874.89833333333343</v>
      </c>
      <c r="V140" s="11"/>
      <c r="W140" s="11"/>
      <c r="X140" s="11"/>
      <c r="Y140" s="11"/>
      <c r="Z140" s="11"/>
      <c r="AA140" s="11"/>
      <c r="AB140" s="11"/>
      <c r="AC140" s="11"/>
      <c r="AD140" s="11"/>
    </row>
    <row r="141" spans="1:30" x14ac:dyDescent="0.25">
      <c r="A141" s="55"/>
      <c r="B141" s="11"/>
      <c r="C141" s="11" t="s">
        <v>537</v>
      </c>
      <c r="D141" s="11"/>
      <c r="E141" s="241">
        <v>8069</v>
      </c>
      <c r="F141" s="11">
        <v>1</v>
      </c>
      <c r="G141" s="225">
        <v>40.36</v>
      </c>
      <c r="H141" s="225">
        <v>363.2</v>
      </c>
      <c r="I141" s="225">
        <v>363.2</v>
      </c>
      <c r="J141" s="262">
        <v>9</v>
      </c>
      <c r="L141" s="11"/>
      <c r="M141" s="225"/>
      <c r="N141" s="225"/>
      <c r="O141" s="11"/>
      <c r="P141" s="225"/>
      <c r="Q141" s="225"/>
      <c r="R141" s="11"/>
      <c r="S141" s="225"/>
      <c r="T141" s="225"/>
      <c r="V141" s="11"/>
      <c r="W141" s="11"/>
      <c r="X141" s="11"/>
      <c r="Y141" s="11"/>
      <c r="Z141" s="11"/>
      <c r="AA141" s="11"/>
      <c r="AB141" s="11"/>
      <c r="AC141" s="11"/>
      <c r="AD141" s="11"/>
    </row>
    <row r="142" spans="1:30" x14ac:dyDescent="0.25">
      <c r="A142" s="55"/>
      <c r="B142" s="11"/>
      <c r="C142" s="11" t="s">
        <v>538</v>
      </c>
      <c r="D142" s="11"/>
      <c r="E142" s="241">
        <v>8070</v>
      </c>
      <c r="F142" s="11">
        <v>82</v>
      </c>
      <c r="G142" s="225">
        <v>91.300609756097572</v>
      </c>
      <c r="H142" s="225">
        <v>71107.240000000005</v>
      </c>
      <c r="I142" s="225">
        <v>867.16146341463423</v>
      </c>
      <c r="J142" s="262">
        <v>9.8170731707317067</v>
      </c>
      <c r="L142" s="11">
        <v>19</v>
      </c>
      <c r="M142" s="225">
        <v>15265.510000000002</v>
      </c>
      <c r="N142" s="225">
        <v>803.44789473684216</v>
      </c>
      <c r="O142" s="11">
        <v>7</v>
      </c>
      <c r="P142" s="225">
        <v>4242.8099999999995</v>
      </c>
      <c r="Q142" s="225">
        <v>606.11571428571426</v>
      </c>
      <c r="R142" s="11">
        <v>3</v>
      </c>
      <c r="S142" s="225">
        <v>2828.0499999999997</v>
      </c>
      <c r="T142" s="225">
        <v>942.68333333333328</v>
      </c>
      <c r="V142" s="11"/>
      <c r="W142" s="11"/>
      <c r="X142" s="11"/>
      <c r="Y142" s="11"/>
      <c r="Z142" s="11"/>
      <c r="AA142" s="11"/>
      <c r="AB142" s="11"/>
      <c r="AC142" s="11"/>
      <c r="AD142" s="11"/>
    </row>
    <row r="143" spans="1:30" x14ac:dyDescent="0.25">
      <c r="A143" s="55"/>
      <c r="B143" s="11"/>
      <c r="C143" s="11" t="s">
        <v>539</v>
      </c>
      <c r="D143" s="11"/>
      <c r="E143" s="241">
        <v>8098</v>
      </c>
      <c r="F143" s="11">
        <v>2</v>
      </c>
      <c r="G143" s="225">
        <v>79.789999999999992</v>
      </c>
      <c r="H143" s="225">
        <v>1914.78</v>
      </c>
      <c r="I143" s="225">
        <v>957.39</v>
      </c>
      <c r="J143" s="262">
        <v>12</v>
      </c>
      <c r="L143" s="11"/>
      <c r="M143" s="225"/>
      <c r="N143" s="225"/>
      <c r="O143" s="11"/>
      <c r="P143" s="225"/>
      <c r="Q143" s="225"/>
      <c r="R143" s="11"/>
      <c r="S143" s="225"/>
      <c r="T143" s="225"/>
      <c r="V143" s="11"/>
      <c r="W143" s="11"/>
      <c r="X143" s="11"/>
      <c r="Y143" s="11"/>
      <c r="Z143" s="11"/>
      <c r="AA143" s="11"/>
      <c r="AB143" s="11"/>
      <c r="AC143" s="11"/>
      <c r="AD143" s="11"/>
    </row>
    <row r="144" spans="1:30" x14ac:dyDescent="0.25">
      <c r="A144" s="55"/>
      <c r="B144" s="11"/>
      <c r="C144" s="11" t="s">
        <v>540</v>
      </c>
      <c r="D144" s="11"/>
      <c r="E144" s="241">
        <v>8021</v>
      </c>
      <c r="F144" s="11">
        <v>112</v>
      </c>
      <c r="G144" s="225">
        <v>87.478660714285738</v>
      </c>
      <c r="H144" s="225">
        <v>92387.35000000002</v>
      </c>
      <c r="I144" s="225">
        <v>824.88705357142874</v>
      </c>
      <c r="J144" s="262">
        <v>9.5</v>
      </c>
      <c r="L144" s="11">
        <v>19</v>
      </c>
      <c r="M144" s="225">
        <v>11948.91</v>
      </c>
      <c r="N144" s="225">
        <v>628.89</v>
      </c>
      <c r="O144" s="11">
        <v>7</v>
      </c>
      <c r="P144" s="225">
        <v>3768.37</v>
      </c>
      <c r="Q144" s="225">
        <v>538.33857142857141</v>
      </c>
      <c r="R144" s="11">
        <v>18</v>
      </c>
      <c r="S144" s="225">
        <v>13318.330000000002</v>
      </c>
      <c r="T144" s="225">
        <v>739.90722222222234</v>
      </c>
      <c r="V144" s="11"/>
      <c r="W144" s="11"/>
      <c r="X144" s="11"/>
      <c r="Y144" s="11"/>
      <c r="Z144" s="11"/>
      <c r="AA144" s="11"/>
      <c r="AB144" s="11"/>
      <c r="AC144" s="11"/>
      <c r="AD144" s="11"/>
    </row>
    <row r="145" spans="1:30" x14ac:dyDescent="0.25">
      <c r="A145" s="55"/>
      <c r="B145" s="11"/>
      <c r="C145" s="11" t="s">
        <v>541</v>
      </c>
      <c r="D145" s="11"/>
      <c r="E145" s="241">
        <v>8071</v>
      </c>
      <c r="F145" s="11">
        <v>48</v>
      </c>
      <c r="G145" s="225">
        <v>103.42958333333331</v>
      </c>
      <c r="H145" s="225">
        <v>48555.57</v>
      </c>
      <c r="I145" s="225">
        <v>1011.574375</v>
      </c>
      <c r="J145" s="262">
        <v>10.1875</v>
      </c>
      <c r="L145" s="11">
        <v>9</v>
      </c>
      <c r="M145" s="225">
        <v>8456.57</v>
      </c>
      <c r="N145" s="225">
        <v>939.61888888888882</v>
      </c>
      <c r="O145" s="11">
        <v>4</v>
      </c>
      <c r="P145" s="225">
        <v>2475.41</v>
      </c>
      <c r="Q145" s="225">
        <v>618.85249999999996</v>
      </c>
      <c r="R145" s="11">
        <v>8</v>
      </c>
      <c r="S145" s="225">
        <v>4808.49</v>
      </c>
      <c r="T145" s="225">
        <v>601.06124999999997</v>
      </c>
      <c r="V145" s="11"/>
      <c r="W145" s="11"/>
      <c r="X145" s="11"/>
      <c r="Y145" s="11"/>
      <c r="Z145" s="11"/>
      <c r="AA145" s="11"/>
      <c r="AB145" s="11"/>
      <c r="AC145" s="11"/>
      <c r="AD145" s="11"/>
    </row>
    <row r="146" spans="1:30" x14ac:dyDescent="0.25">
      <c r="A146" s="55"/>
      <c r="B146" s="11"/>
      <c r="C146" s="11" t="s">
        <v>542</v>
      </c>
      <c r="D146" s="11"/>
      <c r="E146" s="241">
        <v>8318</v>
      </c>
      <c r="F146" s="11">
        <v>10</v>
      </c>
      <c r="G146" s="225">
        <v>112.85800000000003</v>
      </c>
      <c r="H146" s="225">
        <v>9695.02</v>
      </c>
      <c r="I146" s="225">
        <v>969.50200000000007</v>
      </c>
      <c r="J146" s="262">
        <v>9.1999999999999993</v>
      </c>
      <c r="L146" s="11">
        <v>2</v>
      </c>
      <c r="M146" s="225">
        <v>970.3</v>
      </c>
      <c r="N146" s="225">
        <v>485.15</v>
      </c>
      <c r="O146" s="11">
        <v>1</v>
      </c>
      <c r="P146" s="225">
        <v>603.16</v>
      </c>
      <c r="Q146" s="225">
        <v>603.16</v>
      </c>
      <c r="R146" s="11"/>
      <c r="S146" s="225"/>
      <c r="T146" s="225"/>
      <c r="V146" s="11"/>
      <c r="W146" s="11"/>
      <c r="X146" s="11"/>
      <c r="Y146" s="11"/>
      <c r="Z146" s="11"/>
      <c r="AA146" s="11"/>
      <c r="AB146" s="11"/>
      <c r="AC146" s="11"/>
      <c r="AD146" s="11"/>
    </row>
    <row r="147" spans="1:30" x14ac:dyDescent="0.25">
      <c r="A147" s="55"/>
      <c r="B147" s="11"/>
      <c r="C147" s="11" t="s">
        <v>543</v>
      </c>
      <c r="D147" s="11"/>
      <c r="E147" s="241">
        <v>8318</v>
      </c>
      <c r="F147" s="11">
        <v>2</v>
      </c>
      <c r="G147" s="225">
        <v>52.944999999999993</v>
      </c>
      <c r="H147" s="225">
        <v>1222.18</v>
      </c>
      <c r="I147" s="225">
        <v>611.09</v>
      </c>
      <c r="J147" s="262">
        <v>11</v>
      </c>
      <c r="L147" s="11">
        <v>1</v>
      </c>
      <c r="M147" s="225">
        <v>241.74</v>
      </c>
      <c r="N147" s="225">
        <v>241.74</v>
      </c>
      <c r="O147" s="11"/>
      <c r="P147" s="225"/>
      <c r="Q147" s="225"/>
      <c r="R147" s="11"/>
      <c r="S147" s="225"/>
      <c r="T147" s="225"/>
      <c r="V147" s="11"/>
      <c r="W147" s="11"/>
      <c r="X147" s="11"/>
      <c r="Y147" s="11"/>
      <c r="Z147" s="11"/>
      <c r="AA147" s="11"/>
      <c r="AB147" s="11"/>
      <c r="AC147" s="11"/>
      <c r="AD147" s="11"/>
    </row>
    <row r="148" spans="1:30" x14ac:dyDescent="0.25">
      <c r="A148" s="55"/>
      <c r="B148" s="11"/>
      <c r="C148" s="11" t="s">
        <v>544</v>
      </c>
      <c r="D148" s="11"/>
      <c r="E148" s="241">
        <v>8232</v>
      </c>
      <c r="F148" s="11">
        <v>238</v>
      </c>
      <c r="G148" s="225">
        <v>98.683151260504147</v>
      </c>
      <c r="H148" s="225">
        <v>239615.46999999988</v>
      </c>
      <c r="I148" s="225">
        <v>1006.7876890756297</v>
      </c>
      <c r="J148" s="262">
        <v>10.205882352941176</v>
      </c>
      <c r="L148" s="11">
        <v>40</v>
      </c>
      <c r="M148" s="225">
        <v>43630.670000000013</v>
      </c>
      <c r="N148" s="225">
        <v>1090.7667500000002</v>
      </c>
      <c r="O148" s="11">
        <v>14</v>
      </c>
      <c r="P148" s="225">
        <v>12565.909999999998</v>
      </c>
      <c r="Q148" s="225">
        <v>897.56499999999983</v>
      </c>
      <c r="R148" s="11">
        <v>31</v>
      </c>
      <c r="S148" s="225">
        <v>32874.22</v>
      </c>
      <c r="T148" s="225">
        <v>1060.4587096774194</v>
      </c>
      <c r="V148" s="11"/>
      <c r="W148" s="11"/>
      <c r="X148" s="11"/>
      <c r="Y148" s="11"/>
      <c r="Z148" s="11"/>
      <c r="AA148" s="11"/>
      <c r="AB148" s="11"/>
      <c r="AC148" s="11"/>
      <c r="AD148" s="11"/>
    </row>
    <row r="149" spans="1:30" x14ac:dyDescent="0.25">
      <c r="A149" s="55"/>
      <c r="B149" s="11"/>
      <c r="C149" s="11" t="s">
        <v>545</v>
      </c>
      <c r="D149" s="11"/>
      <c r="E149" s="241">
        <v>8240</v>
      </c>
      <c r="F149" s="11">
        <v>3</v>
      </c>
      <c r="G149" s="225">
        <v>52.923333333333325</v>
      </c>
      <c r="H149" s="225">
        <v>1880.48</v>
      </c>
      <c r="I149" s="225">
        <v>626.82666666666671</v>
      </c>
      <c r="J149" s="262">
        <v>13</v>
      </c>
      <c r="L149" s="11"/>
      <c r="M149" s="225"/>
      <c r="N149" s="225"/>
      <c r="O149" s="11"/>
      <c r="P149" s="225"/>
      <c r="Q149" s="225"/>
      <c r="R149" s="11"/>
      <c r="S149" s="225"/>
      <c r="T149" s="225"/>
      <c r="V149" s="11"/>
      <c r="W149" s="11"/>
      <c r="X149" s="11"/>
      <c r="Y149" s="11"/>
      <c r="Z149" s="11"/>
      <c r="AA149" s="11"/>
      <c r="AB149" s="11"/>
      <c r="AC149" s="11"/>
      <c r="AD149" s="11"/>
    </row>
    <row r="150" spans="1:30" x14ac:dyDescent="0.25">
      <c r="A150" s="55"/>
      <c r="B150" s="11"/>
      <c r="C150" s="11" t="s">
        <v>546</v>
      </c>
      <c r="D150" s="11"/>
      <c r="E150" s="241">
        <v>8348</v>
      </c>
      <c r="F150" s="11">
        <v>3</v>
      </c>
      <c r="G150" s="225">
        <v>104.29</v>
      </c>
      <c r="H150" s="225">
        <v>2675.77</v>
      </c>
      <c r="I150" s="225">
        <v>891.92333333333329</v>
      </c>
      <c r="J150" s="262">
        <v>8.6666666666666661</v>
      </c>
      <c r="L150" s="11"/>
      <c r="M150" s="225"/>
      <c r="N150" s="225"/>
      <c r="O150" s="11"/>
      <c r="P150" s="225"/>
      <c r="Q150" s="225"/>
      <c r="R150" s="11"/>
      <c r="S150" s="225"/>
      <c r="T150" s="225"/>
      <c r="V150" s="11"/>
      <c r="W150" s="11"/>
      <c r="X150" s="11"/>
      <c r="Y150" s="11"/>
      <c r="Z150" s="11"/>
      <c r="AA150" s="11"/>
      <c r="AB150" s="11"/>
      <c r="AC150" s="11"/>
      <c r="AD150" s="11"/>
    </row>
    <row r="151" spans="1:30" x14ac:dyDescent="0.25">
      <c r="A151" s="55"/>
      <c r="B151" s="11"/>
      <c r="C151" s="11" t="s">
        <v>547</v>
      </c>
      <c r="D151" s="11"/>
      <c r="E151" s="241">
        <v>8349</v>
      </c>
      <c r="F151" s="11">
        <v>18</v>
      </c>
      <c r="G151" s="225">
        <v>89.697222222222223</v>
      </c>
      <c r="H151" s="225">
        <v>14286.34</v>
      </c>
      <c r="I151" s="225">
        <v>793.68555555555554</v>
      </c>
      <c r="J151" s="262">
        <v>8.7222222222222214</v>
      </c>
      <c r="L151" s="11">
        <v>3</v>
      </c>
      <c r="M151" s="225">
        <v>2165.0700000000002</v>
      </c>
      <c r="N151" s="225">
        <v>721.69</v>
      </c>
      <c r="O151" s="11"/>
      <c r="P151" s="225"/>
      <c r="Q151" s="225"/>
      <c r="R151" s="11">
        <v>3</v>
      </c>
      <c r="S151" s="225">
        <v>2647.7</v>
      </c>
      <c r="T151" s="225">
        <v>882.56666666666661</v>
      </c>
      <c r="V151" s="11"/>
      <c r="W151" s="11"/>
      <c r="X151" s="11"/>
      <c r="Y151" s="11"/>
      <c r="Z151" s="11"/>
      <c r="AA151" s="11"/>
      <c r="AB151" s="11"/>
      <c r="AC151" s="11"/>
      <c r="AD151" s="11"/>
    </row>
    <row r="152" spans="1:30" x14ac:dyDescent="0.25">
      <c r="A152" s="55"/>
      <c r="B152" s="11"/>
      <c r="C152" s="11" t="s">
        <v>548</v>
      </c>
      <c r="D152" s="11"/>
      <c r="E152" s="241">
        <v>8350</v>
      </c>
      <c r="F152" s="11">
        <v>3</v>
      </c>
      <c r="G152" s="225">
        <v>88.110000000000014</v>
      </c>
      <c r="H152" s="225">
        <v>2672.03</v>
      </c>
      <c r="I152" s="225">
        <v>890.67666666666673</v>
      </c>
      <c r="J152" s="262">
        <v>10</v>
      </c>
      <c r="L152" s="11"/>
      <c r="M152" s="225"/>
      <c r="N152" s="225"/>
      <c r="O152" s="11"/>
      <c r="P152" s="225"/>
      <c r="Q152" s="225"/>
      <c r="R152" s="11"/>
      <c r="S152" s="225"/>
      <c r="T152" s="225"/>
      <c r="V152" s="11"/>
      <c r="W152" s="11"/>
      <c r="X152" s="11"/>
      <c r="Y152" s="11"/>
      <c r="Z152" s="11"/>
      <c r="AA152" s="11"/>
      <c r="AB152" s="11"/>
      <c r="AC152" s="11"/>
      <c r="AD152" s="11"/>
    </row>
    <row r="153" spans="1:30" x14ac:dyDescent="0.25">
      <c r="A153" s="55"/>
      <c r="B153" s="11"/>
      <c r="C153" s="11" t="s">
        <v>549</v>
      </c>
      <c r="D153" s="11"/>
      <c r="E153" s="241">
        <v>8074</v>
      </c>
      <c r="F153" s="11">
        <v>1</v>
      </c>
      <c r="G153" s="225">
        <v>90.18</v>
      </c>
      <c r="H153" s="225">
        <v>1082.1199999999999</v>
      </c>
      <c r="I153" s="225">
        <v>1082.1199999999999</v>
      </c>
      <c r="J153" s="262">
        <v>12</v>
      </c>
      <c r="L153" s="11"/>
      <c r="M153" s="225"/>
      <c r="N153" s="225"/>
      <c r="O153" s="11"/>
      <c r="P153" s="225"/>
      <c r="Q153" s="225"/>
      <c r="R153" s="11"/>
      <c r="S153" s="225"/>
      <c r="T153" s="225"/>
      <c r="V153" s="11"/>
      <c r="W153" s="11"/>
      <c r="X153" s="11"/>
      <c r="Y153" s="11"/>
      <c r="Z153" s="11"/>
      <c r="AA153" s="11"/>
      <c r="AB153" s="11"/>
      <c r="AC153" s="11"/>
      <c r="AD153" s="11"/>
    </row>
    <row r="154" spans="1:30" x14ac:dyDescent="0.25">
      <c r="A154" s="55"/>
      <c r="B154" s="11"/>
      <c r="C154" s="11" t="s">
        <v>550</v>
      </c>
      <c r="D154" s="11"/>
      <c r="E154" s="241">
        <v>8242</v>
      </c>
      <c r="F154" s="11">
        <v>12</v>
      </c>
      <c r="G154" s="225">
        <v>93.188333333333333</v>
      </c>
      <c r="H154" s="225">
        <v>11707.26</v>
      </c>
      <c r="I154" s="225">
        <v>975.60500000000002</v>
      </c>
      <c r="J154" s="262">
        <v>10.25</v>
      </c>
      <c r="L154" s="11"/>
      <c r="M154" s="225"/>
      <c r="N154" s="225"/>
      <c r="O154" s="11">
        <v>3</v>
      </c>
      <c r="P154" s="225">
        <v>2087.17</v>
      </c>
      <c r="Q154" s="225">
        <v>695.72333333333336</v>
      </c>
      <c r="R154" s="11">
        <v>2</v>
      </c>
      <c r="S154" s="225">
        <v>988.47</v>
      </c>
      <c r="T154" s="225">
        <v>494.23500000000001</v>
      </c>
      <c r="V154" s="11"/>
      <c r="W154" s="11"/>
      <c r="X154" s="11"/>
      <c r="Y154" s="11"/>
      <c r="Z154" s="11"/>
      <c r="AA154" s="11"/>
      <c r="AB154" s="11"/>
      <c r="AC154" s="11"/>
      <c r="AD154" s="11"/>
    </row>
    <row r="155" spans="1:30" x14ac:dyDescent="0.25">
      <c r="A155" s="55"/>
      <c r="B155" s="11"/>
      <c r="C155" s="11" t="s">
        <v>551</v>
      </c>
      <c r="D155" s="11"/>
      <c r="E155" s="241">
        <v>8352</v>
      </c>
      <c r="F155" s="11">
        <v>4</v>
      </c>
      <c r="G155" s="225">
        <v>72.989999999999995</v>
      </c>
      <c r="H155" s="225">
        <v>3197.8900000000003</v>
      </c>
      <c r="I155" s="225">
        <v>799.47250000000008</v>
      </c>
      <c r="J155" s="262">
        <v>11</v>
      </c>
      <c r="L155" s="11">
        <v>1</v>
      </c>
      <c r="M155" s="225">
        <v>1012.51</v>
      </c>
      <c r="N155" s="225">
        <v>1012.51</v>
      </c>
      <c r="O155" s="11">
        <v>2</v>
      </c>
      <c r="P155" s="225">
        <v>879.68000000000006</v>
      </c>
      <c r="Q155" s="225">
        <v>439.84000000000003</v>
      </c>
      <c r="R155" s="11"/>
      <c r="S155" s="225"/>
      <c r="T155" s="225"/>
      <c r="V155" s="11"/>
      <c r="W155" s="11"/>
      <c r="X155" s="11"/>
      <c r="Y155" s="11"/>
      <c r="Z155" s="11"/>
      <c r="AA155" s="11"/>
      <c r="AB155" s="11"/>
      <c r="AC155" s="11"/>
      <c r="AD155" s="11"/>
    </row>
    <row r="156" spans="1:30" x14ac:dyDescent="0.25">
      <c r="A156" s="55"/>
      <c r="B156" s="11"/>
      <c r="C156" s="11" t="s">
        <v>552</v>
      </c>
      <c r="D156" s="11"/>
      <c r="E156" s="241">
        <v>8078</v>
      </c>
      <c r="F156" s="11">
        <v>56</v>
      </c>
      <c r="G156" s="225">
        <v>95.096607142857152</v>
      </c>
      <c r="H156" s="225">
        <v>48771.409999999996</v>
      </c>
      <c r="I156" s="225">
        <v>870.91803571428568</v>
      </c>
      <c r="J156" s="262">
        <v>9.0178571428571423</v>
      </c>
      <c r="L156" s="11">
        <v>12</v>
      </c>
      <c r="M156" s="225">
        <v>12113.909999999998</v>
      </c>
      <c r="N156" s="225">
        <v>1009.4924999999998</v>
      </c>
      <c r="O156" s="11">
        <v>4</v>
      </c>
      <c r="P156" s="225">
        <v>3535.2000000000003</v>
      </c>
      <c r="Q156" s="225">
        <v>883.80000000000007</v>
      </c>
      <c r="R156" s="11">
        <v>7</v>
      </c>
      <c r="S156" s="225">
        <v>6169.83</v>
      </c>
      <c r="T156" s="225">
        <v>881.40428571428572</v>
      </c>
      <c r="V156" s="11"/>
      <c r="W156" s="11"/>
      <c r="X156" s="11"/>
      <c r="Y156" s="11"/>
      <c r="Z156" s="11"/>
      <c r="AA156" s="11"/>
      <c r="AB156" s="11"/>
      <c r="AC156" s="11"/>
      <c r="AD156" s="11"/>
    </row>
    <row r="157" spans="1:30" x14ac:dyDescent="0.25">
      <c r="A157" s="55"/>
      <c r="B157" s="11"/>
      <c r="C157" s="11" t="s">
        <v>553</v>
      </c>
      <c r="D157" s="11"/>
      <c r="E157" s="241">
        <v>8079</v>
      </c>
      <c r="F157" s="11">
        <v>55</v>
      </c>
      <c r="G157" s="225">
        <v>90.27836363636365</v>
      </c>
      <c r="H157" s="225">
        <v>49247.109999999986</v>
      </c>
      <c r="I157" s="225">
        <v>895.4019999999997</v>
      </c>
      <c r="J157" s="262">
        <v>10.072727272727272</v>
      </c>
      <c r="L157" s="11">
        <v>10</v>
      </c>
      <c r="M157" s="225">
        <v>7734.35</v>
      </c>
      <c r="N157" s="225">
        <v>773.43500000000006</v>
      </c>
      <c r="O157" s="11">
        <v>3</v>
      </c>
      <c r="P157" s="225">
        <v>1484.81</v>
      </c>
      <c r="Q157" s="225">
        <v>494.93666666666667</v>
      </c>
      <c r="R157" s="11">
        <v>6</v>
      </c>
      <c r="S157" s="225">
        <v>4184.8499999999995</v>
      </c>
      <c r="T157" s="225">
        <v>697.47499999999991</v>
      </c>
      <c r="V157" s="11"/>
      <c r="W157" s="11"/>
      <c r="X157" s="11"/>
      <c r="Y157" s="11"/>
      <c r="Z157" s="11"/>
      <c r="AA157" s="11"/>
      <c r="AB157" s="11"/>
      <c r="AC157" s="11"/>
      <c r="AD157" s="11"/>
    </row>
    <row r="158" spans="1:30" x14ac:dyDescent="0.25">
      <c r="A158" s="55"/>
      <c r="B158" s="11"/>
      <c r="C158" s="11" t="s">
        <v>554</v>
      </c>
      <c r="D158" s="11"/>
      <c r="E158" s="241">
        <v>8243</v>
      </c>
      <c r="F158" s="11">
        <v>4</v>
      </c>
      <c r="G158" s="225">
        <v>52.707499999999996</v>
      </c>
      <c r="H158" s="225">
        <v>3309.45</v>
      </c>
      <c r="I158" s="225">
        <v>827.36249999999995</v>
      </c>
      <c r="J158" s="262">
        <v>14.5</v>
      </c>
      <c r="L158" s="11"/>
      <c r="M158" s="225"/>
      <c r="N158" s="225"/>
      <c r="O158" s="11">
        <v>1</v>
      </c>
      <c r="P158" s="225">
        <v>554.13</v>
      </c>
      <c r="Q158" s="225">
        <v>554.13</v>
      </c>
      <c r="R158" s="11"/>
      <c r="S158" s="225"/>
      <c r="T158" s="225"/>
      <c r="V158" s="11"/>
      <c r="W158" s="11"/>
      <c r="X158" s="11"/>
      <c r="Y158" s="11"/>
      <c r="Z158" s="11"/>
      <c r="AA158" s="11"/>
      <c r="AB158" s="11"/>
      <c r="AC158" s="11"/>
      <c r="AD158" s="11"/>
    </row>
    <row r="159" spans="1:30" x14ac:dyDescent="0.25">
      <c r="A159" s="55"/>
      <c r="B159" s="11"/>
      <c r="C159" s="11" t="s">
        <v>555</v>
      </c>
      <c r="D159" s="11"/>
      <c r="E159" s="241">
        <v>8302</v>
      </c>
      <c r="F159" s="11">
        <v>4</v>
      </c>
      <c r="G159" s="225">
        <v>151.16249999999999</v>
      </c>
      <c r="H159" s="225">
        <v>5505.34</v>
      </c>
      <c r="I159" s="225">
        <v>1376.335</v>
      </c>
      <c r="J159" s="262">
        <v>11.75</v>
      </c>
      <c r="L159" s="11"/>
      <c r="M159" s="225"/>
      <c r="N159" s="225"/>
      <c r="O159" s="11"/>
      <c r="P159" s="225"/>
      <c r="Q159" s="225"/>
      <c r="R159" s="11">
        <v>1</v>
      </c>
      <c r="S159" s="225">
        <v>931.05</v>
      </c>
      <c r="T159" s="225">
        <v>931.05</v>
      </c>
      <c r="V159" s="11"/>
      <c r="W159" s="11"/>
      <c r="X159" s="11"/>
      <c r="Y159" s="11"/>
      <c r="Z159" s="11"/>
      <c r="AA159" s="11"/>
      <c r="AB159" s="11"/>
      <c r="AC159" s="11"/>
      <c r="AD159" s="11"/>
    </row>
    <row r="160" spans="1:30" x14ac:dyDescent="0.25">
      <c r="A160" s="55"/>
      <c r="B160" s="11"/>
      <c r="C160" s="11" t="s">
        <v>556</v>
      </c>
      <c r="D160" s="11"/>
      <c r="E160" s="241">
        <v>8230</v>
      </c>
      <c r="F160" s="11">
        <v>1</v>
      </c>
      <c r="G160" s="225">
        <v>298.37</v>
      </c>
      <c r="H160" s="225">
        <v>895.09</v>
      </c>
      <c r="I160" s="225">
        <v>895.09</v>
      </c>
      <c r="J160" s="262">
        <v>3</v>
      </c>
      <c r="L160" s="11"/>
      <c r="M160" s="225"/>
      <c r="N160" s="225"/>
      <c r="O160" s="11"/>
      <c r="P160" s="225"/>
      <c r="Q160" s="225"/>
      <c r="R160" s="11"/>
      <c r="S160" s="225"/>
      <c r="T160" s="225"/>
      <c r="V160" s="11"/>
      <c r="W160" s="11"/>
      <c r="X160" s="11"/>
      <c r="Y160" s="11"/>
      <c r="Z160" s="11"/>
      <c r="AA160" s="11"/>
      <c r="AB160" s="11"/>
      <c r="AC160" s="11"/>
      <c r="AD160" s="11"/>
    </row>
    <row r="161" spans="1:30" x14ac:dyDescent="0.25">
      <c r="A161" s="55"/>
      <c r="B161" s="11"/>
      <c r="C161" s="11" t="s">
        <v>557</v>
      </c>
      <c r="D161" s="11"/>
      <c r="E161" s="241">
        <v>8012</v>
      </c>
      <c r="F161" s="11">
        <v>1</v>
      </c>
      <c r="G161" s="225">
        <v>37.04</v>
      </c>
      <c r="H161" s="225">
        <v>518.44000000000005</v>
      </c>
      <c r="I161" s="225">
        <v>518.44000000000005</v>
      </c>
      <c r="J161" s="262">
        <v>14</v>
      </c>
      <c r="L161" s="11"/>
      <c r="M161" s="225"/>
      <c r="N161" s="225"/>
      <c r="O161" s="11"/>
      <c r="P161" s="225"/>
      <c r="Q161" s="225"/>
      <c r="R161" s="11"/>
      <c r="S161" s="225"/>
      <c r="T161" s="225"/>
      <c r="V161" s="11"/>
      <c r="W161" s="11"/>
      <c r="X161" s="11"/>
      <c r="Y161" s="11"/>
      <c r="Z161" s="11"/>
      <c r="AA161" s="11"/>
      <c r="AB161" s="11"/>
      <c r="AC161" s="11"/>
      <c r="AD161" s="11"/>
    </row>
    <row r="162" spans="1:30" x14ac:dyDescent="0.25">
      <c r="A162" s="55"/>
      <c r="B162" s="11"/>
      <c r="C162" s="11" t="s">
        <v>557</v>
      </c>
      <c r="D162" s="11"/>
      <c r="E162" s="241">
        <v>8080</v>
      </c>
      <c r="F162" s="11">
        <v>179</v>
      </c>
      <c r="G162" s="225">
        <v>91.322178770949705</v>
      </c>
      <c r="H162" s="225">
        <v>163971.72999999995</v>
      </c>
      <c r="I162" s="225">
        <v>916.04318435754158</v>
      </c>
      <c r="J162" s="262">
        <v>10.379888268156424</v>
      </c>
      <c r="L162" s="11">
        <v>23</v>
      </c>
      <c r="M162" s="225">
        <v>16696.75</v>
      </c>
      <c r="N162" s="225">
        <v>725.945652173913</v>
      </c>
      <c r="O162" s="11">
        <v>19</v>
      </c>
      <c r="P162" s="225">
        <v>13883.75</v>
      </c>
      <c r="Q162" s="225">
        <v>730.72368421052636</v>
      </c>
      <c r="R162" s="11">
        <v>25</v>
      </c>
      <c r="S162" s="225">
        <v>23255.46</v>
      </c>
      <c r="T162" s="225">
        <v>930.21839999999997</v>
      </c>
      <c r="V162" s="11"/>
      <c r="W162" s="11"/>
      <c r="X162" s="11"/>
      <c r="Y162" s="11"/>
      <c r="Z162" s="11"/>
      <c r="AA162" s="11"/>
      <c r="AB162" s="11"/>
      <c r="AC162" s="11"/>
      <c r="AD162" s="11"/>
    </row>
    <row r="163" spans="1:30" x14ac:dyDescent="0.25">
      <c r="A163" s="55"/>
      <c r="B163" s="11"/>
      <c r="C163" s="11" t="s">
        <v>558</v>
      </c>
      <c r="D163" s="11"/>
      <c r="E163" s="241">
        <v>8088</v>
      </c>
      <c r="F163" s="11">
        <v>7</v>
      </c>
      <c r="G163" s="225">
        <v>128.07142857142858</v>
      </c>
      <c r="H163" s="225">
        <v>9842.5399999999991</v>
      </c>
      <c r="I163" s="225">
        <v>1406.0771428571427</v>
      </c>
      <c r="J163" s="262">
        <v>11.285714285714286</v>
      </c>
      <c r="L163" s="11">
        <v>1</v>
      </c>
      <c r="M163" s="225">
        <v>589.9</v>
      </c>
      <c r="N163" s="225">
        <v>589.9</v>
      </c>
      <c r="O163" s="11"/>
      <c r="P163" s="225"/>
      <c r="Q163" s="225"/>
      <c r="R163" s="11">
        <v>1</v>
      </c>
      <c r="S163" s="225">
        <v>1570.16</v>
      </c>
      <c r="T163" s="225">
        <v>1570.16</v>
      </c>
      <c r="V163" s="11"/>
      <c r="W163" s="11"/>
      <c r="X163" s="11"/>
      <c r="Y163" s="11"/>
      <c r="Z163" s="11"/>
      <c r="AA163" s="11"/>
      <c r="AB163" s="11"/>
      <c r="AC163" s="11"/>
      <c r="AD163" s="11"/>
    </row>
    <row r="164" spans="1:30" x14ac:dyDescent="0.25">
      <c r="A164" s="55"/>
      <c r="B164" s="11"/>
      <c r="C164" s="11" t="s">
        <v>559</v>
      </c>
      <c r="D164" s="11"/>
      <c r="E164" s="241">
        <v>8353</v>
      </c>
      <c r="F164" s="11">
        <v>1</v>
      </c>
      <c r="G164" s="225">
        <v>268.26</v>
      </c>
      <c r="H164" s="225">
        <v>1609.52</v>
      </c>
      <c r="I164" s="225">
        <v>1609.52</v>
      </c>
      <c r="J164" s="262">
        <v>6</v>
      </c>
      <c r="L164" s="11"/>
      <c r="M164" s="225"/>
      <c r="N164" s="225"/>
      <c r="O164" s="11"/>
      <c r="P164" s="225"/>
      <c r="Q164" s="225"/>
      <c r="R164" s="11"/>
      <c r="S164" s="225"/>
      <c r="T164" s="225"/>
      <c r="V164" s="11"/>
      <c r="W164" s="11"/>
      <c r="X164" s="11"/>
      <c r="Y164" s="11"/>
      <c r="Z164" s="11"/>
      <c r="AA164" s="11"/>
      <c r="AB164" s="11"/>
      <c r="AC164" s="11"/>
      <c r="AD164" s="11"/>
    </row>
    <row r="165" spans="1:30" x14ac:dyDescent="0.25">
      <c r="A165" s="55"/>
      <c r="B165" s="11"/>
      <c r="C165" s="11" t="s">
        <v>560</v>
      </c>
      <c r="D165" s="11"/>
      <c r="E165" s="241">
        <v>8018</v>
      </c>
      <c r="F165" s="11">
        <v>1</v>
      </c>
      <c r="G165" s="225">
        <v>61.8</v>
      </c>
      <c r="H165" s="225">
        <v>741.55</v>
      </c>
      <c r="I165" s="225">
        <v>741.55</v>
      </c>
      <c r="J165" s="262">
        <v>12</v>
      </c>
      <c r="L165" s="11"/>
      <c r="M165" s="225"/>
      <c r="N165" s="225"/>
      <c r="O165" s="11"/>
      <c r="P165" s="225"/>
      <c r="Q165" s="225"/>
      <c r="R165" s="11"/>
      <c r="S165" s="225"/>
      <c r="T165" s="225"/>
      <c r="V165" s="11"/>
      <c r="W165" s="11"/>
      <c r="X165" s="11"/>
      <c r="Y165" s="11"/>
      <c r="Z165" s="11"/>
      <c r="AA165" s="11"/>
      <c r="AB165" s="11"/>
      <c r="AC165" s="11"/>
      <c r="AD165" s="11"/>
    </row>
    <row r="166" spans="1:30" x14ac:dyDescent="0.25">
      <c r="A166" s="55"/>
      <c r="B166" s="11"/>
      <c r="C166" s="11" t="s">
        <v>560</v>
      </c>
      <c r="D166" s="11"/>
      <c r="E166" s="241">
        <v>8081</v>
      </c>
      <c r="F166" s="11">
        <v>618</v>
      </c>
      <c r="G166" s="225">
        <v>100.81490291262132</v>
      </c>
      <c r="H166" s="225">
        <v>628138.47999999975</v>
      </c>
      <c r="I166" s="225">
        <v>1016.4053074433652</v>
      </c>
      <c r="J166" s="262">
        <v>10.36569579288026</v>
      </c>
      <c r="L166" s="11">
        <v>81</v>
      </c>
      <c r="M166" s="225">
        <v>78350.44</v>
      </c>
      <c r="N166" s="225">
        <v>967.28938271604943</v>
      </c>
      <c r="O166" s="11">
        <v>44</v>
      </c>
      <c r="P166" s="225">
        <v>35286.450000000004</v>
      </c>
      <c r="Q166" s="225">
        <v>801.96477272727282</v>
      </c>
      <c r="R166" s="11">
        <v>73</v>
      </c>
      <c r="S166" s="225">
        <v>71604.829999999987</v>
      </c>
      <c r="T166" s="225">
        <v>980.88808219178065</v>
      </c>
      <c r="V166" s="11"/>
      <c r="W166" s="11"/>
      <c r="X166" s="11"/>
      <c r="Y166" s="11"/>
      <c r="Z166" s="11"/>
      <c r="AA166" s="11"/>
      <c r="AB166" s="11"/>
      <c r="AC166" s="11"/>
      <c r="AD166" s="11"/>
    </row>
    <row r="167" spans="1:30" x14ac:dyDescent="0.25">
      <c r="A167" s="55"/>
      <c r="B167" s="11"/>
      <c r="C167" s="11" t="s">
        <v>561</v>
      </c>
      <c r="D167" s="11"/>
      <c r="E167" s="241">
        <v>8083</v>
      </c>
      <c r="F167" s="11">
        <v>68</v>
      </c>
      <c r="G167" s="225">
        <v>97.749264705882354</v>
      </c>
      <c r="H167" s="225">
        <v>60764.239999999976</v>
      </c>
      <c r="I167" s="225">
        <v>893.59176470588204</v>
      </c>
      <c r="J167" s="262">
        <v>9.6764705882352935</v>
      </c>
      <c r="L167" s="11">
        <v>11</v>
      </c>
      <c r="M167" s="225">
        <v>9084.82</v>
      </c>
      <c r="N167" s="225">
        <v>825.89272727272726</v>
      </c>
      <c r="O167" s="11">
        <v>10</v>
      </c>
      <c r="P167" s="225">
        <v>5802.13</v>
      </c>
      <c r="Q167" s="225">
        <v>580.21299999999997</v>
      </c>
      <c r="R167" s="11">
        <v>13</v>
      </c>
      <c r="S167" s="225">
        <v>9395.2200000000012</v>
      </c>
      <c r="T167" s="225">
        <v>722.70923076923089</v>
      </c>
      <c r="V167" s="11"/>
      <c r="W167" s="11"/>
      <c r="X167" s="11"/>
      <c r="Y167" s="11"/>
      <c r="Z167" s="11"/>
      <c r="AA167" s="11"/>
      <c r="AB167" s="11"/>
      <c r="AC167" s="11"/>
      <c r="AD167" s="11"/>
    </row>
    <row r="168" spans="1:30" x14ac:dyDescent="0.25">
      <c r="A168" s="55"/>
      <c r="B168" s="11"/>
      <c r="C168" s="11" t="s">
        <v>562</v>
      </c>
      <c r="D168" s="11"/>
      <c r="E168" s="241">
        <v>8244</v>
      </c>
      <c r="F168" s="11">
        <v>52</v>
      </c>
      <c r="G168" s="225">
        <v>83.539423076923057</v>
      </c>
      <c r="H168" s="225">
        <v>43998.12</v>
      </c>
      <c r="I168" s="225">
        <v>846.11769230769232</v>
      </c>
      <c r="J168" s="262">
        <v>10.211538461538462</v>
      </c>
      <c r="L168" s="11">
        <v>8</v>
      </c>
      <c r="M168" s="225">
        <v>8244.64</v>
      </c>
      <c r="N168" s="225">
        <v>1030.58</v>
      </c>
      <c r="O168" s="11">
        <v>7</v>
      </c>
      <c r="P168" s="225">
        <v>4256.67</v>
      </c>
      <c r="Q168" s="225">
        <v>608.09571428571428</v>
      </c>
      <c r="R168" s="11">
        <v>9</v>
      </c>
      <c r="S168" s="225">
        <v>9357.1799999999985</v>
      </c>
      <c r="T168" s="225">
        <v>1039.6866666666665</v>
      </c>
      <c r="V168" s="11"/>
      <c r="W168" s="11"/>
      <c r="X168" s="11"/>
      <c r="Y168" s="11"/>
      <c r="Z168" s="11"/>
      <c r="AA168" s="11"/>
      <c r="AB168" s="11"/>
      <c r="AC168" s="11"/>
      <c r="AD168" s="11"/>
    </row>
    <row r="169" spans="1:30" x14ac:dyDescent="0.25">
      <c r="A169" s="55"/>
      <c r="B169" s="11"/>
      <c r="C169" s="11" t="s">
        <v>563</v>
      </c>
      <c r="D169" s="11"/>
      <c r="E169" s="241">
        <v>8062</v>
      </c>
      <c r="F169" s="11">
        <v>5</v>
      </c>
      <c r="G169" s="225">
        <v>106.498</v>
      </c>
      <c r="H169" s="225">
        <v>4922.87</v>
      </c>
      <c r="I169" s="225">
        <v>984.57399999999996</v>
      </c>
      <c r="J169" s="262">
        <v>9.6</v>
      </c>
      <c r="L169" s="11"/>
      <c r="M169" s="225"/>
      <c r="N169" s="225"/>
      <c r="O169" s="11"/>
      <c r="P169" s="225"/>
      <c r="Q169" s="225"/>
      <c r="R169" s="11"/>
      <c r="S169" s="225"/>
      <c r="T169" s="225"/>
      <c r="V169" s="11"/>
      <c r="W169" s="11"/>
      <c r="X169" s="11"/>
      <c r="Y169" s="11"/>
      <c r="Z169" s="11"/>
      <c r="AA169" s="11"/>
      <c r="AB169" s="11"/>
      <c r="AC169" s="11"/>
      <c r="AD169" s="11"/>
    </row>
    <row r="170" spans="1:30" x14ac:dyDescent="0.25">
      <c r="A170" s="55"/>
      <c r="B170" s="11"/>
      <c r="C170" s="11" t="s">
        <v>564</v>
      </c>
      <c r="D170" s="11"/>
      <c r="E170" s="241">
        <v>8246</v>
      </c>
      <c r="F170" s="11">
        <v>1</v>
      </c>
      <c r="G170" s="225">
        <v>68.13</v>
      </c>
      <c r="H170" s="225">
        <v>408.78</v>
      </c>
      <c r="I170" s="225">
        <v>408.78</v>
      </c>
      <c r="J170" s="262">
        <v>6</v>
      </c>
      <c r="L170" s="11"/>
      <c r="M170" s="225"/>
      <c r="N170" s="225"/>
      <c r="O170" s="11"/>
      <c r="P170" s="225"/>
      <c r="Q170" s="225"/>
      <c r="R170" s="11"/>
      <c r="S170" s="225"/>
      <c r="T170" s="225"/>
      <c r="V170" s="11"/>
      <c r="W170" s="11"/>
      <c r="X170" s="11"/>
      <c r="Y170" s="11"/>
      <c r="Z170" s="11"/>
      <c r="AA170" s="11"/>
      <c r="AB170" s="11"/>
      <c r="AC170" s="11"/>
      <c r="AD170" s="11"/>
    </row>
    <row r="171" spans="1:30" x14ac:dyDescent="0.25">
      <c r="A171" s="55"/>
      <c r="B171" s="11"/>
      <c r="C171" s="11" t="s">
        <v>565</v>
      </c>
      <c r="D171" s="11"/>
      <c r="E171" s="241">
        <v>8084</v>
      </c>
      <c r="F171" s="11">
        <v>63</v>
      </c>
      <c r="G171" s="225">
        <v>85.144603174603176</v>
      </c>
      <c r="H171" s="225">
        <v>54411.9</v>
      </c>
      <c r="I171" s="225">
        <v>863.68095238095236</v>
      </c>
      <c r="J171" s="262">
        <v>10.396825396825397</v>
      </c>
      <c r="L171" s="11">
        <v>9</v>
      </c>
      <c r="M171" s="225">
        <v>3411.19</v>
      </c>
      <c r="N171" s="225">
        <v>379.02111111111111</v>
      </c>
      <c r="O171" s="11">
        <v>4</v>
      </c>
      <c r="P171" s="225">
        <v>3434.8</v>
      </c>
      <c r="Q171" s="225">
        <v>858.7</v>
      </c>
      <c r="R171" s="11">
        <v>5</v>
      </c>
      <c r="S171" s="225">
        <v>5452.72</v>
      </c>
      <c r="T171" s="225">
        <v>1090.5440000000001</v>
      </c>
      <c r="V171" s="11"/>
      <c r="W171" s="11"/>
      <c r="X171" s="11"/>
      <c r="Y171" s="11"/>
      <c r="Z171" s="11"/>
      <c r="AA171" s="11"/>
      <c r="AB171" s="11"/>
      <c r="AC171" s="11"/>
      <c r="AD171" s="11"/>
    </row>
    <row r="172" spans="1:30" x14ac:dyDescent="0.25">
      <c r="A172" s="55"/>
      <c r="B172" s="11"/>
      <c r="C172" s="11" t="s">
        <v>566</v>
      </c>
      <c r="D172" s="11"/>
      <c r="E172" s="241">
        <v>8248</v>
      </c>
      <c r="F172" s="11">
        <v>1</v>
      </c>
      <c r="G172" s="225">
        <v>152.04</v>
      </c>
      <c r="H172" s="225">
        <v>912.22</v>
      </c>
      <c r="I172" s="225">
        <v>912.22</v>
      </c>
      <c r="J172" s="262">
        <v>6</v>
      </c>
      <c r="L172" s="11"/>
      <c r="M172" s="225"/>
      <c r="N172" s="225"/>
      <c r="O172" s="11"/>
      <c r="P172" s="225"/>
      <c r="Q172" s="225"/>
      <c r="R172" s="11"/>
      <c r="S172" s="225"/>
      <c r="T172" s="225"/>
      <c r="V172" s="11"/>
      <c r="W172" s="11"/>
      <c r="X172" s="11"/>
      <c r="Y172" s="11"/>
      <c r="Z172" s="11"/>
      <c r="AA172" s="11"/>
      <c r="AB172" s="11"/>
      <c r="AC172" s="11"/>
      <c r="AD172" s="11"/>
    </row>
    <row r="173" spans="1:30" x14ac:dyDescent="0.25">
      <c r="A173" s="55"/>
      <c r="B173" s="11"/>
      <c r="C173" s="11" t="s">
        <v>567</v>
      </c>
      <c r="D173" s="11"/>
      <c r="E173" s="241">
        <v>8085</v>
      </c>
      <c r="F173" s="11">
        <v>93</v>
      </c>
      <c r="G173" s="225">
        <v>93.958064516129056</v>
      </c>
      <c r="H173" s="225">
        <v>74819.75</v>
      </c>
      <c r="I173" s="225">
        <v>804.51344086021504</v>
      </c>
      <c r="J173" s="262">
        <v>8.913978494623656</v>
      </c>
      <c r="L173" s="11">
        <v>21</v>
      </c>
      <c r="M173" s="225">
        <v>16216.48</v>
      </c>
      <c r="N173" s="225">
        <v>772.21333333333337</v>
      </c>
      <c r="O173" s="11">
        <v>4</v>
      </c>
      <c r="P173" s="225">
        <v>3658.99</v>
      </c>
      <c r="Q173" s="225">
        <v>914.74749999999995</v>
      </c>
      <c r="R173" s="11">
        <v>12</v>
      </c>
      <c r="S173" s="225">
        <v>14736.069999999998</v>
      </c>
      <c r="T173" s="225">
        <v>1228.0058333333332</v>
      </c>
      <c r="V173" s="11"/>
      <c r="W173" s="11"/>
      <c r="X173" s="11"/>
      <c r="Y173" s="11"/>
      <c r="Z173" s="11"/>
      <c r="AA173" s="11"/>
      <c r="AB173" s="11"/>
      <c r="AC173" s="11"/>
      <c r="AD173" s="11"/>
    </row>
    <row r="174" spans="1:30" x14ac:dyDescent="0.25">
      <c r="A174" s="55"/>
      <c r="B174" s="11"/>
      <c r="C174" s="11" t="s">
        <v>568</v>
      </c>
      <c r="D174" s="11"/>
      <c r="E174" s="241">
        <v>8088</v>
      </c>
      <c r="F174" s="11">
        <v>2</v>
      </c>
      <c r="G174" s="225">
        <v>80.8</v>
      </c>
      <c r="H174" s="225">
        <v>1939.0900000000001</v>
      </c>
      <c r="I174" s="225">
        <v>969.54500000000007</v>
      </c>
      <c r="J174" s="262">
        <v>12</v>
      </c>
      <c r="L174" s="11"/>
      <c r="M174" s="225"/>
      <c r="N174" s="225"/>
      <c r="O174" s="11">
        <v>1</v>
      </c>
      <c r="P174" s="225">
        <v>675.95</v>
      </c>
      <c r="Q174" s="225">
        <v>675.95</v>
      </c>
      <c r="R174" s="11">
        <v>2</v>
      </c>
      <c r="S174" s="225">
        <v>2796.88</v>
      </c>
      <c r="T174" s="225">
        <v>1398.44</v>
      </c>
      <c r="V174" s="11"/>
      <c r="W174" s="11"/>
      <c r="X174" s="11"/>
      <c r="Y174" s="11"/>
      <c r="Z174" s="11"/>
      <c r="AA174" s="11"/>
      <c r="AB174" s="11"/>
      <c r="AC174" s="11"/>
      <c r="AD174" s="11"/>
    </row>
    <row r="175" spans="1:30" x14ac:dyDescent="0.25">
      <c r="A175" s="55"/>
      <c r="B175" s="11"/>
      <c r="C175" s="11" t="s">
        <v>569</v>
      </c>
      <c r="D175" s="11"/>
      <c r="E175" s="241">
        <v>8250</v>
      </c>
      <c r="F175" s="11">
        <v>1</v>
      </c>
      <c r="G175" s="225">
        <v>66.73</v>
      </c>
      <c r="H175" s="225">
        <v>800.7</v>
      </c>
      <c r="I175" s="225">
        <v>800.7</v>
      </c>
      <c r="J175" s="262">
        <v>12</v>
      </c>
      <c r="L175" s="11"/>
      <c r="M175" s="225"/>
      <c r="N175" s="225"/>
      <c r="O175" s="11"/>
      <c r="P175" s="225"/>
      <c r="Q175" s="225"/>
      <c r="R175" s="11"/>
      <c r="S175" s="225"/>
      <c r="T175" s="225"/>
      <c r="V175" s="11"/>
      <c r="W175" s="11"/>
      <c r="X175" s="11"/>
      <c r="Y175" s="11"/>
      <c r="Z175" s="11"/>
      <c r="AA175" s="11"/>
      <c r="AB175" s="11"/>
      <c r="AC175" s="11"/>
      <c r="AD175" s="11"/>
    </row>
    <row r="176" spans="1:30" x14ac:dyDescent="0.25">
      <c r="A176" s="55"/>
      <c r="B176" s="11"/>
      <c r="C176" s="11" t="s">
        <v>570</v>
      </c>
      <c r="D176" s="11"/>
      <c r="E176" s="241">
        <v>8012</v>
      </c>
      <c r="F176" s="11">
        <v>5</v>
      </c>
      <c r="G176" s="225">
        <v>78.537999999999997</v>
      </c>
      <c r="H176" s="225">
        <v>3819</v>
      </c>
      <c r="I176" s="225">
        <v>763.8</v>
      </c>
      <c r="J176" s="262">
        <v>9.6</v>
      </c>
      <c r="L176" s="11">
        <v>1</v>
      </c>
      <c r="M176" s="225">
        <v>444.5</v>
      </c>
      <c r="N176" s="225">
        <v>444.5</v>
      </c>
      <c r="O176" s="11"/>
      <c r="P176" s="225"/>
      <c r="Q176" s="225"/>
      <c r="R176" s="11"/>
      <c r="S176" s="225"/>
      <c r="T176" s="225"/>
      <c r="V176" s="11"/>
      <c r="W176" s="11"/>
      <c r="X176" s="11"/>
      <c r="Y176" s="11"/>
      <c r="Z176" s="11"/>
      <c r="AA176" s="11"/>
      <c r="AB176" s="11"/>
      <c r="AC176" s="11"/>
      <c r="AD176" s="11"/>
    </row>
    <row r="177" spans="1:30" x14ac:dyDescent="0.25">
      <c r="A177" s="55"/>
      <c r="B177" s="11"/>
      <c r="C177" s="11" t="s">
        <v>571</v>
      </c>
      <c r="D177" s="11"/>
      <c r="E177" s="241">
        <v>8343</v>
      </c>
      <c r="F177" s="11">
        <v>1</v>
      </c>
      <c r="G177" s="225">
        <v>57.8</v>
      </c>
      <c r="H177" s="225">
        <v>693.5</v>
      </c>
      <c r="I177" s="225">
        <v>693.5</v>
      </c>
      <c r="J177" s="262">
        <v>12</v>
      </c>
      <c r="L177" s="11"/>
      <c r="M177" s="225"/>
      <c r="N177" s="225"/>
      <c r="O177" s="11"/>
      <c r="P177" s="225"/>
      <c r="Q177" s="225"/>
      <c r="R177" s="11"/>
      <c r="S177" s="225"/>
      <c r="T177" s="225"/>
      <c r="V177" s="11"/>
      <c r="W177" s="11"/>
      <c r="X177" s="11"/>
      <c r="Y177" s="11"/>
      <c r="Z177" s="11"/>
      <c r="AA177" s="11"/>
      <c r="AB177" s="11"/>
      <c r="AC177" s="11"/>
      <c r="AD177" s="11"/>
    </row>
    <row r="178" spans="1:30" x14ac:dyDescent="0.25">
      <c r="A178" s="55"/>
      <c r="B178" s="11"/>
      <c r="C178" s="11" t="s">
        <v>572</v>
      </c>
      <c r="D178" s="11"/>
      <c r="E178" s="241">
        <v>8223</v>
      </c>
      <c r="F178" s="11">
        <v>1</v>
      </c>
      <c r="G178" s="225">
        <v>86.51</v>
      </c>
      <c r="H178" s="225">
        <v>123.79</v>
      </c>
      <c r="I178" s="225">
        <v>123.79</v>
      </c>
      <c r="J178" s="262">
        <v>1</v>
      </c>
      <c r="L178" s="11"/>
      <c r="M178" s="225"/>
      <c r="N178" s="225"/>
      <c r="O178" s="11"/>
      <c r="P178" s="225"/>
      <c r="Q178" s="225"/>
      <c r="R178" s="11"/>
      <c r="S178" s="225"/>
      <c r="T178" s="225"/>
      <c r="V178" s="11"/>
      <c r="W178" s="11"/>
      <c r="X178" s="11"/>
      <c r="Y178" s="11"/>
      <c r="Z178" s="11"/>
      <c r="AA178" s="11"/>
      <c r="AB178" s="11"/>
      <c r="AC178" s="11"/>
      <c r="AD178" s="11"/>
    </row>
    <row r="179" spans="1:30" x14ac:dyDescent="0.25">
      <c r="A179" s="55"/>
      <c r="B179" s="11"/>
      <c r="C179" s="11" t="s">
        <v>572</v>
      </c>
      <c r="D179" s="11"/>
      <c r="E179" s="241">
        <v>8270</v>
      </c>
      <c r="F179" s="11"/>
      <c r="G179" s="225"/>
      <c r="H179" s="225"/>
      <c r="I179" s="225"/>
      <c r="J179" s="262"/>
      <c r="L179" s="11"/>
      <c r="M179" s="225"/>
      <c r="N179" s="225"/>
      <c r="O179" s="11">
        <v>1</v>
      </c>
      <c r="P179" s="225">
        <v>300</v>
      </c>
      <c r="Q179" s="225">
        <v>300</v>
      </c>
      <c r="R179" s="11"/>
      <c r="S179" s="225"/>
      <c r="T179" s="225"/>
      <c r="V179" s="11"/>
      <c r="W179" s="11"/>
      <c r="X179" s="11"/>
      <c r="Y179" s="11"/>
      <c r="Z179" s="11"/>
      <c r="AA179" s="11"/>
      <c r="AB179" s="11"/>
      <c r="AC179" s="11"/>
      <c r="AD179" s="11"/>
    </row>
    <row r="180" spans="1:30" x14ac:dyDescent="0.25">
      <c r="A180" s="55"/>
      <c r="B180" s="11"/>
      <c r="C180" s="11" t="s">
        <v>573</v>
      </c>
      <c r="D180" s="11"/>
      <c r="E180" s="241">
        <v>8406</v>
      </c>
      <c r="F180" s="11"/>
      <c r="G180" s="225"/>
      <c r="H180" s="225"/>
      <c r="I180" s="225"/>
      <c r="J180" s="262"/>
      <c r="L180" s="11"/>
      <c r="M180" s="225"/>
      <c r="N180" s="225"/>
      <c r="O180" s="11">
        <v>1</v>
      </c>
      <c r="P180" s="225">
        <v>456.45</v>
      </c>
      <c r="Q180" s="225">
        <v>456.45</v>
      </c>
      <c r="R180" s="11"/>
      <c r="S180" s="225"/>
      <c r="T180" s="225"/>
      <c r="V180" s="11"/>
      <c r="W180" s="11"/>
      <c r="X180" s="11"/>
      <c r="Y180" s="11"/>
      <c r="Z180" s="11"/>
      <c r="AA180" s="11"/>
      <c r="AB180" s="11"/>
      <c r="AC180" s="11"/>
      <c r="AD180" s="11"/>
    </row>
    <row r="181" spans="1:30" x14ac:dyDescent="0.25">
      <c r="A181" s="55"/>
      <c r="B181" s="11"/>
      <c r="C181" s="11" t="s">
        <v>574</v>
      </c>
      <c r="D181" s="11"/>
      <c r="E181" s="241">
        <v>8406</v>
      </c>
      <c r="F181" s="11">
        <v>53</v>
      </c>
      <c r="G181" s="225">
        <v>105.84660377358492</v>
      </c>
      <c r="H181" s="225">
        <v>55640.18</v>
      </c>
      <c r="I181" s="225">
        <v>1049.8147169811321</v>
      </c>
      <c r="J181" s="262">
        <v>9.8867924528301891</v>
      </c>
      <c r="L181" s="11">
        <v>7</v>
      </c>
      <c r="M181" s="225">
        <v>7208.6</v>
      </c>
      <c r="N181" s="225">
        <v>1029.8</v>
      </c>
      <c r="O181" s="11">
        <v>5</v>
      </c>
      <c r="P181" s="225">
        <v>2010.8</v>
      </c>
      <c r="Q181" s="225">
        <v>402.15999999999997</v>
      </c>
      <c r="R181" s="11">
        <v>12</v>
      </c>
      <c r="S181" s="225">
        <v>15277.359999999999</v>
      </c>
      <c r="T181" s="225">
        <v>1273.1133333333332</v>
      </c>
      <c r="V181" s="11"/>
      <c r="W181" s="11"/>
      <c r="X181" s="11"/>
      <c r="Y181" s="11"/>
      <c r="Z181" s="11"/>
      <c r="AA181" s="11"/>
      <c r="AB181" s="11"/>
      <c r="AC181" s="11"/>
      <c r="AD181" s="11"/>
    </row>
    <row r="182" spans="1:30" x14ac:dyDescent="0.25">
      <c r="A182" s="55"/>
      <c r="B182" s="11"/>
      <c r="C182" s="11" t="s">
        <v>575</v>
      </c>
      <c r="D182" s="11"/>
      <c r="E182" s="241">
        <v>8251</v>
      </c>
      <c r="F182" s="11">
        <v>26</v>
      </c>
      <c r="G182" s="225">
        <v>70.759615384615387</v>
      </c>
      <c r="H182" s="225">
        <v>16646.170000000006</v>
      </c>
      <c r="I182" s="225">
        <v>640.23730769230792</v>
      </c>
      <c r="J182" s="262">
        <v>9.115384615384615</v>
      </c>
      <c r="L182" s="11">
        <v>6</v>
      </c>
      <c r="M182" s="225">
        <v>2923.46</v>
      </c>
      <c r="N182" s="225">
        <v>487.24333333333334</v>
      </c>
      <c r="O182" s="11">
        <v>2</v>
      </c>
      <c r="P182" s="225">
        <v>1273.79</v>
      </c>
      <c r="Q182" s="225">
        <v>636.89499999999998</v>
      </c>
      <c r="R182" s="11">
        <v>3</v>
      </c>
      <c r="S182" s="225">
        <v>2117.41</v>
      </c>
      <c r="T182" s="225">
        <v>705.80333333333328</v>
      </c>
      <c r="V182" s="11"/>
      <c r="W182" s="11"/>
      <c r="X182" s="11"/>
      <c r="Y182" s="11"/>
      <c r="Z182" s="11"/>
      <c r="AA182" s="11"/>
      <c r="AB182" s="11"/>
      <c r="AC182" s="11"/>
      <c r="AD182" s="11"/>
    </row>
    <row r="183" spans="1:30" x14ac:dyDescent="0.25">
      <c r="A183" s="55"/>
      <c r="B183" s="11"/>
      <c r="C183" s="11" t="s">
        <v>576</v>
      </c>
      <c r="D183" s="11"/>
      <c r="E183" s="241">
        <v>8088</v>
      </c>
      <c r="F183" s="11">
        <v>24</v>
      </c>
      <c r="G183" s="225">
        <v>96.259166666666673</v>
      </c>
      <c r="H183" s="225">
        <v>21634.220000000005</v>
      </c>
      <c r="I183" s="225">
        <v>901.42583333333357</v>
      </c>
      <c r="J183" s="262">
        <v>9.5416666666666661</v>
      </c>
      <c r="L183" s="11">
        <v>2</v>
      </c>
      <c r="M183" s="225">
        <v>815.79</v>
      </c>
      <c r="N183" s="225">
        <v>407.89499999999998</v>
      </c>
      <c r="O183" s="11">
        <v>2</v>
      </c>
      <c r="P183" s="225">
        <v>1007.5799999999999</v>
      </c>
      <c r="Q183" s="225">
        <v>503.78999999999996</v>
      </c>
      <c r="R183" s="11">
        <v>4</v>
      </c>
      <c r="S183" s="225">
        <v>6009.75</v>
      </c>
      <c r="T183" s="225">
        <v>1502.4375</v>
      </c>
      <c r="V183" s="11"/>
      <c r="W183" s="11"/>
      <c r="X183" s="11"/>
      <c r="Y183" s="11"/>
      <c r="Z183" s="11"/>
      <c r="AA183" s="11"/>
      <c r="AB183" s="11"/>
      <c r="AC183" s="11"/>
      <c r="AD183" s="11"/>
    </row>
    <row r="184" spans="1:30" x14ac:dyDescent="0.25">
      <c r="A184" s="55"/>
      <c r="B184" s="11"/>
      <c r="C184" s="11" t="s">
        <v>577</v>
      </c>
      <c r="D184" s="11"/>
      <c r="E184" s="241">
        <v>8344</v>
      </c>
      <c r="F184" s="11">
        <v>1</v>
      </c>
      <c r="G184" s="225">
        <v>83.44</v>
      </c>
      <c r="H184" s="225">
        <v>1001.2</v>
      </c>
      <c r="I184" s="225">
        <v>1001.2</v>
      </c>
      <c r="J184" s="262">
        <v>12</v>
      </c>
      <c r="L184" s="11"/>
      <c r="M184" s="225"/>
      <c r="N184" s="225"/>
      <c r="O184" s="11"/>
      <c r="P184" s="225"/>
      <c r="Q184" s="225"/>
      <c r="R184" s="11"/>
      <c r="S184" s="225"/>
      <c r="T184" s="225"/>
      <c r="V184" s="11"/>
      <c r="W184" s="11"/>
      <c r="X184" s="11"/>
      <c r="Y184" s="11"/>
      <c r="Z184" s="11"/>
      <c r="AA184" s="11"/>
      <c r="AB184" s="11"/>
      <c r="AC184" s="11"/>
      <c r="AD184" s="11"/>
    </row>
    <row r="185" spans="1:30" x14ac:dyDescent="0.25">
      <c r="A185" s="55"/>
      <c r="B185" s="11"/>
      <c r="C185" s="11" t="s">
        <v>577</v>
      </c>
      <c r="D185" s="11"/>
      <c r="E185" s="241">
        <v>8360</v>
      </c>
      <c r="F185" s="11">
        <v>328</v>
      </c>
      <c r="G185" s="225">
        <v>94.133048780487826</v>
      </c>
      <c r="H185" s="225">
        <v>308727.58999999997</v>
      </c>
      <c r="I185" s="225">
        <v>941.24265243902425</v>
      </c>
      <c r="J185" s="262">
        <v>10.009146341463415</v>
      </c>
      <c r="L185" s="11">
        <v>41</v>
      </c>
      <c r="M185" s="225">
        <v>32728.720000000001</v>
      </c>
      <c r="N185" s="225">
        <v>798.26146341463414</v>
      </c>
      <c r="O185" s="11">
        <v>37</v>
      </c>
      <c r="P185" s="225">
        <v>32911.4</v>
      </c>
      <c r="Q185" s="225">
        <v>889.49729729729734</v>
      </c>
      <c r="R185" s="11">
        <v>46</v>
      </c>
      <c r="S185" s="225">
        <v>41094.969999999994</v>
      </c>
      <c r="T185" s="225">
        <v>893.36891304347807</v>
      </c>
      <c r="V185" s="11"/>
      <c r="W185" s="11"/>
      <c r="X185" s="11"/>
      <c r="Y185" s="11"/>
      <c r="Z185" s="11"/>
      <c r="AA185" s="11"/>
      <c r="AB185" s="11"/>
      <c r="AC185" s="11"/>
      <c r="AD185" s="11"/>
    </row>
    <row r="186" spans="1:30" x14ac:dyDescent="0.25">
      <c r="A186" s="55"/>
      <c r="B186" s="11"/>
      <c r="C186" s="11" t="s">
        <v>577</v>
      </c>
      <c r="D186" s="11"/>
      <c r="E186" s="241">
        <v>8361</v>
      </c>
      <c r="F186" s="11">
        <v>117</v>
      </c>
      <c r="G186" s="225">
        <v>92.907350427350423</v>
      </c>
      <c r="H186" s="225">
        <v>109339.20000000001</v>
      </c>
      <c r="I186" s="225">
        <v>934.52307692307704</v>
      </c>
      <c r="J186" s="262">
        <v>10.307692307692308</v>
      </c>
      <c r="L186" s="11">
        <v>16</v>
      </c>
      <c r="M186" s="225">
        <v>13336.880000000001</v>
      </c>
      <c r="N186" s="225">
        <v>833.55500000000006</v>
      </c>
      <c r="O186" s="11">
        <v>11</v>
      </c>
      <c r="P186" s="225">
        <v>7643.12</v>
      </c>
      <c r="Q186" s="225">
        <v>694.82909090909095</v>
      </c>
      <c r="R186" s="11">
        <v>18</v>
      </c>
      <c r="S186" s="225">
        <v>15436.15</v>
      </c>
      <c r="T186" s="225">
        <v>857.56388888888887</v>
      </c>
      <c r="V186" s="11"/>
      <c r="W186" s="11"/>
      <c r="X186" s="11"/>
      <c r="Y186" s="11"/>
      <c r="Z186" s="11"/>
      <c r="AA186" s="11"/>
      <c r="AB186" s="11"/>
      <c r="AC186" s="11"/>
      <c r="AD186" s="11"/>
    </row>
    <row r="187" spans="1:30" x14ac:dyDescent="0.25">
      <c r="A187" s="55"/>
      <c r="B187" s="11"/>
      <c r="C187" s="11" t="s">
        <v>578</v>
      </c>
      <c r="D187" s="11"/>
      <c r="E187" s="241">
        <v>8043</v>
      </c>
      <c r="F187" s="11">
        <v>129</v>
      </c>
      <c r="G187" s="225">
        <v>123.88992248062016</v>
      </c>
      <c r="H187" s="225">
        <v>170744.30000000002</v>
      </c>
      <c r="I187" s="225">
        <v>1323.5992248062016</v>
      </c>
      <c r="J187" s="262">
        <v>10.728682170542635</v>
      </c>
      <c r="L187" s="11">
        <v>14</v>
      </c>
      <c r="M187" s="225">
        <v>16077.66</v>
      </c>
      <c r="N187" s="225">
        <v>1148.4042857142856</v>
      </c>
      <c r="O187" s="11">
        <v>12</v>
      </c>
      <c r="P187" s="225">
        <v>7260.1399999999994</v>
      </c>
      <c r="Q187" s="225">
        <v>605.01166666666666</v>
      </c>
      <c r="R187" s="11">
        <v>18</v>
      </c>
      <c r="S187" s="225">
        <v>21438.71</v>
      </c>
      <c r="T187" s="225">
        <v>1191.0394444444444</v>
      </c>
      <c r="V187" s="11"/>
      <c r="W187" s="11"/>
      <c r="X187" s="11"/>
      <c r="Y187" s="11"/>
      <c r="Z187" s="11"/>
      <c r="AA187" s="11"/>
      <c r="AB187" s="11"/>
      <c r="AC187" s="11"/>
      <c r="AD187" s="11"/>
    </row>
    <row r="188" spans="1:30" x14ac:dyDescent="0.25">
      <c r="A188" s="55"/>
      <c r="B188" s="11"/>
      <c r="C188" s="11" t="s">
        <v>579</v>
      </c>
      <c r="D188" s="11"/>
      <c r="E188" s="241">
        <v>8012</v>
      </c>
      <c r="F188" s="11">
        <v>9</v>
      </c>
      <c r="G188" s="225">
        <v>76.44</v>
      </c>
      <c r="H188" s="225">
        <v>8333.0300000000007</v>
      </c>
      <c r="I188" s="225">
        <v>925.89222222222224</v>
      </c>
      <c r="J188" s="262">
        <v>13</v>
      </c>
      <c r="L188" s="11">
        <v>1</v>
      </c>
      <c r="M188" s="225">
        <v>660.25</v>
      </c>
      <c r="N188" s="225">
        <v>660.25</v>
      </c>
      <c r="O188" s="11"/>
      <c r="P188" s="225"/>
      <c r="Q188" s="225"/>
      <c r="R188" s="11"/>
      <c r="S188" s="225"/>
      <c r="T188" s="225"/>
      <c r="V188" s="11"/>
      <c r="W188" s="11"/>
      <c r="X188" s="11"/>
      <c r="Y188" s="11"/>
      <c r="Z188" s="11"/>
      <c r="AA188" s="11"/>
      <c r="AB188" s="11"/>
      <c r="AC188" s="11"/>
      <c r="AD188" s="11"/>
    </row>
    <row r="189" spans="1:30" x14ac:dyDescent="0.25">
      <c r="A189" s="55"/>
      <c r="B189" s="11"/>
      <c r="C189" s="11" t="s">
        <v>579</v>
      </c>
      <c r="D189" s="11"/>
      <c r="E189" s="241">
        <v>8080</v>
      </c>
      <c r="F189" s="11">
        <v>9</v>
      </c>
      <c r="G189" s="225">
        <v>63.262222222222221</v>
      </c>
      <c r="H189" s="225">
        <v>6237.5</v>
      </c>
      <c r="I189" s="225">
        <v>693.05555555555554</v>
      </c>
      <c r="J189" s="262">
        <v>11.333333333333334</v>
      </c>
      <c r="L189" s="11">
        <v>2</v>
      </c>
      <c r="M189" s="225">
        <v>1040.8699999999999</v>
      </c>
      <c r="N189" s="225">
        <v>520.43499999999995</v>
      </c>
      <c r="O189" s="11">
        <v>4</v>
      </c>
      <c r="P189" s="225">
        <v>4171.78</v>
      </c>
      <c r="Q189" s="225">
        <v>1042.9449999999999</v>
      </c>
      <c r="R189" s="11"/>
      <c r="S189" s="225"/>
      <c r="T189" s="225"/>
      <c r="V189" s="11"/>
      <c r="W189" s="11"/>
      <c r="X189" s="11"/>
      <c r="Y189" s="11"/>
      <c r="Z189" s="11"/>
      <c r="AA189" s="11"/>
      <c r="AB189" s="11"/>
      <c r="AC189" s="11"/>
      <c r="AD189" s="11"/>
    </row>
    <row r="190" spans="1:30" x14ac:dyDescent="0.25">
      <c r="A190" s="55"/>
      <c r="B190" s="11"/>
      <c r="C190" s="11" t="s">
        <v>580</v>
      </c>
      <c r="D190" s="11"/>
      <c r="E190" s="241">
        <v>8004</v>
      </c>
      <c r="F190" s="11">
        <v>5</v>
      </c>
      <c r="G190" s="225">
        <v>77.694000000000003</v>
      </c>
      <c r="H190" s="225">
        <v>2618.81</v>
      </c>
      <c r="I190" s="225">
        <v>523.76199999999994</v>
      </c>
      <c r="J190" s="262">
        <v>7.2</v>
      </c>
      <c r="L190" s="11"/>
      <c r="M190" s="225"/>
      <c r="N190" s="225"/>
      <c r="O190" s="11">
        <v>1</v>
      </c>
      <c r="P190" s="225">
        <v>635.9</v>
      </c>
      <c r="Q190" s="225">
        <v>635.9</v>
      </c>
      <c r="R190" s="11"/>
      <c r="S190" s="225"/>
      <c r="T190" s="225"/>
      <c r="V190" s="11"/>
      <c r="W190" s="11"/>
      <c r="X190" s="11"/>
      <c r="Y190" s="11"/>
      <c r="Z190" s="11"/>
      <c r="AA190" s="11"/>
      <c r="AB190" s="11"/>
      <c r="AC190" s="11"/>
      <c r="AD190" s="11"/>
    </row>
    <row r="191" spans="1:30" x14ac:dyDescent="0.25">
      <c r="A191" s="55"/>
      <c r="B191" s="11"/>
      <c r="C191" s="11" t="s">
        <v>580</v>
      </c>
      <c r="D191" s="11"/>
      <c r="E191" s="241">
        <v>8089</v>
      </c>
      <c r="F191" s="11">
        <v>1</v>
      </c>
      <c r="G191" s="225">
        <v>95.93</v>
      </c>
      <c r="H191" s="225">
        <v>671.45</v>
      </c>
      <c r="I191" s="225">
        <v>671.45</v>
      </c>
      <c r="J191" s="262">
        <v>7</v>
      </c>
      <c r="L191" s="11">
        <v>1</v>
      </c>
      <c r="M191" s="225">
        <v>671.45</v>
      </c>
      <c r="N191" s="225">
        <v>671.45</v>
      </c>
      <c r="O191" s="11"/>
      <c r="P191" s="225"/>
      <c r="Q191" s="225"/>
      <c r="R191" s="11"/>
      <c r="S191" s="225"/>
      <c r="T191" s="225"/>
      <c r="V191" s="11"/>
      <c r="W191" s="11"/>
      <c r="X191" s="11"/>
      <c r="Y191" s="11"/>
      <c r="Z191" s="11"/>
      <c r="AA191" s="11"/>
      <c r="AB191" s="11"/>
      <c r="AC191" s="11"/>
      <c r="AD191" s="11"/>
    </row>
    <row r="192" spans="1:30" x14ac:dyDescent="0.25">
      <c r="A192" s="55"/>
      <c r="B192" s="11"/>
      <c r="C192" s="11" t="s">
        <v>581</v>
      </c>
      <c r="D192" s="11"/>
      <c r="E192" s="241">
        <v>8089</v>
      </c>
      <c r="F192" s="11">
        <v>18</v>
      </c>
      <c r="G192" s="225">
        <v>97.770555555555589</v>
      </c>
      <c r="H192" s="225">
        <v>14387.4</v>
      </c>
      <c r="I192" s="225">
        <v>799.3</v>
      </c>
      <c r="J192" s="262">
        <v>8.1666666666666661</v>
      </c>
      <c r="L192" s="11">
        <v>2</v>
      </c>
      <c r="M192" s="225">
        <v>1217.98</v>
      </c>
      <c r="N192" s="225">
        <v>608.99</v>
      </c>
      <c r="O192" s="11">
        <v>1</v>
      </c>
      <c r="P192" s="225">
        <v>539.23</v>
      </c>
      <c r="Q192" s="225">
        <v>539.23</v>
      </c>
      <c r="R192" s="11">
        <v>3</v>
      </c>
      <c r="S192" s="225">
        <v>2390.61</v>
      </c>
      <c r="T192" s="225">
        <v>796.87</v>
      </c>
      <c r="V192" s="11"/>
      <c r="W192" s="11"/>
      <c r="X192" s="11"/>
      <c r="Y192" s="11"/>
      <c r="Z192" s="11"/>
      <c r="AA192" s="11"/>
      <c r="AB192" s="11"/>
      <c r="AC192" s="11"/>
      <c r="AD192" s="11"/>
    </row>
    <row r="193" spans="1:30" x14ac:dyDescent="0.25">
      <c r="A193" s="55"/>
      <c r="B193" s="11"/>
      <c r="C193" s="11" t="s">
        <v>582</v>
      </c>
      <c r="D193" s="11"/>
      <c r="E193" s="241">
        <v>8090</v>
      </c>
      <c r="F193" s="11">
        <v>59</v>
      </c>
      <c r="G193" s="225">
        <v>102.97101694915257</v>
      </c>
      <c r="H193" s="225">
        <v>53857.819999999992</v>
      </c>
      <c r="I193" s="225">
        <v>912.84440677966086</v>
      </c>
      <c r="J193" s="262">
        <v>9.6271186440677958</v>
      </c>
      <c r="L193" s="11">
        <v>11</v>
      </c>
      <c r="M193" s="225">
        <v>6849.079999999999</v>
      </c>
      <c r="N193" s="225">
        <v>622.64363636363623</v>
      </c>
      <c r="O193" s="11">
        <v>2</v>
      </c>
      <c r="P193" s="225">
        <v>1696.91</v>
      </c>
      <c r="Q193" s="225">
        <v>848.45500000000004</v>
      </c>
      <c r="R193" s="11">
        <v>7</v>
      </c>
      <c r="S193" s="225">
        <v>7588.5999999999995</v>
      </c>
      <c r="T193" s="225">
        <v>1084.0857142857142</v>
      </c>
      <c r="V193" s="11"/>
      <c r="W193" s="11"/>
      <c r="X193" s="11"/>
      <c r="Y193" s="11"/>
      <c r="Z193" s="11"/>
      <c r="AA193" s="11"/>
      <c r="AB193" s="11"/>
      <c r="AC193" s="11"/>
      <c r="AD193" s="11"/>
    </row>
    <row r="194" spans="1:30" x14ac:dyDescent="0.25">
      <c r="A194" s="55"/>
      <c r="B194" s="11"/>
      <c r="C194" s="11" t="s">
        <v>583</v>
      </c>
      <c r="D194" s="11"/>
      <c r="E194" s="241">
        <v>8091</v>
      </c>
      <c r="F194" s="11">
        <v>35</v>
      </c>
      <c r="G194" s="225">
        <v>100.49542857142858</v>
      </c>
      <c r="H194" s="225">
        <v>39017.860000000008</v>
      </c>
      <c r="I194" s="225">
        <v>1114.7960000000003</v>
      </c>
      <c r="J194" s="262">
        <v>11.028571428571428</v>
      </c>
      <c r="L194" s="11">
        <v>7</v>
      </c>
      <c r="M194" s="225">
        <v>9141.7800000000007</v>
      </c>
      <c r="N194" s="225">
        <v>1305.9685714285715</v>
      </c>
      <c r="O194" s="11">
        <v>3</v>
      </c>
      <c r="P194" s="225">
        <v>1688.02</v>
      </c>
      <c r="Q194" s="225">
        <v>562.67333333333329</v>
      </c>
      <c r="R194" s="11">
        <v>6</v>
      </c>
      <c r="S194" s="225">
        <v>5091.3</v>
      </c>
      <c r="T194" s="225">
        <v>848.55000000000007</v>
      </c>
      <c r="V194" s="11"/>
      <c r="W194" s="11"/>
      <c r="X194" s="11"/>
      <c r="Y194" s="11"/>
      <c r="Z194" s="11"/>
      <c r="AA194" s="11"/>
      <c r="AB194" s="11"/>
      <c r="AC194" s="11"/>
      <c r="AD194" s="11"/>
    </row>
    <row r="195" spans="1:30" x14ac:dyDescent="0.25">
      <c r="A195" s="55"/>
      <c r="B195" s="11"/>
      <c r="C195" s="11" t="s">
        <v>584</v>
      </c>
      <c r="D195" s="11"/>
      <c r="E195" s="241">
        <v>8204</v>
      </c>
      <c r="F195" s="11">
        <v>3</v>
      </c>
      <c r="G195" s="225">
        <v>147.96333333333334</v>
      </c>
      <c r="H195" s="225">
        <v>5963.8600000000006</v>
      </c>
      <c r="I195" s="225">
        <v>1987.9533333333336</v>
      </c>
      <c r="J195" s="262">
        <v>14</v>
      </c>
      <c r="L195" s="11"/>
      <c r="M195" s="225"/>
      <c r="N195" s="225"/>
      <c r="O195" s="11"/>
      <c r="P195" s="225"/>
      <c r="Q195" s="225"/>
      <c r="R195" s="11"/>
      <c r="S195" s="225"/>
      <c r="T195" s="225"/>
      <c r="V195" s="11"/>
      <c r="W195" s="11"/>
      <c r="X195" s="11"/>
      <c r="Y195" s="11"/>
      <c r="Z195" s="11"/>
      <c r="AA195" s="11"/>
      <c r="AB195" s="11"/>
      <c r="AC195" s="11"/>
      <c r="AD195" s="11"/>
    </row>
    <row r="196" spans="1:30" x14ac:dyDescent="0.25">
      <c r="A196" s="55"/>
      <c r="B196" s="11"/>
      <c r="C196" s="11" t="s">
        <v>585</v>
      </c>
      <c r="D196" s="11"/>
      <c r="E196" s="241">
        <v>8051</v>
      </c>
      <c r="F196" s="11">
        <v>10</v>
      </c>
      <c r="G196" s="225">
        <v>72.36999999999999</v>
      </c>
      <c r="H196" s="225">
        <v>5898.96</v>
      </c>
      <c r="I196" s="225">
        <v>589.89599999999996</v>
      </c>
      <c r="J196" s="262">
        <v>8.4</v>
      </c>
      <c r="L196" s="11">
        <v>2</v>
      </c>
      <c r="M196" s="225">
        <v>929.93</v>
      </c>
      <c r="N196" s="225">
        <v>464.96499999999997</v>
      </c>
      <c r="O196" s="11"/>
      <c r="P196" s="225"/>
      <c r="Q196" s="225"/>
      <c r="R196" s="11">
        <v>3</v>
      </c>
      <c r="S196" s="225">
        <v>1530.1100000000001</v>
      </c>
      <c r="T196" s="225">
        <v>510.03666666666669</v>
      </c>
      <c r="V196" s="11"/>
      <c r="W196" s="11"/>
      <c r="X196" s="11"/>
      <c r="Y196" s="11"/>
      <c r="Z196" s="11"/>
      <c r="AA196" s="11"/>
      <c r="AB196" s="11"/>
      <c r="AC196" s="11"/>
      <c r="AD196" s="11"/>
    </row>
    <row r="197" spans="1:30" x14ac:dyDescent="0.25">
      <c r="A197" s="55"/>
      <c r="B197" s="11"/>
      <c r="C197" s="11" t="s">
        <v>585</v>
      </c>
      <c r="D197" s="11"/>
      <c r="E197" s="241">
        <v>8086</v>
      </c>
      <c r="F197" s="11">
        <v>1</v>
      </c>
      <c r="G197" s="225">
        <v>124.21</v>
      </c>
      <c r="H197" s="225">
        <v>745.26</v>
      </c>
      <c r="I197" s="225">
        <v>745.26</v>
      </c>
      <c r="J197" s="262">
        <v>6</v>
      </c>
      <c r="L197" s="11"/>
      <c r="M197" s="225"/>
      <c r="N197" s="225"/>
      <c r="O197" s="11"/>
      <c r="P197" s="225"/>
      <c r="Q197" s="225"/>
      <c r="R197" s="11"/>
      <c r="S197" s="225"/>
      <c r="T197" s="225"/>
      <c r="V197" s="11"/>
      <c r="W197" s="11"/>
      <c r="X197" s="11"/>
      <c r="Y197" s="11"/>
      <c r="Z197" s="11"/>
      <c r="AA197" s="11"/>
      <c r="AB197" s="11"/>
      <c r="AC197" s="11"/>
      <c r="AD197" s="11"/>
    </row>
    <row r="198" spans="1:30" x14ac:dyDescent="0.25">
      <c r="A198" s="55"/>
      <c r="B198" s="11"/>
      <c r="C198" s="11" t="s">
        <v>585</v>
      </c>
      <c r="D198" s="11"/>
      <c r="E198" s="241">
        <v>8096</v>
      </c>
      <c r="F198" s="11">
        <v>11</v>
      </c>
      <c r="G198" s="225">
        <v>94.947272727272733</v>
      </c>
      <c r="H198" s="225">
        <v>10740.9</v>
      </c>
      <c r="I198" s="225">
        <v>976.44545454545448</v>
      </c>
      <c r="J198" s="262">
        <v>11.090909090909092</v>
      </c>
      <c r="L198" s="11">
        <v>1</v>
      </c>
      <c r="M198" s="225">
        <v>1096.8</v>
      </c>
      <c r="N198" s="225">
        <v>1096.8</v>
      </c>
      <c r="O198" s="11">
        <v>3</v>
      </c>
      <c r="P198" s="225">
        <v>2695.7200000000003</v>
      </c>
      <c r="Q198" s="225">
        <v>898.57333333333338</v>
      </c>
      <c r="R198" s="11">
        <v>2</v>
      </c>
      <c r="S198" s="225">
        <v>1883.9299999999998</v>
      </c>
      <c r="T198" s="225">
        <v>941.96499999999992</v>
      </c>
      <c r="V198" s="11"/>
      <c r="W198" s="11"/>
      <c r="X198" s="11"/>
      <c r="Y198" s="11"/>
      <c r="Z198" s="11"/>
      <c r="AA198" s="11"/>
      <c r="AB198" s="11"/>
      <c r="AC198" s="11"/>
      <c r="AD198" s="11"/>
    </row>
    <row r="199" spans="1:30" x14ac:dyDescent="0.25">
      <c r="A199" s="55"/>
      <c r="B199" s="11"/>
      <c r="C199" s="11" t="s">
        <v>586</v>
      </c>
      <c r="D199" s="11"/>
      <c r="E199" s="241">
        <v>8096</v>
      </c>
      <c r="F199" s="11">
        <v>1</v>
      </c>
      <c r="G199" s="225">
        <v>77.5</v>
      </c>
      <c r="H199" s="225">
        <v>929.96</v>
      </c>
      <c r="I199" s="225">
        <v>929.96</v>
      </c>
      <c r="J199" s="262">
        <v>12</v>
      </c>
      <c r="L199" s="11"/>
      <c r="M199" s="225"/>
      <c r="N199" s="225"/>
      <c r="O199" s="11"/>
      <c r="P199" s="225"/>
      <c r="Q199" s="225"/>
      <c r="R199" s="11"/>
      <c r="S199" s="225"/>
      <c r="T199" s="225"/>
      <c r="V199" s="11"/>
      <c r="W199" s="11"/>
      <c r="X199" s="11"/>
      <c r="Y199" s="11"/>
      <c r="Z199" s="11"/>
      <c r="AA199" s="11"/>
      <c r="AB199" s="11"/>
      <c r="AC199" s="11"/>
      <c r="AD199" s="11"/>
    </row>
    <row r="200" spans="1:30" x14ac:dyDescent="0.25">
      <c r="A200" s="55"/>
      <c r="B200" s="11"/>
      <c r="C200" s="11" t="s">
        <v>587</v>
      </c>
      <c r="D200" s="11"/>
      <c r="E200" s="241">
        <v>8260</v>
      </c>
      <c r="F200" s="11">
        <v>1</v>
      </c>
      <c r="G200" s="225">
        <v>71.650000000000006</v>
      </c>
      <c r="H200" s="225">
        <v>716.41</v>
      </c>
      <c r="I200" s="225">
        <v>716.41</v>
      </c>
      <c r="J200" s="262">
        <v>10</v>
      </c>
      <c r="L200" s="11"/>
      <c r="M200" s="225"/>
      <c r="N200" s="225"/>
      <c r="O200" s="11"/>
      <c r="P200" s="225"/>
      <c r="Q200" s="225"/>
      <c r="R200" s="11">
        <v>1</v>
      </c>
      <c r="S200" s="225">
        <v>772.99</v>
      </c>
      <c r="T200" s="225">
        <v>772.99</v>
      </c>
      <c r="V200" s="11"/>
      <c r="W200" s="11"/>
      <c r="X200" s="11"/>
      <c r="Y200" s="11"/>
      <c r="Z200" s="11"/>
      <c r="AA200" s="11"/>
      <c r="AB200" s="11"/>
      <c r="AC200" s="11"/>
      <c r="AD200" s="11"/>
    </row>
    <row r="201" spans="1:30" x14ac:dyDescent="0.25">
      <c r="A201" s="55"/>
      <c r="B201" s="11"/>
      <c r="C201" s="11" t="s">
        <v>588</v>
      </c>
      <c r="D201" s="11"/>
      <c r="E201" s="241">
        <v>8330</v>
      </c>
      <c r="F201" s="11">
        <v>1</v>
      </c>
      <c r="G201" s="225">
        <v>70.31</v>
      </c>
      <c r="H201" s="225">
        <v>843.7</v>
      </c>
      <c r="I201" s="225">
        <v>843.7</v>
      </c>
      <c r="J201" s="262">
        <v>12</v>
      </c>
      <c r="L201" s="11"/>
      <c r="M201" s="225"/>
      <c r="N201" s="225"/>
      <c r="O201" s="11"/>
      <c r="P201" s="225"/>
      <c r="Q201" s="225"/>
      <c r="R201" s="11"/>
      <c r="S201" s="225"/>
      <c r="T201" s="225"/>
      <c r="V201" s="11"/>
      <c r="W201" s="11"/>
      <c r="X201" s="11"/>
      <c r="Y201" s="11"/>
      <c r="Z201" s="11"/>
      <c r="AA201" s="11"/>
      <c r="AB201" s="11"/>
      <c r="AC201" s="11"/>
      <c r="AD201" s="11"/>
    </row>
    <row r="202" spans="1:30" x14ac:dyDescent="0.25">
      <c r="A202" s="55"/>
      <c r="B202" s="11"/>
      <c r="C202" s="11" t="s">
        <v>589</v>
      </c>
      <c r="D202" s="11"/>
      <c r="E202" s="241">
        <v>8252</v>
      </c>
      <c r="F202" s="11">
        <v>6</v>
      </c>
      <c r="G202" s="225">
        <v>65.936666666666667</v>
      </c>
      <c r="H202" s="225">
        <v>3674.94</v>
      </c>
      <c r="I202" s="225">
        <v>612.49</v>
      </c>
      <c r="J202" s="262">
        <v>9</v>
      </c>
      <c r="L202" s="11">
        <v>2</v>
      </c>
      <c r="M202" s="225">
        <v>1732.25</v>
      </c>
      <c r="N202" s="225">
        <v>866.125</v>
      </c>
      <c r="O202" s="11">
        <v>1</v>
      </c>
      <c r="P202" s="225">
        <v>156.38</v>
      </c>
      <c r="Q202" s="225">
        <v>156.38</v>
      </c>
      <c r="R202" s="11"/>
      <c r="S202" s="225"/>
      <c r="T202" s="225"/>
      <c r="V202" s="11"/>
      <c r="W202" s="11"/>
      <c r="X202" s="11"/>
      <c r="Y202" s="11"/>
      <c r="Z202" s="11"/>
      <c r="AA202" s="11"/>
      <c r="AB202" s="11"/>
      <c r="AC202" s="11"/>
      <c r="AD202" s="11"/>
    </row>
    <row r="203" spans="1:30" x14ac:dyDescent="0.25">
      <c r="A203" s="55"/>
      <c r="B203" s="11"/>
      <c r="C203" s="11" t="s">
        <v>590</v>
      </c>
      <c r="D203" s="11"/>
      <c r="E203" s="241">
        <v>8260</v>
      </c>
      <c r="F203" s="11">
        <v>65</v>
      </c>
      <c r="G203" s="225">
        <v>87.196615384615399</v>
      </c>
      <c r="H203" s="225">
        <v>55999.729999999981</v>
      </c>
      <c r="I203" s="225">
        <v>861.53430769230738</v>
      </c>
      <c r="J203" s="262">
        <v>10.461538461538462</v>
      </c>
      <c r="L203" s="11">
        <v>10</v>
      </c>
      <c r="M203" s="225">
        <v>10822.84</v>
      </c>
      <c r="N203" s="225">
        <v>1082.2840000000001</v>
      </c>
      <c r="O203" s="11">
        <v>2</v>
      </c>
      <c r="P203" s="225">
        <v>2284.5100000000002</v>
      </c>
      <c r="Q203" s="225">
        <v>1142.2550000000001</v>
      </c>
      <c r="R203" s="11">
        <v>9</v>
      </c>
      <c r="S203" s="225">
        <v>5854.29</v>
      </c>
      <c r="T203" s="225">
        <v>650.47666666666669</v>
      </c>
      <c r="V203" s="11"/>
      <c r="W203" s="11"/>
      <c r="X203" s="11"/>
      <c r="Y203" s="11"/>
      <c r="Z203" s="11"/>
      <c r="AA203" s="11"/>
      <c r="AB203" s="11"/>
      <c r="AC203" s="11"/>
      <c r="AD203" s="11"/>
    </row>
    <row r="204" spans="1:30" x14ac:dyDescent="0.25">
      <c r="A204" s="55"/>
      <c r="B204" s="11"/>
      <c r="C204" s="11" t="s">
        <v>591</v>
      </c>
      <c r="D204" s="11"/>
      <c r="E204" s="241">
        <v>8094</v>
      </c>
      <c r="F204" s="11">
        <v>323</v>
      </c>
      <c r="G204" s="225">
        <v>98.067368421052635</v>
      </c>
      <c r="H204" s="225">
        <v>323214.80000000005</v>
      </c>
      <c r="I204" s="225">
        <v>1000.6650154798763</v>
      </c>
      <c r="J204" s="262">
        <v>10.356037151702786</v>
      </c>
      <c r="L204" s="11">
        <v>45</v>
      </c>
      <c r="M204" s="225">
        <v>39975.630000000012</v>
      </c>
      <c r="N204" s="225">
        <v>888.34733333333361</v>
      </c>
      <c r="O204" s="11">
        <v>30</v>
      </c>
      <c r="P204" s="225">
        <v>30158.62000000001</v>
      </c>
      <c r="Q204" s="225">
        <v>1005.2873333333337</v>
      </c>
      <c r="R204" s="11">
        <v>33</v>
      </c>
      <c r="S204" s="225">
        <v>30237.579999999998</v>
      </c>
      <c r="T204" s="225">
        <v>916.29030303030299</v>
      </c>
      <c r="V204" s="11"/>
      <c r="W204" s="11"/>
      <c r="X204" s="11"/>
      <c r="Y204" s="11"/>
      <c r="Z204" s="11"/>
      <c r="AA204" s="11"/>
      <c r="AB204" s="11"/>
      <c r="AC204" s="11"/>
      <c r="AD204" s="11"/>
    </row>
    <row r="205" spans="1:30" x14ac:dyDescent="0.25">
      <c r="A205" s="55"/>
      <c r="B205" s="11"/>
      <c r="C205" s="11" t="s">
        <v>592</v>
      </c>
      <c r="D205" s="11"/>
      <c r="E205" s="241">
        <v>8081</v>
      </c>
      <c r="F205" s="11">
        <v>7</v>
      </c>
      <c r="G205" s="225">
        <v>67.694285714285726</v>
      </c>
      <c r="H205" s="225">
        <v>4330.9400000000005</v>
      </c>
      <c r="I205" s="225">
        <v>618.70571428571441</v>
      </c>
      <c r="J205" s="262">
        <v>10.285714285714286</v>
      </c>
      <c r="L205" s="11">
        <v>1</v>
      </c>
      <c r="M205" s="225">
        <v>156.97999999999999</v>
      </c>
      <c r="N205" s="225">
        <v>156.97999999999999</v>
      </c>
      <c r="O205" s="11">
        <v>2</v>
      </c>
      <c r="P205" s="225">
        <v>2430.04</v>
      </c>
      <c r="Q205" s="225">
        <v>1215.02</v>
      </c>
      <c r="R205" s="11">
        <v>1</v>
      </c>
      <c r="S205" s="225">
        <v>517.71</v>
      </c>
      <c r="T205" s="225">
        <v>517.71</v>
      </c>
      <c r="V205" s="11"/>
      <c r="W205" s="11"/>
      <c r="X205" s="11"/>
      <c r="Y205" s="11"/>
      <c r="Z205" s="11"/>
      <c r="AA205" s="11"/>
      <c r="AB205" s="11"/>
      <c r="AC205" s="11"/>
      <c r="AD205" s="11"/>
    </row>
    <row r="206" spans="1:30" x14ac:dyDescent="0.25">
      <c r="A206" s="55"/>
      <c r="B206" s="11"/>
      <c r="C206" s="11" t="s">
        <v>592</v>
      </c>
      <c r="D206" s="11"/>
      <c r="E206" s="241">
        <v>8095</v>
      </c>
      <c r="F206" s="11">
        <v>5</v>
      </c>
      <c r="G206" s="225">
        <v>94.43</v>
      </c>
      <c r="H206" s="225">
        <v>3574.9100000000003</v>
      </c>
      <c r="I206" s="225">
        <v>714.98200000000008</v>
      </c>
      <c r="J206" s="262">
        <v>8.4</v>
      </c>
      <c r="L206" s="11"/>
      <c r="M206" s="225"/>
      <c r="N206" s="225"/>
      <c r="O206" s="11">
        <v>2</v>
      </c>
      <c r="P206" s="225">
        <v>1762.3</v>
      </c>
      <c r="Q206" s="225">
        <v>881.15</v>
      </c>
      <c r="R206" s="11">
        <v>2</v>
      </c>
      <c r="S206" s="225">
        <v>3228.88</v>
      </c>
      <c r="T206" s="225">
        <v>1614.44</v>
      </c>
      <c r="V206" s="11"/>
      <c r="W206" s="11"/>
      <c r="X206" s="11"/>
      <c r="Y206" s="11"/>
      <c r="Z206" s="11"/>
      <c r="AA206" s="11"/>
      <c r="AB206" s="11"/>
      <c r="AC206" s="11"/>
      <c r="AD206" s="11"/>
    </row>
    <row r="207" spans="1:30" x14ac:dyDescent="0.25">
      <c r="A207" s="55"/>
      <c r="B207" s="11"/>
      <c r="C207" s="11" t="s">
        <v>593</v>
      </c>
      <c r="D207" s="11"/>
      <c r="E207" s="241">
        <v>8004</v>
      </c>
      <c r="F207" s="11">
        <v>3</v>
      </c>
      <c r="G207" s="225">
        <v>53.110000000000007</v>
      </c>
      <c r="H207" s="225">
        <v>1911.8899999999999</v>
      </c>
      <c r="I207" s="225">
        <v>637.29666666666662</v>
      </c>
      <c r="J207" s="262">
        <v>12</v>
      </c>
      <c r="L207" s="11">
        <v>1</v>
      </c>
      <c r="M207" s="225">
        <v>347.38</v>
      </c>
      <c r="N207" s="225">
        <v>347.38</v>
      </c>
      <c r="O207" s="11"/>
      <c r="P207" s="225"/>
      <c r="Q207" s="225"/>
      <c r="R207" s="11"/>
      <c r="S207" s="225"/>
      <c r="T207" s="225"/>
      <c r="V207" s="11"/>
      <c r="W207" s="11"/>
      <c r="X207" s="11"/>
      <c r="Y207" s="11"/>
      <c r="Z207" s="11"/>
      <c r="AA207" s="11"/>
      <c r="AB207" s="11"/>
      <c r="AC207" s="11"/>
      <c r="AD207" s="11"/>
    </row>
    <row r="208" spans="1:30" x14ac:dyDescent="0.25">
      <c r="A208" s="55"/>
      <c r="B208" s="11"/>
      <c r="C208" s="11" t="s">
        <v>593</v>
      </c>
      <c r="D208" s="11"/>
      <c r="E208" s="241">
        <v>8037</v>
      </c>
      <c r="F208" s="11">
        <v>2</v>
      </c>
      <c r="G208" s="225">
        <v>74.905000000000001</v>
      </c>
      <c r="H208" s="225">
        <v>1797.6100000000001</v>
      </c>
      <c r="I208" s="225">
        <v>898.80500000000006</v>
      </c>
      <c r="J208" s="262">
        <v>12</v>
      </c>
      <c r="L208" s="11"/>
      <c r="M208" s="225"/>
      <c r="N208" s="225"/>
      <c r="O208" s="11"/>
      <c r="P208" s="225"/>
      <c r="Q208" s="225"/>
      <c r="R208" s="11"/>
      <c r="S208" s="225"/>
      <c r="T208" s="225"/>
      <c r="V208" s="11"/>
      <c r="W208" s="11"/>
      <c r="X208" s="11"/>
      <c r="Y208" s="11"/>
      <c r="Z208" s="11"/>
      <c r="AA208" s="11"/>
      <c r="AB208" s="11"/>
      <c r="AC208" s="11"/>
      <c r="AD208" s="11"/>
    </row>
    <row r="209" spans="1:30" x14ac:dyDescent="0.25">
      <c r="A209" s="55"/>
      <c r="B209" s="11"/>
      <c r="C209" s="11" t="s">
        <v>593</v>
      </c>
      <c r="D209" s="11"/>
      <c r="E209" s="241">
        <v>8081</v>
      </c>
      <c r="F209" s="11">
        <v>31</v>
      </c>
      <c r="G209" s="225">
        <v>96.51483870967742</v>
      </c>
      <c r="H209" s="225">
        <v>29439.230000000003</v>
      </c>
      <c r="I209" s="225">
        <v>949.65258064516138</v>
      </c>
      <c r="J209" s="262">
        <v>9.67741935483871</v>
      </c>
      <c r="L209" s="11">
        <v>2</v>
      </c>
      <c r="M209" s="225">
        <v>789.06999999999994</v>
      </c>
      <c r="N209" s="225">
        <v>394.53499999999997</v>
      </c>
      <c r="O209" s="11">
        <v>6</v>
      </c>
      <c r="P209" s="225">
        <v>3415.3199999999997</v>
      </c>
      <c r="Q209" s="225">
        <v>569.21999999999991</v>
      </c>
      <c r="R209" s="11">
        <v>3</v>
      </c>
      <c r="S209" s="225">
        <v>2157.25</v>
      </c>
      <c r="T209" s="225">
        <v>719.08333333333337</v>
      </c>
      <c r="V209" s="11"/>
      <c r="W209" s="11"/>
      <c r="X209" s="11"/>
      <c r="Y209" s="11"/>
      <c r="Z209" s="11"/>
      <c r="AA209" s="11"/>
      <c r="AB209" s="11"/>
      <c r="AC209" s="11"/>
      <c r="AD209" s="11"/>
    </row>
    <row r="210" spans="1:30" x14ac:dyDescent="0.25">
      <c r="A210" s="55"/>
      <c r="B210" s="11"/>
      <c r="C210" s="11" t="s">
        <v>593</v>
      </c>
      <c r="D210" s="11"/>
      <c r="E210" s="241">
        <v>8089</v>
      </c>
      <c r="F210" s="11">
        <v>2</v>
      </c>
      <c r="G210" s="225">
        <v>69.004999999999995</v>
      </c>
      <c r="H210" s="225">
        <v>945.96</v>
      </c>
      <c r="I210" s="225">
        <v>472.98</v>
      </c>
      <c r="J210" s="262">
        <v>6.5</v>
      </c>
      <c r="L210" s="11"/>
      <c r="M210" s="225"/>
      <c r="N210" s="225"/>
      <c r="O210" s="11"/>
      <c r="P210" s="225"/>
      <c r="Q210" s="225"/>
      <c r="R210" s="11"/>
      <c r="S210" s="225"/>
      <c r="T210" s="225"/>
      <c r="V210" s="11"/>
      <c r="W210" s="11"/>
      <c r="X210" s="11"/>
      <c r="Y210" s="11"/>
      <c r="Z210" s="11"/>
      <c r="AA210" s="11"/>
      <c r="AB210" s="11"/>
      <c r="AC210" s="11"/>
      <c r="AD210" s="11"/>
    </row>
    <row r="211" spans="1:30" x14ac:dyDescent="0.25">
      <c r="A211" s="55"/>
      <c r="B211" s="11"/>
      <c r="C211" s="11" t="s">
        <v>593</v>
      </c>
      <c r="D211" s="11"/>
      <c r="E211" s="241">
        <v>8009</v>
      </c>
      <c r="F211" s="11"/>
      <c r="G211" s="225"/>
      <c r="H211" s="225"/>
      <c r="I211" s="225"/>
      <c r="J211" s="262"/>
      <c r="L211" s="11"/>
      <c r="M211" s="225"/>
      <c r="N211" s="225"/>
      <c r="O211" s="11">
        <v>1</v>
      </c>
      <c r="P211" s="225">
        <v>276.82</v>
      </c>
      <c r="Q211" s="225">
        <v>276.82</v>
      </c>
      <c r="R211" s="11">
        <v>2</v>
      </c>
      <c r="S211" s="225">
        <v>1809.06</v>
      </c>
      <c r="T211" s="225">
        <v>904.53</v>
      </c>
      <c r="V211" s="11"/>
      <c r="W211" s="11"/>
      <c r="X211" s="11"/>
      <c r="Y211" s="11"/>
      <c r="Z211" s="11"/>
      <c r="AA211" s="11"/>
      <c r="AB211" s="11"/>
      <c r="AC211" s="11"/>
      <c r="AD211" s="11"/>
    </row>
    <row r="212" spans="1:30" x14ac:dyDescent="0.25">
      <c r="A212" s="55"/>
      <c r="B212" s="11"/>
      <c r="C212" s="11" t="s">
        <v>594</v>
      </c>
      <c r="D212" s="11"/>
      <c r="E212" s="241">
        <v>8270</v>
      </c>
      <c r="F212" s="11">
        <v>26</v>
      </c>
      <c r="G212" s="225">
        <v>85.690769230769234</v>
      </c>
      <c r="H212" s="225">
        <v>21881.360000000001</v>
      </c>
      <c r="I212" s="225">
        <v>841.5907692307693</v>
      </c>
      <c r="J212" s="262">
        <v>9.9230769230769234</v>
      </c>
      <c r="L212" s="11">
        <v>1</v>
      </c>
      <c r="M212" s="225">
        <v>2037.48</v>
      </c>
      <c r="N212" s="225">
        <v>2037.48</v>
      </c>
      <c r="O212" s="11">
        <v>3</v>
      </c>
      <c r="P212" s="225">
        <v>1547.33</v>
      </c>
      <c r="Q212" s="225">
        <v>515.77666666666664</v>
      </c>
      <c r="R212" s="11">
        <v>4</v>
      </c>
      <c r="S212" s="225">
        <v>2854.18</v>
      </c>
      <c r="T212" s="225">
        <v>713.54499999999996</v>
      </c>
      <c r="V212" s="11"/>
      <c r="W212" s="11"/>
      <c r="X212" s="11"/>
      <c r="Y212" s="11"/>
      <c r="Z212" s="11"/>
      <c r="AA212" s="11"/>
      <c r="AB212" s="11"/>
      <c r="AC212" s="11"/>
      <c r="AD212" s="11"/>
    </row>
    <row r="213" spans="1:30" x14ac:dyDescent="0.25">
      <c r="A213" s="55"/>
      <c r="B213" s="11"/>
      <c r="C213" s="11" t="s">
        <v>595</v>
      </c>
      <c r="D213" s="11"/>
      <c r="E213" s="241">
        <v>8096</v>
      </c>
      <c r="F213" s="11">
        <v>6</v>
      </c>
      <c r="G213" s="225">
        <v>99.87166666666667</v>
      </c>
      <c r="H213" s="225">
        <v>4246.01</v>
      </c>
      <c r="I213" s="225">
        <v>707.66833333333341</v>
      </c>
      <c r="J213" s="262">
        <v>8</v>
      </c>
      <c r="L213" s="11">
        <v>1</v>
      </c>
      <c r="M213" s="225">
        <v>573.20000000000005</v>
      </c>
      <c r="N213" s="225">
        <v>573.20000000000005</v>
      </c>
      <c r="O213" s="11"/>
      <c r="P213" s="225"/>
      <c r="Q213" s="225"/>
      <c r="R213" s="11"/>
      <c r="S213" s="225"/>
      <c r="T213" s="225"/>
      <c r="V213" s="11"/>
      <c r="W213" s="11"/>
      <c r="X213" s="11"/>
      <c r="Y213" s="11"/>
      <c r="Z213" s="11"/>
      <c r="AA213" s="11"/>
      <c r="AB213" s="11"/>
      <c r="AC213" s="11"/>
      <c r="AD213" s="11"/>
    </row>
    <row r="214" spans="1:30" x14ac:dyDescent="0.25">
      <c r="A214" s="55"/>
      <c r="B214" s="11"/>
      <c r="C214" s="11" t="s">
        <v>596</v>
      </c>
      <c r="D214" s="11"/>
      <c r="E214" s="241">
        <v>8097</v>
      </c>
      <c r="F214" s="11">
        <v>22</v>
      </c>
      <c r="G214" s="225">
        <v>94.972727272727255</v>
      </c>
      <c r="H214" s="225">
        <v>21448</v>
      </c>
      <c r="I214" s="225">
        <v>974.90909090909088</v>
      </c>
      <c r="J214" s="262">
        <v>10.681818181818182</v>
      </c>
      <c r="L214" s="11">
        <v>4</v>
      </c>
      <c r="M214" s="225">
        <v>4287.1000000000004</v>
      </c>
      <c r="N214" s="225">
        <v>1071.7750000000001</v>
      </c>
      <c r="O214" s="11">
        <v>3</v>
      </c>
      <c r="P214" s="225">
        <v>1427.65</v>
      </c>
      <c r="Q214" s="225">
        <v>475.88333333333338</v>
      </c>
      <c r="R214" s="11">
        <v>4</v>
      </c>
      <c r="S214" s="225">
        <v>2147.2399999999998</v>
      </c>
      <c r="T214" s="225">
        <v>536.80999999999995</v>
      </c>
      <c r="V214" s="11"/>
      <c r="W214" s="11"/>
      <c r="X214" s="11"/>
      <c r="Y214" s="11"/>
      <c r="Z214" s="11"/>
      <c r="AA214" s="11"/>
      <c r="AB214" s="11"/>
      <c r="AC214" s="11"/>
      <c r="AD214" s="11"/>
    </row>
    <row r="215" spans="1:30" x14ac:dyDescent="0.25">
      <c r="A215" s="55"/>
      <c r="B215" s="11"/>
      <c r="C215" s="11" t="s">
        <v>597</v>
      </c>
      <c r="D215" s="11"/>
      <c r="E215" s="241">
        <v>8098</v>
      </c>
      <c r="F215" s="11">
        <v>23</v>
      </c>
      <c r="G215" s="225">
        <v>70.845217391304345</v>
      </c>
      <c r="H215" s="225">
        <v>17545.399999999998</v>
      </c>
      <c r="I215" s="225">
        <v>762.84347826086946</v>
      </c>
      <c r="J215" s="262">
        <v>9.8695652173913047</v>
      </c>
      <c r="L215" s="11">
        <v>3</v>
      </c>
      <c r="M215" s="225">
        <v>1646.51</v>
      </c>
      <c r="N215" s="225">
        <v>548.8366666666667</v>
      </c>
      <c r="O215" s="11">
        <v>1</v>
      </c>
      <c r="P215" s="225">
        <v>534.01</v>
      </c>
      <c r="Q215" s="225">
        <v>534.01</v>
      </c>
      <c r="R215" s="11">
        <v>1</v>
      </c>
      <c r="S215" s="225">
        <v>562.16</v>
      </c>
      <c r="T215" s="225">
        <v>562.16</v>
      </c>
      <c r="V215" s="11"/>
      <c r="W215" s="11"/>
      <c r="X215" s="11"/>
      <c r="Y215" s="11"/>
      <c r="Z215" s="11"/>
      <c r="AA215" s="11"/>
      <c r="AB215" s="11"/>
      <c r="AC215" s="11"/>
      <c r="AD215" s="11"/>
    </row>
    <row r="216" spans="1:30" x14ac:dyDescent="0.25">
      <c r="A216" s="55"/>
      <c r="B216" s="11"/>
      <c r="C216" s="11" t="s">
        <v>598</v>
      </c>
      <c r="D216" s="11"/>
      <c r="E216" s="241">
        <v>8085</v>
      </c>
      <c r="F216" s="11">
        <v>2</v>
      </c>
      <c r="G216" s="225">
        <v>68.384999999999991</v>
      </c>
      <c r="H216" s="225">
        <v>820.59999999999991</v>
      </c>
      <c r="I216" s="225">
        <v>410.29999999999995</v>
      </c>
      <c r="J216" s="262">
        <v>6</v>
      </c>
      <c r="L216" s="11"/>
      <c r="M216" s="225"/>
      <c r="N216" s="225"/>
      <c r="O216" s="11">
        <v>1</v>
      </c>
      <c r="P216" s="225">
        <v>262.99</v>
      </c>
      <c r="Q216" s="225">
        <v>262.99</v>
      </c>
      <c r="R216" s="11">
        <v>1</v>
      </c>
      <c r="S216" s="225">
        <v>214.68</v>
      </c>
      <c r="T216" s="225">
        <v>214.68</v>
      </c>
      <c r="V216" s="11"/>
      <c r="W216" s="11"/>
      <c r="X216" s="11"/>
      <c r="Y216" s="11"/>
      <c r="Z216" s="11"/>
      <c r="AA216" s="11"/>
      <c r="AB216" s="11"/>
      <c r="AC216" s="11"/>
      <c r="AD216" s="11"/>
    </row>
    <row r="217" spans="1:30" x14ac:dyDescent="0.25">
      <c r="A217" s="55"/>
      <c r="B217" s="11"/>
      <c r="C217" s="11" t="s">
        <v>599</v>
      </c>
      <c r="D217" s="11"/>
      <c r="E217" s="241">
        <v>8085</v>
      </c>
      <c r="F217" s="11">
        <v>2</v>
      </c>
      <c r="G217" s="225">
        <v>150.06</v>
      </c>
      <c r="H217" s="225">
        <v>2403.2200000000003</v>
      </c>
      <c r="I217" s="225">
        <v>1201.6100000000001</v>
      </c>
      <c r="J217" s="262">
        <v>7.5</v>
      </c>
      <c r="L217" s="11"/>
      <c r="M217" s="225"/>
      <c r="N217" s="225"/>
      <c r="O217" s="11"/>
      <c r="P217" s="225"/>
      <c r="Q217" s="225"/>
      <c r="R217" s="11"/>
      <c r="S217" s="225"/>
      <c r="T217" s="225"/>
      <c r="V217" s="11"/>
      <c r="W217" s="11"/>
      <c r="X217" s="11"/>
      <c r="Y217" s="11"/>
      <c r="Z217" s="11"/>
      <c r="AA217" s="11"/>
      <c r="AB217" s="11"/>
      <c r="AC217" s="11"/>
      <c r="AD217" s="11"/>
    </row>
    <row r="218" spans="1:30" x14ac:dyDescent="0.25">
      <c r="A218" s="55"/>
      <c r="B218" s="11"/>
      <c r="C218" s="11" t="s">
        <v>600</v>
      </c>
      <c r="D218" s="11"/>
      <c r="E218" s="241">
        <v>8085</v>
      </c>
      <c r="F218" s="11">
        <v>8</v>
      </c>
      <c r="G218" s="225">
        <v>103.455</v>
      </c>
      <c r="H218" s="225">
        <v>5612.24</v>
      </c>
      <c r="I218" s="225">
        <v>701.53</v>
      </c>
      <c r="J218" s="262">
        <v>7.625</v>
      </c>
      <c r="L218" s="11">
        <v>1</v>
      </c>
      <c r="M218" s="225">
        <v>283.18</v>
      </c>
      <c r="N218" s="225">
        <v>283.18</v>
      </c>
      <c r="O218" s="11"/>
      <c r="P218" s="225"/>
      <c r="Q218" s="225"/>
      <c r="R218" s="11"/>
      <c r="S218" s="225"/>
      <c r="T218" s="225"/>
      <c r="V218" s="11"/>
      <c r="W218" s="11"/>
      <c r="X218" s="11"/>
      <c r="Y218" s="11"/>
      <c r="Z218" s="11"/>
      <c r="AA218" s="11"/>
      <c r="AB218" s="11"/>
      <c r="AC218" s="11"/>
      <c r="AD218" s="11"/>
    </row>
    <row r="219" spans="1:30" ht="15.75" thickBot="1" x14ac:dyDescent="0.3">
      <c r="A219" s="55"/>
      <c r="B219" s="11"/>
      <c r="C219" s="11"/>
      <c r="D219" s="11"/>
      <c r="E219" s="241"/>
      <c r="F219" s="11"/>
      <c r="G219" s="225"/>
      <c r="H219" s="225"/>
      <c r="I219" s="225"/>
      <c r="J219" s="262"/>
      <c r="L219" s="11"/>
      <c r="M219" s="225"/>
      <c r="N219" s="225"/>
      <c r="O219" s="11"/>
      <c r="P219" s="225"/>
      <c r="Q219" s="225"/>
      <c r="R219" s="11"/>
      <c r="S219" s="225"/>
      <c r="T219" s="225"/>
      <c r="V219" s="11"/>
      <c r="W219" s="11"/>
      <c r="X219" s="11"/>
      <c r="Y219" s="11"/>
      <c r="Z219" s="11"/>
      <c r="AA219" s="11"/>
      <c r="AB219" s="11"/>
      <c r="AC219" s="11"/>
      <c r="AD219" s="11"/>
    </row>
    <row r="220" spans="1:30" ht="15.75" thickBot="1" x14ac:dyDescent="0.3">
      <c r="A220" s="55"/>
      <c r="B220" s="91" t="s">
        <v>51</v>
      </c>
      <c r="C220" s="98"/>
      <c r="D220" s="98"/>
      <c r="E220" s="275"/>
      <c r="F220" s="93">
        <f>SUM(F12:F219)</f>
        <v>7378</v>
      </c>
      <c r="G220" s="320">
        <v>94.42980889129845</v>
      </c>
      <c r="H220" s="320">
        <v>7035416.400000006</v>
      </c>
      <c r="I220" s="320">
        <v>953.56687449173296</v>
      </c>
      <c r="J220" s="319">
        <v>10.214421252371917</v>
      </c>
      <c r="L220" s="95">
        <f>SUM(L12:L219)</f>
        <v>1185</v>
      </c>
      <c r="M220" s="270">
        <v>1033522.2599999999</v>
      </c>
      <c r="N220" s="230">
        <v>872.17068354430376</v>
      </c>
      <c r="O220" s="93">
        <f>SUM(O12:O219)</f>
        <v>678</v>
      </c>
      <c r="P220" s="270">
        <v>527908.28</v>
      </c>
      <c r="Q220" s="230">
        <v>778.62578171091445</v>
      </c>
      <c r="R220" s="93">
        <v>944</v>
      </c>
      <c r="S220" s="270">
        <v>869345.00000000093</v>
      </c>
      <c r="T220" s="320">
        <v>920.91631355932304</v>
      </c>
      <c r="V220" s="95"/>
      <c r="W220" s="93"/>
      <c r="X220" s="97" t="s">
        <v>128</v>
      </c>
      <c r="Y220" s="93"/>
      <c r="Z220" s="93"/>
      <c r="AA220" s="97" t="s">
        <v>128</v>
      </c>
      <c r="AB220" s="93"/>
      <c r="AC220" s="93"/>
      <c r="AD220" s="100" t="s">
        <v>128</v>
      </c>
    </row>
    <row r="221" spans="1:30" s="4" customFormat="1" ht="12.75" x14ac:dyDescent="0.2">
      <c r="A221" s="55"/>
      <c r="E221" s="249"/>
      <c r="G221" s="252"/>
      <c r="H221" s="252"/>
      <c r="I221" s="252"/>
      <c r="J221" s="262"/>
      <c r="L221" s="50"/>
      <c r="M221" s="252"/>
      <c r="N221" s="252"/>
      <c r="P221" s="252"/>
      <c r="Q221" s="252"/>
      <c r="S221" s="252"/>
      <c r="T221" s="252"/>
      <c r="V221" s="50"/>
    </row>
    <row r="222" spans="1:30" ht="76.5" x14ac:dyDescent="0.25">
      <c r="A222" s="176">
        <f>Arrearages!A414</f>
        <v>44866</v>
      </c>
      <c r="B222" s="66" t="s">
        <v>104</v>
      </c>
      <c r="C222" s="66" t="s">
        <v>34</v>
      </c>
      <c r="D222" s="66" t="s">
        <v>35</v>
      </c>
      <c r="E222" s="250" t="s">
        <v>36</v>
      </c>
      <c r="F222" s="67" t="s">
        <v>129</v>
      </c>
      <c r="G222" s="269" t="s">
        <v>106</v>
      </c>
      <c r="H222" s="269" t="s">
        <v>130</v>
      </c>
      <c r="I222" s="269" t="s">
        <v>108</v>
      </c>
      <c r="J222" s="261" t="s">
        <v>109</v>
      </c>
      <c r="K222" s="70"/>
      <c r="L222" s="67" t="s">
        <v>110</v>
      </c>
      <c r="M222" s="269" t="s">
        <v>131</v>
      </c>
      <c r="N222" s="269" t="s">
        <v>112</v>
      </c>
      <c r="O222" s="67" t="s">
        <v>113</v>
      </c>
      <c r="P222" s="269" t="s">
        <v>114</v>
      </c>
      <c r="Q222" s="269" t="s">
        <v>115</v>
      </c>
      <c r="R222" s="67" t="s">
        <v>116</v>
      </c>
      <c r="S222" s="269" t="s">
        <v>117</v>
      </c>
      <c r="T222" s="269" t="s">
        <v>118</v>
      </c>
      <c r="U222" s="70"/>
      <c r="V222" s="67" t="s">
        <v>119</v>
      </c>
      <c r="W222" s="67" t="s">
        <v>120</v>
      </c>
      <c r="X222" s="67" t="s">
        <v>121</v>
      </c>
      <c r="Y222" s="67" t="s">
        <v>122</v>
      </c>
      <c r="Z222" s="67" t="s">
        <v>123</v>
      </c>
      <c r="AA222" s="67" t="s">
        <v>124</v>
      </c>
      <c r="AB222" s="67" t="s">
        <v>125</v>
      </c>
      <c r="AC222" s="67" t="s">
        <v>126</v>
      </c>
      <c r="AD222" s="67" t="s">
        <v>127</v>
      </c>
    </row>
    <row r="223" spans="1:30" x14ac:dyDescent="0.25">
      <c r="A223" s="55"/>
      <c r="B223" s="11"/>
      <c r="C223" s="11" t="s">
        <v>602</v>
      </c>
      <c r="D223" s="11"/>
      <c r="E223" s="240">
        <v>8201</v>
      </c>
      <c r="F223" s="11">
        <v>61</v>
      </c>
      <c r="G223" s="225">
        <v>114.80442622950821</v>
      </c>
      <c r="H223" s="225">
        <v>73022.52999999997</v>
      </c>
      <c r="I223" s="225">
        <v>1197.0906557377043</v>
      </c>
      <c r="J223" s="262">
        <v>10.622950819672131</v>
      </c>
      <c r="L223" s="11">
        <v>8</v>
      </c>
      <c r="M223" s="225">
        <v>6368.0899999999992</v>
      </c>
      <c r="N223" s="225">
        <v>796.0112499999999</v>
      </c>
      <c r="O223" s="11">
        <v>3</v>
      </c>
      <c r="P223" s="225">
        <v>3049.76</v>
      </c>
      <c r="Q223" s="225">
        <v>1016.5866666666667</v>
      </c>
      <c r="R223" s="11">
        <v>13</v>
      </c>
      <c r="S223" s="225">
        <v>11592.429999999998</v>
      </c>
      <c r="T223" s="225">
        <v>891.72538461538454</v>
      </c>
      <c r="V223" s="11"/>
      <c r="W223" s="11"/>
      <c r="X223" s="11"/>
      <c r="Y223" s="11"/>
      <c r="Z223" s="11"/>
      <c r="AA223" s="11"/>
      <c r="AB223" s="11"/>
      <c r="AC223" s="11"/>
      <c r="AD223" s="11"/>
    </row>
    <row r="224" spans="1:30" x14ac:dyDescent="0.25">
      <c r="A224" s="55"/>
      <c r="B224" s="11"/>
      <c r="C224" s="11" t="s">
        <v>603</v>
      </c>
      <c r="D224" s="11"/>
      <c r="E224" s="240">
        <v>8004</v>
      </c>
      <c r="F224" s="11">
        <v>69</v>
      </c>
      <c r="G224" s="225">
        <v>123.60449275362321</v>
      </c>
      <c r="H224" s="225">
        <v>87277.719999999958</v>
      </c>
      <c r="I224" s="225">
        <v>1264.8944927536227</v>
      </c>
      <c r="J224" s="262">
        <v>10.072463768115941</v>
      </c>
      <c r="L224" s="11">
        <v>6</v>
      </c>
      <c r="M224" s="225">
        <v>4193.9799999999996</v>
      </c>
      <c r="N224" s="225">
        <v>698.99666666666656</v>
      </c>
      <c r="O224" s="11">
        <v>2</v>
      </c>
      <c r="P224" s="225">
        <v>700.96</v>
      </c>
      <c r="Q224" s="225">
        <v>350.48</v>
      </c>
      <c r="R224" s="11">
        <v>6</v>
      </c>
      <c r="S224" s="225">
        <v>6919.7500000000009</v>
      </c>
      <c r="T224" s="225">
        <v>1153.2916666666667</v>
      </c>
      <c r="V224" s="11"/>
      <c r="W224" s="11"/>
      <c r="X224" s="11"/>
      <c r="Y224" s="11"/>
      <c r="Z224" s="11"/>
      <c r="AA224" s="11"/>
      <c r="AB224" s="11"/>
      <c r="AC224" s="11"/>
      <c r="AD224" s="11"/>
    </row>
    <row r="225" spans="1:30" x14ac:dyDescent="0.25">
      <c r="A225" s="55"/>
      <c r="B225" s="11"/>
      <c r="C225" s="11" t="s">
        <v>435</v>
      </c>
      <c r="D225" s="11"/>
      <c r="E225" s="240">
        <v>8401</v>
      </c>
      <c r="F225" s="11">
        <v>182</v>
      </c>
      <c r="G225" s="225">
        <v>146.87153846153836</v>
      </c>
      <c r="H225" s="225">
        <v>294493.95</v>
      </c>
      <c r="I225" s="225">
        <v>1618.0986263736265</v>
      </c>
      <c r="J225" s="262">
        <v>10.835164835164836</v>
      </c>
      <c r="L225" s="11">
        <v>23</v>
      </c>
      <c r="M225" s="225">
        <v>40959.509999999995</v>
      </c>
      <c r="N225" s="225">
        <v>1780.8482608695649</v>
      </c>
      <c r="O225" s="11">
        <v>9</v>
      </c>
      <c r="P225" s="225">
        <v>9411.369999999999</v>
      </c>
      <c r="Q225" s="225">
        <v>1045.7077777777777</v>
      </c>
      <c r="R225" s="11">
        <v>34</v>
      </c>
      <c r="S225" s="225">
        <v>43888.059999999983</v>
      </c>
      <c r="T225" s="225">
        <v>1290.8252941176465</v>
      </c>
      <c r="V225" s="11"/>
      <c r="W225" s="11"/>
      <c r="X225" s="11"/>
      <c r="Y225" s="11"/>
      <c r="Z225" s="11"/>
      <c r="AA225" s="11"/>
      <c r="AB225" s="11"/>
      <c r="AC225" s="11"/>
      <c r="AD225" s="11"/>
    </row>
    <row r="226" spans="1:30" x14ac:dyDescent="0.25">
      <c r="A226" s="55"/>
      <c r="B226" s="11"/>
      <c r="C226" s="11" t="s">
        <v>604</v>
      </c>
      <c r="D226" s="11"/>
      <c r="E226" s="240">
        <v>8202</v>
      </c>
      <c r="F226" s="11">
        <v>2</v>
      </c>
      <c r="G226" s="225">
        <v>60.564999999999998</v>
      </c>
      <c r="H226" s="225">
        <v>1256.0999999999999</v>
      </c>
      <c r="I226" s="225">
        <v>628.04999999999995</v>
      </c>
      <c r="J226" s="262">
        <v>9</v>
      </c>
      <c r="L226" s="11">
        <v>1</v>
      </c>
      <c r="M226" s="225">
        <v>197.32</v>
      </c>
      <c r="N226" s="225">
        <v>197.32</v>
      </c>
      <c r="O226" s="11"/>
      <c r="P226" s="225"/>
      <c r="Q226" s="225"/>
      <c r="R226" s="11"/>
      <c r="S226" s="225"/>
      <c r="T226" s="225"/>
      <c r="V226" s="11"/>
      <c r="W226" s="11"/>
      <c r="X226" s="11"/>
      <c r="Y226" s="11"/>
      <c r="Z226" s="11"/>
      <c r="AA226" s="11"/>
      <c r="AB226" s="11"/>
      <c r="AC226" s="11"/>
      <c r="AD226" s="11"/>
    </row>
    <row r="227" spans="1:30" x14ac:dyDescent="0.25">
      <c r="A227" s="55"/>
      <c r="B227" s="11"/>
      <c r="C227" s="11" t="s">
        <v>437</v>
      </c>
      <c r="D227" s="11"/>
      <c r="E227" s="240">
        <v>8009</v>
      </c>
      <c r="F227" s="11">
        <v>80</v>
      </c>
      <c r="G227" s="225">
        <v>96.729624999999984</v>
      </c>
      <c r="H227" s="225">
        <v>72112.44</v>
      </c>
      <c r="I227" s="225">
        <v>901.40550000000007</v>
      </c>
      <c r="J227" s="262">
        <v>9.5374999999999996</v>
      </c>
      <c r="L227" s="11">
        <v>11</v>
      </c>
      <c r="M227" s="225">
        <v>6110.7400000000007</v>
      </c>
      <c r="N227" s="225">
        <v>555.52181818181828</v>
      </c>
      <c r="O227" s="11">
        <v>3</v>
      </c>
      <c r="P227" s="225">
        <v>1928.96</v>
      </c>
      <c r="Q227" s="225">
        <v>642.98666666666668</v>
      </c>
      <c r="R227" s="11">
        <v>9</v>
      </c>
      <c r="S227" s="225">
        <v>7168.44</v>
      </c>
      <c r="T227" s="225">
        <v>796.49333333333334</v>
      </c>
      <c r="V227" s="11"/>
      <c r="W227" s="11"/>
      <c r="X227" s="11"/>
      <c r="Y227" s="11"/>
      <c r="Z227" s="11"/>
      <c r="AA227" s="11"/>
      <c r="AB227" s="11"/>
      <c r="AC227" s="11"/>
      <c r="AD227" s="11"/>
    </row>
    <row r="228" spans="1:30" x14ac:dyDescent="0.25">
      <c r="A228" s="55"/>
      <c r="B228" s="11"/>
      <c r="C228" s="11" t="s">
        <v>438</v>
      </c>
      <c r="D228" s="11"/>
      <c r="E228" s="240">
        <v>8091</v>
      </c>
      <c r="F228" s="11">
        <v>7</v>
      </c>
      <c r="G228" s="225">
        <v>74.661428571428573</v>
      </c>
      <c r="H228" s="225">
        <v>5064.3900000000003</v>
      </c>
      <c r="I228" s="225">
        <v>723.48428571428576</v>
      </c>
      <c r="J228" s="262">
        <v>9.4285714285714288</v>
      </c>
      <c r="L228" s="11">
        <v>1</v>
      </c>
      <c r="M228" s="225">
        <v>244.18</v>
      </c>
      <c r="N228" s="225">
        <v>244.18</v>
      </c>
      <c r="O228" s="11"/>
      <c r="P228" s="225"/>
      <c r="Q228" s="225"/>
      <c r="R228" s="11"/>
      <c r="S228" s="225"/>
      <c r="T228" s="225"/>
      <c r="V228" s="11"/>
      <c r="W228" s="11"/>
      <c r="X228" s="11"/>
      <c r="Y228" s="11"/>
      <c r="Z228" s="11"/>
      <c r="AA228" s="11"/>
      <c r="AB228" s="11"/>
      <c r="AC228" s="11"/>
      <c r="AD228" s="11"/>
    </row>
    <row r="229" spans="1:30" x14ac:dyDescent="0.25">
      <c r="A229" s="55"/>
      <c r="B229" s="11"/>
      <c r="C229" s="11" t="s">
        <v>439</v>
      </c>
      <c r="D229" s="11"/>
      <c r="E229" s="240">
        <v>8012</v>
      </c>
      <c r="F229" s="11">
        <v>138</v>
      </c>
      <c r="G229" s="225">
        <v>123.55963768115942</v>
      </c>
      <c r="H229" s="225">
        <v>178568.99000000002</v>
      </c>
      <c r="I229" s="225">
        <v>1293.9781884057973</v>
      </c>
      <c r="J229" s="262">
        <v>10.876811594202898</v>
      </c>
      <c r="L229" s="11">
        <v>18</v>
      </c>
      <c r="M229" s="225">
        <v>16926.849999999999</v>
      </c>
      <c r="N229" s="225">
        <v>940.38055555555547</v>
      </c>
      <c r="O229" s="11">
        <v>10</v>
      </c>
      <c r="P229" s="225">
        <v>5453.05</v>
      </c>
      <c r="Q229" s="225">
        <v>545.30500000000006</v>
      </c>
      <c r="R229" s="11">
        <v>11</v>
      </c>
      <c r="S229" s="225">
        <v>11560.85</v>
      </c>
      <c r="T229" s="225">
        <v>1050.9863636363636</v>
      </c>
      <c r="V229" s="11"/>
      <c r="W229" s="11"/>
      <c r="X229" s="11"/>
      <c r="Y229" s="11"/>
      <c r="Z229" s="11"/>
      <c r="AA229" s="11"/>
      <c r="AB229" s="11"/>
      <c r="AC229" s="11"/>
      <c r="AD229" s="11"/>
    </row>
    <row r="230" spans="1:30" x14ac:dyDescent="0.25">
      <c r="A230" s="55"/>
      <c r="B230" s="11"/>
      <c r="C230" s="11" t="s">
        <v>440</v>
      </c>
      <c r="D230" s="11"/>
      <c r="E230" s="240">
        <v>8014</v>
      </c>
      <c r="F230" s="11">
        <v>1</v>
      </c>
      <c r="G230" s="225">
        <v>81.89</v>
      </c>
      <c r="H230" s="225">
        <v>579.36</v>
      </c>
      <c r="I230" s="225">
        <v>579.36</v>
      </c>
      <c r="J230" s="262">
        <v>7</v>
      </c>
      <c r="L230" s="11"/>
      <c r="M230" s="225"/>
      <c r="N230" s="225"/>
      <c r="O230" s="11"/>
      <c r="P230" s="225"/>
      <c r="Q230" s="225"/>
      <c r="R230" s="11"/>
      <c r="S230" s="225"/>
      <c r="T230" s="225"/>
      <c r="V230" s="11"/>
      <c r="W230" s="11"/>
      <c r="X230" s="11"/>
      <c r="Y230" s="11"/>
      <c r="Z230" s="11"/>
      <c r="AA230" s="11"/>
      <c r="AB230" s="11"/>
      <c r="AC230" s="11"/>
      <c r="AD230" s="11"/>
    </row>
    <row r="231" spans="1:30" x14ac:dyDescent="0.25">
      <c r="A231" s="55"/>
      <c r="B231" s="11"/>
      <c r="C231" s="11" t="s">
        <v>441</v>
      </c>
      <c r="D231" s="11"/>
      <c r="E231" s="240">
        <v>8302</v>
      </c>
      <c r="F231" s="11">
        <v>112</v>
      </c>
      <c r="G231" s="225">
        <v>109.46491071428572</v>
      </c>
      <c r="H231" s="225">
        <v>130549.64999999994</v>
      </c>
      <c r="I231" s="225">
        <v>1165.6218749999994</v>
      </c>
      <c r="J231" s="262">
        <v>10.455357142857142</v>
      </c>
      <c r="L231" s="11">
        <v>24</v>
      </c>
      <c r="M231" s="225">
        <v>26801.770000000011</v>
      </c>
      <c r="N231" s="225">
        <v>1116.7404166666672</v>
      </c>
      <c r="O231" s="11">
        <v>9</v>
      </c>
      <c r="P231" s="225">
        <v>3840.93</v>
      </c>
      <c r="Q231" s="225">
        <v>426.77</v>
      </c>
      <c r="R231" s="11">
        <v>12</v>
      </c>
      <c r="S231" s="225">
        <v>14775.47</v>
      </c>
      <c r="T231" s="225">
        <v>1231.2891666666667</v>
      </c>
      <c r="V231" s="11"/>
      <c r="W231" s="11"/>
      <c r="X231" s="11"/>
      <c r="Y231" s="11"/>
      <c r="Z231" s="11"/>
      <c r="AA231" s="11"/>
      <c r="AB231" s="11"/>
      <c r="AC231" s="11"/>
      <c r="AD231" s="11"/>
    </row>
    <row r="232" spans="1:30" x14ac:dyDescent="0.25">
      <c r="A232" s="55"/>
      <c r="B232" s="11"/>
      <c r="C232" s="11" t="s">
        <v>442</v>
      </c>
      <c r="D232" s="11"/>
      <c r="E232" s="240">
        <v>8203</v>
      </c>
      <c r="F232" s="11">
        <v>16</v>
      </c>
      <c r="G232" s="225">
        <v>100.67062499999999</v>
      </c>
      <c r="H232" s="225">
        <v>19790.45</v>
      </c>
      <c r="I232" s="225">
        <v>1236.903125</v>
      </c>
      <c r="J232" s="262">
        <v>14.8125</v>
      </c>
      <c r="L232" s="11">
        <v>2</v>
      </c>
      <c r="M232" s="225">
        <v>888.53</v>
      </c>
      <c r="N232" s="225">
        <v>444.26499999999999</v>
      </c>
      <c r="O232" s="11">
        <v>2</v>
      </c>
      <c r="P232" s="225">
        <v>516.84</v>
      </c>
      <c r="Q232" s="225">
        <v>258.42</v>
      </c>
      <c r="R232" s="11">
        <v>1</v>
      </c>
      <c r="S232" s="225">
        <v>947.72</v>
      </c>
      <c r="T232" s="225">
        <v>947.72</v>
      </c>
      <c r="V232" s="11"/>
      <c r="W232" s="11"/>
      <c r="X232" s="11"/>
      <c r="Y232" s="11"/>
      <c r="Z232" s="11"/>
      <c r="AA232" s="11"/>
      <c r="AB232" s="11"/>
      <c r="AC232" s="11"/>
      <c r="AD232" s="11"/>
    </row>
    <row r="233" spans="1:30" x14ac:dyDescent="0.25">
      <c r="A233" s="55"/>
      <c r="B233" s="11"/>
      <c r="C233" s="11" t="s">
        <v>443</v>
      </c>
      <c r="D233" s="11"/>
      <c r="E233" s="240">
        <v>8310</v>
      </c>
      <c r="F233" s="11">
        <v>7</v>
      </c>
      <c r="G233" s="225">
        <v>60.988571428571433</v>
      </c>
      <c r="H233" s="225">
        <v>3802.52</v>
      </c>
      <c r="I233" s="225">
        <v>543.2171428571429</v>
      </c>
      <c r="J233" s="262">
        <v>9.5714285714285712</v>
      </c>
      <c r="L233" s="11">
        <v>3</v>
      </c>
      <c r="M233" s="225">
        <v>1695.96</v>
      </c>
      <c r="N233" s="225">
        <v>565.32000000000005</v>
      </c>
      <c r="O233" s="11"/>
      <c r="P233" s="225"/>
      <c r="Q233" s="225"/>
      <c r="R233" s="11"/>
      <c r="S233" s="225"/>
      <c r="T233" s="225"/>
      <c r="V233" s="11"/>
      <c r="W233" s="11"/>
      <c r="X233" s="11"/>
      <c r="Y233" s="11"/>
      <c r="Z233" s="11"/>
      <c r="AA233" s="11"/>
      <c r="AB233" s="11"/>
      <c r="AC233" s="11"/>
      <c r="AD233" s="11"/>
    </row>
    <row r="234" spans="1:30" x14ac:dyDescent="0.25">
      <c r="A234" s="55"/>
      <c r="B234" s="11"/>
      <c r="C234" s="11" t="s">
        <v>445</v>
      </c>
      <c r="D234" s="11"/>
      <c r="E234" s="240">
        <v>8094</v>
      </c>
      <c r="F234" s="11">
        <v>4</v>
      </c>
      <c r="G234" s="225">
        <v>142.11250000000001</v>
      </c>
      <c r="H234" s="225">
        <v>5427.17</v>
      </c>
      <c r="I234" s="225">
        <v>1356.7925</v>
      </c>
      <c r="J234" s="262">
        <v>9.25</v>
      </c>
      <c r="L234" s="11"/>
      <c r="M234" s="225"/>
      <c r="N234" s="225"/>
      <c r="O234" s="11"/>
      <c r="P234" s="225"/>
      <c r="Q234" s="225"/>
      <c r="R234" s="11"/>
      <c r="S234" s="225"/>
      <c r="T234" s="225"/>
      <c r="V234" s="11"/>
      <c r="W234" s="11"/>
      <c r="X234" s="11"/>
      <c r="Y234" s="11"/>
      <c r="Z234" s="11"/>
      <c r="AA234" s="11"/>
      <c r="AB234" s="11"/>
      <c r="AC234" s="11"/>
      <c r="AD234" s="11"/>
    </row>
    <row r="235" spans="1:30" x14ac:dyDescent="0.25">
      <c r="A235" s="55"/>
      <c r="B235" s="11"/>
      <c r="C235" s="11" t="s">
        <v>445</v>
      </c>
      <c r="D235" s="11"/>
      <c r="E235" s="240">
        <v>8346</v>
      </c>
      <c r="F235" s="11">
        <v>1</v>
      </c>
      <c r="G235" s="225">
        <v>125.42</v>
      </c>
      <c r="H235" s="225">
        <v>1414.79</v>
      </c>
      <c r="I235" s="225">
        <v>1414.79</v>
      </c>
      <c r="J235" s="262">
        <v>11</v>
      </c>
      <c r="L235" s="11"/>
      <c r="M235" s="225"/>
      <c r="N235" s="225"/>
      <c r="O235" s="11"/>
      <c r="P235" s="225"/>
      <c r="Q235" s="225"/>
      <c r="R235" s="11"/>
      <c r="S235" s="225"/>
      <c r="T235" s="225"/>
      <c r="V235" s="11"/>
      <c r="W235" s="11"/>
      <c r="X235" s="11"/>
      <c r="Y235" s="11"/>
      <c r="Z235" s="11"/>
      <c r="AA235" s="11"/>
      <c r="AB235" s="11"/>
      <c r="AC235" s="11"/>
      <c r="AD235" s="11"/>
    </row>
    <row r="236" spans="1:30" x14ac:dyDescent="0.25">
      <c r="A236" s="55"/>
      <c r="B236" s="11"/>
      <c r="C236" s="11" t="s">
        <v>446</v>
      </c>
      <c r="D236" s="11"/>
      <c r="E236" s="240">
        <v>8204</v>
      </c>
      <c r="F236" s="11">
        <v>27</v>
      </c>
      <c r="G236" s="225">
        <v>91.167777777777758</v>
      </c>
      <c r="H236" s="225">
        <v>27693.190000000002</v>
      </c>
      <c r="I236" s="225">
        <v>1025.6737037037037</v>
      </c>
      <c r="J236" s="262">
        <v>12.481481481481481</v>
      </c>
      <c r="L236" s="11">
        <v>5</v>
      </c>
      <c r="M236" s="225">
        <v>3553.1899999999996</v>
      </c>
      <c r="N236" s="225">
        <v>710.63799999999992</v>
      </c>
      <c r="O236" s="11">
        <v>1</v>
      </c>
      <c r="P236" s="225">
        <v>583.74</v>
      </c>
      <c r="Q236" s="225">
        <v>583.74</v>
      </c>
      <c r="R236" s="11">
        <v>5</v>
      </c>
      <c r="S236" s="225">
        <v>7243.4699999999993</v>
      </c>
      <c r="T236" s="225">
        <v>1448.694</v>
      </c>
      <c r="V236" s="11"/>
      <c r="W236" s="11"/>
      <c r="X236" s="11"/>
      <c r="Y236" s="11"/>
      <c r="Z236" s="11"/>
      <c r="AA236" s="11"/>
      <c r="AB236" s="11"/>
      <c r="AC236" s="11"/>
      <c r="AD236" s="11"/>
    </row>
    <row r="237" spans="1:30" x14ac:dyDescent="0.25">
      <c r="A237" s="55"/>
      <c r="B237" s="11"/>
      <c r="C237" s="11" t="s">
        <v>447</v>
      </c>
      <c r="D237" s="11"/>
      <c r="E237" s="240">
        <v>8210</v>
      </c>
      <c r="F237" s="11">
        <v>26</v>
      </c>
      <c r="G237" s="225">
        <v>96.169615384615412</v>
      </c>
      <c r="H237" s="225">
        <v>29352.159999999996</v>
      </c>
      <c r="I237" s="225">
        <v>1128.9292307692306</v>
      </c>
      <c r="J237" s="262">
        <v>12.076923076923077</v>
      </c>
      <c r="L237" s="11">
        <v>3</v>
      </c>
      <c r="M237" s="225">
        <v>1616.6299999999999</v>
      </c>
      <c r="N237" s="225">
        <v>538.87666666666667</v>
      </c>
      <c r="O237" s="11">
        <v>1</v>
      </c>
      <c r="P237" s="225">
        <v>235.61</v>
      </c>
      <c r="Q237" s="225">
        <v>235.61</v>
      </c>
      <c r="R237" s="11">
        <v>3</v>
      </c>
      <c r="S237" s="225">
        <v>5288.84</v>
      </c>
      <c r="T237" s="225">
        <v>1762.9466666666667</v>
      </c>
      <c r="V237" s="11"/>
      <c r="W237" s="11"/>
      <c r="X237" s="11"/>
      <c r="Y237" s="11"/>
      <c r="Z237" s="11"/>
      <c r="AA237" s="11"/>
      <c r="AB237" s="11"/>
      <c r="AC237" s="11"/>
      <c r="AD237" s="11"/>
    </row>
    <row r="238" spans="1:30" x14ac:dyDescent="0.25">
      <c r="A238" s="55"/>
      <c r="B238" s="11"/>
      <c r="C238" s="11" t="s">
        <v>448</v>
      </c>
      <c r="D238" s="11"/>
      <c r="E238" s="240">
        <v>8069</v>
      </c>
      <c r="F238" s="11">
        <v>28</v>
      </c>
      <c r="G238" s="225">
        <v>80.266071428571436</v>
      </c>
      <c r="H238" s="225">
        <v>27866.070000000003</v>
      </c>
      <c r="I238" s="225">
        <v>995.21678571428583</v>
      </c>
      <c r="J238" s="262">
        <v>11.464285714285714</v>
      </c>
      <c r="L238" s="11">
        <v>6</v>
      </c>
      <c r="M238" s="225">
        <v>5133.54</v>
      </c>
      <c r="N238" s="225">
        <v>855.59</v>
      </c>
      <c r="O238" s="11">
        <v>1</v>
      </c>
      <c r="P238" s="225">
        <v>912.08</v>
      </c>
      <c r="Q238" s="225">
        <v>912.08</v>
      </c>
      <c r="R238" s="11">
        <v>10</v>
      </c>
      <c r="S238" s="225">
        <v>10239.789999999999</v>
      </c>
      <c r="T238" s="225">
        <v>1023.9789999999999</v>
      </c>
      <c r="V238" s="11"/>
      <c r="W238" s="11"/>
      <c r="X238" s="11"/>
      <c r="Y238" s="11"/>
      <c r="Z238" s="11"/>
      <c r="AA238" s="11"/>
      <c r="AB238" s="11"/>
      <c r="AC238" s="11"/>
      <c r="AD238" s="11"/>
    </row>
    <row r="239" spans="1:30" x14ac:dyDescent="0.25">
      <c r="A239" s="55"/>
      <c r="B239" s="11"/>
      <c r="C239" s="11" t="s">
        <v>449</v>
      </c>
      <c r="D239" s="11"/>
      <c r="E239" s="240">
        <v>8018</v>
      </c>
      <c r="F239" s="11">
        <v>2</v>
      </c>
      <c r="G239" s="225">
        <v>112.155</v>
      </c>
      <c r="H239" s="225">
        <v>2080.98</v>
      </c>
      <c r="I239" s="225">
        <v>1040.49</v>
      </c>
      <c r="J239" s="262">
        <v>9</v>
      </c>
      <c r="L239" s="11"/>
      <c r="M239" s="225"/>
      <c r="N239" s="225"/>
      <c r="O239" s="11"/>
      <c r="P239" s="225"/>
      <c r="Q239" s="225"/>
      <c r="R239" s="11"/>
      <c r="S239" s="225"/>
      <c r="T239" s="225"/>
      <c r="V239" s="11"/>
      <c r="W239" s="11"/>
      <c r="X239" s="11"/>
      <c r="Y239" s="11"/>
      <c r="Z239" s="11"/>
      <c r="AA239" s="11"/>
      <c r="AB239" s="11"/>
      <c r="AC239" s="11"/>
      <c r="AD239" s="11"/>
    </row>
    <row r="240" spans="1:30" x14ac:dyDescent="0.25">
      <c r="A240" s="55"/>
      <c r="B240" s="11"/>
      <c r="C240" s="11" t="s">
        <v>450</v>
      </c>
      <c r="D240" s="11"/>
      <c r="E240" s="240">
        <v>8311</v>
      </c>
      <c r="F240" s="11">
        <v>3</v>
      </c>
      <c r="G240" s="225">
        <v>63.476666666666659</v>
      </c>
      <c r="H240" s="225">
        <v>2285.0699999999997</v>
      </c>
      <c r="I240" s="225">
        <v>761.68999999999994</v>
      </c>
      <c r="J240" s="262">
        <v>12</v>
      </c>
      <c r="L240" s="11">
        <v>1</v>
      </c>
      <c r="M240" s="225">
        <v>776.76</v>
      </c>
      <c r="N240" s="225">
        <v>776.76</v>
      </c>
      <c r="O240" s="11"/>
      <c r="P240" s="225"/>
      <c r="Q240" s="225"/>
      <c r="R240" s="11"/>
      <c r="S240" s="225"/>
      <c r="T240" s="225"/>
      <c r="V240" s="11"/>
      <c r="W240" s="11"/>
      <c r="X240" s="11"/>
      <c r="Y240" s="11"/>
      <c r="Z240" s="11"/>
      <c r="AA240" s="11"/>
      <c r="AB240" s="11"/>
      <c r="AC240" s="11"/>
      <c r="AD240" s="11"/>
    </row>
    <row r="241" spans="1:30" x14ac:dyDescent="0.25">
      <c r="A241" s="55"/>
      <c r="B241" s="11"/>
      <c r="C241" s="11" t="s">
        <v>451</v>
      </c>
      <c r="D241" s="11"/>
      <c r="E241" s="240">
        <v>8003</v>
      </c>
      <c r="F241" s="11">
        <v>14</v>
      </c>
      <c r="G241" s="225">
        <v>89.096428571428561</v>
      </c>
      <c r="H241" s="225">
        <v>17697.299999999996</v>
      </c>
      <c r="I241" s="225">
        <v>1264.0928571428569</v>
      </c>
      <c r="J241" s="262">
        <v>13.357142857142858</v>
      </c>
      <c r="L241" s="11">
        <v>3</v>
      </c>
      <c r="M241" s="225">
        <v>1267.3200000000002</v>
      </c>
      <c r="N241" s="225">
        <v>422.44000000000005</v>
      </c>
      <c r="O241" s="11">
        <v>1</v>
      </c>
      <c r="P241" s="225">
        <v>533.38</v>
      </c>
      <c r="Q241" s="225">
        <v>533.38</v>
      </c>
      <c r="R241" s="11">
        <v>8</v>
      </c>
      <c r="S241" s="225">
        <v>10575.439999999999</v>
      </c>
      <c r="T241" s="225">
        <v>1321.9299999999998</v>
      </c>
      <c r="V241" s="11"/>
      <c r="W241" s="11"/>
      <c r="X241" s="11"/>
      <c r="Y241" s="11"/>
      <c r="Z241" s="11"/>
      <c r="AA241" s="11"/>
      <c r="AB241" s="11"/>
      <c r="AC241" s="11"/>
      <c r="AD241" s="11"/>
    </row>
    <row r="242" spans="1:30" x14ac:dyDescent="0.25">
      <c r="A242" s="55"/>
      <c r="B242" s="11"/>
      <c r="C242" s="11" t="s">
        <v>451</v>
      </c>
      <c r="D242" s="11"/>
      <c r="E242" s="240">
        <v>8034</v>
      </c>
      <c r="F242" s="11">
        <v>1</v>
      </c>
      <c r="G242" s="225">
        <v>147.44999999999999</v>
      </c>
      <c r="H242" s="225">
        <v>884.7</v>
      </c>
      <c r="I242" s="225">
        <v>884.7</v>
      </c>
      <c r="J242" s="262">
        <v>6</v>
      </c>
      <c r="L242" s="11"/>
      <c r="M242" s="225"/>
      <c r="N242" s="225"/>
      <c r="O242" s="11"/>
      <c r="P242" s="225"/>
      <c r="Q242" s="225"/>
      <c r="R242" s="11">
        <v>1</v>
      </c>
      <c r="S242" s="225">
        <v>688.96</v>
      </c>
      <c r="T242" s="225">
        <v>688.96</v>
      </c>
      <c r="V242" s="11"/>
      <c r="W242" s="11"/>
      <c r="X242" s="11"/>
      <c r="Y242" s="11"/>
      <c r="Z242" s="11"/>
      <c r="AA242" s="11"/>
      <c r="AB242" s="11"/>
      <c r="AC242" s="11"/>
      <c r="AD242" s="11"/>
    </row>
    <row r="243" spans="1:30" x14ac:dyDescent="0.25">
      <c r="A243" s="55"/>
      <c r="B243" s="11"/>
      <c r="C243" s="11" t="s">
        <v>452</v>
      </c>
      <c r="D243" s="11"/>
      <c r="E243" s="240">
        <v>8089</v>
      </c>
      <c r="F243" s="11">
        <v>9</v>
      </c>
      <c r="G243" s="225">
        <v>91.932222222222222</v>
      </c>
      <c r="H243" s="225">
        <v>11423.820000000002</v>
      </c>
      <c r="I243" s="225">
        <v>1269.3133333333335</v>
      </c>
      <c r="J243" s="262">
        <v>13.333333333333334</v>
      </c>
      <c r="L243" s="11">
        <v>1</v>
      </c>
      <c r="M243" s="225">
        <v>764.69</v>
      </c>
      <c r="N243" s="225">
        <v>764.69</v>
      </c>
      <c r="O243" s="11"/>
      <c r="P243" s="225"/>
      <c r="Q243" s="225"/>
      <c r="R243" s="11">
        <v>2</v>
      </c>
      <c r="S243" s="225">
        <v>2920.97</v>
      </c>
      <c r="T243" s="225">
        <v>1460.4849999999999</v>
      </c>
      <c r="V243" s="11"/>
      <c r="W243" s="11"/>
      <c r="X243" s="11"/>
      <c r="Y243" s="11"/>
      <c r="Z243" s="11"/>
      <c r="AA243" s="11"/>
      <c r="AB243" s="11"/>
      <c r="AC243" s="11"/>
      <c r="AD243" s="11"/>
    </row>
    <row r="244" spans="1:30" x14ac:dyDescent="0.25">
      <c r="A244" s="55"/>
      <c r="B244" s="11"/>
      <c r="C244" s="11" t="s">
        <v>453</v>
      </c>
      <c r="D244" s="11"/>
      <c r="E244" s="240">
        <v>8020</v>
      </c>
      <c r="F244" s="11">
        <v>8</v>
      </c>
      <c r="G244" s="225">
        <v>104.70125000000002</v>
      </c>
      <c r="H244" s="225">
        <v>9208.6699999999983</v>
      </c>
      <c r="I244" s="225">
        <v>1151.0837499999998</v>
      </c>
      <c r="J244" s="262">
        <v>10.875</v>
      </c>
      <c r="L244" s="11">
        <v>5</v>
      </c>
      <c r="M244" s="225">
        <v>4268.4000000000005</v>
      </c>
      <c r="N244" s="225">
        <v>853.68000000000006</v>
      </c>
      <c r="O244" s="11"/>
      <c r="P244" s="225"/>
      <c r="Q244" s="225"/>
      <c r="R244" s="11"/>
      <c r="S244" s="225"/>
      <c r="T244" s="225"/>
      <c r="V244" s="11"/>
      <c r="W244" s="11"/>
      <c r="X244" s="11"/>
      <c r="Y244" s="11"/>
      <c r="Z244" s="11"/>
      <c r="AA244" s="11"/>
      <c r="AB244" s="11"/>
      <c r="AC244" s="11"/>
      <c r="AD244" s="11"/>
    </row>
    <row r="245" spans="1:30" x14ac:dyDescent="0.25">
      <c r="A245" s="55"/>
      <c r="B245" s="11"/>
      <c r="C245" s="11" t="s">
        <v>454</v>
      </c>
      <c r="D245" s="11"/>
      <c r="E245" s="240">
        <v>8312</v>
      </c>
      <c r="F245" s="11">
        <v>43</v>
      </c>
      <c r="G245" s="225">
        <v>112.72651162790694</v>
      </c>
      <c r="H245" s="225">
        <v>51652.419999999991</v>
      </c>
      <c r="I245" s="225">
        <v>1201.2190697674416</v>
      </c>
      <c r="J245" s="262">
        <v>10.813953488372093</v>
      </c>
      <c r="L245" s="11">
        <v>10</v>
      </c>
      <c r="M245" s="225">
        <v>9773.619999999999</v>
      </c>
      <c r="N245" s="225">
        <v>977.36199999999985</v>
      </c>
      <c r="O245" s="11">
        <v>1</v>
      </c>
      <c r="P245" s="225">
        <v>228.26</v>
      </c>
      <c r="Q245" s="225">
        <v>228.26</v>
      </c>
      <c r="R245" s="11">
        <v>11</v>
      </c>
      <c r="S245" s="225">
        <v>9274.27</v>
      </c>
      <c r="T245" s="225">
        <v>843.11545454545455</v>
      </c>
      <c r="V245" s="11"/>
      <c r="W245" s="11"/>
      <c r="X245" s="11"/>
      <c r="Y245" s="11"/>
      <c r="Z245" s="11"/>
      <c r="AA245" s="11"/>
      <c r="AB245" s="11"/>
      <c r="AC245" s="11"/>
      <c r="AD245" s="11"/>
    </row>
    <row r="246" spans="1:30" x14ac:dyDescent="0.25">
      <c r="A246" s="55"/>
      <c r="B246" s="11"/>
      <c r="C246" s="11" t="s">
        <v>455</v>
      </c>
      <c r="D246" s="11"/>
      <c r="E246" s="240">
        <v>8021</v>
      </c>
      <c r="F246" s="11">
        <v>72</v>
      </c>
      <c r="G246" s="225">
        <v>123.52805555555558</v>
      </c>
      <c r="H246" s="225">
        <v>97579.879999999961</v>
      </c>
      <c r="I246" s="225">
        <v>1355.2761111111106</v>
      </c>
      <c r="J246" s="262">
        <v>10.569444444444445</v>
      </c>
      <c r="L246" s="11">
        <v>12</v>
      </c>
      <c r="M246" s="225">
        <v>7749.75</v>
      </c>
      <c r="N246" s="225">
        <v>645.8125</v>
      </c>
      <c r="O246" s="11">
        <v>3</v>
      </c>
      <c r="P246" s="225">
        <v>1488.51</v>
      </c>
      <c r="Q246" s="225">
        <v>496.17</v>
      </c>
      <c r="R246" s="11">
        <v>19</v>
      </c>
      <c r="S246" s="225">
        <v>20719.810000000001</v>
      </c>
      <c r="T246" s="225">
        <v>1090.5163157894738</v>
      </c>
      <c r="V246" s="11"/>
      <c r="W246" s="11"/>
      <c r="X246" s="11"/>
      <c r="Y246" s="11"/>
      <c r="Z246" s="11"/>
      <c r="AA246" s="11"/>
      <c r="AB246" s="11"/>
      <c r="AC246" s="11"/>
      <c r="AD246" s="11"/>
    </row>
    <row r="247" spans="1:30" x14ac:dyDescent="0.25">
      <c r="A247" s="55"/>
      <c r="B247" s="11"/>
      <c r="C247" s="11" t="s">
        <v>456</v>
      </c>
      <c r="D247" s="11"/>
      <c r="E247" s="240">
        <v>8329</v>
      </c>
      <c r="F247" s="11">
        <v>1</v>
      </c>
      <c r="G247" s="225">
        <v>45.4</v>
      </c>
      <c r="H247" s="225">
        <v>680.95</v>
      </c>
      <c r="I247" s="225">
        <v>680.95</v>
      </c>
      <c r="J247" s="262">
        <v>15</v>
      </c>
      <c r="L247" s="11"/>
      <c r="M247" s="225"/>
      <c r="N247" s="225"/>
      <c r="O247" s="11"/>
      <c r="P247" s="225"/>
      <c r="Q247" s="225"/>
      <c r="R247" s="11"/>
      <c r="S247" s="225"/>
      <c r="T247" s="225"/>
      <c r="V247" s="11"/>
      <c r="W247" s="11"/>
      <c r="X247" s="11"/>
      <c r="Y247" s="11"/>
      <c r="Z247" s="11"/>
      <c r="AA247" s="11"/>
      <c r="AB247" s="11"/>
      <c r="AC247" s="11"/>
      <c r="AD247" s="11"/>
    </row>
    <row r="248" spans="1:30" x14ac:dyDescent="0.25">
      <c r="A248" s="55"/>
      <c r="B248" s="11"/>
      <c r="C248" s="11" t="s">
        <v>456</v>
      </c>
      <c r="D248" s="11"/>
      <c r="E248" s="240">
        <v>8349</v>
      </c>
      <c r="F248" s="11">
        <v>1</v>
      </c>
      <c r="G248" s="225">
        <v>69.209999999999994</v>
      </c>
      <c r="H248" s="225">
        <v>830.41</v>
      </c>
      <c r="I248" s="225">
        <v>830.41</v>
      </c>
      <c r="J248" s="262">
        <v>12</v>
      </c>
      <c r="L248" s="11"/>
      <c r="M248" s="225"/>
      <c r="N248" s="225"/>
      <c r="O248" s="11"/>
      <c r="P248" s="225"/>
      <c r="Q248" s="225"/>
      <c r="R248" s="11"/>
      <c r="S248" s="225"/>
      <c r="T248" s="225"/>
      <c r="V248" s="11"/>
      <c r="W248" s="11"/>
      <c r="X248" s="11"/>
      <c r="Y248" s="11"/>
      <c r="Z248" s="11"/>
      <c r="AA248" s="11"/>
      <c r="AB248" s="11"/>
      <c r="AC248" s="11"/>
      <c r="AD248" s="11"/>
    </row>
    <row r="249" spans="1:30" x14ac:dyDescent="0.25">
      <c r="A249" s="55"/>
      <c r="B249" s="11"/>
      <c r="C249" s="11" t="s">
        <v>457</v>
      </c>
      <c r="D249" s="11"/>
      <c r="E249" s="240">
        <v>8023</v>
      </c>
      <c r="F249" s="11">
        <v>4</v>
      </c>
      <c r="G249" s="225">
        <v>91.814999999999998</v>
      </c>
      <c r="H249" s="225">
        <v>3994.3499999999995</v>
      </c>
      <c r="I249" s="225">
        <v>998.58749999999986</v>
      </c>
      <c r="J249" s="262">
        <v>10.5</v>
      </c>
      <c r="L249" s="11">
        <v>2</v>
      </c>
      <c r="M249" s="225">
        <v>2882.3599999999997</v>
      </c>
      <c r="N249" s="225">
        <v>1441.1799999999998</v>
      </c>
      <c r="O249" s="11"/>
      <c r="P249" s="225"/>
      <c r="Q249" s="225"/>
      <c r="R249" s="11"/>
      <c r="S249" s="225"/>
      <c r="T249" s="225"/>
      <c r="V249" s="11"/>
      <c r="W249" s="11"/>
      <c r="X249" s="11"/>
      <c r="Y249" s="11"/>
      <c r="Z249" s="11"/>
      <c r="AA249" s="11"/>
      <c r="AB249" s="11"/>
      <c r="AC249" s="11"/>
      <c r="AD249" s="11"/>
    </row>
    <row r="250" spans="1:30" x14ac:dyDescent="0.25">
      <c r="A250" s="55"/>
      <c r="B250" s="11"/>
      <c r="C250" s="11" t="s">
        <v>458</v>
      </c>
      <c r="D250" s="11"/>
      <c r="E250" s="240">
        <v>8251</v>
      </c>
      <c r="F250" s="11">
        <v>1</v>
      </c>
      <c r="G250" s="225">
        <v>202.9</v>
      </c>
      <c r="H250" s="225">
        <v>2434.77</v>
      </c>
      <c r="I250" s="225">
        <v>2434.77</v>
      </c>
      <c r="J250" s="262">
        <v>12</v>
      </c>
      <c r="L250" s="11"/>
      <c r="M250" s="225"/>
      <c r="N250" s="225"/>
      <c r="O250" s="11"/>
      <c r="P250" s="225"/>
      <c r="Q250" s="225"/>
      <c r="R250" s="11"/>
      <c r="S250" s="225"/>
      <c r="T250" s="225"/>
      <c r="V250" s="11"/>
      <c r="W250" s="11"/>
      <c r="X250" s="11"/>
      <c r="Y250" s="11"/>
      <c r="Z250" s="11"/>
      <c r="AA250" s="11"/>
      <c r="AB250" s="11"/>
      <c r="AC250" s="11"/>
      <c r="AD250" s="11"/>
    </row>
    <row r="251" spans="1:30" x14ac:dyDescent="0.25">
      <c r="A251" s="55"/>
      <c r="B251" s="11"/>
      <c r="C251" s="11" t="s">
        <v>605</v>
      </c>
      <c r="D251" s="11"/>
      <c r="E251" s="240">
        <v>8230</v>
      </c>
      <c r="F251" s="11"/>
      <c r="G251" s="225"/>
      <c r="H251" s="225"/>
      <c r="I251" s="225"/>
      <c r="J251" s="262"/>
      <c r="L251" s="11"/>
      <c r="M251" s="225"/>
      <c r="N251" s="225"/>
      <c r="O251" s="11"/>
      <c r="P251" s="225"/>
      <c r="Q251" s="225"/>
      <c r="R251" s="11">
        <v>1</v>
      </c>
      <c r="S251" s="225">
        <v>450.3</v>
      </c>
      <c r="T251" s="225">
        <v>450.3</v>
      </c>
      <c r="V251" s="11"/>
      <c r="W251" s="11"/>
      <c r="X251" s="11"/>
      <c r="Y251" s="11"/>
      <c r="Z251" s="11"/>
      <c r="AA251" s="11"/>
      <c r="AB251" s="11"/>
      <c r="AC251" s="11"/>
      <c r="AD251" s="11"/>
    </row>
    <row r="252" spans="1:30" x14ac:dyDescent="0.25">
      <c r="A252" s="55"/>
      <c r="B252" s="11"/>
      <c r="C252" s="11" t="s">
        <v>459</v>
      </c>
      <c r="D252" s="11"/>
      <c r="E252" s="240">
        <v>8080</v>
      </c>
      <c r="F252" s="11">
        <v>1</v>
      </c>
      <c r="G252" s="225">
        <v>76.099999999999994</v>
      </c>
      <c r="H252" s="225">
        <v>913.11</v>
      </c>
      <c r="I252" s="225">
        <v>913.11</v>
      </c>
      <c r="J252" s="262">
        <v>12</v>
      </c>
      <c r="L252" s="11"/>
      <c r="M252" s="225"/>
      <c r="N252" s="225"/>
      <c r="O252" s="11"/>
      <c r="P252" s="225"/>
      <c r="Q252" s="225"/>
      <c r="R252" s="11"/>
      <c r="S252" s="225"/>
      <c r="T252" s="225"/>
      <c r="V252" s="11"/>
      <c r="W252" s="11"/>
      <c r="X252" s="11"/>
      <c r="Y252" s="11"/>
      <c r="Z252" s="11"/>
      <c r="AA252" s="11"/>
      <c r="AB252" s="11"/>
      <c r="AC252" s="11"/>
      <c r="AD252" s="11"/>
    </row>
    <row r="253" spans="1:30" x14ac:dyDescent="0.25">
      <c r="A253" s="55"/>
      <c r="B253" s="11"/>
      <c r="C253" s="11" t="s">
        <v>459</v>
      </c>
      <c r="D253" s="11"/>
      <c r="E253" s="240">
        <v>8090</v>
      </c>
      <c r="F253" s="11">
        <v>5</v>
      </c>
      <c r="G253" s="225">
        <v>205.63400000000001</v>
      </c>
      <c r="H253" s="225">
        <v>8219.52</v>
      </c>
      <c r="I253" s="225">
        <v>1643.904</v>
      </c>
      <c r="J253" s="262">
        <v>9.6</v>
      </c>
      <c r="L253" s="11"/>
      <c r="M253" s="225"/>
      <c r="N253" s="225"/>
      <c r="O253" s="11"/>
      <c r="P253" s="225"/>
      <c r="Q253" s="225"/>
      <c r="R253" s="11"/>
      <c r="S253" s="225"/>
      <c r="T253" s="225"/>
      <c r="V253" s="11"/>
      <c r="W253" s="11"/>
      <c r="X253" s="11"/>
      <c r="Y253" s="11"/>
      <c r="Z253" s="11"/>
      <c r="AA253" s="11"/>
      <c r="AB253" s="11"/>
      <c r="AC253" s="11"/>
      <c r="AD253" s="11"/>
    </row>
    <row r="254" spans="1:30" x14ac:dyDescent="0.25">
      <c r="A254" s="55"/>
      <c r="B254" s="11"/>
      <c r="C254" s="11" t="s">
        <v>459</v>
      </c>
      <c r="D254" s="11"/>
      <c r="E254" s="240">
        <v>8096</v>
      </c>
      <c r="F254" s="11">
        <v>34</v>
      </c>
      <c r="G254" s="225">
        <v>122.32882352941178</v>
      </c>
      <c r="H254" s="225">
        <v>47650.369999999981</v>
      </c>
      <c r="I254" s="225">
        <v>1401.4814705882347</v>
      </c>
      <c r="J254" s="262">
        <v>10.588235294117647</v>
      </c>
      <c r="L254" s="11">
        <v>7</v>
      </c>
      <c r="M254" s="225">
        <v>4686.4500000000007</v>
      </c>
      <c r="N254" s="225">
        <v>669.49285714285725</v>
      </c>
      <c r="O254" s="11">
        <v>6</v>
      </c>
      <c r="P254" s="225">
        <v>2835.93</v>
      </c>
      <c r="Q254" s="225">
        <v>472.65499999999997</v>
      </c>
      <c r="R254" s="11">
        <v>3</v>
      </c>
      <c r="S254" s="225">
        <v>3900.29</v>
      </c>
      <c r="T254" s="225">
        <v>1300.0966666666666</v>
      </c>
      <c r="V254" s="11"/>
      <c r="W254" s="11"/>
      <c r="X254" s="11"/>
      <c r="Y254" s="11"/>
      <c r="Z254" s="11"/>
      <c r="AA254" s="11"/>
      <c r="AB254" s="11"/>
      <c r="AC254" s="11"/>
      <c r="AD254" s="11"/>
    </row>
    <row r="255" spans="1:30" x14ac:dyDescent="0.25">
      <c r="A255" s="55"/>
      <c r="B255" s="11"/>
      <c r="C255" s="11" t="s">
        <v>459</v>
      </c>
      <c r="D255" s="11"/>
      <c r="E255" s="240">
        <v>8097</v>
      </c>
      <c r="F255" s="11">
        <v>1</v>
      </c>
      <c r="G255" s="225">
        <v>55.69</v>
      </c>
      <c r="H255" s="225">
        <v>167.08</v>
      </c>
      <c r="I255" s="225">
        <v>167.08</v>
      </c>
      <c r="J255" s="262">
        <v>3</v>
      </c>
      <c r="L255" s="11">
        <v>1</v>
      </c>
      <c r="M255" s="225">
        <v>167.08</v>
      </c>
      <c r="N255" s="225">
        <v>167.08</v>
      </c>
      <c r="O255" s="11"/>
      <c r="P255" s="225"/>
      <c r="Q255" s="225"/>
      <c r="R255" s="11"/>
      <c r="S255" s="225"/>
      <c r="T255" s="225"/>
      <c r="V255" s="11"/>
      <c r="W255" s="11"/>
      <c r="X255" s="11"/>
      <c r="Y255" s="11"/>
      <c r="Z255" s="11"/>
      <c r="AA255" s="11"/>
      <c r="AB255" s="11"/>
      <c r="AC255" s="11"/>
      <c r="AD255" s="11"/>
    </row>
    <row r="256" spans="1:30" x14ac:dyDescent="0.25">
      <c r="A256" s="55"/>
      <c r="B256" s="11"/>
      <c r="C256" s="11" t="s">
        <v>461</v>
      </c>
      <c r="D256" s="11"/>
      <c r="E256" s="240">
        <v>8315</v>
      </c>
      <c r="F256" s="11">
        <v>2</v>
      </c>
      <c r="G256" s="225">
        <v>211.815</v>
      </c>
      <c r="H256" s="225">
        <v>5578.0599999999995</v>
      </c>
      <c r="I256" s="225">
        <v>2789.0299999999997</v>
      </c>
      <c r="J256" s="262">
        <v>18</v>
      </c>
      <c r="L256" s="11"/>
      <c r="M256" s="225"/>
      <c r="N256" s="225"/>
      <c r="O256" s="11"/>
      <c r="P256" s="225"/>
      <c r="Q256" s="225"/>
      <c r="R256" s="11"/>
      <c r="S256" s="225"/>
      <c r="T256" s="225"/>
      <c r="V256" s="11"/>
      <c r="W256" s="11"/>
      <c r="X256" s="11"/>
      <c r="Y256" s="11"/>
      <c r="Z256" s="11"/>
      <c r="AA256" s="11"/>
      <c r="AB256" s="11"/>
      <c r="AC256" s="11"/>
      <c r="AD256" s="11"/>
    </row>
    <row r="257" spans="1:30" x14ac:dyDescent="0.25">
      <c r="A257" s="55"/>
      <c r="B257" s="11"/>
      <c r="C257" s="11" t="s">
        <v>462</v>
      </c>
      <c r="D257" s="11"/>
      <c r="E257" s="240">
        <v>8316</v>
      </c>
      <c r="F257" s="11">
        <v>2</v>
      </c>
      <c r="G257" s="225">
        <v>99.824999999999989</v>
      </c>
      <c r="H257" s="225">
        <v>2834.81</v>
      </c>
      <c r="I257" s="225">
        <v>1417.405</v>
      </c>
      <c r="J257" s="262">
        <v>15</v>
      </c>
      <c r="L257" s="11">
        <v>1</v>
      </c>
      <c r="M257" s="225">
        <v>1517.45</v>
      </c>
      <c r="N257" s="225">
        <v>1517.45</v>
      </c>
      <c r="O257" s="11"/>
      <c r="P257" s="225"/>
      <c r="Q257" s="225"/>
      <c r="R257" s="11"/>
      <c r="S257" s="225"/>
      <c r="T257" s="225"/>
      <c r="V257" s="11"/>
      <c r="W257" s="11"/>
      <c r="X257" s="11"/>
      <c r="Y257" s="11"/>
      <c r="Z257" s="11"/>
      <c r="AA257" s="11"/>
      <c r="AB257" s="11"/>
      <c r="AC257" s="11"/>
      <c r="AD257" s="11"/>
    </row>
    <row r="258" spans="1:30" x14ac:dyDescent="0.25">
      <c r="A258" s="55"/>
      <c r="B258" s="11"/>
      <c r="C258" s="11" t="s">
        <v>463</v>
      </c>
      <c r="D258" s="11"/>
      <c r="E258" s="240">
        <v>8315</v>
      </c>
      <c r="F258" s="11">
        <v>1</v>
      </c>
      <c r="G258" s="225">
        <v>160.22</v>
      </c>
      <c r="H258" s="225">
        <v>1922.59</v>
      </c>
      <c r="I258" s="225">
        <v>1922.59</v>
      </c>
      <c r="J258" s="262">
        <v>12</v>
      </c>
      <c r="L258" s="11"/>
      <c r="M258" s="225"/>
      <c r="N258" s="225"/>
      <c r="O258" s="11"/>
      <c r="P258" s="225"/>
      <c r="Q258" s="225"/>
      <c r="R258" s="11"/>
      <c r="S258" s="225"/>
      <c r="T258" s="225"/>
      <c r="V258" s="11"/>
      <c r="W258" s="11"/>
      <c r="X258" s="11"/>
      <c r="Y258" s="11"/>
      <c r="Z258" s="11"/>
      <c r="AA258" s="11"/>
      <c r="AB258" s="11"/>
      <c r="AC258" s="11"/>
      <c r="AD258" s="11"/>
    </row>
    <row r="259" spans="1:30" x14ac:dyDescent="0.25">
      <c r="A259" s="55"/>
      <c r="B259" s="11"/>
      <c r="C259" s="11" t="s">
        <v>464</v>
      </c>
      <c r="D259" s="11"/>
      <c r="E259" s="240">
        <v>8056</v>
      </c>
      <c r="F259" s="11">
        <v>1</v>
      </c>
      <c r="G259" s="225">
        <v>244.3</v>
      </c>
      <c r="H259" s="225">
        <v>2931.55</v>
      </c>
      <c r="I259" s="225">
        <v>2931.55</v>
      </c>
      <c r="J259" s="262">
        <v>12</v>
      </c>
      <c r="L259" s="11"/>
      <c r="M259" s="225"/>
      <c r="N259" s="225"/>
      <c r="O259" s="11"/>
      <c r="P259" s="225"/>
      <c r="Q259" s="225"/>
      <c r="R259" s="11"/>
      <c r="S259" s="225"/>
      <c r="T259" s="225"/>
      <c r="V259" s="11"/>
      <c r="W259" s="11"/>
      <c r="X259" s="11"/>
      <c r="Y259" s="11"/>
      <c r="Z259" s="11"/>
      <c r="AA259" s="11"/>
      <c r="AB259" s="11"/>
      <c r="AC259" s="11"/>
      <c r="AD259" s="11"/>
    </row>
    <row r="260" spans="1:30" x14ac:dyDescent="0.25">
      <c r="A260" s="55"/>
      <c r="B260" s="11"/>
      <c r="C260" s="11" t="s">
        <v>464</v>
      </c>
      <c r="D260" s="11"/>
      <c r="E260" s="240">
        <v>8061</v>
      </c>
      <c r="F260" s="11">
        <v>2</v>
      </c>
      <c r="G260" s="225">
        <v>45.365000000000002</v>
      </c>
      <c r="H260" s="225">
        <v>1088.58</v>
      </c>
      <c r="I260" s="225">
        <v>544.29</v>
      </c>
      <c r="J260" s="262">
        <v>12</v>
      </c>
      <c r="L260" s="11"/>
      <c r="M260" s="225"/>
      <c r="N260" s="225"/>
      <c r="O260" s="11"/>
      <c r="P260" s="225"/>
      <c r="Q260" s="225"/>
      <c r="R260" s="11"/>
      <c r="S260" s="225"/>
      <c r="T260" s="225"/>
      <c r="V260" s="11"/>
      <c r="W260" s="11"/>
      <c r="X260" s="11"/>
      <c r="Y260" s="11"/>
      <c r="Z260" s="11"/>
      <c r="AA260" s="11"/>
      <c r="AB260" s="11"/>
      <c r="AC260" s="11"/>
      <c r="AD260" s="11"/>
    </row>
    <row r="261" spans="1:30" x14ac:dyDescent="0.25">
      <c r="A261" s="55"/>
      <c r="B261" s="11"/>
      <c r="C261" s="11" t="s">
        <v>466</v>
      </c>
      <c r="D261" s="11"/>
      <c r="E261" s="240">
        <v>8215</v>
      </c>
      <c r="F261" s="11">
        <v>46</v>
      </c>
      <c r="G261" s="225">
        <v>122.90434782608692</v>
      </c>
      <c r="H261" s="225">
        <v>57963.280000000013</v>
      </c>
      <c r="I261" s="225">
        <v>1260.0713043478263</v>
      </c>
      <c r="J261" s="262">
        <v>10.326086956521738</v>
      </c>
      <c r="L261" s="11">
        <v>10</v>
      </c>
      <c r="M261" s="225">
        <v>15442.69</v>
      </c>
      <c r="N261" s="225">
        <v>1544.269</v>
      </c>
      <c r="O261" s="11"/>
      <c r="P261" s="225"/>
      <c r="Q261" s="225"/>
      <c r="R261" s="11">
        <v>9</v>
      </c>
      <c r="S261" s="225">
        <v>10147.52</v>
      </c>
      <c r="T261" s="225">
        <v>1127.5022222222224</v>
      </c>
      <c r="V261" s="11"/>
      <c r="W261" s="11"/>
      <c r="X261" s="11"/>
      <c r="Y261" s="11"/>
      <c r="Z261" s="11"/>
      <c r="AA261" s="11"/>
      <c r="AB261" s="11"/>
      <c r="AC261" s="11"/>
      <c r="AD261" s="11"/>
    </row>
    <row r="262" spans="1:30" x14ac:dyDescent="0.25">
      <c r="A262" s="55"/>
      <c r="B262" s="11"/>
      <c r="C262" s="11" t="s">
        <v>466</v>
      </c>
      <c r="D262" s="11"/>
      <c r="E262" s="240">
        <v>8234</v>
      </c>
      <c r="F262" s="11">
        <v>1</v>
      </c>
      <c r="G262" s="225">
        <v>136.75</v>
      </c>
      <c r="H262" s="225">
        <v>683.75</v>
      </c>
      <c r="I262" s="225">
        <v>683.75</v>
      </c>
      <c r="J262" s="262">
        <v>5</v>
      </c>
      <c r="L262" s="11"/>
      <c r="M262" s="225"/>
      <c r="N262" s="225"/>
      <c r="O262" s="11"/>
      <c r="P262" s="225"/>
      <c r="Q262" s="225"/>
      <c r="R262" s="11"/>
      <c r="S262" s="225"/>
      <c r="T262" s="225"/>
      <c r="V262" s="11"/>
      <c r="W262" s="11"/>
      <c r="X262" s="11"/>
      <c r="Y262" s="11"/>
      <c r="Z262" s="11"/>
      <c r="AA262" s="11"/>
      <c r="AB262" s="11"/>
      <c r="AC262" s="11"/>
      <c r="AD262" s="11"/>
    </row>
    <row r="263" spans="1:30" x14ac:dyDescent="0.25">
      <c r="A263" s="55"/>
      <c r="B263" s="11"/>
      <c r="C263" s="11" t="s">
        <v>466</v>
      </c>
      <c r="D263" s="11"/>
      <c r="E263" s="240">
        <v>8240</v>
      </c>
      <c r="F263" s="11">
        <v>1</v>
      </c>
      <c r="G263" s="225">
        <v>103.91</v>
      </c>
      <c r="H263" s="225">
        <v>623.46</v>
      </c>
      <c r="I263" s="225">
        <v>623.46</v>
      </c>
      <c r="J263" s="262">
        <v>6</v>
      </c>
      <c r="L263" s="11">
        <v>1</v>
      </c>
      <c r="M263" s="225">
        <v>623.46</v>
      </c>
      <c r="N263" s="225">
        <v>623.46</v>
      </c>
      <c r="O263" s="11"/>
      <c r="P263" s="225"/>
      <c r="Q263" s="225"/>
      <c r="R263" s="11"/>
      <c r="S263" s="225"/>
      <c r="T263" s="225"/>
      <c r="V263" s="11"/>
      <c r="W263" s="11"/>
      <c r="X263" s="11"/>
      <c r="Y263" s="11"/>
      <c r="Z263" s="11"/>
      <c r="AA263" s="11"/>
      <c r="AB263" s="11"/>
      <c r="AC263" s="11"/>
      <c r="AD263" s="11"/>
    </row>
    <row r="264" spans="1:30" x14ac:dyDescent="0.25">
      <c r="A264" s="55"/>
      <c r="B264" s="11"/>
      <c r="C264" s="11" t="s">
        <v>467</v>
      </c>
      <c r="D264" s="11"/>
      <c r="E264" s="240">
        <v>8234</v>
      </c>
      <c r="F264" s="11">
        <v>166</v>
      </c>
      <c r="G264" s="225">
        <v>117.3686144578313</v>
      </c>
      <c r="H264" s="225">
        <v>203691.53000000006</v>
      </c>
      <c r="I264" s="225">
        <v>1227.0574096385546</v>
      </c>
      <c r="J264" s="262">
        <v>10.96987951807229</v>
      </c>
      <c r="L264" s="11">
        <v>29</v>
      </c>
      <c r="M264" s="225">
        <v>28139.540000000005</v>
      </c>
      <c r="N264" s="225">
        <v>970.3289655172415</v>
      </c>
      <c r="O264" s="11">
        <v>4</v>
      </c>
      <c r="P264" s="225">
        <v>2656.07</v>
      </c>
      <c r="Q264" s="225">
        <v>664.01750000000004</v>
      </c>
      <c r="R264" s="11">
        <v>51</v>
      </c>
      <c r="S264" s="225">
        <v>60389.919999999984</v>
      </c>
      <c r="T264" s="225">
        <v>1184.1160784313722</v>
      </c>
      <c r="V264" s="11"/>
      <c r="W264" s="11"/>
      <c r="X264" s="11"/>
      <c r="Y264" s="11"/>
      <c r="Z264" s="11"/>
      <c r="AA264" s="11"/>
      <c r="AB264" s="11"/>
      <c r="AC264" s="11"/>
      <c r="AD264" s="11"/>
    </row>
    <row r="265" spans="1:30" x14ac:dyDescent="0.25">
      <c r="A265" s="55"/>
      <c r="B265" s="11"/>
      <c r="C265" s="11" t="s">
        <v>468</v>
      </c>
      <c r="D265" s="11"/>
      <c r="E265" s="240">
        <v>8234</v>
      </c>
      <c r="F265" s="11">
        <v>16</v>
      </c>
      <c r="G265" s="225">
        <v>137.14874999999998</v>
      </c>
      <c r="H265" s="225">
        <v>25821.700000000004</v>
      </c>
      <c r="I265" s="225">
        <v>1613.8562500000003</v>
      </c>
      <c r="J265" s="262">
        <v>11.8125</v>
      </c>
      <c r="L265" s="11"/>
      <c r="M265" s="225"/>
      <c r="N265" s="225"/>
      <c r="O265" s="11"/>
      <c r="P265" s="225"/>
      <c r="Q265" s="225"/>
      <c r="R265" s="11">
        <v>6</v>
      </c>
      <c r="S265" s="225">
        <v>6137.17</v>
      </c>
      <c r="T265" s="225">
        <v>1022.8616666666667</v>
      </c>
      <c r="V265" s="11"/>
      <c r="W265" s="11"/>
      <c r="X265" s="11"/>
      <c r="Y265" s="11"/>
      <c r="Z265" s="11"/>
      <c r="AA265" s="11"/>
      <c r="AB265" s="11"/>
      <c r="AC265" s="11"/>
      <c r="AD265" s="11"/>
    </row>
    <row r="266" spans="1:30" x14ac:dyDescent="0.25">
      <c r="A266" s="55"/>
      <c r="B266" s="11"/>
      <c r="C266" s="11" t="s">
        <v>470</v>
      </c>
      <c r="D266" s="11"/>
      <c r="E266" s="240">
        <v>8028</v>
      </c>
      <c r="F266" s="11"/>
      <c r="G266" s="225"/>
      <c r="H266" s="225"/>
      <c r="I266" s="225"/>
      <c r="J266" s="262"/>
      <c r="L266" s="11"/>
      <c r="M266" s="225"/>
      <c r="N266" s="225"/>
      <c r="O266" s="11"/>
      <c r="P266" s="225"/>
      <c r="Q266" s="225"/>
      <c r="R266" s="11">
        <v>1</v>
      </c>
      <c r="S266" s="225">
        <v>1331.63</v>
      </c>
      <c r="T266" s="225">
        <v>1331.63</v>
      </c>
      <c r="V266" s="11"/>
      <c r="W266" s="11"/>
      <c r="X266" s="11"/>
      <c r="Y266" s="11"/>
      <c r="Z266" s="11"/>
      <c r="AA266" s="11"/>
      <c r="AB266" s="11"/>
      <c r="AC266" s="11"/>
      <c r="AD266" s="11"/>
    </row>
    <row r="267" spans="1:30" x14ac:dyDescent="0.25">
      <c r="A267" s="55"/>
      <c r="B267" s="11"/>
      <c r="C267" s="11" t="s">
        <v>471</v>
      </c>
      <c r="D267" s="11"/>
      <c r="E267" s="240">
        <v>8318</v>
      </c>
      <c r="F267" s="11">
        <v>19</v>
      </c>
      <c r="G267" s="225">
        <v>147.18578947368422</v>
      </c>
      <c r="H267" s="225">
        <v>30341.189999999995</v>
      </c>
      <c r="I267" s="225">
        <v>1596.904736842105</v>
      </c>
      <c r="J267" s="262">
        <v>9.9473684210526319</v>
      </c>
      <c r="L267" s="11">
        <v>5</v>
      </c>
      <c r="M267" s="225">
        <v>3964.84</v>
      </c>
      <c r="N267" s="225">
        <v>792.96800000000007</v>
      </c>
      <c r="O267" s="11">
        <v>1</v>
      </c>
      <c r="P267" s="225">
        <v>1750</v>
      </c>
      <c r="Q267" s="225">
        <v>1750</v>
      </c>
      <c r="R267" s="11">
        <v>2</v>
      </c>
      <c r="S267" s="225">
        <v>1120.73</v>
      </c>
      <c r="T267" s="225">
        <v>560.36500000000001</v>
      </c>
      <c r="V267" s="11"/>
      <c r="W267" s="11"/>
      <c r="X267" s="11"/>
      <c r="Y267" s="11"/>
      <c r="Z267" s="11"/>
      <c r="AA267" s="11"/>
      <c r="AB267" s="11"/>
      <c r="AC267" s="11"/>
      <c r="AD267" s="11"/>
    </row>
    <row r="268" spans="1:30" x14ac:dyDescent="0.25">
      <c r="A268" s="55"/>
      <c r="B268" s="11"/>
      <c r="C268" s="11" t="s">
        <v>472</v>
      </c>
      <c r="D268" s="11"/>
      <c r="E268" s="240">
        <v>8217</v>
      </c>
      <c r="F268" s="11">
        <v>3</v>
      </c>
      <c r="G268" s="225">
        <v>105.13666666666666</v>
      </c>
      <c r="H268" s="225">
        <v>2811.8199999999997</v>
      </c>
      <c r="I268" s="225">
        <v>937.2733333333332</v>
      </c>
      <c r="J268" s="262">
        <v>10</v>
      </c>
      <c r="L268" s="11"/>
      <c r="M268" s="225"/>
      <c r="N268" s="225"/>
      <c r="O268" s="11"/>
      <c r="P268" s="225"/>
      <c r="Q268" s="225"/>
      <c r="R268" s="11"/>
      <c r="S268" s="225"/>
      <c r="T268" s="225"/>
      <c r="V268" s="11"/>
      <c r="W268" s="11"/>
      <c r="X268" s="11"/>
      <c r="Y268" s="11"/>
      <c r="Z268" s="11"/>
      <c r="AA268" s="11"/>
      <c r="AB268" s="11"/>
      <c r="AC268" s="11"/>
      <c r="AD268" s="11"/>
    </row>
    <row r="269" spans="1:30" x14ac:dyDescent="0.25">
      <c r="A269" s="55"/>
      <c r="B269" s="11"/>
      <c r="C269" s="11" t="s">
        <v>473</v>
      </c>
      <c r="D269" s="11"/>
      <c r="E269" s="240">
        <v>8081</v>
      </c>
      <c r="F269" s="11">
        <v>2</v>
      </c>
      <c r="G269" s="225">
        <v>100.035</v>
      </c>
      <c r="H269" s="225">
        <v>1609.81</v>
      </c>
      <c r="I269" s="225">
        <v>804.90499999999997</v>
      </c>
      <c r="J269" s="262">
        <v>9</v>
      </c>
      <c r="L269" s="11"/>
      <c r="M269" s="225"/>
      <c r="N269" s="225"/>
      <c r="O269" s="11"/>
      <c r="P269" s="225"/>
      <c r="Q269" s="225"/>
      <c r="R269" s="11"/>
      <c r="S269" s="225"/>
      <c r="T269" s="225"/>
      <c r="V269" s="11"/>
      <c r="W269" s="11"/>
      <c r="X269" s="11"/>
      <c r="Y269" s="11"/>
      <c r="Z269" s="11"/>
      <c r="AA269" s="11"/>
      <c r="AB269" s="11"/>
      <c r="AC269" s="11"/>
      <c r="AD269" s="11"/>
    </row>
    <row r="270" spans="1:30" x14ac:dyDescent="0.25">
      <c r="A270" s="55"/>
      <c r="B270" s="11"/>
      <c r="C270" s="11" t="s">
        <v>474</v>
      </c>
      <c r="D270" s="11"/>
      <c r="E270" s="240">
        <v>8053</v>
      </c>
      <c r="F270" s="11">
        <v>3</v>
      </c>
      <c r="G270" s="225">
        <v>111.77666666666666</v>
      </c>
      <c r="H270" s="225">
        <v>2255.54</v>
      </c>
      <c r="I270" s="225">
        <v>751.84666666666669</v>
      </c>
      <c r="J270" s="262">
        <v>8</v>
      </c>
      <c r="L270" s="11"/>
      <c r="M270" s="225"/>
      <c r="N270" s="225"/>
      <c r="O270" s="11"/>
      <c r="P270" s="225"/>
      <c r="Q270" s="225"/>
      <c r="R270" s="11">
        <v>2</v>
      </c>
      <c r="S270" s="225">
        <v>650.79</v>
      </c>
      <c r="T270" s="225">
        <v>325.39499999999998</v>
      </c>
      <c r="V270" s="11"/>
      <c r="W270" s="11"/>
      <c r="X270" s="11"/>
      <c r="Y270" s="11"/>
      <c r="Z270" s="11"/>
      <c r="AA270" s="11"/>
      <c r="AB270" s="11"/>
      <c r="AC270" s="11"/>
      <c r="AD270" s="11"/>
    </row>
    <row r="271" spans="1:30" x14ac:dyDescent="0.25">
      <c r="A271" s="55"/>
      <c r="B271" s="11"/>
      <c r="C271" s="11" t="s">
        <v>475</v>
      </c>
      <c r="D271" s="11"/>
      <c r="E271" s="240">
        <v>8320</v>
      </c>
      <c r="F271" s="11">
        <v>1</v>
      </c>
      <c r="G271" s="225">
        <v>88.92</v>
      </c>
      <c r="H271" s="225">
        <v>1067.01</v>
      </c>
      <c r="I271" s="225">
        <v>1067.01</v>
      </c>
      <c r="J271" s="262">
        <v>12</v>
      </c>
      <c r="L271" s="11"/>
      <c r="M271" s="225"/>
      <c r="N271" s="225"/>
      <c r="O271" s="11"/>
      <c r="P271" s="225"/>
      <c r="Q271" s="225"/>
      <c r="R271" s="11"/>
      <c r="S271" s="225"/>
      <c r="T271" s="225"/>
      <c r="V271" s="11"/>
      <c r="W271" s="11"/>
      <c r="X271" s="11"/>
      <c r="Y271" s="11"/>
      <c r="Z271" s="11"/>
      <c r="AA271" s="11"/>
      <c r="AB271" s="11"/>
      <c r="AC271" s="11"/>
      <c r="AD271" s="11"/>
    </row>
    <row r="272" spans="1:30" x14ac:dyDescent="0.25">
      <c r="A272" s="55"/>
      <c r="B272" s="11"/>
      <c r="C272" s="11" t="s">
        <v>477</v>
      </c>
      <c r="D272" s="11"/>
      <c r="E272" s="240">
        <v>8322</v>
      </c>
      <c r="F272" s="11">
        <v>5</v>
      </c>
      <c r="G272" s="225">
        <v>124.32000000000001</v>
      </c>
      <c r="H272" s="225">
        <v>6876.58</v>
      </c>
      <c r="I272" s="225">
        <v>1375.316</v>
      </c>
      <c r="J272" s="262">
        <v>10.8</v>
      </c>
      <c r="L272" s="11">
        <v>2</v>
      </c>
      <c r="M272" s="225">
        <v>1427.68</v>
      </c>
      <c r="N272" s="225">
        <v>713.84</v>
      </c>
      <c r="O272" s="11"/>
      <c r="P272" s="225"/>
      <c r="Q272" s="225"/>
      <c r="R272" s="11"/>
      <c r="S272" s="225"/>
      <c r="T272" s="225"/>
      <c r="V272" s="11"/>
      <c r="W272" s="11"/>
      <c r="X272" s="11"/>
      <c r="Y272" s="11"/>
      <c r="Z272" s="11"/>
      <c r="AA272" s="11"/>
      <c r="AB272" s="11"/>
      <c r="AC272" s="11"/>
      <c r="AD272" s="11"/>
    </row>
    <row r="273" spans="1:30" x14ac:dyDescent="0.25">
      <c r="A273" s="55"/>
      <c r="B273" s="11"/>
      <c r="C273" s="11" t="s">
        <v>478</v>
      </c>
      <c r="D273" s="11"/>
      <c r="E273" s="240">
        <v>8322</v>
      </c>
      <c r="F273" s="11">
        <v>34</v>
      </c>
      <c r="G273" s="225">
        <v>120.48323529411763</v>
      </c>
      <c r="H273" s="225">
        <v>47918.489999999983</v>
      </c>
      <c r="I273" s="225">
        <v>1409.367352941176</v>
      </c>
      <c r="J273" s="262">
        <v>11.529411764705882</v>
      </c>
      <c r="L273" s="11">
        <v>5</v>
      </c>
      <c r="M273" s="225">
        <v>6167.3600000000006</v>
      </c>
      <c r="N273" s="225">
        <v>1233.4720000000002</v>
      </c>
      <c r="O273" s="11"/>
      <c r="P273" s="225"/>
      <c r="Q273" s="225"/>
      <c r="R273" s="11">
        <v>2</v>
      </c>
      <c r="S273" s="225">
        <v>3127.58</v>
      </c>
      <c r="T273" s="225">
        <v>1563.79</v>
      </c>
      <c r="V273" s="11"/>
      <c r="W273" s="11"/>
      <c r="X273" s="11"/>
      <c r="Y273" s="11"/>
      <c r="Z273" s="11"/>
      <c r="AA273" s="11"/>
      <c r="AB273" s="11"/>
      <c r="AC273" s="11"/>
      <c r="AD273" s="11"/>
    </row>
    <row r="274" spans="1:30" x14ac:dyDescent="0.25">
      <c r="A274" s="55"/>
      <c r="B274" s="11"/>
      <c r="C274" s="11" t="s">
        <v>479</v>
      </c>
      <c r="D274" s="11"/>
      <c r="E274" s="240">
        <v>8201</v>
      </c>
      <c r="F274" s="11">
        <v>1</v>
      </c>
      <c r="G274" s="225">
        <v>107.46</v>
      </c>
      <c r="H274" s="225">
        <v>1289.4100000000001</v>
      </c>
      <c r="I274" s="225">
        <v>1289.4100000000001</v>
      </c>
      <c r="J274" s="262">
        <v>12</v>
      </c>
      <c r="L274" s="11"/>
      <c r="M274" s="225"/>
      <c r="N274" s="225"/>
      <c r="O274" s="11"/>
      <c r="P274" s="225"/>
      <c r="Q274" s="225"/>
      <c r="R274" s="11"/>
      <c r="S274" s="225"/>
      <c r="T274" s="225"/>
      <c r="V274" s="11"/>
      <c r="W274" s="11"/>
      <c r="X274" s="11"/>
      <c r="Y274" s="11"/>
      <c r="Z274" s="11"/>
      <c r="AA274" s="11"/>
      <c r="AB274" s="11"/>
      <c r="AC274" s="11"/>
      <c r="AD274" s="11"/>
    </row>
    <row r="275" spans="1:30" x14ac:dyDescent="0.25">
      <c r="A275" s="55"/>
      <c r="B275" s="11"/>
      <c r="C275" s="11" t="s">
        <v>479</v>
      </c>
      <c r="D275" s="11"/>
      <c r="E275" s="240">
        <v>8205</v>
      </c>
      <c r="F275" s="11">
        <v>156</v>
      </c>
      <c r="G275" s="225">
        <v>108.8412179487179</v>
      </c>
      <c r="H275" s="225">
        <v>181680.07999999993</v>
      </c>
      <c r="I275" s="225">
        <v>1164.6158974358971</v>
      </c>
      <c r="J275" s="262">
        <v>10.416666666666666</v>
      </c>
      <c r="L275" s="11">
        <v>26</v>
      </c>
      <c r="M275" s="225">
        <v>33234.200000000004</v>
      </c>
      <c r="N275" s="225">
        <v>1278.2384615384617</v>
      </c>
      <c r="O275" s="11">
        <v>13</v>
      </c>
      <c r="P275" s="225">
        <v>5444.6100000000006</v>
      </c>
      <c r="Q275" s="225">
        <v>418.8161538461539</v>
      </c>
      <c r="R275" s="11">
        <v>20</v>
      </c>
      <c r="S275" s="225">
        <v>19569.429999999997</v>
      </c>
      <c r="T275" s="225">
        <v>978.47149999999988</v>
      </c>
      <c r="V275" s="11"/>
      <c r="W275" s="11"/>
      <c r="X275" s="11"/>
      <c r="Y275" s="11"/>
      <c r="Z275" s="11"/>
      <c r="AA275" s="11"/>
      <c r="AB275" s="11"/>
      <c r="AC275" s="11"/>
      <c r="AD275" s="11"/>
    </row>
    <row r="276" spans="1:30" x14ac:dyDescent="0.25">
      <c r="A276" s="55"/>
      <c r="B276" s="11"/>
      <c r="C276" s="11" t="s">
        <v>479</v>
      </c>
      <c r="D276" s="11"/>
      <c r="E276" s="240">
        <v>8215</v>
      </c>
      <c r="F276" s="11">
        <v>1</v>
      </c>
      <c r="G276" s="225">
        <v>123.98</v>
      </c>
      <c r="H276" s="225">
        <v>743.88</v>
      </c>
      <c r="I276" s="225">
        <v>743.88</v>
      </c>
      <c r="J276" s="262">
        <v>6</v>
      </c>
      <c r="L276" s="11"/>
      <c r="M276" s="225"/>
      <c r="N276" s="225"/>
      <c r="O276" s="11"/>
      <c r="P276" s="225"/>
      <c r="Q276" s="225"/>
      <c r="R276" s="11"/>
      <c r="S276" s="225"/>
      <c r="T276" s="225"/>
      <c r="V276" s="11"/>
      <c r="W276" s="11"/>
      <c r="X276" s="11"/>
      <c r="Y276" s="11"/>
      <c r="Z276" s="11"/>
      <c r="AA276" s="11"/>
      <c r="AB276" s="11"/>
      <c r="AC276" s="11"/>
      <c r="AD276" s="11"/>
    </row>
    <row r="277" spans="1:30" x14ac:dyDescent="0.25">
      <c r="A277" s="55"/>
      <c r="B277" s="11"/>
      <c r="C277" s="11" t="s">
        <v>480</v>
      </c>
      <c r="D277" s="11"/>
      <c r="E277" s="240">
        <v>8026</v>
      </c>
      <c r="F277" s="11">
        <v>11</v>
      </c>
      <c r="G277" s="225">
        <v>128.90181818181819</v>
      </c>
      <c r="H277" s="225">
        <v>13216.409999999998</v>
      </c>
      <c r="I277" s="225">
        <v>1201.491818181818</v>
      </c>
      <c r="J277" s="262">
        <v>11</v>
      </c>
      <c r="L277" s="11">
        <v>1</v>
      </c>
      <c r="M277" s="225">
        <v>572.66</v>
      </c>
      <c r="N277" s="225">
        <v>572.66</v>
      </c>
      <c r="O277" s="11"/>
      <c r="P277" s="225"/>
      <c r="Q277" s="225"/>
      <c r="R277" s="11">
        <v>1</v>
      </c>
      <c r="S277" s="225">
        <v>2396.0700000000002</v>
      </c>
      <c r="T277" s="225">
        <v>2396.0700000000002</v>
      </c>
      <c r="V277" s="11"/>
      <c r="W277" s="11"/>
      <c r="X277" s="11"/>
      <c r="Y277" s="11"/>
      <c r="Z277" s="11"/>
      <c r="AA277" s="11"/>
      <c r="AB277" s="11"/>
      <c r="AC277" s="11"/>
      <c r="AD277" s="11"/>
    </row>
    <row r="278" spans="1:30" x14ac:dyDescent="0.25">
      <c r="A278" s="55"/>
      <c r="B278" s="11"/>
      <c r="C278" s="11" t="s">
        <v>481</v>
      </c>
      <c r="D278" s="11"/>
      <c r="E278" s="240">
        <v>8027</v>
      </c>
      <c r="F278" s="11">
        <v>10</v>
      </c>
      <c r="G278" s="225">
        <v>161.67700000000002</v>
      </c>
      <c r="H278" s="225">
        <v>13822.24</v>
      </c>
      <c r="I278" s="225">
        <v>1382.2239999999999</v>
      </c>
      <c r="J278" s="262">
        <v>8.4</v>
      </c>
      <c r="L278" s="11">
        <v>2</v>
      </c>
      <c r="M278" s="225">
        <v>3539.55</v>
      </c>
      <c r="N278" s="225">
        <v>1769.7750000000001</v>
      </c>
      <c r="O278" s="11"/>
      <c r="P278" s="225"/>
      <c r="Q278" s="225"/>
      <c r="R278" s="11">
        <v>4</v>
      </c>
      <c r="S278" s="225">
        <v>3371.58</v>
      </c>
      <c r="T278" s="225">
        <v>842.89499999999998</v>
      </c>
      <c r="V278" s="11"/>
      <c r="W278" s="11"/>
      <c r="X278" s="11"/>
      <c r="Y278" s="11"/>
      <c r="Z278" s="11"/>
      <c r="AA278" s="11"/>
      <c r="AB278" s="11"/>
      <c r="AC278" s="11"/>
      <c r="AD278" s="11"/>
    </row>
    <row r="279" spans="1:30" x14ac:dyDescent="0.25">
      <c r="A279" s="55"/>
      <c r="B279" s="11"/>
      <c r="C279" s="11" t="s">
        <v>482</v>
      </c>
      <c r="D279" s="11"/>
      <c r="E279" s="240">
        <v>8028</v>
      </c>
      <c r="F279" s="11">
        <v>108</v>
      </c>
      <c r="G279" s="225">
        <v>112.33481481481479</v>
      </c>
      <c r="H279" s="225">
        <v>130047.35000000002</v>
      </c>
      <c r="I279" s="225">
        <v>1204.1421296296298</v>
      </c>
      <c r="J279" s="262">
        <v>10.74074074074074</v>
      </c>
      <c r="L279" s="11">
        <v>30</v>
      </c>
      <c r="M279" s="225">
        <v>27697.220000000005</v>
      </c>
      <c r="N279" s="225">
        <v>923.24066666666681</v>
      </c>
      <c r="O279" s="11">
        <v>4</v>
      </c>
      <c r="P279" s="225">
        <v>1855.39</v>
      </c>
      <c r="Q279" s="225">
        <v>463.84750000000003</v>
      </c>
      <c r="R279" s="11">
        <v>11</v>
      </c>
      <c r="S279" s="225">
        <v>13600.359999999999</v>
      </c>
      <c r="T279" s="225">
        <v>1236.3963636363635</v>
      </c>
      <c r="V279" s="11"/>
      <c r="W279" s="11"/>
      <c r="X279" s="11"/>
      <c r="Y279" s="11"/>
      <c r="Z279" s="11"/>
      <c r="AA279" s="11"/>
      <c r="AB279" s="11"/>
      <c r="AC279" s="11"/>
      <c r="AD279" s="11"/>
    </row>
    <row r="280" spans="1:30" x14ac:dyDescent="0.25">
      <c r="A280" s="55"/>
      <c r="B280" s="11"/>
      <c r="C280" s="11" t="s">
        <v>483</v>
      </c>
      <c r="D280" s="11"/>
      <c r="E280" s="240">
        <v>8029</v>
      </c>
      <c r="F280" s="11">
        <v>28</v>
      </c>
      <c r="G280" s="225">
        <v>98.006071428571417</v>
      </c>
      <c r="H280" s="225">
        <v>23710.900000000005</v>
      </c>
      <c r="I280" s="225">
        <v>846.81785714285729</v>
      </c>
      <c r="J280" s="262">
        <v>9.1428571428571423</v>
      </c>
      <c r="L280" s="11">
        <v>4</v>
      </c>
      <c r="M280" s="225">
        <v>4498.0400000000009</v>
      </c>
      <c r="N280" s="225">
        <v>1124.5100000000002</v>
      </c>
      <c r="O280" s="11">
        <v>1</v>
      </c>
      <c r="P280" s="225">
        <v>749.68</v>
      </c>
      <c r="Q280" s="225">
        <v>749.68</v>
      </c>
      <c r="R280" s="11">
        <v>4</v>
      </c>
      <c r="S280" s="225">
        <v>6506.4600000000009</v>
      </c>
      <c r="T280" s="225">
        <v>1626.6150000000002</v>
      </c>
      <c r="V280" s="11"/>
      <c r="W280" s="11"/>
      <c r="X280" s="11"/>
      <c r="Y280" s="11"/>
      <c r="Z280" s="11"/>
      <c r="AA280" s="11"/>
      <c r="AB280" s="11"/>
      <c r="AC280" s="11"/>
      <c r="AD280" s="11"/>
    </row>
    <row r="281" spans="1:30" x14ac:dyDescent="0.25">
      <c r="A281" s="55"/>
      <c r="B281" s="11"/>
      <c r="C281" s="11" t="s">
        <v>484</v>
      </c>
      <c r="D281" s="11"/>
      <c r="E281" s="240">
        <v>8012</v>
      </c>
      <c r="F281" s="11">
        <v>7</v>
      </c>
      <c r="G281" s="225">
        <v>79.425714285714292</v>
      </c>
      <c r="H281" s="225">
        <v>7960.829999999999</v>
      </c>
      <c r="I281" s="225">
        <v>1137.2614285714285</v>
      </c>
      <c r="J281" s="262">
        <v>16.285714285714285</v>
      </c>
      <c r="L281" s="11"/>
      <c r="M281" s="225"/>
      <c r="N281" s="225"/>
      <c r="O281" s="11"/>
      <c r="P281" s="225"/>
      <c r="Q281" s="225"/>
      <c r="R281" s="11">
        <v>2</v>
      </c>
      <c r="S281" s="225">
        <v>2628.59</v>
      </c>
      <c r="T281" s="225">
        <v>1314.2950000000001</v>
      </c>
      <c r="V281" s="11"/>
      <c r="W281" s="11"/>
      <c r="X281" s="11"/>
      <c r="Y281" s="11"/>
      <c r="Z281" s="11"/>
      <c r="AA281" s="11"/>
      <c r="AB281" s="11"/>
      <c r="AC281" s="11"/>
      <c r="AD281" s="11"/>
    </row>
    <row r="282" spans="1:30" x14ac:dyDescent="0.25">
      <c r="A282" s="55"/>
      <c r="B282" s="11"/>
      <c r="C282" s="11" t="s">
        <v>484</v>
      </c>
      <c r="D282" s="11"/>
      <c r="E282" s="240">
        <v>8021</v>
      </c>
      <c r="F282" s="11">
        <v>3</v>
      </c>
      <c r="G282" s="225">
        <v>62.603333333333332</v>
      </c>
      <c r="H282" s="225">
        <v>1757.39</v>
      </c>
      <c r="I282" s="225">
        <v>585.79666666666674</v>
      </c>
      <c r="J282" s="262">
        <v>10</v>
      </c>
      <c r="L282" s="11">
        <v>1</v>
      </c>
      <c r="M282" s="225">
        <v>843.44</v>
      </c>
      <c r="N282" s="225">
        <v>843.44</v>
      </c>
      <c r="O282" s="11"/>
      <c r="P282" s="225"/>
      <c r="Q282" s="225"/>
      <c r="R282" s="11"/>
      <c r="S282" s="225"/>
      <c r="T282" s="225"/>
      <c r="V282" s="11"/>
      <c r="W282" s="11"/>
      <c r="X282" s="11"/>
      <c r="Y282" s="11"/>
      <c r="Z282" s="11"/>
      <c r="AA282" s="11"/>
      <c r="AB282" s="11"/>
      <c r="AC282" s="11"/>
      <c r="AD282" s="11"/>
    </row>
    <row r="283" spans="1:30" x14ac:dyDescent="0.25">
      <c r="A283" s="55"/>
      <c r="B283" s="11"/>
      <c r="C283" s="11" t="s">
        <v>484</v>
      </c>
      <c r="D283" s="11"/>
      <c r="E283" s="240">
        <v>8081</v>
      </c>
      <c r="F283" s="11">
        <v>3</v>
      </c>
      <c r="G283" s="225">
        <v>157.89666666666668</v>
      </c>
      <c r="H283" s="225">
        <v>4530.25</v>
      </c>
      <c r="I283" s="225">
        <v>1510.0833333333333</v>
      </c>
      <c r="J283" s="262">
        <v>9</v>
      </c>
      <c r="L283" s="11"/>
      <c r="M283" s="225"/>
      <c r="N283" s="225"/>
      <c r="O283" s="11">
        <v>1</v>
      </c>
      <c r="P283" s="225">
        <v>2010.74</v>
      </c>
      <c r="Q283" s="225">
        <v>2010.74</v>
      </c>
      <c r="R283" s="11">
        <v>2</v>
      </c>
      <c r="S283" s="225">
        <v>7941.9800000000005</v>
      </c>
      <c r="T283" s="225">
        <v>3970.9900000000002</v>
      </c>
      <c r="V283" s="11"/>
      <c r="W283" s="11"/>
      <c r="X283" s="11"/>
      <c r="Y283" s="11"/>
      <c r="Z283" s="11"/>
      <c r="AA283" s="11"/>
      <c r="AB283" s="11"/>
      <c r="AC283" s="11"/>
      <c r="AD283" s="11"/>
    </row>
    <row r="284" spans="1:30" x14ac:dyDescent="0.25">
      <c r="A284" s="55"/>
      <c r="B284" s="11"/>
      <c r="C284" s="11" t="s">
        <v>484</v>
      </c>
      <c r="D284" s="11"/>
      <c r="E284" s="240">
        <v>8083</v>
      </c>
      <c r="F284" s="11">
        <v>2</v>
      </c>
      <c r="G284" s="225">
        <v>88.33</v>
      </c>
      <c r="H284" s="225">
        <v>2798.71</v>
      </c>
      <c r="I284" s="225">
        <v>1399.355</v>
      </c>
      <c r="J284" s="262">
        <v>15</v>
      </c>
      <c r="L284" s="11"/>
      <c r="M284" s="225"/>
      <c r="N284" s="225"/>
      <c r="O284" s="11"/>
      <c r="P284" s="225"/>
      <c r="Q284" s="225"/>
      <c r="R284" s="11"/>
      <c r="S284" s="225"/>
      <c r="T284" s="225"/>
      <c r="V284" s="11"/>
      <c r="W284" s="11"/>
      <c r="X284" s="11"/>
      <c r="Y284" s="11"/>
      <c r="Z284" s="11"/>
      <c r="AA284" s="11"/>
      <c r="AB284" s="11"/>
      <c r="AC284" s="11"/>
      <c r="AD284" s="11"/>
    </row>
    <row r="285" spans="1:30" x14ac:dyDescent="0.25">
      <c r="A285" s="55"/>
      <c r="B285" s="11"/>
      <c r="C285" s="11" t="s">
        <v>484</v>
      </c>
      <c r="D285" s="11"/>
      <c r="E285" s="240">
        <v>8029</v>
      </c>
      <c r="F285" s="11"/>
      <c r="G285" s="225"/>
      <c r="H285" s="225"/>
      <c r="I285" s="225"/>
      <c r="J285" s="262"/>
      <c r="L285" s="11"/>
      <c r="M285" s="225"/>
      <c r="N285" s="225"/>
      <c r="O285" s="11"/>
      <c r="P285" s="225"/>
      <c r="Q285" s="225"/>
      <c r="R285" s="11">
        <v>2</v>
      </c>
      <c r="S285" s="225">
        <v>1094.33</v>
      </c>
      <c r="T285" s="225">
        <v>547.16499999999996</v>
      </c>
      <c r="V285" s="11"/>
      <c r="W285" s="11"/>
      <c r="X285" s="11"/>
      <c r="Y285" s="11"/>
      <c r="Z285" s="11"/>
      <c r="AA285" s="11"/>
      <c r="AB285" s="11"/>
      <c r="AC285" s="11"/>
      <c r="AD285" s="11"/>
    </row>
    <row r="286" spans="1:30" x14ac:dyDescent="0.25">
      <c r="A286" s="55"/>
      <c r="B286" s="11"/>
      <c r="C286" s="11" t="s">
        <v>485</v>
      </c>
      <c r="D286" s="11"/>
      <c r="E286" s="240">
        <v>8219</v>
      </c>
      <c r="F286" s="11">
        <v>1</v>
      </c>
      <c r="G286" s="225">
        <v>241.75</v>
      </c>
      <c r="H286" s="225">
        <v>1450.47</v>
      </c>
      <c r="I286" s="225">
        <v>1450.47</v>
      </c>
      <c r="J286" s="262">
        <v>6</v>
      </c>
      <c r="L286" s="11"/>
      <c r="M286" s="225"/>
      <c r="N286" s="225"/>
      <c r="O286" s="11"/>
      <c r="P286" s="225"/>
      <c r="Q286" s="225"/>
      <c r="R286" s="11"/>
      <c r="S286" s="225"/>
      <c r="T286" s="225"/>
      <c r="V286" s="11"/>
      <c r="W286" s="11"/>
      <c r="X286" s="11"/>
      <c r="Y286" s="11"/>
      <c r="Z286" s="11"/>
      <c r="AA286" s="11"/>
      <c r="AB286" s="11"/>
      <c r="AC286" s="11"/>
      <c r="AD286" s="11"/>
    </row>
    <row r="287" spans="1:30" x14ac:dyDescent="0.25">
      <c r="A287" s="55"/>
      <c r="B287" s="11"/>
      <c r="C287" s="11" t="s">
        <v>606</v>
      </c>
      <c r="D287" s="11"/>
      <c r="E287" s="240">
        <v>8027</v>
      </c>
      <c r="F287" s="11">
        <v>1</v>
      </c>
      <c r="G287" s="225">
        <v>60.18</v>
      </c>
      <c r="H287" s="225">
        <v>722.16</v>
      </c>
      <c r="I287" s="225">
        <v>722.16</v>
      </c>
      <c r="J287" s="262">
        <v>12</v>
      </c>
      <c r="L287" s="11"/>
      <c r="M287" s="225"/>
      <c r="N287" s="225"/>
      <c r="O287" s="11"/>
      <c r="P287" s="225"/>
      <c r="Q287" s="225"/>
      <c r="R287" s="11"/>
      <c r="S287" s="225"/>
      <c r="T287" s="225"/>
      <c r="V287" s="11"/>
      <c r="W287" s="11"/>
      <c r="X287" s="11"/>
      <c r="Y287" s="11"/>
      <c r="Z287" s="11"/>
      <c r="AA287" s="11"/>
      <c r="AB287" s="11"/>
      <c r="AC287" s="11"/>
      <c r="AD287" s="11"/>
    </row>
    <row r="288" spans="1:30" x14ac:dyDescent="0.25">
      <c r="A288" s="55"/>
      <c r="B288" s="11"/>
      <c r="C288" s="11" t="s">
        <v>486</v>
      </c>
      <c r="D288" s="11"/>
      <c r="E288" s="240">
        <v>8032</v>
      </c>
      <c r="F288" s="11">
        <v>5</v>
      </c>
      <c r="G288" s="225">
        <v>98.681999999999988</v>
      </c>
      <c r="H288" s="225">
        <v>4097.6000000000004</v>
      </c>
      <c r="I288" s="225">
        <v>819.5200000000001</v>
      </c>
      <c r="J288" s="262">
        <v>8.4</v>
      </c>
      <c r="L288" s="11">
        <v>1</v>
      </c>
      <c r="M288" s="225">
        <v>734.73</v>
      </c>
      <c r="N288" s="225">
        <v>734.73</v>
      </c>
      <c r="O288" s="11"/>
      <c r="P288" s="225"/>
      <c r="Q288" s="225"/>
      <c r="R288" s="11"/>
      <c r="S288" s="225"/>
      <c r="T288" s="225"/>
      <c r="V288" s="11"/>
      <c r="W288" s="11"/>
      <c r="X288" s="11"/>
      <c r="Y288" s="11"/>
      <c r="Z288" s="11"/>
      <c r="AA288" s="11"/>
      <c r="AB288" s="11"/>
      <c r="AC288" s="11"/>
      <c r="AD288" s="11"/>
    </row>
    <row r="289" spans="1:30" x14ac:dyDescent="0.25">
      <c r="A289" s="55"/>
      <c r="B289" s="11"/>
      <c r="C289" s="11" t="s">
        <v>487</v>
      </c>
      <c r="D289" s="11"/>
      <c r="E289" s="240">
        <v>8330</v>
      </c>
      <c r="F289" s="11">
        <v>10</v>
      </c>
      <c r="G289" s="225">
        <v>88.352999999999994</v>
      </c>
      <c r="H289" s="225">
        <v>7472.7199999999993</v>
      </c>
      <c r="I289" s="225">
        <v>747.27199999999993</v>
      </c>
      <c r="J289" s="262">
        <v>9.3000000000000007</v>
      </c>
      <c r="L289" s="11"/>
      <c r="M289" s="225"/>
      <c r="N289" s="225"/>
      <c r="O289" s="11"/>
      <c r="P289" s="225"/>
      <c r="Q289" s="225"/>
      <c r="R289" s="11">
        <v>1</v>
      </c>
      <c r="S289" s="225">
        <v>454.34</v>
      </c>
      <c r="T289" s="225">
        <v>454.34</v>
      </c>
      <c r="V289" s="11"/>
      <c r="W289" s="11"/>
      <c r="X289" s="11"/>
      <c r="Y289" s="11"/>
      <c r="Z289" s="11"/>
      <c r="AA289" s="11"/>
      <c r="AB289" s="11"/>
      <c r="AC289" s="11"/>
      <c r="AD289" s="11"/>
    </row>
    <row r="290" spans="1:30" x14ac:dyDescent="0.25">
      <c r="A290" s="55"/>
      <c r="B290" s="11"/>
      <c r="C290" s="11" t="s">
        <v>488</v>
      </c>
      <c r="D290" s="11"/>
      <c r="E290" s="240">
        <v>8037</v>
      </c>
      <c r="F290" s="11">
        <v>69</v>
      </c>
      <c r="G290" s="225">
        <v>115.12521739130435</v>
      </c>
      <c r="H290" s="225">
        <v>107838.56999999998</v>
      </c>
      <c r="I290" s="225">
        <v>1562.8778260869562</v>
      </c>
      <c r="J290" s="262">
        <v>11.231884057971014</v>
      </c>
      <c r="L290" s="11">
        <v>15</v>
      </c>
      <c r="M290" s="225">
        <v>23281.07</v>
      </c>
      <c r="N290" s="225">
        <v>1552.0713333333333</v>
      </c>
      <c r="O290" s="11">
        <v>2</v>
      </c>
      <c r="P290" s="225">
        <v>2501.71</v>
      </c>
      <c r="Q290" s="225">
        <v>1250.855</v>
      </c>
      <c r="R290" s="11">
        <v>17</v>
      </c>
      <c r="S290" s="225">
        <v>14431.960000000003</v>
      </c>
      <c r="T290" s="225">
        <v>848.93882352941193</v>
      </c>
      <c r="V290" s="11"/>
      <c r="W290" s="11"/>
      <c r="X290" s="11"/>
      <c r="Y290" s="11"/>
      <c r="Z290" s="11"/>
      <c r="AA290" s="11"/>
      <c r="AB290" s="11"/>
      <c r="AC290" s="11"/>
      <c r="AD290" s="11"/>
    </row>
    <row r="291" spans="1:30" x14ac:dyDescent="0.25">
      <c r="A291" s="55"/>
      <c r="B291" s="11"/>
      <c r="C291" s="11" t="s">
        <v>489</v>
      </c>
      <c r="D291" s="11"/>
      <c r="E291" s="240">
        <v>8062</v>
      </c>
      <c r="F291" s="11">
        <v>3</v>
      </c>
      <c r="G291" s="225">
        <v>130.44666666666669</v>
      </c>
      <c r="H291" s="225">
        <v>6546.17</v>
      </c>
      <c r="I291" s="225">
        <v>2182.0566666666668</v>
      </c>
      <c r="J291" s="262">
        <v>20</v>
      </c>
      <c r="L291" s="11"/>
      <c r="M291" s="225"/>
      <c r="N291" s="225"/>
      <c r="O291" s="11">
        <v>1</v>
      </c>
      <c r="P291" s="225">
        <v>741.41</v>
      </c>
      <c r="Q291" s="225">
        <v>741.41</v>
      </c>
      <c r="R291" s="11"/>
      <c r="S291" s="225"/>
      <c r="T291" s="225"/>
      <c r="V291" s="11"/>
      <c r="W291" s="11"/>
      <c r="X291" s="11"/>
      <c r="Y291" s="11"/>
      <c r="Z291" s="11"/>
      <c r="AA291" s="11"/>
      <c r="AB291" s="11"/>
      <c r="AC291" s="11"/>
      <c r="AD291" s="11"/>
    </row>
    <row r="292" spans="1:30" x14ac:dyDescent="0.25">
      <c r="A292" s="55"/>
      <c r="B292" s="11"/>
      <c r="C292" s="11" t="s">
        <v>490</v>
      </c>
      <c r="D292" s="11"/>
      <c r="E292" s="240">
        <v>8039</v>
      </c>
      <c r="F292" s="11">
        <v>1</v>
      </c>
      <c r="G292" s="225">
        <v>212.03</v>
      </c>
      <c r="H292" s="225">
        <v>1908.25</v>
      </c>
      <c r="I292" s="225">
        <v>1908.25</v>
      </c>
      <c r="J292" s="262">
        <v>9</v>
      </c>
      <c r="L292" s="11">
        <v>1</v>
      </c>
      <c r="M292" s="225">
        <v>1908.25</v>
      </c>
      <c r="N292" s="225">
        <v>1908.25</v>
      </c>
      <c r="O292" s="11"/>
      <c r="P292" s="225"/>
      <c r="Q292" s="225"/>
      <c r="R292" s="11"/>
      <c r="S292" s="225"/>
      <c r="T292" s="225"/>
      <c r="V292" s="11"/>
      <c r="W292" s="11"/>
      <c r="X292" s="11"/>
      <c r="Y292" s="11"/>
      <c r="Z292" s="11"/>
      <c r="AA292" s="11"/>
      <c r="AB292" s="11"/>
      <c r="AC292" s="11"/>
      <c r="AD292" s="11"/>
    </row>
    <row r="293" spans="1:30" x14ac:dyDescent="0.25">
      <c r="A293" s="55"/>
      <c r="B293" s="11"/>
      <c r="C293" s="11" t="s">
        <v>491</v>
      </c>
      <c r="D293" s="11"/>
      <c r="E293" s="240">
        <v>8302</v>
      </c>
      <c r="F293" s="11">
        <v>1</v>
      </c>
      <c r="G293" s="225">
        <v>19.07</v>
      </c>
      <c r="H293" s="225">
        <v>228.83</v>
      </c>
      <c r="I293" s="225">
        <v>228.83</v>
      </c>
      <c r="J293" s="262">
        <v>12</v>
      </c>
      <c r="L293" s="11"/>
      <c r="M293" s="225"/>
      <c r="N293" s="225"/>
      <c r="O293" s="11">
        <v>1</v>
      </c>
      <c r="P293" s="225">
        <v>670.15</v>
      </c>
      <c r="Q293" s="225">
        <v>670.15</v>
      </c>
      <c r="R293" s="11"/>
      <c r="S293" s="225"/>
      <c r="T293" s="225"/>
      <c r="V293" s="11"/>
      <c r="W293" s="11"/>
      <c r="X293" s="11"/>
      <c r="Y293" s="11"/>
      <c r="Z293" s="11"/>
      <c r="AA293" s="11"/>
      <c r="AB293" s="11"/>
      <c r="AC293" s="11"/>
      <c r="AD293" s="11"/>
    </row>
    <row r="294" spans="1:30" x14ac:dyDescent="0.25">
      <c r="A294" s="55"/>
      <c r="B294" s="11"/>
      <c r="C294" s="11" t="s">
        <v>607</v>
      </c>
      <c r="D294" s="11"/>
      <c r="E294" s="240">
        <v>8302</v>
      </c>
      <c r="F294" s="11">
        <v>1</v>
      </c>
      <c r="G294" s="225">
        <v>122</v>
      </c>
      <c r="H294" s="225">
        <v>801.55</v>
      </c>
      <c r="I294" s="225">
        <v>801.55</v>
      </c>
      <c r="J294" s="262">
        <v>7</v>
      </c>
      <c r="L294" s="11"/>
      <c r="M294" s="225"/>
      <c r="N294" s="225"/>
      <c r="O294" s="11"/>
      <c r="P294" s="225"/>
      <c r="Q294" s="225"/>
      <c r="R294" s="11"/>
      <c r="S294" s="225"/>
      <c r="T294" s="225"/>
      <c r="V294" s="11"/>
      <c r="W294" s="11"/>
      <c r="X294" s="11"/>
      <c r="Y294" s="11"/>
      <c r="Z294" s="11"/>
      <c r="AA294" s="11"/>
      <c r="AB294" s="11"/>
      <c r="AC294" s="11"/>
      <c r="AD294" s="11"/>
    </row>
    <row r="295" spans="1:30" x14ac:dyDescent="0.25">
      <c r="A295" s="55"/>
      <c r="B295" s="11"/>
      <c r="C295" s="11" t="s">
        <v>492</v>
      </c>
      <c r="D295" s="11"/>
      <c r="E295" s="240">
        <v>8326</v>
      </c>
      <c r="F295" s="11">
        <v>12</v>
      </c>
      <c r="G295" s="225">
        <v>109.15583333333335</v>
      </c>
      <c r="H295" s="225">
        <v>12718.399999999998</v>
      </c>
      <c r="I295" s="225">
        <v>1059.8666666666666</v>
      </c>
      <c r="J295" s="262">
        <v>10.083333333333334</v>
      </c>
      <c r="L295" s="11">
        <v>1</v>
      </c>
      <c r="M295" s="225">
        <v>182.68</v>
      </c>
      <c r="N295" s="225">
        <v>182.68</v>
      </c>
      <c r="O295" s="11">
        <v>2</v>
      </c>
      <c r="P295" s="225">
        <v>6777.13</v>
      </c>
      <c r="Q295" s="225">
        <v>3388.5650000000001</v>
      </c>
      <c r="R295" s="11">
        <v>1</v>
      </c>
      <c r="S295" s="225">
        <v>1442.75</v>
      </c>
      <c r="T295" s="225">
        <v>1442.75</v>
      </c>
      <c r="V295" s="11"/>
      <c r="W295" s="11"/>
      <c r="X295" s="11"/>
      <c r="Y295" s="11"/>
      <c r="Z295" s="11"/>
      <c r="AA295" s="11"/>
      <c r="AB295" s="11"/>
      <c r="AC295" s="11"/>
      <c r="AD295" s="11"/>
    </row>
    <row r="296" spans="1:30" x14ac:dyDescent="0.25">
      <c r="A296" s="55"/>
      <c r="B296" s="11"/>
      <c r="C296" s="11" t="s">
        <v>493</v>
      </c>
      <c r="D296" s="11"/>
      <c r="E296" s="240">
        <v>8021</v>
      </c>
      <c r="F296" s="11">
        <v>16</v>
      </c>
      <c r="G296" s="225">
        <v>122.99000000000001</v>
      </c>
      <c r="H296" s="225">
        <v>20916.800000000003</v>
      </c>
      <c r="I296" s="225">
        <v>1307.3000000000002</v>
      </c>
      <c r="J296" s="262">
        <v>11.25</v>
      </c>
      <c r="L296" s="11">
        <v>2</v>
      </c>
      <c r="M296" s="225">
        <v>1358.79</v>
      </c>
      <c r="N296" s="225">
        <v>679.39499999999998</v>
      </c>
      <c r="O296" s="11"/>
      <c r="P296" s="225"/>
      <c r="Q296" s="225"/>
      <c r="R296" s="11">
        <v>1</v>
      </c>
      <c r="S296" s="225">
        <v>1414.83</v>
      </c>
      <c r="T296" s="225">
        <v>1414.83</v>
      </c>
      <c r="V296" s="11"/>
      <c r="W296" s="11"/>
      <c r="X296" s="11"/>
      <c r="Y296" s="11"/>
      <c r="Z296" s="11"/>
      <c r="AA296" s="11"/>
      <c r="AB296" s="11"/>
      <c r="AC296" s="11"/>
      <c r="AD296" s="11"/>
    </row>
    <row r="297" spans="1:30" x14ac:dyDescent="0.25">
      <c r="A297" s="55"/>
      <c r="B297" s="11"/>
      <c r="C297" s="11" t="s">
        <v>494</v>
      </c>
      <c r="D297" s="11"/>
      <c r="E297" s="240">
        <v>8045</v>
      </c>
      <c r="F297" s="11">
        <v>13</v>
      </c>
      <c r="G297" s="225">
        <v>152.23538461538462</v>
      </c>
      <c r="H297" s="225">
        <v>18819.48</v>
      </c>
      <c r="I297" s="225">
        <v>1447.6523076923077</v>
      </c>
      <c r="J297" s="262">
        <v>8.9230769230769234</v>
      </c>
      <c r="L297" s="11">
        <v>1</v>
      </c>
      <c r="M297" s="225">
        <v>820.14</v>
      </c>
      <c r="N297" s="225">
        <v>820.14</v>
      </c>
      <c r="O297" s="11"/>
      <c r="P297" s="225"/>
      <c r="Q297" s="225"/>
      <c r="R297" s="11">
        <v>5</v>
      </c>
      <c r="S297" s="225">
        <v>3003.95</v>
      </c>
      <c r="T297" s="225">
        <v>600.79</v>
      </c>
      <c r="V297" s="11"/>
      <c r="W297" s="11"/>
      <c r="X297" s="11"/>
      <c r="Y297" s="11"/>
      <c r="Z297" s="11"/>
      <c r="AA297" s="11"/>
      <c r="AB297" s="11"/>
      <c r="AC297" s="11"/>
      <c r="AD297" s="11"/>
    </row>
    <row r="298" spans="1:30" x14ac:dyDescent="0.25">
      <c r="A298" s="55"/>
      <c r="B298" s="11"/>
      <c r="C298" s="11" t="s">
        <v>494</v>
      </c>
      <c r="D298" s="11"/>
      <c r="E298" s="240">
        <v>8049</v>
      </c>
      <c r="F298" s="11"/>
      <c r="G298" s="225"/>
      <c r="H298" s="225"/>
      <c r="I298" s="225"/>
      <c r="J298" s="262"/>
      <c r="L298" s="11"/>
      <c r="M298" s="225"/>
      <c r="N298" s="225"/>
      <c r="O298" s="11">
        <v>1</v>
      </c>
      <c r="P298" s="225">
        <v>1620.35</v>
      </c>
      <c r="Q298" s="225">
        <v>1620.35</v>
      </c>
      <c r="R298" s="11"/>
      <c r="S298" s="225"/>
      <c r="T298" s="225"/>
      <c r="V298" s="11"/>
      <c r="W298" s="11"/>
      <c r="X298" s="11"/>
      <c r="Y298" s="11"/>
      <c r="Z298" s="11"/>
      <c r="AA298" s="11"/>
      <c r="AB298" s="11"/>
      <c r="AC298" s="11"/>
      <c r="AD298" s="11"/>
    </row>
    <row r="299" spans="1:30" x14ac:dyDescent="0.25">
      <c r="A299" s="55"/>
      <c r="B299" s="11"/>
      <c r="C299" s="11" t="s">
        <v>495</v>
      </c>
      <c r="D299" s="11"/>
      <c r="E299" s="240">
        <v>8327</v>
      </c>
      <c r="F299" s="11">
        <v>1</v>
      </c>
      <c r="G299" s="225">
        <v>148.27000000000001</v>
      </c>
      <c r="H299" s="225">
        <v>1779.19</v>
      </c>
      <c r="I299" s="225">
        <v>1779.19</v>
      </c>
      <c r="J299" s="262">
        <v>12</v>
      </c>
      <c r="L299" s="11"/>
      <c r="M299" s="225"/>
      <c r="N299" s="225"/>
      <c r="O299" s="11"/>
      <c r="P299" s="225"/>
      <c r="Q299" s="225"/>
      <c r="R299" s="11">
        <v>2</v>
      </c>
      <c r="S299" s="225">
        <v>5629.3200000000006</v>
      </c>
      <c r="T299" s="225">
        <v>2814.6600000000003</v>
      </c>
      <c r="V299" s="11"/>
      <c r="W299" s="11"/>
      <c r="X299" s="11"/>
      <c r="Y299" s="11"/>
      <c r="Z299" s="11"/>
      <c r="AA299" s="11"/>
      <c r="AB299" s="11"/>
      <c r="AC299" s="11"/>
      <c r="AD299" s="11"/>
    </row>
    <row r="300" spans="1:30" x14ac:dyDescent="0.25">
      <c r="A300" s="55"/>
      <c r="B300" s="11"/>
      <c r="C300" s="11" t="s">
        <v>496</v>
      </c>
      <c r="D300" s="11"/>
      <c r="E300" s="240">
        <v>8021</v>
      </c>
      <c r="F300" s="11">
        <v>94</v>
      </c>
      <c r="G300" s="225">
        <v>113.25797872340418</v>
      </c>
      <c r="H300" s="225">
        <v>109432.39</v>
      </c>
      <c r="I300" s="225">
        <v>1164.1743617021277</v>
      </c>
      <c r="J300" s="262">
        <v>10.553191489361701</v>
      </c>
      <c r="L300" s="11">
        <v>15</v>
      </c>
      <c r="M300" s="225">
        <v>21450.03</v>
      </c>
      <c r="N300" s="225">
        <v>1430.002</v>
      </c>
      <c r="O300" s="11">
        <v>2</v>
      </c>
      <c r="P300" s="225">
        <v>878.47</v>
      </c>
      <c r="Q300" s="225">
        <v>439.23500000000001</v>
      </c>
      <c r="R300" s="11">
        <v>13</v>
      </c>
      <c r="S300" s="225">
        <v>9228.0400000000009</v>
      </c>
      <c r="T300" s="225">
        <v>709.84923076923087</v>
      </c>
      <c r="V300" s="11"/>
      <c r="W300" s="11"/>
      <c r="X300" s="11"/>
      <c r="Y300" s="11"/>
      <c r="Z300" s="11"/>
      <c r="AA300" s="11"/>
      <c r="AB300" s="11"/>
      <c r="AC300" s="11"/>
      <c r="AD300" s="11"/>
    </row>
    <row r="301" spans="1:30" x14ac:dyDescent="0.25">
      <c r="A301" s="55"/>
      <c r="B301" s="11"/>
      <c r="C301" s="11" t="s">
        <v>497</v>
      </c>
      <c r="D301" s="11"/>
      <c r="E301" s="240">
        <v>8221</v>
      </c>
      <c r="F301" s="11">
        <v>25</v>
      </c>
      <c r="G301" s="225">
        <v>130.53039999999999</v>
      </c>
      <c r="H301" s="225">
        <v>31926.589999999997</v>
      </c>
      <c r="I301" s="225">
        <v>1277.0636</v>
      </c>
      <c r="J301" s="262">
        <v>9.64</v>
      </c>
      <c r="L301" s="11">
        <v>7</v>
      </c>
      <c r="M301" s="225">
        <v>9611.7200000000012</v>
      </c>
      <c r="N301" s="225">
        <v>1373.1028571428574</v>
      </c>
      <c r="O301" s="11"/>
      <c r="P301" s="225"/>
      <c r="Q301" s="225"/>
      <c r="R301" s="11">
        <v>5</v>
      </c>
      <c r="S301" s="225">
        <v>8174.37</v>
      </c>
      <c r="T301" s="225">
        <v>1634.874</v>
      </c>
      <c r="V301" s="11"/>
      <c r="W301" s="11"/>
      <c r="X301" s="11"/>
      <c r="Y301" s="11"/>
      <c r="Z301" s="11"/>
      <c r="AA301" s="11"/>
      <c r="AB301" s="11"/>
      <c r="AC301" s="11"/>
      <c r="AD301" s="11"/>
    </row>
    <row r="302" spans="1:30" x14ac:dyDescent="0.25">
      <c r="A302" s="55"/>
      <c r="B302" s="11"/>
      <c r="C302" s="11" t="s">
        <v>499</v>
      </c>
      <c r="D302" s="11"/>
      <c r="E302" s="240">
        <v>8085</v>
      </c>
      <c r="F302" s="11">
        <v>2</v>
      </c>
      <c r="G302" s="225">
        <v>76.31</v>
      </c>
      <c r="H302" s="225">
        <v>1831.31</v>
      </c>
      <c r="I302" s="225">
        <v>915.65499999999997</v>
      </c>
      <c r="J302" s="262">
        <v>12</v>
      </c>
      <c r="L302" s="11"/>
      <c r="M302" s="225"/>
      <c r="N302" s="225"/>
      <c r="O302" s="11"/>
      <c r="P302" s="225"/>
      <c r="Q302" s="225"/>
      <c r="R302" s="11"/>
      <c r="S302" s="225"/>
      <c r="T302" s="225"/>
      <c r="V302" s="11"/>
      <c r="W302" s="11"/>
      <c r="X302" s="11"/>
      <c r="Y302" s="11"/>
      <c r="Z302" s="11"/>
      <c r="AA302" s="11"/>
      <c r="AB302" s="11"/>
      <c r="AC302" s="11"/>
      <c r="AD302" s="11"/>
    </row>
    <row r="303" spans="1:30" x14ac:dyDescent="0.25">
      <c r="A303" s="55"/>
      <c r="B303" s="11"/>
      <c r="C303" s="11" t="s">
        <v>500</v>
      </c>
      <c r="D303" s="11"/>
      <c r="E303" s="240">
        <v>8403</v>
      </c>
      <c r="F303" s="11">
        <v>4</v>
      </c>
      <c r="G303" s="225">
        <v>130.07499999999999</v>
      </c>
      <c r="H303" s="225">
        <v>4852.3100000000004</v>
      </c>
      <c r="I303" s="225">
        <v>1213.0775000000001</v>
      </c>
      <c r="J303" s="262">
        <v>9</v>
      </c>
      <c r="L303" s="11">
        <v>1</v>
      </c>
      <c r="M303" s="225">
        <v>2133.39</v>
      </c>
      <c r="N303" s="225">
        <v>2133.39</v>
      </c>
      <c r="O303" s="11"/>
      <c r="P303" s="225"/>
      <c r="Q303" s="225"/>
      <c r="R303" s="11">
        <v>1</v>
      </c>
      <c r="S303" s="225">
        <v>710.97</v>
      </c>
      <c r="T303" s="225">
        <v>710.97</v>
      </c>
      <c r="V303" s="11"/>
      <c r="W303" s="11"/>
      <c r="X303" s="11"/>
      <c r="Y303" s="11"/>
      <c r="Z303" s="11"/>
      <c r="AA303" s="11"/>
      <c r="AB303" s="11"/>
      <c r="AC303" s="11"/>
      <c r="AD303" s="11"/>
    </row>
    <row r="304" spans="1:30" x14ac:dyDescent="0.25">
      <c r="A304" s="55"/>
      <c r="B304" s="11"/>
      <c r="C304" s="11" t="s">
        <v>501</v>
      </c>
      <c r="D304" s="11"/>
      <c r="E304" s="240">
        <v>8204</v>
      </c>
      <c r="F304" s="11">
        <v>5</v>
      </c>
      <c r="G304" s="225">
        <v>62.891999999999996</v>
      </c>
      <c r="H304" s="225">
        <v>3773.3</v>
      </c>
      <c r="I304" s="225">
        <v>754.66000000000008</v>
      </c>
      <c r="J304" s="262">
        <v>12</v>
      </c>
      <c r="L304" s="11"/>
      <c r="M304" s="225"/>
      <c r="N304" s="225"/>
      <c r="O304" s="11"/>
      <c r="P304" s="225"/>
      <c r="Q304" s="225"/>
      <c r="R304" s="11">
        <v>2</v>
      </c>
      <c r="S304" s="225">
        <v>665.98</v>
      </c>
      <c r="T304" s="225">
        <v>332.99</v>
      </c>
      <c r="V304" s="11"/>
      <c r="W304" s="11"/>
      <c r="X304" s="11"/>
      <c r="Y304" s="11"/>
      <c r="Z304" s="11"/>
      <c r="AA304" s="11"/>
      <c r="AB304" s="11"/>
      <c r="AC304" s="11"/>
      <c r="AD304" s="11"/>
    </row>
    <row r="305" spans="1:30" x14ac:dyDescent="0.25">
      <c r="A305" s="55"/>
      <c r="B305" s="11"/>
      <c r="C305" s="11" t="s">
        <v>501</v>
      </c>
      <c r="D305" s="11"/>
      <c r="E305" s="240">
        <v>8251</v>
      </c>
      <c r="F305" s="11">
        <v>1</v>
      </c>
      <c r="G305" s="225">
        <v>47.52</v>
      </c>
      <c r="H305" s="225">
        <v>570.16999999999996</v>
      </c>
      <c r="I305" s="225">
        <v>570.16999999999996</v>
      </c>
      <c r="J305" s="262">
        <v>12</v>
      </c>
      <c r="L305" s="11"/>
      <c r="M305" s="225"/>
      <c r="N305" s="225"/>
      <c r="O305" s="11"/>
      <c r="P305" s="225"/>
      <c r="Q305" s="225"/>
      <c r="R305" s="11"/>
      <c r="S305" s="225"/>
      <c r="T305" s="225"/>
      <c r="V305" s="11"/>
      <c r="W305" s="11"/>
      <c r="X305" s="11"/>
      <c r="Y305" s="11"/>
      <c r="Z305" s="11"/>
      <c r="AA305" s="11"/>
      <c r="AB305" s="11"/>
      <c r="AC305" s="11"/>
      <c r="AD305" s="11"/>
    </row>
    <row r="306" spans="1:30" x14ac:dyDescent="0.25">
      <c r="A306" s="55"/>
      <c r="B306" s="11"/>
      <c r="C306" s="11" t="s">
        <v>502</v>
      </c>
      <c r="D306" s="11"/>
      <c r="E306" s="240">
        <v>8049</v>
      </c>
      <c r="F306" s="11">
        <v>31</v>
      </c>
      <c r="G306" s="225">
        <v>112.08387096774193</v>
      </c>
      <c r="H306" s="225">
        <v>37315.100000000006</v>
      </c>
      <c r="I306" s="225">
        <v>1203.7129032258067</v>
      </c>
      <c r="J306" s="262">
        <v>10.806451612903226</v>
      </c>
      <c r="L306" s="11">
        <v>3</v>
      </c>
      <c r="M306" s="225">
        <v>1605.9</v>
      </c>
      <c r="N306" s="225">
        <v>535.30000000000007</v>
      </c>
      <c r="O306" s="11">
        <v>1</v>
      </c>
      <c r="P306" s="225">
        <v>337.37</v>
      </c>
      <c r="Q306" s="225">
        <v>337.37</v>
      </c>
      <c r="R306" s="11">
        <v>8</v>
      </c>
      <c r="S306" s="225">
        <v>8818.6099999999988</v>
      </c>
      <c r="T306" s="225">
        <v>1102.3262499999998</v>
      </c>
      <c r="V306" s="11"/>
      <c r="W306" s="11"/>
      <c r="X306" s="11"/>
      <c r="Y306" s="11"/>
      <c r="Z306" s="11"/>
      <c r="AA306" s="11"/>
      <c r="AB306" s="11"/>
      <c r="AC306" s="11"/>
      <c r="AD306" s="11"/>
    </row>
    <row r="307" spans="1:30" x14ac:dyDescent="0.25">
      <c r="A307" s="55"/>
      <c r="B307" s="11"/>
      <c r="C307" s="11" t="s">
        <v>503</v>
      </c>
      <c r="D307" s="11"/>
      <c r="E307" s="240">
        <v>8328</v>
      </c>
      <c r="F307" s="11">
        <v>10</v>
      </c>
      <c r="G307" s="225">
        <v>104.723</v>
      </c>
      <c r="H307" s="225">
        <v>12388.14</v>
      </c>
      <c r="I307" s="225">
        <v>1238.8139999999999</v>
      </c>
      <c r="J307" s="262">
        <v>11.8</v>
      </c>
      <c r="L307" s="11">
        <v>2</v>
      </c>
      <c r="M307" s="225">
        <v>4299.92</v>
      </c>
      <c r="N307" s="225">
        <v>2149.96</v>
      </c>
      <c r="O307" s="11"/>
      <c r="P307" s="225"/>
      <c r="Q307" s="225"/>
      <c r="R307" s="11">
        <v>1</v>
      </c>
      <c r="S307" s="225">
        <v>920.34</v>
      </c>
      <c r="T307" s="225">
        <v>920.34</v>
      </c>
      <c r="V307" s="11"/>
      <c r="W307" s="11"/>
      <c r="X307" s="11"/>
      <c r="Y307" s="11"/>
      <c r="Z307" s="11"/>
      <c r="AA307" s="11"/>
      <c r="AB307" s="11"/>
      <c r="AC307" s="11"/>
      <c r="AD307" s="11"/>
    </row>
    <row r="308" spans="1:30" x14ac:dyDescent="0.25">
      <c r="A308" s="55"/>
      <c r="B308" s="11"/>
      <c r="C308" s="11" t="s">
        <v>504</v>
      </c>
      <c r="D308" s="11"/>
      <c r="E308" s="240">
        <v>8051</v>
      </c>
      <c r="F308" s="11">
        <v>34</v>
      </c>
      <c r="G308" s="225">
        <v>100.16117647058825</v>
      </c>
      <c r="H308" s="225">
        <v>36187.729999999996</v>
      </c>
      <c r="I308" s="225">
        <v>1064.3449999999998</v>
      </c>
      <c r="J308" s="262">
        <v>10.411764705882353</v>
      </c>
      <c r="L308" s="11">
        <v>7</v>
      </c>
      <c r="M308" s="225">
        <v>7225</v>
      </c>
      <c r="N308" s="225">
        <v>1032.1428571428571</v>
      </c>
      <c r="O308" s="11"/>
      <c r="P308" s="225"/>
      <c r="Q308" s="225"/>
      <c r="R308" s="11">
        <v>9</v>
      </c>
      <c r="S308" s="225">
        <v>7782.6600000000008</v>
      </c>
      <c r="T308" s="225">
        <v>864.74000000000012</v>
      </c>
      <c r="V308" s="11"/>
      <c r="W308" s="11"/>
      <c r="X308" s="11"/>
      <c r="Y308" s="11"/>
      <c r="Z308" s="11"/>
      <c r="AA308" s="11"/>
      <c r="AB308" s="11"/>
      <c r="AC308" s="11"/>
      <c r="AD308" s="11"/>
    </row>
    <row r="309" spans="1:30" x14ac:dyDescent="0.25">
      <c r="A309" s="55"/>
      <c r="B309" s="11"/>
      <c r="C309" s="11" t="s">
        <v>504</v>
      </c>
      <c r="D309" s="11"/>
      <c r="E309" s="240">
        <v>8080</v>
      </c>
      <c r="F309" s="11">
        <v>2</v>
      </c>
      <c r="G309" s="225">
        <v>96.265000000000001</v>
      </c>
      <c r="H309" s="225">
        <v>3701.53</v>
      </c>
      <c r="I309" s="225">
        <v>1850.7650000000001</v>
      </c>
      <c r="J309" s="262">
        <v>18</v>
      </c>
      <c r="L309" s="11"/>
      <c r="M309" s="225"/>
      <c r="N309" s="225"/>
      <c r="O309" s="11"/>
      <c r="P309" s="225"/>
      <c r="Q309" s="225"/>
      <c r="R309" s="11"/>
      <c r="S309" s="225"/>
      <c r="T309" s="225"/>
      <c r="V309" s="11"/>
      <c r="W309" s="11"/>
      <c r="X309" s="11"/>
      <c r="Y309" s="11"/>
      <c r="Z309" s="11"/>
      <c r="AA309" s="11"/>
      <c r="AB309" s="11"/>
      <c r="AC309" s="11"/>
      <c r="AD309" s="11"/>
    </row>
    <row r="310" spans="1:30" x14ac:dyDescent="0.25">
      <c r="A310" s="55"/>
      <c r="B310" s="11"/>
      <c r="C310" s="11" t="s">
        <v>505</v>
      </c>
      <c r="D310" s="11"/>
      <c r="E310" s="240">
        <v>8402</v>
      </c>
      <c r="F310" s="11">
        <v>9</v>
      </c>
      <c r="G310" s="225">
        <v>124.12222222222223</v>
      </c>
      <c r="H310" s="225">
        <v>18680.499999999996</v>
      </c>
      <c r="I310" s="225">
        <v>2075.6111111111109</v>
      </c>
      <c r="J310" s="262">
        <v>14</v>
      </c>
      <c r="L310" s="11">
        <v>1</v>
      </c>
      <c r="M310" s="225">
        <v>2234.87</v>
      </c>
      <c r="N310" s="225">
        <v>2234.87</v>
      </c>
      <c r="O310" s="11"/>
      <c r="P310" s="225"/>
      <c r="Q310" s="225"/>
      <c r="R310" s="11">
        <v>4</v>
      </c>
      <c r="S310" s="225">
        <v>3909.2699999999995</v>
      </c>
      <c r="T310" s="225">
        <v>977.31749999999988</v>
      </c>
      <c r="V310" s="11"/>
      <c r="W310" s="11"/>
      <c r="X310" s="11"/>
      <c r="Y310" s="11"/>
      <c r="Z310" s="11"/>
      <c r="AA310" s="11"/>
      <c r="AB310" s="11"/>
      <c r="AC310" s="11"/>
      <c r="AD310" s="11"/>
    </row>
    <row r="311" spans="1:30" x14ac:dyDescent="0.25">
      <c r="A311" s="55"/>
      <c r="B311" s="11"/>
      <c r="C311" s="11" t="s">
        <v>506</v>
      </c>
      <c r="D311" s="11"/>
      <c r="E311" s="240">
        <v>8053</v>
      </c>
      <c r="F311" s="11">
        <v>27</v>
      </c>
      <c r="G311" s="225">
        <v>101.5181481481481</v>
      </c>
      <c r="H311" s="225">
        <v>30624.280000000002</v>
      </c>
      <c r="I311" s="225">
        <v>1134.2325925925927</v>
      </c>
      <c r="J311" s="262">
        <v>11.814814814814815</v>
      </c>
      <c r="L311" s="11">
        <v>1</v>
      </c>
      <c r="M311" s="225">
        <v>931.28</v>
      </c>
      <c r="N311" s="225">
        <v>931.28</v>
      </c>
      <c r="O311" s="11">
        <v>2</v>
      </c>
      <c r="P311" s="225">
        <v>1186.05</v>
      </c>
      <c r="Q311" s="225">
        <v>593.02499999999998</v>
      </c>
      <c r="R311" s="11">
        <v>6</v>
      </c>
      <c r="S311" s="225">
        <v>4331.24</v>
      </c>
      <c r="T311" s="225">
        <v>721.87333333333333</v>
      </c>
      <c r="V311" s="11"/>
      <c r="W311" s="11"/>
      <c r="X311" s="11"/>
      <c r="Y311" s="11"/>
      <c r="Z311" s="11"/>
      <c r="AA311" s="11"/>
      <c r="AB311" s="11"/>
      <c r="AC311" s="11"/>
      <c r="AD311" s="11"/>
    </row>
    <row r="312" spans="1:30" x14ac:dyDescent="0.25">
      <c r="A312" s="55"/>
      <c r="B312" s="11"/>
      <c r="C312" s="11" t="s">
        <v>507</v>
      </c>
      <c r="D312" s="11"/>
      <c r="E312" s="240">
        <v>8223</v>
      </c>
      <c r="F312" s="11">
        <v>9</v>
      </c>
      <c r="G312" s="225">
        <v>141.27444444444444</v>
      </c>
      <c r="H312" s="225">
        <v>11867.21</v>
      </c>
      <c r="I312" s="225">
        <v>1318.5788888888887</v>
      </c>
      <c r="J312" s="262">
        <v>9.3333333333333339</v>
      </c>
      <c r="L312" s="11">
        <v>2</v>
      </c>
      <c r="M312" s="225">
        <v>1627.31</v>
      </c>
      <c r="N312" s="225">
        <v>813.65499999999997</v>
      </c>
      <c r="O312" s="11">
        <v>1</v>
      </c>
      <c r="P312" s="225">
        <v>1050.33</v>
      </c>
      <c r="Q312" s="225">
        <v>1050.33</v>
      </c>
      <c r="R312" s="11">
        <v>1</v>
      </c>
      <c r="S312" s="225">
        <v>933.56</v>
      </c>
      <c r="T312" s="225">
        <v>933.56</v>
      </c>
      <c r="V312" s="11"/>
      <c r="W312" s="11"/>
      <c r="X312" s="11"/>
      <c r="Y312" s="11"/>
      <c r="Z312" s="11"/>
      <c r="AA312" s="11"/>
      <c r="AB312" s="11"/>
      <c r="AC312" s="11"/>
      <c r="AD312" s="11"/>
    </row>
    <row r="313" spans="1:30" x14ac:dyDescent="0.25">
      <c r="A313" s="55"/>
      <c r="B313" s="11"/>
      <c r="C313" s="11" t="s">
        <v>509</v>
      </c>
      <c r="D313" s="11"/>
      <c r="E313" s="240">
        <v>8329</v>
      </c>
      <c r="F313" s="11">
        <v>1</v>
      </c>
      <c r="G313" s="225">
        <v>130.18</v>
      </c>
      <c r="H313" s="225">
        <v>2343.2399999999998</v>
      </c>
      <c r="I313" s="225">
        <v>2343.2399999999998</v>
      </c>
      <c r="J313" s="262">
        <v>18</v>
      </c>
      <c r="L313" s="11"/>
      <c r="M313" s="225"/>
      <c r="N313" s="225"/>
      <c r="O313" s="11"/>
      <c r="P313" s="225"/>
      <c r="Q313" s="225"/>
      <c r="R313" s="11"/>
      <c r="S313" s="225"/>
      <c r="T313" s="225"/>
      <c r="V313" s="11"/>
      <c r="W313" s="11"/>
      <c r="X313" s="11"/>
      <c r="Y313" s="11"/>
      <c r="Z313" s="11"/>
      <c r="AA313" s="11"/>
      <c r="AB313" s="11"/>
      <c r="AC313" s="11"/>
      <c r="AD313" s="11"/>
    </row>
    <row r="314" spans="1:30" x14ac:dyDescent="0.25">
      <c r="A314" s="55"/>
      <c r="B314" s="11"/>
      <c r="C314" s="11" t="s">
        <v>510</v>
      </c>
      <c r="D314" s="11"/>
      <c r="E314" s="240">
        <v>8330</v>
      </c>
      <c r="F314" s="11">
        <v>99</v>
      </c>
      <c r="G314" s="225">
        <v>96.293333333333322</v>
      </c>
      <c r="H314" s="225">
        <v>102477.36</v>
      </c>
      <c r="I314" s="225">
        <v>1035.1248484848486</v>
      </c>
      <c r="J314" s="262">
        <v>10.575757575757576</v>
      </c>
      <c r="L314" s="11">
        <v>17</v>
      </c>
      <c r="M314" s="225">
        <v>11751.059999999998</v>
      </c>
      <c r="N314" s="225">
        <v>691.23882352941166</v>
      </c>
      <c r="O314" s="11">
        <v>6</v>
      </c>
      <c r="P314" s="225">
        <v>2443.5500000000002</v>
      </c>
      <c r="Q314" s="225">
        <v>407.25833333333338</v>
      </c>
      <c r="R314" s="11">
        <v>28</v>
      </c>
      <c r="S314" s="225">
        <v>35234.900000000009</v>
      </c>
      <c r="T314" s="225">
        <v>1258.389285714286</v>
      </c>
      <c r="V314" s="11"/>
      <c r="W314" s="11"/>
      <c r="X314" s="11"/>
      <c r="Y314" s="11"/>
      <c r="Z314" s="11"/>
      <c r="AA314" s="11"/>
      <c r="AB314" s="11"/>
      <c r="AC314" s="11"/>
      <c r="AD314" s="11"/>
    </row>
    <row r="315" spans="1:30" x14ac:dyDescent="0.25">
      <c r="A315" s="55"/>
      <c r="B315" s="11"/>
      <c r="C315" s="11" t="s">
        <v>511</v>
      </c>
      <c r="D315" s="11"/>
      <c r="E315" s="240">
        <v>8330</v>
      </c>
      <c r="F315" s="11"/>
      <c r="G315" s="225"/>
      <c r="H315" s="225"/>
      <c r="I315" s="225"/>
      <c r="J315" s="262"/>
      <c r="L315" s="11"/>
      <c r="M315" s="225"/>
      <c r="N315" s="225"/>
      <c r="O315" s="11"/>
      <c r="P315" s="225"/>
      <c r="Q315" s="225"/>
      <c r="R315" s="11">
        <v>1</v>
      </c>
      <c r="S315" s="225">
        <v>1958.08</v>
      </c>
      <c r="T315" s="225">
        <v>1958.08</v>
      </c>
      <c r="V315" s="11"/>
      <c r="W315" s="11"/>
      <c r="X315" s="11"/>
      <c r="Y315" s="11"/>
      <c r="Z315" s="11"/>
      <c r="AA315" s="11"/>
      <c r="AB315" s="11"/>
      <c r="AC315" s="11"/>
      <c r="AD315" s="11"/>
    </row>
    <row r="316" spans="1:30" x14ac:dyDescent="0.25">
      <c r="A316" s="55"/>
      <c r="B316" s="11"/>
      <c r="C316" s="11" t="s">
        <v>512</v>
      </c>
      <c r="D316" s="11"/>
      <c r="E316" s="240">
        <v>8055</v>
      </c>
      <c r="F316" s="11">
        <v>49</v>
      </c>
      <c r="G316" s="225">
        <v>137.66204081632651</v>
      </c>
      <c r="H316" s="225">
        <v>76432.19</v>
      </c>
      <c r="I316" s="225">
        <v>1559.840612244898</v>
      </c>
      <c r="J316" s="262">
        <v>11.693877551020408</v>
      </c>
      <c r="L316" s="11">
        <v>6</v>
      </c>
      <c r="M316" s="225">
        <v>7113.44</v>
      </c>
      <c r="N316" s="225">
        <v>1185.5733333333333</v>
      </c>
      <c r="O316" s="11">
        <v>3</v>
      </c>
      <c r="P316" s="225">
        <v>4886.1500000000005</v>
      </c>
      <c r="Q316" s="225">
        <v>1628.7166666666669</v>
      </c>
      <c r="R316" s="11">
        <v>6</v>
      </c>
      <c r="S316" s="225">
        <v>6259.3099999999995</v>
      </c>
      <c r="T316" s="225">
        <v>1043.2183333333332</v>
      </c>
      <c r="V316" s="11"/>
      <c r="W316" s="11"/>
      <c r="X316" s="11"/>
      <c r="Y316" s="11"/>
      <c r="Z316" s="11"/>
      <c r="AA316" s="11"/>
      <c r="AB316" s="11"/>
      <c r="AC316" s="11"/>
      <c r="AD316" s="11"/>
    </row>
    <row r="317" spans="1:30" x14ac:dyDescent="0.25">
      <c r="A317" s="55"/>
      <c r="B317" s="11"/>
      <c r="C317" s="11" t="s">
        <v>513</v>
      </c>
      <c r="D317" s="11"/>
      <c r="E317" s="240">
        <v>8055</v>
      </c>
      <c r="F317" s="11">
        <v>1</v>
      </c>
      <c r="G317" s="225">
        <v>186.82</v>
      </c>
      <c r="H317" s="225">
        <v>1120.9100000000001</v>
      </c>
      <c r="I317" s="225">
        <v>1120.9100000000001</v>
      </c>
      <c r="J317" s="262">
        <v>6</v>
      </c>
      <c r="L317" s="11"/>
      <c r="M317" s="225"/>
      <c r="N317" s="225"/>
      <c r="O317" s="11"/>
      <c r="P317" s="225"/>
      <c r="Q317" s="225"/>
      <c r="R317" s="11"/>
      <c r="S317" s="225"/>
      <c r="T317" s="225"/>
      <c r="V317" s="11"/>
      <c r="W317" s="11"/>
      <c r="X317" s="11"/>
      <c r="Y317" s="11"/>
      <c r="Z317" s="11"/>
      <c r="AA317" s="11"/>
      <c r="AB317" s="11"/>
      <c r="AC317" s="11"/>
      <c r="AD317" s="11"/>
    </row>
    <row r="318" spans="1:30" x14ac:dyDescent="0.25">
      <c r="A318" s="55"/>
      <c r="B318" s="11"/>
      <c r="C318" s="11" t="s">
        <v>608</v>
      </c>
      <c r="D318" s="11"/>
      <c r="E318" s="240">
        <v>8027</v>
      </c>
      <c r="F318" s="11">
        <v>1</v>
      </c>
      <c r="G318" s="225">
        <v>62.7</v>
      </c>
      <c r="H318" s="225">
        <v>752.39</v>
      </c>
      <c r="I318" s="225">
        <v>752.39</v>
      </c>
      <c r="J318" s="262">
        <v>12</v>
      </c>
      <c r="L318" s="11"/>
      <c r="M318" s="225"/>
      <c r="N318" s="225"/>
      <c r="O318" s="11"/>
      <c r="P318" s="225"/>
      <c r="Q318" s="225"/>
      <c r="R318" s="11"/>
      <c r="S318" s="225"/>
      <c r="T318" s="225"/>
      <c r="V318" s="11"/>
      <c r="W318" s="11"/>
      <c r="X318" s="11"/>
      <c r="Y318" s="11"/>
      <c r="Z318" s="11"/>
      <c r="AA318" s="11"/>
      <c r="AB318" s="11"/>
      <c r="AC318" s="11"/>
      <c r="AD318" s="11"/>
    </row>
    <row r="319" spans="1:30" x14ac:dyDescent="0.25">
      <c r="A319" s="55"/>
      <c r="B319" s="11"/>
      <c r="C319" s="11" t="s">
        <v>608</v>
      </c>
      <c r="D319" s="11"/>
      <c r="E319" s="240">
        <v>8056</v>
      </c>
      <c r="F319" s="11">
        <v>4</v>
      </c>
      <c r="G319" s="225">
        <v>143.30499999999998</v>
      </c>
      <c r="H319" s="225">
        <v>5998.51</v>
      </c>
      <c r="I319" s="225">
        <v>1499.6275000000001</v>
      </c>
      <c r="J319" s="262">
        <v>10.5</v>
      </c>
      <c r="L319" s="11">
        <v>2</v>
      </c>
      <c r="M319" s="225">
        <v>3401.93</v>
      </c>
      <c r="N319" s="225">
        <v>1700.9649999999999</v>
      </c>
      <c r="O319" s="11"/>
      <c r="P319" s="225"/>
      <c r="Q319" s="225"/>
      <c r="R319" s="11">
        <v>2</v>
      </c>
      <c r="S319" s="225">
        <v>1934.31</v>
      </c>
      <c r="T319" s="225">
        <v>967.15499999999997</v>
      </c>
      <c r="V319" s="11"/>
      <c r="W319" s="11"/>
      <c r="X319" s="11"/>
      <c r="Y319" s="11"/>
      <c r="Z319" s="11"/>
      <c r="AA319" s="11"/>
      <c r="AB319" s="11"/>
      <c r="AC319" s="11"/>
      <c r="AD319" s="11"/>
    </row>
    <row r="320" spans="1:30" x14ac:dyDescent="0.25">
      <c r="A320" s="55"/>
      <c r="B320" s="11"/>
      <c r="C320" s="11" t="s">
        <v>515</v>
      </c>
      <c r="D320" s="11"/>
      <c r="E320" s="240">
        <v>8210</v>
      </c>
      <c r="F320" s="11">
        <v>2</v>
      </c>
      <c r="G320" s="225">
        <v>87.664999999999992</v>
      </c>
      <c r="H320" s="225">
        <v>1385.42</v>
      </c>
      <c r="I320" s="225">
        <v>692.71</v>
      </c>
      <c r="J320" s="262">
        <v>7.5</v>
      </c>
      <c r="L320" s="11"/>
      <c r="M320" s="225"/>
      <c r="N320" s="225"/>
      <c r="O320" s="11"/>
      <c r="P320" s="225"/>
      <c r="Q320" s="225"/>
      <c r="R320" s="11"/>
      <c r="S320" s="225"/>
      <c r="T320" s="225"/>
      <c r="V320" s="11"/>
      <c r="W320" s="11"/>
      <c r="X320" s="11"/>
      <c r="Y320" s="11"/>
      <c r="Z320" s="11"/>
      <c r="AA320" s="11"/>
      <c r="AB320" s="11"/>
      <c r="AC320" s="11"/>
      <c r="AD320" s="11"/>
    </row>
    <row r="321" spans="1:30" x14ac:dyDescent="0.25">
      <c r="A321" s="55"/>
      <c r="B321" s="11"/>
      <c r="C321" s="11" t="s">
        <v>515</v>
      </c>
      <c r="D321" s="11"/>
      <c r="E321" s="240">
        <v>8242</v>
      </c>
      <c r="F321" s="11">
        <v>3</v>
      </c>
      <c r="G321" s="225">
        <v>102.16333333333334</v>
      </c>
      <c r="H321" s="225">
        <v>3604.64</v>
      </c>
      <c r="I321" s="225">
        <v>1201.5466666666666</v>
      </c>
      <c r="J321" s="262">
        <v>12</v>
      </c>
      <c r="L321" s="11"/>
      <c r="M321" s="225"/>
      <c r="N321" s="225"/>
      <c r="O321" s="11"/>
      <c r="P321" s="225"/>
      <c r="Q321" s="225"/>
      <c r="R321" s="11"/>
      <c r="S321" s="225"/>
      <c r="T321" s="225"/>
      <c r="V321" s="11"/>
      <c r="W321" s="11"/>
      <c r="X321" s="11"/>
      <c r="Y321" s="11"/>
      <c r="Z321" s="11"/>
      <c r="AA321" s="11"/>
      <c r="AB321" s="11"/>
      <c r="AC321" s="11"/>
      <c r="AD321" s="11"/>
    </row>
    <row r="322" spans="1:30" x14ac:dyDescent="0.25">
      <c r="A322" s="55"/>
      <c r="B322" s="11"/>
      <c r="C322" s="11" t="s">
        <v>516</v>
      </c>
      <c r="D322" s="11"/>
      <c r="E322" s="240">
        <v>8332</v>
      </c>
      <c r="F322" s="11">
        <v>157</v>
      </c>
      <c r="G322" s="225">
        <v>111.82866242038206</v>
      </c>
      <c r="H322" s="225">
        <v>179362.63000000006</v>
      </c>
      <c r="I322" s="225">
        <v>1142.4371337579621</v>
      </c>
      <c r="J322" s="262">
        <v>10.496815286624203</v>
      </c>
      <c r="L322" s="11">
        <v>26</v>
      </c>
      <c r="M322" s="225">
        <v>28711.369999999992</v>
      </c>
      <c r="N322" s="225">
        <v>1104.2834615384613</v>
      </c>
      <c r="O322" s="11">
        <v>11</v>
      </c>
      <c r="P322" s="225">
        <v>10419.280000000001</v>
      </c>
      <c r="Q322" s="225">
        <v>947.20727272727277</v>
      </c>
      <c r="R322" s="11">
        <v>20</v>
      </c>
      <c r="S322" s="225">
        <v>24886.240000000005</v>
      </c>
      <c r="T322" s="225">
        <v>1244.3120000000004</v>
      </c>
      <c r="V322" s="11"/>
      <c r="W322" s="11"/>
      <c r="X322" s="11"/>
      <c r="Y322" s="11"/>
      <c r="Z322" s="11"/>
      <c r="AA322" s="11"/>
      <c r="AB322" s="11"/>
      <c r="AC322" s="11"/>
      <c r="AD322" s="11"/>
    </row>
    <row r="323" spans="1:30" x14ac:dyDescent="0.25">
      <c r="A323" s="55"/>
      <c r="B323" s="11"/>
      <c r="C323" s="11" t="s">
        <v>518</v>
      </c>
      <c r="D323" s="11"/>
      <c r="E323" s="240">
        <v>8341</v>
      </c>
      <c r="F323" s="11">
        <v>8</v>
      </c>
      <c r="G323" s="225">
        <v>107.19125</v>
      </c>
      <c r="H323" s="225">
        <v>9138.2200000000012</v>
      </c>
      <c r="I323" s="225">
        <v>1142.2775000000001</v>
      </c>
      <c r="J323" s="262">
        <v>10.875</v>
      </c>
      <c r="L323" s="11">
        <v>4</v>
      </c>
      <c r="M323" s="225">
        <v>5864.0700000000006</v>
      </c>
      <c r="N323" s="225">
        <v>1466.0175000000002</v>
      </c>
      <c r="O323" s="11">
        <v>2</v>
      </c>
      <c r="P323" s="225">
        <v>1002.0600000000001</v>
      </c>
      <c r="Q323" s="225">
        <v>501.03000000000003</v>
      </c>
      <c r="R323" s="11"/>
      <c r="S323" s="225"/>
      <c r="T323" s="225"/>
      <c r="V323" s="11"/>
      <c r="W323" s="11"/>
      <c r="X323" s="11"/>
      <c r="Y323" s="11"/>
      <c r="Z323" s="11"/>
      <c r="AA323" s="11"/>
      <c r="AB323" s="11"/>
      <c r="AC323" s="11"/>
      <c r="AD323" s="11"/>
    </row>
    <row r="324" spans="1:30" x14ac:dyDescent="0.25">
      <c r="A324" s="55"/>
      <c r="B324" s="11"/>
      <c r="C324" s="11" t="s">
        <v>519</v>
      </c>
      <c r="D324" s="11"/>
      <c r="E324" s="240">
        <v>8342</v>
      </c>
      <c r="F324" s="11">
        <v>1</v>
      </c>
      <c r="G324" s="225">
        <v>95.33</v>
      </c>
      <c r="H324" s="225">
        <v>571.95000000000005</v>
      </c>
      <c r="I324" s="225">
        <v>571.95000000000005</v>
      </c>
      <c r="J324" s="262">
        <v>6</v>
      </c>
      <c r="L324" s="11"/>
      <c r="M324" s="225"/>
      <c r="N324" s="225"/>
      <c r="O324" s="11"/>
      <c r="P324" s="225"/>
      <c r="Q324" s="225"/>
      <c r="R324" s="11"/>
      <c r="S324" s="225"/>
      <c r="T324" s="225"/>
      <c r="V324" s="11"/>
      <c r="W324" s="11"/>
      <c r="X324" s="11"/>
      <c r="Y324" s="11"/>
      <c r="Z324" s="11"/>
      <c r="AA324" s="11"/>
      <c r="AB324" s="11"/>
      <c r="AC324" s="11"/>
      <c r="AD324" s="11"/>
    </row>
    <row r="325" spans="1:30" x14ac:dyDescent="0.25">
      <c r="A325" s="55"/>
      <c r="B325" s="11"/>
      <c r="C325" s="11" t="s">
        <v>520</v>
      </c>
      <c r="D325" s="11"/>
      <c r="E325" s="240">
        <v>8094</v>
      </c>
      <c r="F325" s="11">
        <v>15</v>
      </c>
      <c r="G325" s="225">
        <v>119.38933333333333</v>
      </c>
      <c r="H325" s="225">
        <v>25077.770000000004</v>
      </c>
      <c r="I325" s="225">
        <v>1671.8513333333335</v>
      </c>
      <c r="J325" s="262">
        <v>11.8</v>
      </c>
      <c r="L325" s="11">
        <v>1</v>
      </c>
      <c r="M325" s="225">
        <v>177.47</v>
      </c>
      <c r="N325" s="225">
        <v>177.47</v>
      </c>
      <c r="O325" s="11"/>
      <c r="P325" s="225"/>
      <c r="Q325" s="225"/>
      <c r="R325" s="11">
        <v>4</v>
      </c>
      <c r="S325" s="225">
        <v>5378.1100000000006</v>
      </c>
      <c r="T325" s="225">
        <v>1344.5275000000001</v>
      </c>
      <c r="V325" s="11"/>
      <c r="W325" s="11"/>
      <c r="X325" s="11"/>
      <c r="Y325" s="11"/>
      <c r="Z325" s="11"/>
      <c r="AA325" s="11"/>
      <c r="AB325" s="11"/>
      <c r="AC325" s="11"/>
      <c r="AD325" s="11"/>
    </row>
    <row r="326" spans="1:30" x14ac:dyDescent="0.25">
      <c r="A326" s="55"/>
      <c r="B326" s="11"/>
      <c r="C326" s="11" t="s">
        <v>520</v>
      </c>
      <c r="D326" s="11"/>
      <c r="E326" s="240">
        <v>8009</v>
      </c>
      <c r="F326" s="11"/>
      <c r="G326" s="225"/>
      <c r="H326" s="225"/>
      <c r="I326" s="225"/>
      <c r="J326" s="262"/>
      <c r="L326" s="11"/>
      <c r="M326" s="225"/>
      <c r="N326" s="225"/>
      <c r="O326" s="11"/>
      <c r="P326" s="225"/>
      <c r="Q326" s="225"/>
      <c r="R326" s="11">
        <v>1</v>
      </c>
      <c r="S326" s="225">
        <v>352.94</v>
      </c>
      <c r="T326" s="225">
        <v>352.94</v>
      </c>
      <c r="V326" s="11"/>
      <c r="W326" s="11"/>
      <c r="X326" s="11"/>
      <c r="Y326" s="11"/>
      <c r="Z326" s="11"/>
      <c r="AA326" s="11"/>
      <c r="AB326" s="11"/>
      <c r="AC326" s="11"/>
      <c r="AD326" s="11"/>
    </row>
    <row r="327" spans="1:30" x14ac:dyDescent="0.25">
      <c r="A327" s="55"/>
      <c r="B327" s="11"/>
      <c r="C327" s="11" t="s">
        <v>609</v>
      </c>
      <c r="D327" s="11"/>
      <c r="E327" s="240">
        <v>8343</v>
      </c>
      <c r="F327" s="11">
        <v>10</v>
      </c>
      <c r="G327" s="225">
        <v>106.55799999999999</v>
      </c>
      <c r="H327" s="225">
        <v>8246.34</v>
      </c>
      <c r="I327" s="225">
        <v>824.63400000000001</v>
      </c>
      <c r="J327" s="262">
        <v>7.5</v>
      </c>
      <c r="L327" s="11">
        <v>1</v>
      </c>
      <c r="M327" s="225">
        <v>410</v>
      </c>
      <c r="N327" s="225">
        <v>410</v>
      </c>
      <c r="O327" s="11"/>
      <c r="P327" s="225"/>
      <c r="Q327" s="225"/>
      <c r="R327" s="11"/>
      <c r="S327" s="225"/>
      <c r="T327" s="225"/>
      <c r="V327" s="11"/>
      <c r="W327" s="11"/>
      <c r="X327" s="11"/>
      <c r="Y327" s="11"/>
      <c r="Z327" s="11"/>
      <c r="AA327" s="11"/>
      <c r="AB327" s="11"/>
      <c r="AC327" s="11"/>
      <c r="AD327" s="11"/>
    </row>
    <row r="328" spans="1:30" x14ac:dyDescent="0.25">
      <c r="A328" s="55"/>
      <c r="B328" s="11"/>
      <c r="C328" s="11" t="s">
        <v>522</v>
      </c>
      <c r="D328" s="11"/>
      <c r="E328" s="240">
        <v>8061</v>
      </c>
      <c r="F328" s="11">
        <v>10</v>
      </c>
      <c r="G328" s="225">
        <v>84.383999999999986</v>
      </c>
      <c r="H328" s="225">
        <v>9453.1500000000015</v>
      </c>
      <c r="I328" s="225">
        <v>945.31500000000017</v>
      </c>
      <c r="J328" s="262">
        <v>10.4</v>
      </c>
      <c r="L328" s="11">
        <v>2</v>
      </c>
      <c r="M328" s="225">
        <v>849.67</v>
      </c>
      <c r="N328" s="225">
        <v>424.83499999999998</v>
      </c>
      <c r="O328" s="11"/>
      <c r="P328" s="225"/>
      <c r="Q328" s="225"/>
      <c r="R328" s="11">
        <v>3</v>
      </c>
      <c r="S328" s="225">
        <v>6325.4699999999993</v>
      </c>
      <c r="T328" s="225">
        <v>2108.4899999999998</v>
      </c>
      <c r="V328" s="11"/>
      <c r="W328" s="11"/>
      <c r="X328" s="11"/>
      <c r="Y328" s="11"/>
      <c r="Z328" s="11"/>
      <c r="AA328" s="11"/>
      <c r="AB328" s="11"/>
      <c r="AC328" s="11"/>
      <c r="AD328" s="11"/>
    </row>
    <row r="329" spans="1:30" x14ac:dyDescent="0.25">
      <c r="A329" s="55"/>
      <c r="B329" s="11"/>
      <c r="C329" s="11" t="s">
        <v>523</v>
      </c>
      <c r="D329" s="11"/>
      <c r="E329" s="240">
        <v>8062</v>
      </c>
      <c r="F329" s="11">
        <v>28</v>
      </c>
      <c r="G329" s="225">
        <v>138.97999999999996</v>
      </c>
      <c r="H329" s="225">
        <v>38475.229999999996</v>
      </c>
      <c r="I329" s="225">
        <v>1374.115357142857</v>
      </c>
      <c r="J329" s="262">
        <v>9.75</v>
      </c>
      <c r="L329" s="11">
        <v>2</v>
      </c>
      <c r="M329" s="225">
        <v>2284.2799999999997</v>
      </c>
      <c r="N329" s="225">
        <v>1142.1399999999999</v>
      </c>
      <c r="O329" s="11">
        <v>1</v>
      </c>
      <c r="P329" s="225">
        <v>882.66</v>
      </c>
      <c r="Q329" s="225">
        <v>882.66</v>
      </c>
      <c r="R329" s="11">
        <v>12</v>
      </c>
      <c r="S329" s="225">
        <v>28068.170000000002</v>
      </c>
      <c r="T329" s="225">
        <v>2339.0141666666668</v>
      </c>
      <c r="V329" s="11"/>
      <c r="W329" s="11"/>
      <c r="X329" s="11"/>
      <c r="Y329" s="11"/>
      <c r="Z329" s="11"/>
      <c r="AA329" s="11"/>
      <c r="AB329" s="11"/>
      <c r="AC329" s="11"/>
      <c r="AD329" s="11"/>
    </row>
    <row r="330" spans="1:30" x14ac:dyDescent="0.25">
      <c r="A330" s="55"/>
      <c r="B330" s="11"/>
      <c r="C330" s="11" t="s">
        <v>610</v>
      </c>
      <c r="D330" s="11"/>
      <c r="E330" s="240">
        <v>8215</v>
      </c>
      <c r="F330" s="11">
        <v>1</v>
      </c>
      <c r="G330" s="225">
        <v>86.81</v>
      </c>
      <c r="H330" s="225">
        <v>1041.6500000000001</v>
      </c>
      <c r="I330" s="225">
        <v>1041.6500000000001</v>
      </c>
      <c r="J330" s="262">
        <v>12</v>
      </c>
      <c r="L330" s="11"/>
      <c r="M330" s="225"/>
      <c r="N330" s="225"/>
      <c r="O330" s="11"/>
      <c r="P330" s="225"/>
      <c r="Q330" s="225"/>
      <c r="R330" s="11"/>
      <c r="S330" s="225"/>
      <c r="T330" s="225"/>
      <c r="V330" s="11"/>
      <c r="W330" s="11"/>
      <c r="X330" s="11"/>
      <c r="Y330" s="11"/>
      <c r="Z330" s="11"/>
      <c r="AA330" s="11"/>
      <c r="AB330" s="11"/>
      <c r="AC330" s="11"/>
      <c r="AD330" s="11"/>
    </row>
    <row r="331" spans="1:30" x14ac:dyDescent="0.25">
      <c r="A331" s="55"/>
      <c r="B331" s="11"/>
      <c r="C331" s="11" t="s">
        <v>524</v>
      </c>
      <c r="D331" s="11"/>
      <c r="E331" s="240">
        <v>8344</v>
      </c>
      <c r="F331" s="11">
        <v>25</v>
      </c>
      <c r="G331" s="225">
        <v>97.57480000000001</v>
      </c>
      <c r="H331" s="225">
        <v>27425.680000000004</v>
      </c>
      <c r="I331" s="225">
        <v>1097.0272000000002</v>
      </c>
      <c r="J331" s="262">
        <v>10.8</v>
      </c>
      <c r="L331" s="11">
        <v>3</v>
      </c>
      <c r="M331" s="225">
        <v>5226.91</v>
      </c>
      <c r="N331" s="225">
        <v>1742.3033333333333</v>
      </c>
      <c r="O331" s="11"/>
      <c r="P331" s="225"/>
      <c r="Q331" s="225"/>
      <c r="R331" s="11">
        <v>3</v>
      </c>
      <c r="S331" s="225">
        <v>3484.1499999999996</v>
      </c>
      <c r="T331" s="225">
        <v>1161.3833333333332</v>
      </c>
      <c r="V331" s="11"/>
      <c r="W331" s="11"/>
      <c r="X331" s="11"/>
      <c r="Y331" s="11"/>
      <c r="Z331" s="11"/>
      <c r="AA331" s="11"/>
      <c r="AB331" s="11"/>
      <c r="AC331" s="11"/>
      <c r="AD331" s="11"/>
    </row>
    <row r="332" spans="1:30" x14ac:dyDescent="0.25">
      <c r="A332" s="55"/>
      <c r="B332" s="11"/>
      <c r="C332" s="11" t="s">
        <v>611</v>
      </c>
      <c r="D332" s="11"/>
      <c r="E332" s="240">
        <v>8345</v>
      </c>
      <c r="F332" s="11">
        <v>3</v>
      </c>
      <c r="G332" s="225">
        <v>169.49333333333334</v>
      </c>
      <c r="H332" s="225">
        <v>5412.38</v>
      </c>
      <c r="I332" s="225">
        <v>1804.1266666666668</v>
      </c>
      <c r="J332" s="262">
        <v>11</v>
      </c>
      <c r="L332" s="11"/>
      <c r="M332" s="225"/>
      <c r="N332" s="225"/>
      <c r="O332" s="11"/>
      <c r="P332" s="225"/>
      <c r="Q332" s="225"/>
      <c r="R332" s="11"/>
      <c r="S332" s="225"/>
      <c r="T332" s="225"/>
      <c r="V332" s="11"/>
      <c r="W332" s="11"/>
      <c r="X332" s="11"/>
      <c r="Y332" s="11"/>
      <c r="Z332" s="11"/>
      <c r="AA332" s="11"/>
      <c r="AB332" s="11"/>
      <c r="AC332" s="11"/>
      <c r="AD332" s="11"/>
    </row>
    <row r="333" spans="1:30" x14ac:dyDescent="0.25">
      <c r="A333" s="55"/>
      <c r="B333" s="11"/>
      <c r="C333" s="11" t="s">
        <v>526</v>
      </c>
      <c r="D333" s="11"/>
      <c r="E333" s="240">
        <v>8346</v>
      </c>
      <c r="F333" s="11">
        <v>4</v>
      </c>
      <c r="G333" s="225">
        <v>93.42</v>
      </c>
      <c r="H333" s="225">
        <v>4991.0300000000007</v>
      </c>
      <c r="I333" s="225">
        <v>1247.7575000000002</v>
      </c>
      <c r="J333" s="262">
        <v>13.5</v>
      </c>
      <c r="L333" s="11"/>
      <c r="M333" s="225"/>
      <c r="N333" s="225"/>
      <c r="O333" s="11"/>
      <c r="P333" s="225"/>
      <c r="Q333" s="225"/>
      <c r="R333" s="11">
        <v>1</v>
      </c>
      <c r="S333" s="225">
        <v>1710.26</v>
      </c>
      <c r="T333" s="225">
        <v>1710.26</v>
      </c>
      <c r="V333" s="11"/>
      <c r="W333" s="11"/>
      <c r="X333" s="11"/>
      <c r="Y333" s="11"/>
      <c r="Z333" s="11"/>
      <c r="AA333" s="11"/>
      <c r="AB333" s="11"/>
      <c r="AC333" s="11"/>
      <c r="AD333" s="11"/>
    </row>
    <row r="334" spans="1:30" x14ac:dyDescent="0.25">
      <c r="A334" s="55"/>
      <c r="B334" s="11"/>
      <c r="C334" s="11" t="s">
        <v>528</v>
      </c>
      <c r="D334" s="11"/>
      <c r="E334" s="240">
        <v>8204</v>
      </c>
      <c r="F334" s="11">
        <v>12</v>
      </c>
      <c r="G334" s="225">
        <v>93.165000000000006</v>
      </c>
      <c r="H334" s="225">
        <v>12826.829999999998</v>
      </c>
      <c r="I334" s="225">
        <v>1068.9024999999999</v>
      </c>
      <c r="J334" s="262">
        <v>11.083333333333334</v>
      </c>
      <c r="L334" s="11">
        <v>1</v>
      </c>
      <c r="M334" s="225">
        <v>1153.4100000000001</v>
      </c>
      <c r="N334" s="225">
        <v>1153.4100000000001</v>
      </c>
      <c r="O334" s="11"/>
      <c r="P334" s="225"/>
      <c r="Q334" s="225"/>
      <c r="R334" s="11">
        <v>1</v>
      </c>
      <c r="S334" s="225">
        <v>1366.49</v>
      </c>
      <c r="T334" s="225">
        <v>1366.49</v>
      </c>
      <c r="V334" s="11"/>
      <c r="W334" s="11"/>
      <c r="X334" s="11"/>
      <c r="Y334" s="11"/>
      <c r="Z334" s="11"/>
      <c r="AA334" s="11"/>
      <c r="AB334" s="11"/>
      <c r="AC334" s="11"/>
      <c r="AD334" s="11"/>
    </row>
    <row r="335" spans="1:30" x14ac:dyDescent="0.25">
      <c r="A335" s="55"/>
      <c r="B335" s="11"/>
      <c r="C335" s="11" t="s">
        <v>529</v>
      </c>
      <c r="D335" s="11"/>
      <c r="E335" s="240">
        <v>8260</v>
      </c>
      <c r="F335" s="11">
        <v>1</v>
      </c>
      <c r="G335" s="225">
        <v>69.02</v>
      </c>
      <c r="H335" s="225">
        <v>1656.45</v>
      </c>
      <c r="I335" s="225">
        <v>1656.45</v>
      </c>
      <c r="J335" s="262">
        <v>24</v>
      </c>
      <c r="L335" s="11"/>
      <c r="M335" s="225"/>
      <c r="N335" s="225"/>
      <c r="O335" s="11"/>
      <c r="P335" s="225"/>
      <c r="Q335" s="225"/>
      <c r="R335" s="11"/>
      <c r="S335" s="225"/>
      <c r="T335" s="225"/>
      <c r="V335" s="11"/>
      <c r="W335" s="11"/>
      <c r="X335" s="11"/>
      <c r="Y335" s="11"/>
      <c r="Z335" s="11"/>
      <c r="AA335" s="11"/>
      <c r="AB335" s="11"/>
      <c r="AC335" s="11"/>
      <c r="AD335" s="11"/>
    </row>
    <row r="336" spans="1:30" x14ac:dyDescent="0.25">
      <c r="A336" s="55"/>
      <c r="B336" s="11"/>
      <c r="C336" s="11" t="s">
        <v>530</v>
      </c>
      <c r="D336" s="11"/>
      <c r="E336" s="240">
        <v>8225</v>
      </c>
      <c r="F336" s="11">
        <v>39</v>
      </c>
      <c r="G336" s="225">
        <v>127.02410256410258</v>
      </c>
      <c r="H336" s="225">
        <v>57005.320000000007</v>
      </c>
      <c r="I336" s="225">
        <v>1461.6748717948719</v>
      </c>
      <c r="J336" s="262">
        <v>11.102564102564102</v>
      </c>
      <c r="L336" s="11">
        <v>8</v>
      </c>
      <c r="M336" s="225">
        <v>7779.8599999999988</v>
      </c>
      <c r="N336" s="225">
        <v>972.48249999999985</v>
      </c>
      <c r="O336" s="11">
        <v>3</v>
      </c>
      <c r="P336" s="225">
        <v>4187.68</v>
      </c>
      <c r="Q336" s="225">
        <v>1395.8933333333334</v>
      </c>
      <c r="R336" s="11">
        <v>11</v>
      </c>
      <c r="S336" s="225">
        <v>20122.840000000004</v>
      </c>
      <c r="T336" s="225">
        <v>1829.3490909090913</v>
      </c>
      <c r="V336" s="11"/>
      <c r="W336" s="11"/>
      <c r="X336" s="11"/>
      <c r="Y336" s="11"/>
      <c r="Z336" s="11"/>
      <c r="AA336" s="11"/>
      <c r="AB336" s="11"/>
      <c r="AC336" s="11"/>
      <c r="AD336" s="11"/>
    </row>
    <row r="337" spans="1:30" x14ac:dyDescent="0.25">
      <c r="A337" s="55"/>
      <c r="B337" s="11"/>
      <c r="C337" s="11" t="s">
        <v>531</v>
      </c>
      <c r="D337" s="11"/>
      <c r="E337" s="240">
        <v>8226</v>
      </c>
      <c r="F337" s="11">
        <v>31</v>
      </c>
      <c r="G337" s="225">
        <v>112.70129032258063</v>
      </c>
      <c r="H337" s="225">
        <v>38680.100000000013</v>
      </c>
      <c r="I337" s="225">
        <v>1247.745161290323</v>
      </c>
      <c r="J337" s="262">
        <v>11.67741935483871</v>
      </c>
      <c r="L337" s="11">
        <v>7</v>
      </c>
      <c r="M337" s="225">
        <v>8882.6</v>
      </c>
      <c r="N337" s="225">
        <v>1268.9428571428573</v>
      </c>
      <c r="O337" s="11">
        <v>1</v>
      </c>
      <c r="P337" s="225">
        <v>285.77</v>
      </c>
      <c r="Q337" s="225">
        <v>285.77</v>
      </c>
      <c r="R337" s="11">
        <v>2</v>
      </c>
      <c r="S337" s="225">
        <v>2400.19</v>
      </c>
      <c r="T337" s="225">
        <v>1200.095</v>
      </c>
      <c r="V337" s="11"/>
      <c r="W337" s="11"/>
      <c r="X337" s="11"/>
      <c r="Y337" s="11"/>
      <c r="Z337" s="11"/>
      <c r="AA337" s="11"/>
      <c r="AB337" s="11"/>
      <c r="AC337" s="11"/>
      <c r="AD337" s="11"/>
    </row>
    <row r="338" spans="1:30" x14ac:dyDescent="0.25">
      <c r="A338" s="55"/>
      <c r="B338" s="11"/>
      <c r="C338" s="11" t="s">
        <v>532</v>
      </c>
      <c r="D338" s="11"/>
      <c r="E338" s="240">
        <v>8230</v>
      </c>
      <c r="F338" s="11">
        <v>12</v>
      </c>
      <c r="G338" s="225">
        <v>132.44333333333333</v>
      </c>
      <c r="H338" s="225">
        <v>24039.99</v>
      </c>
      <c r="I338" s="225">
        <v>2003.3325000000002</v>
      </c>
      <c r="J338" s="262">
        <v>12.75</v>
      </c>
      <c r="L338" s="11">
        <v>2</v>
      </c>
      <c r="M338" s="225">
        <v>1758.04</v>
      </c>
      <c r="N338" s="225">
        <v>879.02</v>
      </c>
      <c r="O338" s="11">
        <v>2</v>
      </c>
      <c r="P338" s="225">
        <v>5263.16</v>
      </c>
      <c r="Q338" s="225">
        <v>2631.58</v>
      </c>
      <c r="R338" s="11">
        <v>3</v>
      </c>
      <c r="S338" s="225">
        <v>2996.39</v>
      </c>
      <c r="T338" s="225">
        <v>998.79666666666662</v>
      </c>
      <c r="V338" s="11"/>
      <c r="W338" s="11"/>
      <c r="X338" s="11"/>
      <c r="Y338" s="11"/>
      <c r="Z338" s="11"/>
      <c r="AA338" s="11"/>
      <c r="AB338" s="11"/>
      <c r="AC338" s="11"/>
      <c r="AD338" s="11"/>
    </row>
    <row r="339" spans="1:30" x14ac:dyDescent="0.25">
      <c r="A339" s="55"/>
      <c r="B339" s="11"/>
      <c r="C339" s="11" t="s">
        <v>533</v>
      </c>
      <c r="D339" s="11"/>
      <c r="E339" s="240">
        <v>8067</v>
      </c>
      <c r="F339" s="11">
        <v>1</v>
      </c>
      <c r="G339" s="225">
        <v>69.760000000000005</v>
      </c>
      <c r="H339" s="225">
        <v>837.09</v>
      </c>
      <c r="I339" s="225">
        <v>837.09</v>
      </c>
      <c r="J339" s="262">
        <v>12</v>
      </c>
      <c r="L339" s="11"/>
      <c r="M339" s="225"/>
      <c r="N339" s="225"/>
      <c r="O339" s="11"/>
      <c r="P339" s="225"/>
      <c r="Q339" s="225"/>
      <c r="R339" s="11"/>
      <c r="S339" s="225"/>
      <c r="T339" s="225"/>
      <c r="V339" s="11"/>
      <c r="W339" s="11"/>
      <c r="X339" s="11"/>
      <c r="Y339" s="11"/>
      <c r="Z339" s="11"/>
      <c r="AA339" s="11"/>
      <c r="AB339" s="11"/>
      <c r="AC339" s="11"/>
      <c r="AD339" s="11"/>
    </row>
    <row r="340" spans="1:30" x14ac:dyDescent="0.25">
      <c r="A340" s="55"/>
      <c r="B340" s="11"/>
      <c r="C340" s="11" t="s">
        <v>612</v>
      </c>
      <c r="D340" s="11"/>
      <c r="E340" s="240">
        <v>8066</v>
      </c>
      <c r="F340" s="11">
        <v>42</v>
      </c>
      <c r="G340" s="225">
        <v>110.97809523809528</v>
      </c>
      <c r="H340" s="225">
        <v>52819.000000000015</v>
      </c>
      <c r="I340" s="225">
        <v>1257.5952380952385</v>
      </c>
      <c r="J340" s="262">
        <v>11.452380952380953</v>
      </c>
      <c r="L340" s="11">
        <v>11</v>
      </c>
      <c r="M340" s="225">
        <v>11223.54</v>
      </c>
      <c r="N340" s="225">
        <v>1020.3218181818182</v>
      </c>
      <c r="O340" s="11"/>
      <c r="P340" s="225"/>
      <c r="Q340" s="225"/>
      <c r="R340" s="11">
        <v>6</v>
      </c>
      <c r="S340" s="225">
        <v>5590.9800000000005</v>
      </c>
      <c r="T340" s="225">
        <v>931.83</v>
      </c>
      <c r="V340" s="11"/>
      <c r="W340" s="11"/>
      <c r="X340" s="11"/>
      <c r="Y340" s="11"/>
      <c r="Z340" s="11"/>
      <c r="AA340" s="11"/>
      <c r="AB340" s="11"/>
      <c r="AC340" s="11"/>
      <c r="AD340" s="11"/>
    </row>
    <row r="341" spans="1:30" x14ac:dyDescent="0.25">
      <c r="A341" s="55"/>
      <c r="B341" s="11"/>
      <c r="C341" s="11" t="s">
        <v>535</v>
      </c>
      <c r="D341" s="11"/>
      <c r="E341" s="240">
        <v>8067</v>
      </c>
      <c r="F341" s="11">
        <v>2</v>
      </c>
      <c r="G341" s="225">
        <v>140.12</v>
      </c>
      <c r="H341" s="225">
        <v>3362.8099999999995</v>
      </c>
      <c r="I341" s="225">
        <v>1681.4049999999997</v>
      </c>
      <c r="J341" s="262">
        <v>12</v>
      </c>
      <c r="L341" s="11"/>
      <c r="M341" s="225"/>
      <c r="N341" s="225"/>
      <c r="O341" s="11"/>
      <c r="P341" s="225"/>
      <c r="Q341" s="225"/>
      <c r="R341" s="11"/>
      <c r="S341" s="225"/>
      <c r="T341" s="225"/>
      <c r="V341" s="11"/>
      <c r="W341" s="11"/>
      <c r="X341" s="11"/>
      <c r="Y341" s="11"/>
      <c r="Z341" s="11"/>
      <c r="AA341" s="11"/>
      <c r="AB341" s="11"/>
      <c r="AC341" s="11"/>
      <c r="AD341" s="11"/>
    </row>
    <row r="342" spans="1:30" x14ac:dyDescent="0.25">
      <c r="A342" s="55"/>
      <c r="B342" s="11"/>
      <c r="C342" s="11" t="s">
        <v>536</v>
      </c>
      <c r="D342" s="11"/>
      <c r="E342" s="240">
        <v>8069</v>
      </c>
      <c r="F342" s="11">
        <v>39</v>
      </c>
      <c r="G342" s="225">
        <v>98.930769230769215</v>
      </c>
      <c r="H342" s="225">
        <v>39580.03</v>
      </c>
      <c r="I342" s="225">
        <v>1014.8725641025641</v>
      </c>
      <c r="J342" s="262">
        <v>10.358974358974359</v>
      </c>
      <c r="L342" s="11">
        <v>8</v>
      </c>
      <c r="M342" s="225">
        <v>8401.19</v>
      </c>
      <c r="N342" s="225">
        <v>1050.1487500000001</v>
      </c>
      <c r="O342" s="11"/>
      <c r="P342" s="225"/>
      <c r="Q342" s="225"/>
      <c r="R342" s="11">
        <v>10</v>
      </c>
      <c r="S342" s="225">
        <v>16189.199999999999</v>
      </c>
      <c r="T342" s="225">
        <v>1618.9199999999998</v>
      </c>
      <c r="V342" s="11"/>
      <c r="W342" s="11"/>
      <c r="X342" s="11"/>
      <c r="Y342" s="11"/>
      <c r="Z342" s="11"/>
      <c r="AA342" s="11"/>
      <c r="AB342" s="11"/>
      <c r="AC342" s="11"/>
      <c r="AD342" s="11"/>
    </row>
    <row r="343" spans="1:30" x14ac:dyDescent="0.25">
      <c r="A343" s="55"/>
      <c r="B343" s="11"/>
      <c r="C343" s="11" t="s">
        <v>538</v>
      </c>
      <c r="D343" s="11"/>
      <c r="E343" s="240">
        <v>8070</v>
      </c>
      <c r="F343" s="11">
        <v>52</v>
      </c>
      <c r="G343" s="225">
        <v>113.05999999999997</v>
      </c>
      <c r="H343" s="225">
        <v>70176.540000000023</v>
      </c>
      <c r="I343" s="225">
        <v>1349.5488461538466</v>
      </c>
      <c r="J343" s="262">
        <v>11.788461538461538</v>
      </c>
      <c r="L343" s="11">
        <v>7</v>
      </c>
      <c r="M343" s="225">
        <v>4998.3599999999997</v>
      </c>
      <c r="N343" s="225">
        <v>714.05142857142857</v>
      </c>
      <c r="O343" s="11">
        <v>1</v>
      </c>
      <c r="P343" s="225">
        <v>506</v>
      </c>
      <c r="Q343" s="225">
        <v>506</v>
      </c>
      <c r="R343" s="11">
        <v>7</v>
      </c>
      <c r="S343" s="225">
        <v>11209.76</v>
      </c>
      <c r="T343" s="225">
        <v>1601.3942857142858</v>
      </c>
      <c r="V343" s="11"/>
      <c r="W343" s="11"/>
      <c r="X343" s="11"/>
      <c r="Y343" s="11"/>
      <c r="Z343" s="11"/>
      <c r="AA343" s="11"/>
      <c r="AB343" s="11"/>
      <c r="AC343" s="11"/>
      <c r="AD343" s="11"/>
    </row>
    <row r="344" spans="1:30" x14ac:dyDescent="0.25">
      <c r="A344" s="55"/>
      <c r="B344" s="11"/>
      <c r="C344" s="11" t="s">
        <v>539</v>
      </c>
      <c r="D344" s="11"/>
      <c r="E344" s="240">
        <v>8098</v>
      </c>
      <c r="F344" s="11">
        <v>2</v>
      </c>
      <c r="G344" s="225">
        <v>112.465</v>
      </c>
      <c r="H344" s="225">
        <v>1796.1699999999998</v>
      </c>
      <c r="I344" s="225">
        <v>898.08499999999992</v>
      </c>
      <c r="J344" s="262">
        <v>8</v>
      </c>
      <c r="L344" s="11">
        <v>1</v>
      </c>
      <c r="M344" s="225">
        <v>679.55</v>
      </c>
      <c r="N344" s="225">
        <v>679.55</v>
      </c>
      <c r="O344" s="11"/>
      <c r="P344" s="225"/>
      <c r="Q344" s="225"/>
      <c r="R344" s="11"/>
      <c r="S344" s="225"/>
      <c r="T344" s="225"/>
      <c r="V344" s="11"/>
      <c r="W344" s="11"/>
      <c r="X344" s="11"/>
      <c r="Y344" s="11"/>
      <c r="Z344" s="11"/>
      <c r="AA344" s="11"/>
      <c r="AB344" s="11"/>
      <c r="AC344" s="11"/>
      <c r="AD344" s="11"/>
    </row>
    <row r="345" spans="1:30" x14ac:dyDescent="0.25">
      <c r="A345" s="55"/>
      <c r="B345" s="11"/>
      <c r="C345" s="11" t="s">
        <v>613</v>
      </c>
      <c r="D345" s="11"/>
      <c r="E345" s="240">
        <v>8009</v>
      </c>
      <c r="F345" s="11">
        <v>1</v>
      </c>
      <c r="G345" s="225">
        <v>41.67</v>
      </c>
      <c r="H345" s="225">
        <v>500</v>
      </c>
      <c r="I345" s="225">
        <v>500</v>
      </c>
      <c r="J345" s="262">
        <v>12</v>
      </c>
      <c r="L345" s="11"/>
      <c r="M345" s="225"/>
      <c r="N345" s="225"/>
      <c r="O345" s="11"/>
      <c r="P345" s="225"/>
      <c r="Q345" s="225"/>
      <c r="R345" s="11"/>
      <c r="S345" s="225"/>
      <c r="T345" s="225"/>
      <c r="V345" s="11"/>
      <c r="W345" s="11"/>
      <c r="X345" s="11"/>
      <c r="Y345" s="11"/>
      <c r="Z345" s="11"/>
      <c r="AA345" s="11"/>
      <c r="AB345" s="11"/>
      <c r="AC345" s="11"/>
      <c r="AD345" s="11"/>
    </row>
    <row r="346" spans="1:30" x14ac:dyDescent="0.25">
      <c r="A346" s="55"/>
      <c r="B346" s="11"/>
      <c r="C346" s="11" t="s">
        <v>613</v>
      </c>
      <c r="D346" s="11"/>
      <c r="E346" s="240">
        <v>8021</v>
      </c>
      <c r="F346" s="11">
        <v>68</v>
      </c>
      <c r="G346" s="225">
        <v>89.775147058823535</v>
      </c>
      <c r="H346" s="225">
        <v>57892.42</v>
      </c>
      <c r="I346" s="225">
        <v>851.35911764705884</v>
      </c>
      <c r="J346" s="262">
        <v>9.617647058823529</v>
      </c>
      <c r="L346" s="11">
        <v>8</v>
      </c>
      <c r="M346" s="225">
        <v>4255.53</v>
      </c>
      <c r="N346" s="225">
        <v>531.94124999999997</v>
      </c>
      <c r="O346" s="11">
        <v>4</v>
      </c>
      <c r="P346" s="225">
        <v>2995.38</v>
      </c>
      <c r="Q346" s="225">
        <v>748.84500000000003</v>
      </c>
      <c r="R346" s="11">
        <v>7</v>
      </c>
      <c r="S346" s="225">
        <v>6410.7000000000007</v>
      </c>
      <c r="T346" s="225">
        <v>915.8142857142858</v>
      </c>
      <c r="V346" s="11"/>
      <c r="W346" s="11"/>
      <c r="X346" s="11"/>
      <c r="Y346" s="11"/>
      <c r="Z346" s="11"/>
      <c r="AA346" s="11"/>
      <c r="AB346" s="11"/>
      <c r="AC346" s="11"/>
      <c r="AD346" s="11"/>
    </row>
    <row r="347" spans="1:30" x14ac:dyDescent="0.25">
      <c r="A347" s="55"/>
      <c r="B347" s="11"/>
      <c r="C347" s="11" t="s">
        <v>541</v>
      </c>
      <c r="D347" s="11"/>
      <c r="E347" s="240">
        <v>8071</v>
      </c>
      <c r="F347" s="11">
        <v>31</v>
      </c>
      <c r="G347" s="225">
        <v>105.18322580645162</v>
      </c>
      <c r="H347" s="225">
        <v>31746.93</v>
      </c>
      <c r="I347" s="225">
        <v>1024.0945161290322</v>
      </c>
      <c r="J347" s="262">
        <v>10</v>
      </c>
      <c r="L347" s="11">
        <v>3</v>
      </c>
      <c r="M347" s="225">
        <v>1815.8</v>
      </c>
      <c r="N347" s="225">
        <v>605.26666666666665</v>
      </c>
      <c r="O347" s="11">
        <v>2</v>
      </c>
      <c r="P347" s="225">
        <v>1382.71</v>
      </c>
      <c r="Q347" s="225">
        <v>691.35500000000002</v>
      </c>
      <c r="R347" s="11">
        <v>6</v>
      </c>
      <c r="S347" s="225">
        <v>4223.22</v>
      </c>
      <c r="T347" s="225">
        <v>703.87</v>
      </c>
      <c r="V347" s="11"/>
      <c r="W347" s="11"/>
      <c r="X347" s="11"/>
      <c r="Y347" s="11"/>
      <c r="Z347" s="11"/>
      <c r="AA347" s="11"/>
      <c r="AB347" s="11"/>
      <c r="AC347" s="11"/>
      <c r="AD347" s="11"/>
    </row>
    <row r="348" spans="1:30" x14ac:dyDescent="0.25">
      <c r="A348" s="55"/>
      <c r="B348" s="11"/>
      <c r="C348" s="11" t="s">
        <v>542</v>
      </c>
      <c r="D348" s="11"/>
      <c r="E348" s="240">
        <v>8318</v>
      </c>
      <c r="F348" s="11">
        <v>6</v>
      </c>
      <c r="G348" s="225">
        <v>118.07666666666667</v>
      </c>
      <c r="H348" s="225">
        <v>7498.1900000000005</v>
      </c>
      <c r="I348" s="225">
        <v>1249.6983333333335</v>
      </c>
      <c r="J348" s="262">
        <v>8.5</v>
      </c>
      <c r="L348" s="11">
        <v>1</v>
      </c>
      <c r="M348" s="225">
        <v>155.91999999999999</v>
      </c>
      <c r="N348" s="225">
        <v>155.91999999999999</v>
      </c>
      <c r="O348" s="11"/>
      <c r="P348" s="225"/>
      <c r="Q348" s="225"/>
      <c r="R348" s="11">
        <v>1</v>
      </c>
      <c r="S348" s="225">
        <v>180.76</v>
      </c>
      <c r="T348" s="225">
        <v>180.76</v>
      </c>
      <c r="V348" s="11"/>
      <c r="W348" s="11"/>
      <c r="X348" s="11"/>
      <c r="Y348" s="11"/>
      <c r="Z348" s="11"/>
      <c r="AA348" s="11"/>
      <c r="AB348" s="11"/>
      <c r="AC348" s="11"/>
      <c r="AD348" s="11"/>
    </row>
    <row r="349" spans="1:30" x14ac:dyDescent="0.25">
      <c r="A349" s="55"/>
      <c r="B349" s="11"/>
      <c r="C349" s="11" t="s">
        <v>543</v>
      </c>
      <c r="D349" s="11"/>
      <c r="E349" s="240">
        <v>8318</v>
      </c>
      <c r="F349" s="11">
        <v>1</v>
      </c>
      <c r="G349" s="225">
        <v>148.68</v>
      </c>
      <c r="H349" s="225">
        <v>1784.08</v>
      </c>
      <c r="I349" s="225">
        <v>1784.08</v>
      </c>
      <c r="J349" s="262">
        <v>12</v>
      </c>
      <c r="L349" s="11"/>
      <c r="M349" s="225"/>
      <c r="N349" s="225"/>
      <c r="O349" s="11"/>
      <c r="P349" s="225"/>
      <c r="Q349" s="225"/>
      <c r="R349" s="11"/>
      <c r="S349" s="225"/>
      <c r="T349" s="225"/>
      <c r="V349" s="11"/>
      <c r="W349" s="11"/>
      <c r="X349" s="11"/>
      <c r="Y349" s="11"/>
      <c r="Z349" s="11"/>
      <c r="AA349" s="11"/>
      <c r="AB349" s="11"/>
      <c r="AC349" s="11"/>
      <c r="AD349" s="11"/>
    </row>
    <row r="350" spans="1:30" x14ac:dyDescent="0.25">
      <c r="A350" s="55"/>
      <c r="B350" s="11"/>
      <c r="C350" s="11" t="s">
        <v>544</v>
      </c>
      <c r="D350" s="11"/>
      <c r="E350" s="240">
        <v>8232</v>
      </c>
      <c r="F350" s="11">
        <v>126</v>
      </c>
      <c r="G350" s="225">
        <v>129.67920634920637</v>
      </c>
      <c r="H350" s="225">
        <v>179222.97000000003</v>
      </c>
      <c r="I350" s="225">
        <v>1422.4045238095241</v>
      </c>
      <c r="J350" s="262">
        <v>11.396825396825397</v>
      </c>
      <c r="L350" s="11">
        <v>25</v>
      </c>
      <c r="M350" s="225">
        <v>32141.83</v>
      </c>
      <c r="N350" s="225">
        <v>1285.6732000000002</v>
      </c>
      <c r="O350" s="11">
        <v>3</v>
      </c>
      <c r="P350" s="225">
        <v>1784.16</v>
      </c>
      <c r="Q350" s="225">
        <v>594.72</v>
      </c>
      <c r="R350" s="11">
        <v>27</v>
      </c>
      <c r="S350" s="225">
        <v>28577.960000000003</v>
      </c>
      <c r="T350" s="225">
        <v>1058.4429629629631</v>
      </c>
      <c r="V350" s="11"/>
      <c r="W350" s="11"/>
      <c r="X350" s="11"/>
      <c r="Y350" s="11"/>
      <c r="Z350" s="11"/>
      <c r="AA350" s="11"/>
      <c r="AB350" s="11"/>
      <c r="AC350" s="11"/>
      <c r="AD350" s="11"/>
    </row>
    <row r="351" spans="1:30" x14ac:dyDescent="0.25">
      <c r="A351" s="55"/>
      <c r="B351" s="11"/>
      <c r="C351" s="11" t="s">
        <v>545</v>
      </c>
      <c r="D351" s="11"/>
      <c r="E351" s="240">
        <v>8240</v>
      </c>
      <c r="F351" s="11">
        <v>2</v>
      </c>
      <c r="G351" s="225">
        <v>143.99</v>
      </c>
      <c r="H351" s="225">
        <v>4017.87</v>
      </c>
      <c r="I351" s="225">
        <v>2008.9349999999999</v>
      </c>
      <c r="J351" s="262">
        <v>18</v>
      </c>
      <c r="L351" s="11"/>
      <c r="M351" s="225"/>
      <c r="N351" s="225"/>
      <c r="O351" s="11"/>
      <c r="P351" s="225"/>
      <c r="Q351" s="225"/>
      <c r="R351" s="11"/>
      <c r="S351" s="225"/>
      <c r="T351" s="225"/>
      <c r="V351" s="11"/>
      <c r="W351" s="11"/>
      <c r="X351" s="11"/>
      <c r="Y351" s="11"/>
      <c r="Z351" s="11"/>
      <c r="AA351" s="11"/>
      <c r="AB351" s="11"/>
      <c r="AC351" s="11"/>
      <c r="AD351" s="11"/>
    </row>
    <row r="352" spans="1:30" x14ac:dyDescent="0.25">
      <c r="A352" s="55"/>
      <c r="B352" s="11"/>
      <c r="C352" s="11" t="s">
        <v>546</v>
      </c>
      <c r="D352" s="11"/>
      <c r="E352" s="240">
        <v>8348</v>
      </c>
      <c r="F352" s="11">
        <v>1</v>
      </c>
      <c r="G352" s="225">
        <v>70.09</v>
      </c>
      <c r="H352" s="225">
        <v>420.52</v>
      </c>
      <c r="I352" s="225">
        <v>420.52</v>
      </c>
      <c r="J352" s="262">
        <v>6</v>
      </c>
      <c r="L352" s="11">
        <v>1</v>
      </c>
      <c r="M352" s="225">
        <v>420.52</v>
      </c>
      <c r="N352" s="225">
        <v>420.52</v>
      </c>
      <c r="O352" s="11">
        <v>1</v>
      </c>
      <c r="P352" s="225">
        <v>121.5</v>
      </c>
      <c r="Q352" s="225">
        <v>121.5</v>
      </c>
      <c r="R352" s="11">
        <v>1</v>
      </c>
      <c r="S352" s="225">
        <v>679.79</v>
      </c>
      <c r="T352" s="225">
        <v>679.79</v>
      </c>
      <c r="V352" s="11"/>
      <c r="W352" s="11"/>
      <c r="X352" s="11"/>
      <c r="Y352" s="11"/>
      <c r="Z352" s="11"/>
      <c r="AA352" s="11"/>
      <c r="AB352" s="11"/>
      <c r="AC352" s="11"/>
      <c r="AD352" s="11"/>
    </row>
    <row r="353" spans="1:30" x14ac:dyDescent="0.25">
      <c r="A353" s="55"/>
      <c r="B353" s="11"/>
      <c r="C353" s="11" t="s">
        <v>547</v>
      </c>
      <c r="D353" s="11"/>
      <c r="E353" s="240">
        <v>8349</v>
      </c>
      <c r="F353" s="11">
        <v>9</v>
      </c>
      <c r="G353" s="225">
        <v>88.505555555555546</v>
      </c>
      <c r="H353" s="225">
        <v>8608.9600000000009</v>
      </c>
      <c r="I353" s="225">
        <v>956.55111111111125</v>
      </c>
      <c r="J353" s="262">
        <v>11.666666666666666</v>
      </c>
      <c r="L353" s="11">
        <v>1</v>
      </c>
      <c r="M353" s="225">
        <v>1195.3800000000001</v>
      </c>
      <c r="N353" s="225">
        <v>1195.3800000000001</v>
      </c>
      <c r="O353" s="11"/>
      <c r="P353" s="225"/>
      <c r="Q353" s="225"/>
      <c r="R353" s="11"/>
      <c r="S353" s="225"/>
      <c r="T353" s="225"/>
      <c r="V353" s="11"/>
      <c r="W353" s="11"/>
      <c r="X353" s="11"/>
      <c r="Y353" s="11"/>
      <c r="Z353" s="11"/>
      <c r="AA353" s="11"/>
      <c r="AB353" s="11"/>
      <c r="AC353" s="11"/>
      <c r="AD353" s="11"/>
    </row>
    <row r="354" spans="1:30" x14ac:dyDescent="0.25">
      <c r="A354" s="55"/>
      <c r="B354" s="11"/>
      <c r="C354" s="11" t="s">
        <v>548</v>
      </c>
      <c r="D354" s="11"/>
      <c r="E354" s="240">
        <v>8350</v>
      </c>
      <c r="F354" s="11">
        <v>2</v>
      </c>
      <c r="G354" s="225">
        <v>114.16</v>
      </c>
      <c r="H354" s="225">
        <v>2193.5500000000002</v>
      </c>
      <c r="I354" s="225">
        <v>1096.7750000000001</v>
      </c>
      <c r="J354" s="262">
        <v>9</v>
      </c>
      <c r="L354" s="11">
        <v>1</v>
      </c>
      <c r="M354" s="225">
        <v>546.24</v>
      </c>
      <c r="N354" s="225">
        <v>546.24</v>
      </c>
      <c r="O354" s="11"/>
      <c r="P354" s="225"/>
      <c r="Q354" s="225"/>
      <c r="R354" s="11"/>
      <c r="S354" s="225"/>
      <c r="T354" s="225"/>
      <c r="V354" s="11"/>
      <c r="W354" s="11"/>
      <c r="X354" s="11"/>
      <c r="Y354" s="11"/>
      <c r="Z354" s="11"/>
      <c r="AA354" s="11"/>
      <c r="AB354" s="11"/>
      <c r="AC354" s="11"/>
      <c r="AD354" s="11"/>
    </row>
    <row r="355" spans="1:30" x14ac:dyDescent="0.25">
      <c r="A355" s="55"/>
      <c r="B355" s="11"/>
      <c r="C355" s="11" t="s">
        <v>550</v>
      </c>
      <c r="D355" s="11"/>
      <c r="E355" s="240">
        <v>8242</v>
      </c>
      <c r="F355" s="11">
        <v>16</v>
      </c>
      <c r="G355" s="225">
        <v>93.325000000000003</v>
      </c>
      <c r="H355" s="225">
        <v>17399.650000000001</v>
      </c>
      <c r="I355" s="225">
        <v>1087.4781250000001</v>
      </c>
      <c r="J355" s="262">
        <v>10.6875</v>
      </c>
      <c r="L355" s="11">
        <v>3</v>
      </c>
      <c r="M355" s="225">
        <v>1643.84</v>
      </c>
      <c r="N355" s="225">
        <v>547.9466666666666</v>
      </c>
      <c r="O355" s="11">
        <v>3</v>
      </c>
      <c r="P355" s="225">
        <v>1670</v>
      </c>
      <c r="Q355" s="225">
        <v>556.66666666666663</v>
      </c>
      <c r="R355" s="11">
        <v>2</v>
      </c>
      <c r="S355" s="225">
        <v>3965.01</v>
      </c>
      <c r="T355" s="225">
        <v>1982.5050000000001</v>
      </c>
      <c r="V355" s="11"/>
      <c r="W355" s="11"/>
      <c r="X355" s="11"/>
      <c r="Y355" s="11"/>
      <c r="Z355" s="11"/>
      <c r="AA355" s="11"/>
      <c r="AB355" s="11"/>
      <c r="AC355" s="11"/>
      <c r="AD355" s="11"/>
    </row>
    <row r="356" spans="1:30" x14ac:dyDescent="0.25">
      <c r="A356" s="55"/>
      <c r="B356" s="11"/>
      <c r="C356" s="11" t="s">
        <v>551</v>
      </c>
      <c r="D356" s="11"/>
      <c r="E356" s="240">
        <v>8352</v>
      </c>
      <c r="F356" s="11">
        <v>3</v>
      </c>
      <c r="G356" s="225">
        <v>141.40666666666667</v>
      </c>
      <c r="H356" s="225">
        <v>3029.4500000000003</v>
      </c>
      <c r="I356" s="225">
        <v>1009.8166666666667</v>
      </c>
      <c r="J356" s="262">
        <v>8</v>
      </c>
      <c r="L356" s="11">
        <v>1</v>
      </c>
      <c r="M356" s="225">
        <v>968.44</v>
      </c>
      <c r="N356" s="225">
        <v>968.44</v>
      </c>
      <c r="O356" s="11"/>
      <c r="P356" s="225"/>
      <c r="Q356" s="225"/>
      <c r="R356" s="11">
        <v>1</v>
      </c>
      <c r="S356" s="225">
        <v>1971.15</v>
      </c>
      <c r="T356" s="225">
        <v>1971.15</v>
      </c>
      <c r="V356" s="11"/>
      <c r="W356" s="11"/>
      <c r="X356" s="11"/>
      <c r="Y356" s="11"/>
      <c r="Z356" s="11"/>
      <c r="AA356" s="11"/>
      <c r="AB356" s="11"/>
      <c r="AC356" s="11"/>
      <c r="AD356" s="11"/>
    </row>
    <row r="357" spans="1:30" x14ac:dyDescent="0.25">
      <c r="A357" s="55"/>
      <c r="B357" s="11"/>
      <c r="C357" s="11" t="s">
        <v>552</v>
      </c>
      <c r="D357" s="11"/>
      <c r="E357" s="240">
        <v>8078</v>
      </c>
      <c r="F357" s="11">
        <v>42</v>
      </c>
      <c r="G357" s="225">
        <v>101.29095238095239</v>
      </c>
      <c r="H357" s="225">
        <v>40795.30000000001</v>
      </c>
      <c r="I357" s="225">
        <v>971.31666666666695</v>
      </c>
      <c r="J357" s="262">
        <v>10</v>
      </c>
      <c r="L357" s="11">
        <v>9</v>
      </c>
      <c r="M357" s="225">
        <v>7769.9500000000007</v>
      </c>
      <c r="N357" s="225">
        <v>863.3277777777779</v>
      </c>
      <c r="O357" s="11">
        <v>1</v>
      </c>
      <c r="P357" s="225">
        <v>381.99</v>
      </c>
      <c r="Q357" s="225">
        <v>381.99</v>
      </c>
      <c r="R357" s="11">
        <v>8</v>
      </c>
      <c r="S357" s="225">
        <v>4965.82</v>
      </c>
      <c r="T357" s="225">
        <v>620.72749999999996</v>
      </c>
      <c r="V357" s="11"/>
      <c r="W357" s="11"/>
      <c r="X357" s="11"/>
      <c r="Y357" s="11"/>
      <c r="Z357" s="11"/>
      <c r="AA357" s="11"/>
      <c r="AB357" s="11"/>
      <c r="AC357" s="11"/>
      <c r="AD357" s="11"/>
    </row>
    <row r="358" spans="1:30" x14ac:dyDescent="0.25">
      <c r="A358" s="55"/>
      <c r="B358" s="11"/>
      <c r="C358" s="11" t="s">
        <v>614</v>
      </c>
      <c r="D358" s="11"/>
      <c r="E358" s="240">
        <v>8078</v>
      </c>
      <c r="F358" s="11">
        <v>1</v>
      </c>
      <c r="G358" s="225">
        <v>52.97</v>
      </c>
      <c r="H358" s="225">
        <v>635.55999999999995</v>
      </c>
      <c r="I358" s="225">
        <v>635.55999999999995</v>
      </c>
      <c r="J358" s="262">
        <v>12</v>
      </c>
      <c r="L358" s="11"/>
      <c r="M358" s="225"/>
      <c r="N358" s="225"/>
      <c r="O358" s="11"/>
      <c r="P358" s="225"/>
      <c r="Q358" s="225"/>
      <c r="R358" s="11"/>
      <c r="S358" s="225"/>
      <c r="T358" s="225"/>
      <c r="V358" s="11"/>
      <c r="W358" s="11"/>
      <c r="X358" s="11"/>
      <c r="Y358" s="11"/>
      <c r="Z358" s="11"/>
      <c r="AA358" s="11"/>
      <c r="AB358" s="11"/>
      <c r="AC358" s="11"/>
      <c r="AD358" s="11"/>
    </row>
    <row r="359" spans="1:30" x14ac:dyDescent="0.25">
      <c r="A359" s="55"/>
      <c r="B359" s="11"/>
      <c r="C359" s="11" t="s">
        <v>614</v>
      </c>
      <c r="D359" s="11"/>
      <c r="E359" s="240">
        <v>8079</v>
      </c>
      <c r="F359" s="11">
        <v>35</v>
      </c>
      <c r="G359" s="225">
        <v>97.571428571428584</v>
      </c>
      <c r="H359" s="225">
        <v>36891.070000000007</v>
      </c>
      <c r="I359" s="225">
        <v>1054.0305714285716</v>
      </c>
      <c r="J359" s="262">
        <v>10.914285714285715</v>
      </c>
      <c r="L359" s="11">
        <v>9</v>
      </c>
      <c r="M359" s="225">
        <v>12121.24</v>
      </c>
      <c r="N359" s="225">
        <v>1346.8044444444445</v>
      </c>
      <c r="O359" s="11"/>
      <c r="P359" s="225"/>
      <c r="Q359" s="225"/>
      <c r="R359" s="11">
        <v>2</v>
      </c>
      <c r="S359" s="225">
        <v>2361.9500000000003</v>
      </c>
      <c r="T359" s="225">
        <v>1180.9750000000001</v>
      </c>
      <c r="V359" s="11"/>
      <c r="W359" s="11"/>
      <c r="X359" s="11"/>
      <c r="Y359" s="11"/>
      <c r="Z359" s="11"/>
      <c r="AA359" s="11"/>
      <c r="AB359" s="11"/>
      <c r="AC359" s="11"/>
      <c r="AD359" s="11"/>
    </row>
    <row r="360" spans="1:30" x14ac:dyDescent="0.25">
      <c r="A360" s="55"/>
      <c r="B360" s="11"/>
      <c r="C360" s="11" t="s">
        <v>554</v>
      </c>
      <c r="D360" s="11"/>
      <c r="E360" s="240">
        <v>8243</v>
      </c>
      <c r="F360" s="11">
        <v>5</v>
      </c>
      <c r="G360" s="225">
        <v>59.524000000000001</v>
      </c>
      <c r="H360" s="225">
        <v>5876.42</v>
      </c>
      <c r="I360" s="225">
        <v>1175.2840000000001</v>
      </c>
      <c r="J360" s="262">
        <v>19.8</v>
      </c>
      <c r="L360" s="11"/>
      <c r="M360" s="225"/>
      <c r="N360" s="225"/>
      <c r="O360" s="11"/>
      <c r="P360" s="225"/>
      <c r="Q360" s="225"/>
      <c r="R360" s="11"/>
      <c r="S360" s="225"/>
      <c r="T360" s="225"/>
      <c r="V360" s="11"/>
      <c r="W360" s="11"/>
      <c r="X360" s="11"/>
      <c r="Y360" s="11"/>
      <c r="Z360" s="11"/>
      <c r="AA360" s="11"/>
      <c r="AB360" s="11"/>
      <c r="AC360" s="11"/>
      <c r="AD360" s="11"/>
    </row>
    <row r="361" spans="1:30" x14ac:dyDescent="0.25">
      <c r="A361" s="55"/>
      <c r="B361" s="11"/>
      <c r="C361" s="11" t="s">
        <v>555</v>
      </c>
      <c r="D361" s="11"/>
      <c r="E361" s="240">
        <v>8302</v>
      </c>
      <c r="F361" s="11">
        <v>1</v>
      </c>
      <c r="G361" s="225">
        <v>82.85</v>
      </c>
      <c r="H361" s="225">
        <v>1988.37</v>
      </c>
      <c r="I361" s="225">
        <v>1988.37</v>
      </c>
      <c r="J361" s="262">
        <v>24</v>
      </c>
      <c r="L361" s="11"/>
      <c r="M361" s="225"/>
      <c r="N361" s="225"/>
      <c r="O361" s="11"/>
      <c r="P361" s="225"/>
      <c r="Q361" s="225"/>
      <c r="R361" s="11"/>
      <c r="S361" s="225"/>
      <c r="T361" s="225"/>
      <c r="V361" s="11"/>
      <c r="W361" s="11"/>
      <c r="X361" s="11"/>
      <c r="Y361" s="11"/>
      <c r="Z361" s="11"/>
      <c r="AA361" s="11"/>
      <c r="AB361" s="11"/>
      <c r="AC361" s="11"/>
      <c r="AD361" s="11"/>
    </row>
    <row r="362" spans="1:30" x14ac:dyDescent="0.25">
      <c r="A362" s="55"/>
      <c r="B362" s="11"/>
      <c r="C362" s="11" t="s">
        <v>557</v>
      </c>
      <c r="D362" s="11"/>
      <c r="E362" s="240">
        <v>8012</v>
      </c>
      <c r="F362" s="11">
        <v>1</v>
      </c>
      <c r="G362" s="225">
        <v>79.959999999999994</v>
      </c>
      <c r="H362" s="225">
        <v>959.52</v>
      </c>
      <c r="I362" s="225">
        <v>959.52</v>
      </c>
      <c r="J362" s="262">
        <v>12</v>
      </c>
      <c r="L362" s="11"/>
      <c r="M362" s="225"/>
      <c r="N362" s="225"/>
      <c r="O362" s="11"/>
      <c r="P362" s="225"/>
      <c r="Q362" s="225"/>
      <c r="R362" s="11"/>
      <c r="S362" s="225"/>
      <c r="T362" s="225"/>
      <c r="V362" s="11"/>
      <c r="W362" s="11"/>
      <c r="X362" s="11"/>
      <c r="Y362" s="11"/>
      <c r="Z362" s="11"/>
      <c r="AA362" s="11"/>
      <c r="AB362" s="11"/>
      <c r="AC362" s="11"/>
      <c r="AD362" s="11"/>
    </row>
    <row r="363" spans="1:30" x14ac:dyDescent="0.25">
      <c r="A363" s="55"/>
      <c r="B363" s="11"/>
      <c r="C363" s="11" t="s">
        <v>557</v>
      </c>
      <c r="D363" s="11"/>
      <c r="E363" s="240">
        <v>8080</v>
      </c>
      <c r="F363" s="11">
        <v>119</v>
      </c>
      <c r="G363" s="225">
        <v>117.37974789915961</v>
      </c>
      <c r="H363" s="225">
        <v>137521.97000000003</v>
      </c>
      <c r="I363" s="225">
        <v>1155.6468067226892</v>
      </c>
      <c r="J363" s="262">
        <v>10.084033613445378</v>
      </c>
      <c r="L363" s="11">
        <v>26</v>
      </c>
      <c r="M363" s="225">
        <v>31828.830000000005</v>
      </c>
      <c r="N363" s="225">
        <v>1224.1857692307694</v>
      </c>
      <c r="O363" s="11">
        <v>8</v>
      </c>
      <c r="P363" s="225">
        <v>5568.7999999999993</v>
      </c>
      <c r="Q363" s="225">
        <v>696.09999999999991</v>
      </c>
      <c r="R363" s="11">
        <v>14</v>
      </c>
      <c r="S363" s="225">
        <v>12913.49</v>
      </c>
      <c r="T363" s="225">
        <v>922.39214285714286</v>
      </c>
      <c r="V363" s="11"/>
      <c r="W363" s="11"/>
      <c r="X363" s="11"/>
      <c r="Y363" s="11"/>
      <c r="Z363" s="11"/>
      <c r="AA363" s="11"/>
      <c r="AB363" s="11"/>
      <c r="AC363" s="11"/>
      <c r="AD363" s="11"/>
    </row>
    <row r="364" spans="1:30" x14ac:dyDescent="0.25">
      <c r="A364" s="55"/>
      <c r="B364" s="11"/>
      <c r="C364" s="11" t="s">
        <v>558</v>
      </c>
      <c r="D364" s="11"/>
      <c r="E364" s="240">
        <v>8088</v>
      </c>
      <c r="F364" s="11">
        <v>4</v>
      </c>
      <c r="G364" s="225">
        <v>191.6825</v>
      </c>
      <c r="H364" s="225">
        <v>8349.2799999999988</v>
      </c>
      <c r="I364" s="225">
        <v>2087.3199999999997</v>
      </c>
      <c r="J364" s="262">
        <v>13.5</v>
      </c>
      <c r="L364" s="11">
        <v>2</v>
      </c>
      <c r="M364" s="225">
        <v>2615.16</v>
      </c>
      <c r="N364" s="225">
        <v>1307.58</v>
      </c>
      <c r="O364" s="11"/>
      <c r="P364" s="225"/>
      <c r="Q364" s="225"/>
      <c r="R364" s="11">
        <v>1</v>
      </c>
      <c r="S364" s="225">
        <v>469.44</v>
      </c>
      <c r="T364" s="225">
        <v>469.44</v>
      </c>
      <c r="V364" s="11"/>
      <c r="W364" s="11"/>
      <c r="X364" s="11"/>
      <c r="Y364" s="11"/>
      <c r="Z364" s="11"/>
      <c r="AA364" s="11"/>
      <c r="AB364" s="11"/>
      <c r="AC364" s="11"/>
      <c r="AD364" s="11"/>
    </row>
    <row r="365" spans="1:30" x14ac:dyDescent="0.25">
      <c r="A365" s="55"/>
      <c r="B365" s="11"/>
      <c r="C365" s="11" t="s">
        <v>615</v>
      </c>
      <c r="D365" s="11"/>
      <c r="E365" s="240">
        <v>8353</v>
      </c>
      <c r="F365" s="11">
        <v>1</v>
      </c>
      <c r="G365" s="225">
        <v>242.18</v>
      </c>
      <c r="H365" s="225">
        <v>2906.13</v>
      </c>
      <c r="I365" s="225">
        <v>2906.13</v>
      </c>
      <c r="J365" s="262">
        <v>12</v>
      </c>
      <c r="L365" s="11"/>
      <c r="M365" s="225"/>
      <c r="N365" s="225"/>
      <c r="O365" s="11"/>
      <c r="P365" s="225"/>
      <c r="Q365" s="225"/>
      <c r="R365" s="11"/>
      <c r="S365" s="225"/>
      <c r="T365" s="225"/>
      <c r="V365" s="11"/>
      <c r="W365" s="11"/>
      <c r="X365" s="11"/>
      <c r="Y365" s="11"/>
      <c r="Z365" s="11"/>
      <c r="AA365" s="11"/>
      <c r="AB365" s="11"/>
      <c r="AC365" s="11"/>
      <c r="AD365" s="11"/>
    </row>
    <row r="366" spans="1:30" x14ac:dyDescent="0.25">
      <c r="A366" s="55"/>
      <c r="B366" s="11"/>
      <c r="C366" s="11" t="s">
        <v>616</v>
      </c>
      <c r="D366" s="11"/>
      <c r="E366" s="240">
        <v>8018</v>
      </c>
      <c r="F366" s="11">
        <v>1</v>
      </c>
      <c r="G366" s="225">
        <v>108.15</v>
      </c>
      <c r="H366" s="225">
        <v>648.89</v>
      </c>
      <c r="I366" s="225">
        <v>648.89</v>
      </c>
      <c r="J366" s="262">
        <v>6</v>
      </c>
      <c r="L366" s="11"/>
      <c r="M366" s="225"/>
      <c r="N366" s="225"/>
      <c r="O366" s="11"/>
      <c r="P366" s="225"/>
      <c r="Q366" s="225"/>
      <c r="R366" s="11"/>
      <c r="S366" s="225"/>
      <c r="T366" s="225"/>
      <c r="V366" s="11"/>
      <c r="W366" s="11"/>
      <c r="X366" s="11"/>
      <c r="Y366" s="11"/>
      <c r="Z366" s="11"/>
      <c r="AA366" s="11"/>
      <c r="AB366" s="11"/>
      <c r="AC366" s="11"/>
      <c r="AD366" s="11"/>
    </row>
    <row r="367" spans="1:30" x14ac:dyDescent="0.25">
      <c r="A367" s="55"/>
      <c r="B367" s="11"/>
      <c r="C367" s="11" t="s">
        <v>616</v>
      </c>
      <c r="D367" s="11"/>
      <c r="E367" s="240">
        <v>8081</v>
      </c>
      <c r="F367" s="11">
        <v>362</v>
      </c>
      <c r="G367" s="225">
        <v>129.59436464088392</v>
      </c>
      <c r="H367" s="225">
        <v>499689.93000000017</v>
      </c>
      <c r="I367" s="225">
        <v>1380.3589226519341</v>
      </c>
      <c r="J367" s="262">
        <v>10.662983425414364</v>
      </c>
      <c r="L367" s="11">
        <v>44</v>
      </c>
      <c r="M367" s="225">
        <v>51896.770000000011</v>
      </c>
      <c r="N367" s="225">
        <v>1179.4720454545457</v>
      </c>
      <c r="O367" s="11">
        <v>28</v>
      </c>
      <c r="P367" s="225">
        <v>18541.339999999997</v>
      </c>
      <c r="Q367" s="225">
        <v>662.19071428571419</v>
      </c>
      <c r="R367" s="11">
        <v>39</v>
      </c>
      <c r="S367" s="225">
        <v>46197.119999999995</v>
      </c>
      <c r="T367" s="225">
        <v>1184.5415384615383</v>
      </c>
      <c r="V367" s="11"/>
      <c r="W367" s="11"/>
      <c r="X367" s="11"/>
      <c r="Y367" s="11"/>
      <c r="Z367" s="11"/>
      <c r="AA367" s="11"/>
      <c r="AB367" s="11"/>
      <c r="AC367" s="11"/>
      <c r="AD367" s="11"/>
    </row>
    <row r="368" spans="1:30" x14ac:dyDescent="0.25">
      <c r="A368" s="55"/>
      <c r="B368" s="11"/>
      <c r="C368" s="11" t="s">
        <v>561</v>
      </c>
      <c r="D368" s="11"/>
      <c r="E368" s="240">
        <v>8083</v>
      </c>
      <c r="F368" s="11">
        <v>56</v>
      </c>
      <c r="G368" s="225">
        <v>95.836071428571501</v>
      </c>
      <c r="H368" s="225">
        <v>57968.61000000003</v>
      </c>
      <c r="I368" s="225">
        <v>1035.1537500000006</v>
      </c>
      <c r="J368" s="262">
        <v>10.946428571428571</v>
      </c>
      <c r="L368" s="11">
        <v>5</v>
      </c>
      <c r="M368" s="225">
        <v>3210.08</v>
      </c>
      <c r="N368" s="225">
        <v>642.01599999999996</v>
      </c>
      <c r="O368" s="11">
        <v>1</v>
      </c>
      <c r="P368" s="225">
        <v>834.52</v>
      </c>
      <c r="Q368" s="225">
        <v>834.52</v>
      </c>
      <c r="R368" s="11">
        <v>10</v>
      </c>
      <c r="S368" s="225">
        <v>13084.93</v>
      </c>
      <c r="T368" s="225">
        <v>1308.4929999999999</v>
      </c>
      <c r="V368" s="11"/>
      <c r="W368" s="11"/>
      <c r="X368" s="11"/>
      <c r="Y368" s="11"/>
      <c r="Z368" s="11"/>
      <c r="AA368" s="11"/>
      <c r="AB368" s="11"/>
      <c r="AC368" s="11"/>
      <c r="AD368" s="11"/>
    </row>
    <row r="369" spans="1:30" x14ac:dyDescent="0.25">
      <c r="A369" s="55"/>
      <c r="B369" s="11"/>
      <c r="C369" s="11" t="s">
        <v>562</v>
      </c>
      <c r="D369" s="11"/>
      <c r="E369" s="240">
        <v>8244</v>
      </c>
      <c r="F369" s="11">
        <v>23</v>
      </c>
      <c r="G369" s="225">
        <v>103.31521739130434</v>
      </c>
      <c r="H369" s="225">
        <v>24197.620000000003</v>
      </c>
      <c r="I369" s="225">
        <v>1052.0704347826088</v>
      </c>
      <c r="J369" s="262">
        <v>10.826086956521738</v>
      </c>
      <c r="L369" s="11">
        <v>6</v>
      </c>
      <c r="M369" s="225">
        <v>3135.29</v>
      </c>
      <c r="N369" s="225">
        <v>522.54833333333329</v>
      </c>
      <c r="O369" s="11">
        <v>3</v>
      </c>
      <c r="P369" s="225">
        <v>2500.83</v>
      </c>
      <c r="Q369" s="225">
        <v>833.61</v>
      </c>
      <c r="R369" s="11">
        <v>6</v>
      </c>
      <c r="S369" s="225">
        <v>5632.8499999999995</v>
      </c>
      <c r="T369" s="225">
        <v>938.80833333333328</v>
      </c>
      <c r="V369" s="11"/>
      <c r="W369" s="11"/>
      <c r="X369" s="11"/>
      <c r="Y369" s="11"/>
      <c r="Z369" s="11"/>
      <c r="AA369" s="11"/>
      <c r="AB369" s="11"/>
      <c r="AC369" s="11"/>
      <c r="AD369" s="11"/>
    </row>
    <row r="370" spans="1:30" x14ac:dyDescent="0.25">
      <c r="A370" s="55"/>
      <c r="B370" s="11"/>
      <c r="C370" s="11" t="s">
        <v>564</v>
      </c>
      <c r="D370" s="11"/>
      <c r="E370" s="240">
        <v>8246</v>
      </c>
      <c r="F370" s="11">
        <v>1</v>
      </c>
      <c r="G370" s="225">
        <v>150.91999999999999</v>
      </c>
      <c r="H370" s="225">
        <v>1358.22</v>
      </c>
      <c r="I370" s="225">
        <v>1358.22</v>
      </c>
      <c r="J370" s="262">
        <v>9</v>
      </c>
      <c r="L370" s="11"/>
      <c r="M370" s="225"/>
      <c r="N370" s="225"/>
      <c r="O370" s="11"/>
      <c r="P370" s="225"/>
      <c r="Q370" s="225"/>
      <c r="R370" s="11"/>
      <c r="S370" s="225"/>
      <c r="T370" s="225"/>
      <c r="V370" s="11"/>
      <c r="W370" s="11"/>
      <c r="X370" s="11"/>
      <c r="Y370" s="11"/>
      <c r="Z370" s="11"/>
      <c r="AA370" s="11"/>
      <c r="AB370" s="11"/>
      <c r="AC370" s="11"/>
      <c r="AD370" s="11"/>
    </row>
    <row r="371" spans="1:30" x14ac:dyDescent="0.25">
      <c r="A371" s="55"/>
      <c r="B371" s="11"/>
      <c r="C371" s="11" t="s">
        <v>617</v>
      </c>
      <c r="D371" s="11"/>
      <c r="E371" s="240">
        <v>8247</v>
      </c>
      <c r="F371" s="11">
        <v>2</v>
      </c>
      <c r="G371" s="225">
        <v>65.504999999999995</v>
      </c>
      <c r="H371" s="225">
        <v>1139.1600000000001</v>
      </c>
      <c r="I371" s="225">
        <v>569.58000000000004</v>
      </c>
      <c r="J371" s="262">
        <v>9</v>
      </c>
      <c r="L371" s="11">
        <v>1</v>
      </c>
      <c r="M371" s="225">
        <v>432.96</v>
      </c>
      <c r="N371" s="225">
        <v>432.96</v>
      </c>
      <c r="O371" s="11">
        <v>1</v>
      </c>
      <c r="P371" s="225">
        <v>647.44000000000005</v>
      </c>
      <c r="Q371" s="225">
        <v>647.44000000000005</v>
      </c>
      <c r="R371" s="11"/>
      <c r="S371" s="225"/>
      <c r="T371" s="225"/>
      <c r="V371" s="11"/>
      <c r="W371" s="11"/>
      <c r="X371" s="11"/>
      <c r="Y371" s="11"/>
      <c r="Z371" s="11"/>
      <c r="AA371" s="11"/>
      <c r="AB371" s="11"/>
      <c r="AC371" s="11"/>
      <c r="AD371" s="11"/>
    </row>
    <row r="372" spans="1:30" x14ac:dyDescent="0.25">
      <c r="A372" s="55"/>
      <c r="B372" s="11"/>
      <c r="C372" s="11" t="s">
        <v>565</v>
      </c>
      <c r="D372" s="11"/>
      <c r="E372" s="240">
        <v>8084</v>
      </c>
      <c r="F372" s="11">
        <v>37</v>
      </c>
      <c r="G372" s="225">
        <v>99.27648648648649</v>
      </c>
      <c r="H372" s="225">
        <v>40117.420000000006</v>
      </c>
      <c r="I372" s="225">
        <v>1084.2545945945947</v>
      </c>
      <c r="J372" s="262">
        <v>10.918918918918919</v>
      </c>
      <c r="L372" s="11">
        <v>4</v>
      </c>
      <c r="M372" s="225">
        <v>5259.6799999999994</v>
      </c>
      <c r="N372" s="225">
        <v>1314.9199999999998</v>
      </c>
      <c r="O372" s="11">
        <v>1</v>
      </c>
      <c r="P372" s="225">
        <v>544.04999999999995</v>
      </c>
      <c r="Q372" s="225">
        <v>544.04999999999995</v>
      </c>
      <c r="R372" s="11">
        <v>7</v>
      </c>
      <c r="S372" s="225">
        <v>6390.8799999999992</v>
      </c>
      <c r="T372" s="225">
        <v>912.98285714285703</v>
      </c>
      <c r="V372" s="11"/>
      <c r="W372" s="11"/>
      <c r="X372" s="11"/>
      <c r="Y372" s="11"/>
      <c r="Z372" s="11"/>
      <c r="AA372" s="11"/>
      <c r="AB372" s="11"/>
      <c r="AC372" s="11"/>
      <c r="AD372" s="11"/>
    </row>
    <row r="373" spans="1:30" x14ac:dyDescent="0.25">
      <c r="A373" s="55"/>
      <c r="B373" s="11"/>
      <c r="C373" s="11" t="s">
        <v>566</v>
      </c>
      <c r="D373" s="11"/>
      <c r="E373" s="240">
        <v>8248</v>
      </c>
      <c r="F373" s="11">
        <v>1</v>
      </c>
      <c r="G373" s="225">
        <v>51.49</v>
      </c>
      <c r="H373" s="225">
        <v>617.86</v>
      </c>
      <c r="I373" s="225">
        <v>617.86</v>
      </c>
      <c r="J373" s="262">
        <v>12</v>
      </c>
      <c r="L373" s="11"/>
      <c r="M373" s="225"/>
      <c r="N373" s="225"/>
      <c r="O373" s="11"/>
      <c r="P373" s="225"/>
      <c r="Q373" s="225"/>
      <c r="R373" s="11"/>
      <c r="S373" s="225"/>
      <c r="T373" s="225"/>
      <c r="V373" s="11"/>
      <c r="W373" s="11"/>
      <c r="X373" s="11"/>
      <c r="Y373" s="11"/>
      <c r="Z373" s="11"/>
      <c r="AA373" s="11"/>
      <c r="AB373" s="11"/>
      <c r="AC373" s="11"/>
      <c r="AD373" s="11"/>
    </row>
    <row r="374" spans="1:30" x14ac:dyDescent="0.25">
      <c r="A374" s="55"/>
      <c r="B374" s="11"/>
      <c r="C374" s="11" t="s">
        <v>567</v>
      </c>
      <c r="D374" s="11"/>
      <c r="E374" s="240">
        <v>8085</v>
      </c>
      <c r="F374" s="11">
        <v>43</v>
      </c>
      <c r="G374" s="225">
        <v>132.08627906976747</v>
      </c>
      <c r="H374" s="225">
        <v>58470.939999999988</v>
      </c>
      <c r="I374" s="225">
        <v>1359.789302325581</v>
      </c>
      <c r="J374" s="262">
        <v>10.767441860465116</v>
      </c>
      <c r="L374" s="11">
        <v>9</v>
      </c>
      <c r="M374" s="225">
        <v>7062.1200000000008</v>
      </c>
      <c r="N374" s="225">
        <v>784.68000000000006</v>
      </c>
      <c r="O374" s="11">
        <v>3</v>
      </c>
      <c r="P374" s="225">
        <v>1369.07</v>
      </c>
      <c r="Q374" s="225">
        <v>456.35666666666663</v>
      </c>
      <c r="R374" s="11">
        <v>10</v>
      </c>
      <c r="S374" s="225">
        <v>8077.6699999999992</v>
      </c>
      <c r="T374" s="225">
        <v>807.76699999999994</v>
      </c>
      <c r="V374" s="11"/>
      <c r="W374" s="11"/>
      <c r="X374" s="11"/>
      <c r="Y374" s="11"/>
      <c r="Z374" s="11"/>
      <c r="AA374" s="11"/>
      <c r="AB374" s="11"/>
      <c r="AC374" s="11"/>
      <c r="AD374" s="11"/>
    </row>
    <row r="375" spans="1:30" x14ac:dyDescent="0.25">
      <c r="A375" s="55"/>
      <c r="B375" s="11"/>
      <c r="C375" s="11" t="s">
        <v>618</v>
      </c>
      <c r="D375" s="11"/>
      <c r="E375" s="240">
        <v>8088</v>
      </c>
      <c r="F375" s="11">
        <v>1</v>
      </c>
      <c r="G375" s="225">
        <v>74.62</v>
      </c>
      <c r="H375" s="225">
        <v>596.96</v>
      </c>
      <c r="I375" s="225">
        <v>596.96</v>
      </c>
      <c r="J375" s="262">
        <v>8</v>
      </c>
      <c r="L375" s="11"/>
      <c r="M375" s="225"/>
      <c r="N375" s="225"/>
      <c r="O375" s="11"/>
      <c r="P375" s="225"/>
      <c r="Q375" s="225"/>
      <c r="R375" s="11">
        <v>2</v>
      </c>
      <c r="S375" s="225">
        <v>2159.4300000000003</v>
      </c>
      <c r="T375" s="225">
        <v>1079.7150000000001</v>
      </c>
      <c r="V375" s="11"/>
      <c r="W375" s="11"/>
      <c r="X375" s="11"/>
      <c r="Y375" s="11"/>
      <c r="Z375" s="11"/>
      <c r="AA375" s="11"/>
      <c r="AB375" s="11"/>
      <c r="AC375" s="11"/>
      <c r="AD375" s="11"/>
    </row>
    <row r="376" spans="1:30" x14ac:dyDescent="0.25">
      <c r="A376" s="55"/>
      <c r="B376" s="11"/>
      <c r="C376" s="11" t="s">
        <v>570</v>
      </c>
      <c r="D376" s="11"/>
      <c r="E376" s="240">
        <v>8012</v>
      </c>
      <c r="F376" s="11">
        <v>2</v>
      </c>
      <c r="G376" s="225">
        <v>73.8</v>
      </c>
      <c r="H376" s="225">
        <v>1771.11</v>
      </c>
      <c r="I376" s="225">
        <v>885.55499999999995</v>
      </c>
      <c r="J376" s="262">
        <v>12</v>
      </c>
      <c r="L376" s="11"/>
      <c r="M376" s="225"/>
      <c r="N376" s="225"/>
      <c r="O376" s="11"/>
      <c r="P376" s="225"/>
      <c r="Q376" s="225"/>
      <c r="R376" s="11">
        <v>1</v>
      </c>
      <c r="S376" s="225">
        <v>776.1</v>
      </c>
      <c r="T376" s="225">
        <v>776.1</v>
      </c>
      <c r="V376" s="11"/>
      <c r="W376" s="11"/>
      <c r="X376" s="11"/>
      <c r="Y376" s="11"/>
      <c r="Z376" s="11"/>
      <c r="AA376" s="11"/>
      <c r="AB376" s="11"/>
      <c r="AC376" s="11"/>
      <c r="AD376" s="11"/>
    </row>
    <row r="377" spans="1:30" x14ac:dyDescent="0.25">
      <c r="A377" s="55"/>
      <c r="B377" s="11"/>
      <c r="C377" s="11" t="s">
        <v>619</v>
      </c>
      <c r="D377" s="11"/>
      <c r="E377" s="240">
        <v>8302</v>
      </c>
      <c r="F377" s="11">
        <v>1</v>
      </c>
      <c r="G377" s="225">
        <v>75.430000000000007</v>
      </c>
      <c r="H377" s="225">
        <v>905.13</v>
      </c>
      <c r="I377" s="225">
        <v>905.13</v>
      </c>
      <c r="J377" s="262">
        <v>12</v>
      </c>
      <c r="L377" s="11"/>
      <c r="M377" s="225"/>
      <c r="N377" s="225"/>
      <c r="O377" s="11"/>
      <c r="P377" s="225"/>
      <c r="Q377" s="225"/>
      <c r="R377" s="11"/>
      <c r="S377" s="225"/>
      <c r="T377" s="225"/>
      <c r="V377" s="11"/>
      <c r="W377" s="11"/>
      <c r="X377" s="11"/>
      <c r="Y377" s="11"/>
      <c r="Z377" s="11"/>
      <c r="AA377" s="11"/>
      <c r="AB377" s="11"/>
      <c r="AC377" s="11"/>
      <c r="AD377" s="11"/>
    </row>
    <row r="378" spans="1:30" x14ac:dyDescent="0.25">
      <c r="A378" s="55"/>
      <c r="B378" s="11"/>
      <c r="C378" s="11" t="s">
        <v>572</v>
      </c>
      <c r="D378" s="11"/>
      <c r="E378" s="240">
        <v>8223</v>
      </c>
      <c r="F378" s="11">
        <v>1</v>
      </c>
      <c r="G378" s="225">
        <v>41.59</v>
      </c>
      <c r="H378" s="225">
        <v>498.98</v>
      </c>
      <c r="I378" s="225">
        <v>498.98</v>
      </c>
      <c r="J378" s="262">
        <v>12</v>
      </c>
      <c r="L378" s="11"/>
      <c r="M378" s="225"/>
      <c r="N378" s="225"/>
      <c r="O378" s="11"/>
      <c r="P378" s="225"/>
      <c r="Q378" s="225"/>
      <c r="R378" s="11"/>
      <c r="S378" s="225"/>
      <c r="T378" s="225"/>
      <c r="V378" s="11"/>
      <c r="W378" s="11"/>
      <c r="X378" s="11"/>
      <c r="Y378" s="11"/>
      <c r="Z378" s="11"/>
      <c r="AA378" s="11"/>
      <c r="AB378" s="11"/>
      <c r="AC378" s="11"/>
      <c r="AD378" s="11"/>
    </row>
    <row r="379" spans="1:30" x14ac:dyDescent="0.25">
      <c r="A379" s="55"/>
      <c r="B379" s="11"/>
      <c r="C379" s="11" t="s">
        <v>574</v>
      </c>
      <c r="D379" s="11"/>
      <c r="E379" s="240">
        <v>8406</v>
      </c>
      <c r="F379" s="11">
        <v>29</v>
      </c>
      <c r="G379" s="225">
        <v>157.52103448275864</v>
      </c>
      <c r="H379" s="225">
        <v>47072.959999999999</v>
      </c>
      <c r="I379" s="225">
        <v>1623.2055172413793</v>
      </c>
      <c r="J379" s="262">
        <v>11.379310344827585</v>
      </c>
      <c r="L379" s="11">
        <v>4</v>
      </c>
      <c r="M379" s="225">
        <v>6378.18</v>
      </c>
      <c r="N379" s="225">
        <v>1594.5450000000001</v>
      </c>
      <c r="O379" s="11">
        <v>2</v>
      </c>
      <c r="P379" s="225">
        <v>2860.16</v>
      </c>
      <c r="Q379" s="225">
        <v>1430.08</v>
      </c>
      <c r="R379" s="11">
        <v>7</v>
      </c>
      <c r="S379" s="225">
        <v>9216.4500000000007</v>
      </c>
      <c r="T379" s="225">
        <v>1316.6357142857144</v>
      </c>
      <c r="V379" s="11"/>
      <c r="W379" s="11"/>
      <c r="X379" s="11"/>
      <c r="Y379" s="11"/>
      <c r="Z379" s="11"/>
      <c r="AA379" s="11"/>
      <c r="AB379" s="11"/>
      <c r="AC379" s="11"/>
      <c r="AD379" s="11"/>
    </row>
    <row r="380" spans="1:30" x14ac:dyDescent="0.25">
      <c r="A380" s="55"/>
      <c r="B380" s="11"/>
      <c r="C380" s="11" t="s">
        <v>620</v>
      </c>
      <c r="D380" s="11"/>
      <c r="E380" s="240">
        <v>8251</v>
      </c>
      <c r="F380" s="11">
        <v>22</v>
      </c>
      <c r="G380" s="225">
        <v>88.760909090909095</v>
      </c>
      <c r="H380" s="225">
        <v>16060.529999999999</v>
      </c>
      <c r="I380" s="225">
        <v>730.02409090909089</v>
      </c>
      <c r="J380" s="262">
        <v>8.2727272727272734</v>
      </c>
      <c r="L380" s="11">
        <v>6</v>
      </c>
      <c r="M380" s="225">
        <v>4538.5099999999993</v>
      </c>
      <c r="N380" s="225">
        <v>756.41833333333318</v>
      </c>
      <c r="O380" s="11">
        <v>1</v>
      </c>
      <c r="P380" s="225">
        <v>533.6</v>
      </c>
      <c r="Q380" s="225">
        <v>533.6</v>
      </c>
      <c r="R380" s="11"/>
      <c r="S380" s="225"/>
      <c r="T380" s="225"/>
      <c r="V380" s="11"/>
      <c r="W380" s="11"/>
      <c r="X380" s="11"/>
      <c r="Y380" s="11"/>
      <c r="Z380" s="11"/>
      <c r="AA380" s="11"/>
      <c r="AB380" s="11"/>
      <c r="AC380" s="11"/>
      <c r="AD380" s="11"/>
    </row>
    <row r="381" spans="1:30" x14ac:dyDescent="0.25">
      <c r="A381" s="55"/>
      <c r="B381" s="11"/>
      <c r="C381" s="11" t="s">
        <v>576</v>
      </c>
      <c r="D381" s="11"/>
      <c r="E381" s="240">
        <v>8088</v>
      </c>
      <c r="F381" s="11">
        <v>18</v>
      </c>
      <c r="G381" s="225">
        <v>103.67888888888889</v>
      </c>
      <c r="H381" s="225">
        <v>23389.200000000001</v>
      </c>
      <c r="I381" s="225">
        <v>1299.4000000000001</v>
      </c>
      <c r="J381" s="262">
        <v>11.944444444444445</v>
      </c>
      <c r="L381" s="11">
        <v>2</v>
      </c>
      <c r="M381" s="225">
        <v>2018.35</v>
      </c>
      <c r="N381" s="225">
        <v>1009.175</v>
      </c>
      <c r="O381" s="11"/>
      <c r="P381" s="225"/>
      <c r="Q381" s="225"/>
      <c r="R381" s="11">
        <v>4</v>
      </c>
      <c r="S381" s="225">
        <v>3608.6400000000003</v>
      </c>
      <c r="T381" s="225">
        <v>902.16000000000008</v>
      </c>
      <c r="V381" s="11"/>
      <c r="W381" s="11"/>
      <c r="X381" s="11"/>
      <c r="Y381" s="11"/>
      <c r="Z381" s="11"/>
      <c r="AA381" s="11"/>
      <c r="AB381" s="11"/>
      <c r="AC381" s="11"/>
      <c r="AD381" s="11"/>
    </row>
    <row r="382" spans="1:30" x14ac:dyDescent="0.25">
      <c r="A382" s="55"/>
      <c r="B382" s="11"/>
      <c r="C382" s="11" t="s">
        <v>621</v>
      </c>
      <c r="D382" s="11"/>
      <c r="E382" s="240">
        <v>8360</v>
      </c>
      <c r="F382" s="11">
        <v>208</v>
      </c>
      <c r="G382" s="225">
        <v>106.42144230769233</v>
      </c>
      <c r="H382" s="225">
        <v>231939.90999999989</v>
      </c>
      <c r="I382" s="225">
        <v>1115.0957211538457</v>
      </c>
      <c r="J382" s="262">
        <v>10.408653846153847</v>
      </c>
      <c r="L382" s="11">
        <v>31</v>
      </c>
      <c r="M382" s="225">
        <v>40151.729999999989</v>
      </c>
      <c r="N382" s="225">
        <v>1295.2170967741931</v>
      </c>
      <c r="O382" s="11">
        <v>8</v>
      </c>
      <c r="P382" s="225">
        <v>4597.1900000000005</v>
      </c>
      <c r="Q382" s="225">
        <v>574.64875000000006</v>
      </c>
      <c r="R382" s="11">
        <v>35</v>
      </c>
      <c r="S382" s="225">
        <v>43332.099999999991</v>
      </c>
      <c r="T382" s="225">
        <v>1238.0599999999997</v>
      </c>
      <c r="V382" s="11"/>
      <c r="W382" s="11"/>
      <c r="X382" s="11"/>
      <c r="Y382" s="11"/>
      <c r="Z382" s="11"/>
      <c r="AA382" s="11"/>
      <c r="AB382" s="11"/>
      <c r="AC382" s="11"/>
      <c r="AD382" s="11"/>
    </row>
    <row r="383" spans="1:30" x14ac:dyDescent="0.25">
      <c r="A383" s="55"/>
      <c r="B383" s="11"/>
      <c r="C383" s="11" t="s">
        <v>621</v>
      </c>
      <c r="D383" s="11"/>
      <c r="E383" s="240">
        <v>8361</v>
      </c>
      <c r="F383" s="11">
        <v>67</v>
      </c>
      <c r="G383" s="225">
        <v>108.50373134328358</v>
      </c>
      <c r="H383" s="225">
        <v>79627.120000000024</v>
      </c>
      <c r="I383" s="225">
        <v>1188.4644776119408</v>
      </c>
      <c r="J383" s="262">
        <v>10.970149253731343</v>
      </c>
      <c r="L383" s="11">
        <v>6</v>
      </c>
      <c r="M383" s="225">
        <v>7866.9000000000005</v>
      </c>
      <c r="N383" s="225">
        <v>1311.15</v>
      </c>
      <c r="O383" s="11">
        <v>3</v>
      </c>
      <c r="P383" s="225">
        <v>1309.08</v>
      </c>
      <c r="Q383" s="225">
        <v>436.35999999999996</v>
      </c>
      <c r="R383" s="11">
        <v>19</v>
      </c>
      <c r="S383" s="225">
        <v>23140.52</v>
      </c>
      <c r="T383" s="225">
        <v>1217.9221052631578</v>
      </c>
      <c r="V383" s="11"/>
      <c r="W383" s="11"/>
      <c r="X383" s="11"/>
      <c r="Y383" s="11"/>
      <c r="Z383" s="11"/>
      <c r="AA383" s="11"/>
      <c r="AB383" s="11"/>
      <c r="AC383" s="11"/>
      <c r="AD383" s="11"/>
    </row>
    <row r="384" spans="1:30" x14ac:dyDescent="0.25">
      <c r="A384" s="55"/>
      <c r="B384" s="11"/>
      <c r="C384" s="11" t="s">
        <v>578</v>
      </c>
      <c r="D384" s="11"/>
      <c r="E384" s="240">
        <v>8043</v>
      </c>
      <c r="F384" s="11">
        <v>87</v>
      </c>
      <c r="G384" s="225">
        <v>121.96229885057473</v>
      </c>
      <c r="H384" s="225">
        <v>128165.07999999999</v>
      </c>
      <c r="I384" s="225">
        <v>1473.1618390804597</v>
      </c>
      <c r="J384" s="262">
        <v>11.885057471264368</v>
      </c>
      <c r="L384" s="11">
        <v>10</v>
      </c>
      <c r="M384" s="225">
        <v>8209.59</v>
      </c>
      <c r="N384" s="225">
        <v>820.95900000000006</v>
      </c>
      <c r="O384" s="11">
        <v>2</v>
      </c>
      <c r="P384" s="225">
        <v>1411.3400000000001</v>
      </c>
      <c r="Q384" s="225">
        <v>705.67000000000007</v>
      </c>
      <c r="R384" s="11">
        <v>16</v>
      </c>
      <c r="S384" s="225">
        <v>17578.37</v>
      </c>
      <c r="T384" s="225">
        <v>1098.6481249999999</v>
      </c>
      <c r="V384" s="11"/>
      <c r="W384" s="11"/>
      <c r="X384" s="11"/>
      <c r="Y384" s="11"/>
      <c r="Z384" s="11"/>
      <c r="AA384" s="11"/>
      <c r="AB384" s="11"/>
      <c r="AC384" s="11"/>
      <c r="AD384" s="11"/>
    </row>
    <row r="385" spans="1:30" x14ac:dyDescent="0.25">
      <c r="A385" s="55"/>
      <c r="B385" s="11"/>
      <c r="C385" s="11" t="s">
        <v>579</v>
      </c>
      <c r="D385" s="11"/>
      <c r="E385" s="240">
        <v>8012</v>
      </c>
      <c r="F385" s="11">
        <v>11</v>
      </c>
      <c r="G385" s="225">
        <v>122.46727272727274</v>
      </c>
      <c r="H385" s="225">
        <v>11939.630000000001</v>
      </c>
      <c r="I385" s="225">
        <v>1085.4209090909092</v>
      </c>
      <c r="J385" s="262">
        <v>8</v>
      </c>
      <c r="L385" s="11">
        <v>4</v>
      </c>
      <c r="M385" s="225">
        <v>2408.69</v>
      </c>
      <c r="N385" s="225">
        <v>602.17250000000001</v>
      </c>
      <c r="O385" s="11"/>
      <c r="P385" s="225"/>
      <c r="Q385" s="225"/>
      <c r="R385" s="11">
        <v>3</v>
      </c>
      <c r="S385" s="225">
        <v>2089.39</v>
      </c>
      <c r="T385" s="225">
        <v>696.46333333333325</v>
      </c>
      <c r="V385" s="11"/>
      <c r="W385" s="11"/>
      <c r="X385" s="11"/>
      <c r="Y385" s="11"/>
      <c r="Z385" s="11"/>
      <c r="AA385" s="11"/>
      <c r="AB385" s="11"/>
      <c r="AC385" s="11"/>
      <c r="AD385" s="11"/>
    </row>
    <row r="386" spans="1:30" x14ac:dyDescent="0.25">
      <c r="A386" s="55"/>
      <c r="B386" s="11"/>
      <c r="C386" s="11" t="s">
        <v>579</v>
      </c>
      <c r="D386" s="11"/>
      <c r="E386" s="240">
        <v>8080</v>
      </c>
      <c r="F386" s="11">
        <v>11</v>
      </c>
      <c r="G386" s="225">
        <v>77.466363636363639</v>
      </c>
      <c r="H386" s="225">
        <v>8417.25</v>
      </c>
      <c r="I386" s="225">
        <v>765.2045454545455</v>
      </c>
      <c r="J386" s="262">
        <v>10.363636363636363</v>
      </c>
      <c r="L386" s="11">
        <v>1</v>
      </c>
      <c r="M386" s="225">
        <v>500.3</v>
      </c>
      <c r="N386" s="225">
        <v>500.3</v>
      </c>
      <c r="O386" s="11">
        <v>2</v>
      </c>
      <c r="P386" s="225">
        <v>867.55</v>
      </c>
      <c r="Q386" s="225">
        <v>433.77499999999998</v>
      </c>
      <c r="R386" s="11">
        <v>1</v>
      </c>
      <c r="S386" s="225">
        <v>2920.1</v>
      </c>
      <c r="T386" s="225">
        <v>2920.1</v>
      </c>
      <c r="V386" s="11"/>
      <c r="W386" s="11"/>
      <c r="X386" s="11"/>
      <c r="Y386" s="11"/>
      <c r="Z386" s="11"/>
      <c r="AA386" s="11"/>
      <c r="AB386" s="11"/>
      <c r="AC386" s="11"/>
      <c r="AD386" s="11"/>
    </row>
    <row r="387" spans="1:30" x14ac:dyDescent="0.25">
      <c r="A387" s="55"/>
      <c r="B387" s="11"/>
      <c r="C387" s="11" t="s">
        <v>579</v>
      </c>
      <c r="D387" s="11"/>
      <c r="E387" s="240">
        <v>8081</v>
      </c>
      <c r="F387" s="11">
        <v>1</v>
      </c>
      <c r="G387" s="225">
        <v>142.91</v>
      </c>
      <c r="H387" s="225">
        <v>1714.88</v>
      </c>
      <c r="I387" s="225">
        <v>1714.88</v>
      </c>
      <c r="J387" s="262">
        <v>12</v>
      </c>
      <c r="L387" s="11"/>
      <c r="M387" s="225"/>
      <c r="N387" s="225"/>
      <c r="O387" s="11"/>
      <c r="P387" s="225"/>
      <c r="Q387" s="225"/>
      <c r="R387" s="11"/>
      <c r="S387" s="225"/>
      <c r="T387" s="225"/>
      <c r="V387" s="11"/>
      <c r="W387" s="11"/>
      <c r="X387" s="11"/>
      <c r="Y387" s="11"/>
      <c r="Z387" s="11"/>
      <c r="AA387" s="11"/>
      <c r="AB387" s="11"/>
      <c r="AC387" s="11"/>
      <c r="AD387" s="11"/>
    </row>
    <row r="388" spans="1:30" x14ac:dyDescent="0.25">
      <c r="A388" s="55"/>
      <c r="B388" s="11"/>
      <c r="C388" s="11" t="s">
        <v>580</v>
      </c>
      <c r="D388" s="11"/>
      <c r="E388" s="240">
        <v>8004</v>
      </c>
      <c r="F388" s="11">
        <v>4</v>
      </c>
      <c r="G388" s="225">
        <v>85.655000000000001</v>
      </c>
      <c r="H388" s="225">
        <v>5228.5199999999995</v>
      </c>
      <c r="I388" s="225">
        <v>1307.1299999999999</v>
      </c>
      <c r="J388" s="262">
        <v>13.5</v>
      </c>
      <c r="L388" s="11"/>
      <c r="M388" s="225"/>
      <c r="N388" s="225"/>
      <c r="O388" s="11"/>
      <c r="P388" s="225"/>
      <c r="Q388" s="225"/>
      <c r="R388" s="11">
        <v>1</v>
      </c>
      <c r="S388" s="225">
        <v>652.80999999999995</v>
      </c>
      <c r="T388" s="225">
        <v>652.80999999999995</v>
      </c>
      <c r="V388" s="11"/>
      <c r="W388" s="11"/>
      <c r="X388" s="11"/>
      <c r="Y388" s="11"/>
      <c r="Z388" s="11"/>
      <c r="AA388" s="11"/>
      <c r="AB388" s="11"/>
      <c r="AC388" s="11"/>
      <c r="AD388" s="11"/>
    </row>
    <row r="389" spans="1:30" x14ac:dyDescent="0.25">
      <c r="A389" s="55"/>
      <c r="B389" s="11"/>
      <c r="C389" s="11" t="s">
        <v>580</v>
      </c>
      <c r="D389" s="11"/>
      <c r="E389" s="240">
        <v>8089</v>
      </c>
      <c r="F389" s="11"/>
      <c r="G389" s="225"/>
      <c r="H389" s="225"/>
      <c r="I389" s="225"/>
      <c r="J389" s="262"/>
      <c r="L389" s="11"/>
      <c r="M389" s="225"/>
      <c r="N389" s="225"/>
      <c r="O389" s="11"/>
      <c r="P389" s="225"/>
      <c r="Q389" s="225"/>
      <c r="R389" s="11">
        <v>1</v>
      </c>
      <c r="S389" s="225">
        <v>413.24</v>
      </c>
      <c r="T389" s="225">
        <v>413.24</v>
      </c>
      <c r="V389" s="11"/>
      <c r="W389" s="11"/>
      <c r="X389" s="11"/>
      <c r="Y389" s="11"/>
      <c r="Z389" s="11"/>
      <c r="AA389" s="11"/>
      <c r="AB389" s="11"/>
      <c r="AC389" s="11"/>
      <c r="AD389" s="11"/>
    </row>
    <row r="390" spans="1:30" x14ac:dyDescent="0.25">
      <c r="A390" s="55"/>
      <c r="B390" s="11"/>
      <c r="C390" s="11" t="s">
        <v>581</v>
      </c>
      <c r="D390" s="11"/>
      <c r="E390" s="240">
        <v>8089</v>
      </c>
      <c r="F390" s="11">
        <v>9</v>
      </c>
      <c r="G390" s="225">
        <v>83.43</v>
      </c>
      <c r="H390" s="225">
        <v>7738.4700000000012</v>
      </c>
      <c r="I390" s="225">
        <v>859.83000000000015</v>
      </c>
      <c r="J390" s="262">
        <v>9.6666666666666661</v>
      </c>
      <c r="L390" s="11"/>
      <c r="M390" s="225"/>
      <c r="N390" s="225"/>
      <c r="O390" s="11"/>
      <c r="P390" s="225"/>
      <c r="Q390" s="225"/>
      <c r="R390" s="11">
        <v>5</v>
      </c>
      <c r="S390" s="225">
        <v>6365.88</v>
      </c>
      <c r="T390" s="225">
        <v>1273.1759999999999</v>
      </c>
      <c r="V390" s="11"/>
      <c r="W390" s="11"/>
      <c r="X390" s="11"/>
      <c r="Y390" s="11"/>
      <c r="Z390" s="11"/>
      <c r="AA390" s="11"/>
      <c r="AB390" s="11"/>
      <c r="AC390" s="11"/>
      <c r="AD390" s="11"/>
    </row>
    <row r="391" spans="1:30" x14ac:dyDescent="0.25">
      <c r="A391" s="55"/>
      <c r="B391" s="11"/>
      <c r="C391" s="11" t="s">
        <v>582</v>
      </c>
      <c r="D391" s="11"/>
      <c r="E391" s="240">
        <v>8090</v>
      </c>
      <c r="F391" s="11">
        <v>28</v>
      </c>
      <c r="G391" s="225">
        <v>123.81678571428571</v>
      </c>
      <c r="H391" s="225">
        <v>37380.239999999998</v>
      </c>
      <c r="I391" s="225">
        <v>1335.0085714285713</v>
      </c>
      <c r="J391" s="262">
        <v>11.392857142857142</v>
      </c>
      <c r="L391" s="11">
        <v>4</v>
      </c>
      <c r="M391" s="225">
        <v>6701.5700000000006</v>
      </c>
      <c r="N391" s="225">
        <v>1675.3925000000002</v>
      </c>
      <c r="O391" s="11">
        <v>2</v>
      </c>
      <c r="P391" s="225">
        <v>702.44999999999993</v>
      </c>
      <c r="Q391" s="225">
        <v>351.22499999999997</v>
      </c>
      <c r="R391" s="11">
        <v>10</v>
      </c>
      <c r="S391" s="225">
        <v>9533.3299999999981</v>
      </c>
      <c r="T391" s="225">
        <v>953.33299999999986</v>
      </c>
      <c r="V391" s="11"/>
      <c r="W391" s="11"/>
      <c r="X391" s="11"/>
      <c r="Y391" s="11"/>
      <c r="Z391" s="11"/>
      <c r="AA391" s="11"/>
      <c r="AB391" s="11"/>
      <c r="AC391" s="11"/>
      <c r="AD391" s="11"/>
    </row>
    <row r="392" spans="1:30" x14ac:dyDescent="0.25">
      <c r="A392" s="55"/>
      <c r="B392" s="11"/>
      <c r="C392" s="11" t="s">
        <v>583</v>
      </c>
      <c r="D392" s="11"/>
      <c r="E392" s="240">
        <v>8091</v>
      </c>
      <c r="F392" s="11">
        <v>14</v>
      </c>
      <c r="G392" s="225">
        <v>130.38642857142855</v>
      </c>
      <c r="H392" s="225">
        <v>20198.669999999998</v>
      </c>
      <c r="I392" s="225">
        <v>1442.7621428571426</v>
      </c>
      <c r="J392" s="262">
        <v>11.357142857142858</v>
      </c>
      <c r="L392" s="11">
        <v>1</v>
      </c>
      <c r="M392" s="225">
        <v>813.76</v>
      </c>
      <c r="N392" s="225">
        <v>813.76</v>
      </c>
      <c r="O392" s="11"/>
      <c r="P392" s="225"/>
      <c r="Q392" s="225"/>
      <c r="R392" s="11">
        <v>3</v>
      </c>
      <c r="S392" s="225">
        <v>5465.73</v>
      </c>
      <c r="T392" s="225">
        <v>1821.9099999999999</v>
      </c>
      <c r="V392" s="11"/>
      <c r="W392" s="11"/>
      <c r="X392" s="11"/>
      <c r="Y392" s="11"/>
      <c r="Z392" s="11"/>
      <c r="AA392" s="11"/>
      <c r="AB392" s="11"/>
      <c r="AC392" s="11"/>
      <c r="AD392" s="11"/>
    </row>
    <row r="393" spans="1:30" x14ac:dyDescent="0.25">
      <c r="A393" s="55"/>
      <c r="B393" s="11"/>
      <c r="C393" s="11" t="s">
        <v>584</v>
      </c>
      <c r="D393" s="11"/>
      <c r="E393" s="240">
        <v>8204</v>
      </c>
      <c r="F393" s="11">
        <v>1</v>
      </c>
      <c r="G393" s="225">
        <v>242.78</v>
      </c>
      <c r="H393" s="225">
        <v>5826.49</v>
      </c>
      <c r="I393" s="225">
        <v>5826.49</v>
      </c>
      <c r="J393" s="262">
        <v>24</v>
      </c>
      <c r="L393" s="11"/>
      <c r="M393" s="225"/>
      <c r="N393" s="225"/>
      <c r="O393" s="11"/>
      <c r="P393" s="225"/>
      <c r="Q393" s="225"/>
      <c r="R393" s="11"/>
      <c r="S393" s="225"/>
      <c r="T393" s="225"/>
      <c r="V393" s="11"/>
      <c r="W393" s="11"/>
      <c r="X393" s="11"/>
      <c r="Y393" s="11"/>
      <c r="Z393" s="11"/>
      <c r="AA393" s="11"/>
      <c r="AB393" s="11"/>
      <c r="AC393" s="11"/>
      <c r="AD393" s="11"/>
    </row>
    <row r="394" spans="1:30" x14ac:dyDescent="0.25">
      <c r="A394" s="55"/>
      <c r="B394" s="11"/>
      <c r="C394" s="11" t="s">
        <v>585</v>
      </c>
      <c r="D394" s="11"/>
      <c r="E394" s="240">
        <v>8051</v>
      </c>
      <c r="F394" s="11">
        <v>5</v>
      </c>
      <c r="G394" s="225">
        <v>121.73399999999999</v>
      </c>
      <c r="H394" s="225">
        <v>3482.88</v>
      </c>
      <c r="I394" s="225">
        <v>696.57600000000002</v>
      </c>
      <c r="J394" s="262">
        <v>6</v>
      </c>
      <c r="L394" s="11">
        <v>1</v>
      </c>
      <c r="M394" s="225">
        <v>858.56</v>
      </c>
      <c r="N394" s="225">
        <v>858.56</v>
      </c>
      <c r="O394" s="11"/>
      <c r="P394" s="225"/>
      <c r="Q394" s="225"/>
      <c r="R394" s="11">
        <v>1</v>
      </c>
      <c r="S394" s="225">
        <v>1301.17</v>
      </c>
      <c r="T394" s="225">
        <v>1301.17</v>
      </c>
      <c r="V394" s="11"/>
      <c r="W394" s="11"/>
      <c r="X394" s="11"/>
      <c r="Y394" s="11"/>
      <c r="Z394" s="11"/>
      <c r="AA394" s="11"/>
      <c r="AB394" s="11"/>
      <c r="AC394" s="11"/>
      <c r="AD394" s="11"/>
    </row>
    <row r="395" spans="1:30" x14ac:dyDescent="0.25">
      <c r="A395" s="55"/>
      <c r="B395" s="11"/>
      <c r="C395" s="11" t="s">
        <v>585</v>
      </c>
      <c r="D395" s="11"/>
      <c r="E395" s="240">
        <v>8086</v>
      </c>
      <c r="F395" s="11">
        <v>1</v>
      </c>
      <c r="G395" s="225">
        <v>139.94</v>
      </c>
      <c r="H395" s="225">
        <v>1259.3800000000001</v>
      </c>
      <c r="I395" s="225">
        <v>1259.3800000000001</v>
      </c>
      <c r="J395" s="262">
        <v>9</v>
      </c>
      <c r="L395" s="11"/>
      <c r="M395" s="225"/>
      <c r="N395" s="225"/>
      <c r="O395" s="11"/>
      <c r="P395" s="225"/>
      <c r="Q395" s="225"/>
      <c r="R395" s="11"/>
      <c r="S395" s="225"/>
      <c r="T395" s="225"/>
      <c r="V395" s="11"/>
      <c r="W395" s="11"/>
      <c r="X395" s="11"/>
      <c r="Y395" s="11"/>
      <c r="Z395" s="11"/>
      <c r="AA395" s="11"/>
      <c r="AB395" s="11"/>
      <c r="AC395" s="11"/>
      <c r="AD395" s="11"/>
    </row>
    <row r="396" spans="1:30" x14ac:dyDescent="0.25">
      <c r="A396" s="55"/>
      <c r="B396" s="11"/>
      <c r="C396" s="11" t="s">
        <v>585</v>
      </c>
      <c r="D396" s="11"/>
      <c r="E396" s="240">
        <v>8096</v>
      </c>
      <c r="F396" s="11">
        <v>4</v>
      </c>
      <c r="G396" s="225">
        <v>129.96250000000001</v>
      </c>
      <c r="H396" s="225">
        <v>6763.19</v>
      </c>
      <c r="I396" s="225">
        <v>1690.7974999999999</v>
      </c>
      <c r="J396" s="262">
        <v>13.75</v>
      </c>
      <c r="L396" s="11">
        <v>1</v>
      </c>
      <c r="M396" s="225">
        <v>917.58</v>
      </c>
      <c r="N396" s="225">
        <v>917.58</v>
      </c>
      <c r="O396" s="11"/>
      <c r="P396" s="225"/>
      <c r="Q396" s="225"/>
      <c r="R396" s="11">
        <v>1</v>
      </c>
      <c r="S396" s="225">
        <v>566.67999999999995</v>
      </c>
      <c r="T396" s="225">
        <v>566.67999999999995</v>
      </c>
      <c r="V396" s="11"/>
      <c r="W396" s="11"/>
      <c r="X396" s="11"/>
      <c r="Y396" s="11"/>
      <c r="Z396" s="11"/>
      <c r="AA396" s="11"/>
      <c r="AB396" s="11"/>
      <c r="AC396" s="11"/>
      <c r="AD396" s="11"/>
    </row>
    <row r="397" spans="1:30" x14ac:dyDescent="0.25">
      <c r="A397" s="55"/>
      <c r="B397" s="11"/>
      <c r="C397" s="11" t="s">
        <v>586</v>
      </c>
      <c r="D397" s="11"/>
      <c r="E397" s="240">
        <v>8051</v>
      </c>
      <c r="F397" s="11">
        <v>1</v>
      </c>
      <c r="G397" s="225">
        <v>44.11</v>
      </c>
      <c r="H397" s="225">
        <v>529.26</v>
      </c>
      <c r="I397" s="225">
        <v>529.26</v>
      </c>
      <c r="J397" s="262">
        <v>12</v>
      </c>
      <c r="L397" s="11"/>
      <c r="M397" s="225"/>
      <c r="N397" s="225"/>
      <c r="O397" s="11"/>
      <c r="P397" s="225"/>
      <c r="Q397" s="225"/>
      <c r="R397" s="11"/>
      <c r="S397" s="225"/>
      <c r="T397" s="225"/>
      <c r="V397" s="11"/>
      <c r="W397" s="11"/>
      <c r="X397" s="11"/>
      <c r="Y397" s="11"/>
      <c r="Z397" s="11"/>
      <c r="AA397" s="11"/>
      <c r="AB397" s="11"/>
      <c r="AC397" s="11"/>
      <c r="AD397" s="11"/>
    </row>
    <row r="398" spans="1:30" x14ac:dyDescent="0.25">
      <c r="A398" s="55"/>
      <c r="B398" s="11"/>
      <c r="C398" s="11" t="s">
        <v>588</v>
      </c>
      <c r="D398" s="11"/>
      <c r="E398" s="240">
        <v>8330</v>
      </c>
      <c r="F398" s="11"/>
      <c r="G398" s="225"/>
      <c r="H398" s="225"/>
      <c r="I398" s="225"/>
      <c r="J398" s="262"/>
      <c r="L398" s="11"/>
      <c r="M398" s="225"/>
      <c r="N398" s="225"/>
      <c r="O398" s="11">
        <v>1</v>
      </c>
      <c r="P398" s="225">
        <v>1103.94</v>
      </c>
      <c r="Q398" s="225">
        <v>1103.94</v>
      </c>
      <c r="R398" s="11"/>
      <c r="S398" s="225"/>
      <c r="T398" s="225"/>
      <c r="V398" s="11"/>
      <c r="W398" s="11"/>
      <c r="X398" s="11"/>
      <c r="Y398" s="11"/>
      <c r="Z398" s="11"/>
      <c r="AA398" s="11"/>
      <c r="AB398" s="11"/>
      <c r="AC398" s="11"/>
      <c r="AD398" s="11"/>
    </row>
    <row r="399" spans="1:30" x14ac:dyDescent="0.25">
      <c r="A399" s="55"/>
      <c r="B399" s="11"/>
      <c r="C399" s="11" t="s">
        <v>589</v>
      </c>
      <c r="D399" s="11"/>
      <c r="E399" s="240">
        <v>8252</v>
      </c>
      <c r="F399" s="11">
        <v>2</v>
      </c>
      <c r="G399" s="225">
        <v>154.94</v>
      </c>
      <c r="H399" s="225">
        <v>3230.37</v>
      </c>
      <c r="I399" s="225">
        <v>1615.1849999999999</v>
      </c>
      <c r="J399" s="262">
        <v>9</v>
      </c>
      <c r="L399" s="11"/>
      <c r="M399" s="225"/>
      <c r="N399" s="225"/>
      <c r="O399" s="11"/>
      <c r="P399" s="225"/>
      <c r="Q399" s="225"/>
      <c r="R399" s="11"/>
      <c r="S399" s="225"/>
      <c r="T399" s="225"/>
      <c r="V399" s="11"/>
      <c r="W399" s="11"/>
      <c r="X399" s="11"/>
      <c r="Y399" s="11"/>
      <c r="Z399" s="11"/>
      <c r="AA399" s="11"/>
      <c r="AB399" s="11"/>
      <c r="AC399" s="11"/>
      <c r="AD399" s="11"/>
    </row>
    <row r="400" spans="1:30" x14ac:dyDescent="0.25">
      <c r="A400" s="55"/>
      <c r="B400" s="11"/>
      <c r="C400" s="11" t="s">
        <v>590</v>
      </c>
      <c r="D400" s="11"/>
      <c r="E400" s="240">
        <v>8260</v>
      </c>
      <c r="F400" s="11">
        <v>34</v>
      </c>
      <c r="G400" s="225">
        <v>107.11852941176471</v>
      </c>
      <c r="H400" s="225">
        <v>41452.209999999992</v>
      </c>
      <c r="I400" s="225">
        <v>1219.1826470588232</v>
      </c>
      <c r="J400" s="262">
        <v>12.588235294117647</v>
      </c>
      <c r="L400" s="11">
        <v>5</v>
      </c>
      <c r="M400" s="225">
        <v>5600.6399999999994</v>
      </c>
      <c r="N400" s="225">
        <v>1120.1279999999999</v>
      </c>
      <c r="O400" s="11"/>
      <c r="P400" s="225"/>
      <c r="Q400" s="225"/>
      <c r="R400" s="11">
        <v>13</v>
      </c>
      <c r="S400" s="225">
        <v>20367.63</v>
      </c>
      <c r="T400" s="225">
        <v>1566.7407692307693</v>
      </c>
      <c r="V400" s="11"/>
      <c r="W400" s="11"/>
      <c r="X400" s="11"/>
      <c r="Y400" s="11"/>
      <c r="Z400" s="11"/>
      <c r="AA400" s="11"/>
      <c r="AB400" s="11"/>
      <c r="AC400" s="11"/>
      <c r="AD400" s="11"/>
    </row>
    <row r="401" spans="1:30" x14ac:dyDescent="0.25">
      <c r="A401" s="55"/>
      <c r="B401" s="11"/>
      <c r="C401" s="11" t="s">
        <v>622</v>
      </c>
      <c r="D401" s="11"/>
      <c r="E401" s="240">
        <v>8260</v>
      </c>
      <c r="F401" s="11"/>
      <c r="G401" s="225"/>
      <c r="H401" s="225"/>
      <c r="I401" s="225"/>
      <c r="J401" s="262"/>
      <c r="L401" s="11"/>
      <c r="M401" s="225"/>
      <c r="N401" s="225"/>
      <c r="O401" s="11"/>
      <c r="P401" s="225"/>
      <c r="Q401" s="225"/>
      <c r="R401" s="11">
        <v>1</v>
      </c>
      <c r="S401" s="225">
        <v>844.99</v>
      </c>
      <c r="T401" s="225">
        <v>844.99</v>
      </c>
      <c r="V401" s="11"/>
      <c r="W401" s="11"/>
      <c r="X401" s="11"/>
      <c r="Y401" s="11"/>
      <c r="Z401" s="11"/>
      <c r="AA401" s="11"/>
      <c r="AB401" s="11"/>
      <c r="AC401" s="11"/>
      <c r="AD401" s="11"/>
    </row>
    <row r="402" spans="1:30" x14ac:dyDescent="0.25">
      <c r="A402" s="55"/>
      <c r="B402" s="11"/>
      <c r="C402" s="11" t="s">
        <v>591</v>
      </c>
      <c r="D402" s="11"/>
      <c r="E402" s="240">
        <v>8094</v>
      </c>
      <c r="F402" s="11">
        <v>208</v>
      </c>
      <c r="G402" s="225">
        <v>112.42980769230766</v>
      </c>
      <c r="H402" s="225">
        <v>262829.40000000002</v>
      </c>
      <c r="I402" s="225">
        <v>1263.6028846153847</v>
      </c>
      <c r="J402" s="262">
        <v>11.375</v>
      </c>
      <c r="L402" s="11">
        <v>23</v>
      </c>
      <c r="M402" s="225">
        <v>29436.819999999996</v>
      </c>
      <c r="N402" s="225">
        <v>1279.8617391304347</v>
      </c>
      <c r="O402" s="11">
        <v>6</v>
      </c>
      <c r="P402" s="225">
        <v>2927.22</v>
      </c>
      <c r="Q402" s="225">
        <v>487.86999999999995</v>
      </c>
      <c r="R402" s="11">
        <v>27</v>
      </c>
      <c r="S402" s="225">
        <v>32316.939999999995</v>
      </c>
      <c r="T402" s="225">
        <v>1196.9237037037035</v>
      </c>
      <c r="V402" s="11"/>
      <c r="W402" s="11"/>
      <c r="X402" s="11"/>
      <c r="Y402" s="11"/>
      <c r="Z402" s="11"/>
      <c r="AA402" s="11"/>
      <c r="AB402" s="11"/>
      <c r="AC402" s="11"/>
      <c r="AD402" s="11"/>
    </row>
    <row r="403" spans="1:30" x14ac:dyDescent="0.25">
      <c r="A403" s="55"/>
      <c r="B403" s="11"/>
      <c r="C403" s="11" t="s">
        <v>592</v>
      </c>
      <c r="D403" s="11"/>
      <c r="E403" s="240">
        <v>8081</v>
      </c>
      <c r="F403" s="11">
        <v>7</v>
      </c>
      <c r="G403" s="225">
        <v>121.34000000000002</v>
      </c>
      <c r="H403" s="225">
        <v>7946.380000000001</v>
      </c>
      <c r="I403" s="225">
        <v>1135.197142857143</v>
      </c>
      <c r="J403" s="262">
        <v>8.1428571428571423</v>
      </c>
      <c r="L403" s="11"/>
      <c r="M403" s="225"/>
      <c r="N403" s="225"/>
      <c r="O403" s="11"/>
      <c r="P403" s="225"/>
      <c r="Q403" s="225"/>
      <c r="R403" s="11"/>
      <c r="S403" s="225"/>
      <c r="T403" s="225"/>
      <c r="V403" s="11"/>
      <c r="W403" s="11"/>
      <c r="X403" s="11"/>
      <c r="Y403" s="11"/>
      <c r="Z403" s="11"/>
      <c r="AA403" s="11"/>
      <c r="AB403" s="11"/>
      <c r="AC403" s="11"/>
      <c r="AD403" s="11"/>
    </row>
    <row r="404" spans="1:30" x14ac:dyDescent="0.25">
      <c r="A404" s="55"/>
      <c r="B404" s="11"/>
      <c r="C404" s="11" t="s">
        <v>592</v>
      </c>
      <c r="D404" s="11"/>
      <c r="E404" s="240">
        <v>8095</v>
      </c>
      <c r="F404" s="11">
        <v>3</v>
      </c>
      <c r="G404" s="225">
        <v>106.09333333333332</v>
      </c>
      <c r="H404" s="225">
        <v>3819.3199999999997</v>
      </c>
      <c r="I404" s="225">
        <v>1273.1066666666666</v>
      </c>
      <c r="J404" s="262">
        <v>12</v>
      </c>
      <c r="L404" s="11">
        <v>2</v>
      </c>
      <c r="M404" s="225">
        <v>3139.5299999999997</v>
      </c>
      <c r="N404" s="225">
        <v>1569.7649999999999</v>
      </c>
      <c r="O404" s="11">
        <v>1</v>
      </c>
      <c r="P404" s="225">
        <v>1714.41</v>
      </c>
      <c r="Q404" s="225">
        <v>1714.41</v>
      </c>
      <c r="R404" s="11">
        <v>1</v>
      </c>
      <c r="S404" s="225">
        <v>909.56</v>
      </c>
      <c r="T404" s="225">
        <v>909.56</v>
      </c>
      <c r="V404" s="11"/>
      <c r="W404" s="11"/>
      <c r="X404" s="11"/>
      <c r="Y404" s="11"/>
      <c r="Z404" s="11"/>
      <c r="AA404" s="11"/>
      <c r="AB404" s="11"/>
      <c r="AC404" s="11"/>
      <c r="AD404" s="11"/>
    </row>
    <row r="405" spans="1:30" x14ac:dyDescent="0.25">
      <c r="A405" s="55"/>
      <c r="B405" s="11"/>
      <c r="C405" s="11" t="s">
        <v>593</v>
      </c>
      <c r="D405" s="11"/>
      <c r="E405" s="240">
        <v>8004</v>
      </c>
      <c r="F405" s="11">
        <v>2</v>
      </c>
      <c r="G405" s="225">
        <v>233.91500000000002</v>
      </c>
      <c r="H405" s="225">
        <v>4496.5200000000004</v>
      </c>
      <c r="I405" s="225">
        <v>2248.2600000000002</v>
      </c>
      <c r="J405" s="262">
        <v>9</v>
      </c>
      <c r="L405" s="11">
        <v>1</v>
      </c>
      <c r="M405" s="225">
        <v>1117.31</v>
      </c>
      <c r="N405" s="225">
        <v>1117.31</v>
      </c>
      <c r="O405" s="11"/>
      <c r="P405" s="225"/>
      <c r="Q405" s="225"/>
      <c r="R405" s="11"/>
      <c r="S405" s="225"/>
      <c r="T405" s="225"/>
      <c r="V405" s="11"/>
      <c r="W405" s="11"/>
      <c r="X405" s="11"/>
      <c r="Y405" s="11"/>
      <c r="Z405" s="11"/>
      <c r="AA405" s="11"/>
      <c r="AB405" s="11"/>
      <c r="AC405" s="11"/>
      <c r="AD405" s="11"/>
    </row>
    <row r="406" spans="1:30" x14ac:dyDescent="0.25">
      <c r="A406" s="55"/>
      <c r="B406" s="11"/>
      <c r="C406" s="11" t="s">
        <v>593</v>
      </c>
      <c r="D406" s="11"/>
      <c r="E406" s="240">
        <v>8009</v>
      </c>
      <c r="F406" s="11">
        <v>3</v>
      </c>
      <c r="G406" s="225">
        <v>83.486666666666665</v>
      </c>
      <c r="H406" s="225">
        <v>2478.06</v>
      </c>
      <c r="I406" s="225">
        <v>826.02</v>
      </c>
      <c r="J406" s="262">
        <v>9.3333333333333339</v>
      </c>
      <c r="L406" s="11"/>
      <c r="M406" s="225"/>
      <c r="N406" s="225"/>
      <c r="O406" s="11"/>
      <c r="P406" s="225"/>
      <c r="Q406" s="225"/>
      <c r="R406" s="11">
        <v>1</v>
      </c>
      <c r="S406" s="225">
        <v>1285.47</v>
      </c>
      <c r="T406" s="225">
        <v>1285.47</v>
      </c>
      <c r="V406" s="11"/>
      <c r="W406" s="11"/>
      <c r="X406" s="11"/>
      <c r="Y406" s="11"/>
      <c r="Z406" s="11"/>
      <c r="AA406" s="11"/>
      <c r="AB406" s="11"/>
      <c r="AC406" s="11"/>
      <c r="AD406" s="11"/>
    </row>
    <row r="407" spans="1:30" x14ac:dyDescent="0.25">
      <c r="A407" s="55"/>
      <c r="B407" s="11"/>
      <c r="C407" s="11" t="s">
        <v>593</v>
      </c>
      <c r="D407" s="11"/>
      <c r="E407" s="240">
        <v>8037</v>
      </c>
      <c r="F407" s="11">
        <v>2</v>
      </c>
      <c r="G407" s="225">
        <v>112.09</v>
      </c>
      <c r="H407" s="225">
        <v>4340.04</v>
      </c>
      <c r="I407" s="225">
        <v>2170.02</v>
      </c>
      <c r="J407" s="262">
        <v>18</v>
      </c>
      <c r="L407" s="11"/>
      <c r="M407" s="225"/>
      <c r="N407" s="225"/>
      <c r="O407" s="11"/>
      <c r="P407" s="225"/>
      <c r="Q407" s="225"/>
      <c r="R407" s="11"/>
      <c r="S407" s="225"/>
      <c r="T407" s="225"/>
      <c r="V407" s="11"/>
      <c r="W407" s="11"/>
      <c r="X407" s="11"/>
      <c r="Y407" s="11"/>
      <c r="Z407" s="11"/>
      <c r="AA407" s="11"/>
      <c r="AB407" s="11"/>
      <c r="AC407" s="11"/>
      <c r="AD407" s="11"/>
    </row>
    <row r="408" spans="1:30" x14ac:dyDescent="0.25">
      <c r="A408" s="55"/>
      <c r="B408" s="11"/>
      <c r="C408" s="11" t="s">
        <v>593</v>
      </c>
      <c r="D408" s="11"/>
      <c r="E408" s="240">
        <v>8081</v>
      </c>
      <c r="F408" s="11">
        <v>30</v>
      </c>
      <c r="G408" s="225">
        <v>99.862000000000009</v>
      </c>
      <c r="H408" s="225">
        <v>29772.709999999995</v>
      </c>
      <c r="I408" s="225">
        <v>992.42366666666646</v>
      </c>
      <c r="J408" s="262">
        <v>10.133333333333333</v>
      </c>
      <c r="L408" s="11">
        <v>4</v>
      </c>
      <c r="M408" s="225">
        <v>4621.82</v>
      </c>
      <c r="N408" s="225">
        <v>1155.4549999999999</v>
      </c>
      <c r="O408" s="11">
        <v>4</v>
      </c>
      <c r="P408" s="225">
        <v>3623.84</v>
      </c>
      <c r="Q408" s="225">
        <v>905.96</v>
      </c>
      <c r="R408" s="11">
        <v>1</v>
      </c>
      <c r="S408" s="225">
        <v>74.09</v>
      </c>
      <c r="T408" s="225">
        <v>74.09</v>
      </c>
      <c r="V408" s="11"/>
      <c r="W408" s="11"/>
      <c r="X408" s="11"/>
      <c r="Y408" s="11"/>
      <c r="Z408" s="11"/>
      <c r="AA408" s="11"/>
      <c r="AB408" s="11"/>
      <c r="AC408" s="11"/>
      <c r="AD408" s="11"/>
    </row>
    <row r="409" spans="1:30" x14ac:dyDescent="0.25">
      <c r="A409" s="55"/>
      <c r="B409" s="11"/>
      <c r="C409" s="11" t="s">
        <v>594</v>
      </c>
      <c r="D409" s="11"/>
      <c r="E409" s="240">
        <v>8270</v>
      </c>
      <c r="F409" s="11">
        <v>6</v>
      </c>
      <c r="G409" s="225">
        <v>100.60666666666668</v>
      </c>
      <c r="H409" s="225">
        <v>4925.5999999999995</v>
      </c>
      <c r="I409" s="225">
        <v>820.93333333333328</v>
      </c>
      <c r="J409" s="262">
        <v>8.5</v>
      </c>
      <c r="L409" s="11">
        <v>1</v>
      </c>
      <c r="M409" s="225">
        <v>749.7</v>
      </c>
      <c r="N409" s="225">
        <v>749.7</v>
      </c>
      <c r="O409" s="11">
        <v>1</v>
      </c>
      <c r="P409" s="225">
        <v>638.65</v>
      </c>
      <c r="Q409" s="225">
        <v>638.65</v>
      </c>
      <c r="R409" s="11">
        <v>3</v>
      </c>
      <c r="S409" s="225">
        <v>4082.1000000000004</v>
      </c>
      <c r="T409" s="225">
        <v>1360.7</v>
      </c>
      <c r="V409" s="11"/>
      <c r="W409" s="11"/>
      <c r="X409" s="11"/>
      <c r="Y409" s="11"/>
      <c r="Z409" s="11"/>
      <c r="AA409" s="11"/>
      <c r="AB409" s="11"/>
      <c r="AC409" s="11"/>
      <c r="AD409" s="11"/>
    </row>
    <row r="410" spans="1:30" x14ac:dyDescent="0.25">
      <c r="A410" s="55"/>
      <c r="B410" s="11"/>
      <c r="C410" s="11" t="s">
        <v>596</v>
      </c>
      <c r="D410" s="11"/>
      <c r="E410" s="240">
        <v>8097</v>
      </c>
      <c r="F410" s="11">
        <v>12</v>
      </c>
      <c r="G410" s="225">
        <v>99.011666666666656</v>
      </c>
      <c r="H410" s="225">
        <v>12374.880000000001</v>
      </c>
      <c r="I410" s="225">
        <v>1031.24</v>
      </c>
      <c r="J410" s="262">
        <v>11</v>
      </c>
      <c r="L410" s="11">
        <v>2</v>
      </c>
      <c r="M410" s="225">
        <v>1840.94</v>
      </c>
      <c r="N410" s="225">
        <v>920.47</v>
      </c>
      <c r="O410" s="11"/>
      <c r="P410" s="225"/>
      <c r="Q410" s="225"/>
      <c r="R410" s="11"/>
      <c r="S410" s="225"/>
      <c r="T410" s="225"/>
      <c r="V410" s="11"/>
      <c r="W410" s="11"/>
      <c r="X410" s="11"/>
      <c r="Y410" s="11"/>
      <c r="Z410" s="11"/>
      <c r="AA410" s="11"/>
      <c r="AB410" s="11"/>
      <c r="AC410" s="11"/>
      <c r="AD410" s="11"/>
    </row>
    <row r="411" spans="1:30" x14ac:dyDescent="0.25">
      <c r="A411" s="55"/>
      <c r="B411" s="11"/>
      <c r="C411" s="11" t="s">
        <v>597</v>
      </c>
      <c r="D411" s="11"/>
      <c r="E411" s="240">
        <v>8098</v>
      </c>
      <c r="F411" s="11">
        <v>9</v>
      </c>
      <c r="G411" s="225">
        <v>106.23555555555556</v>
      </c>
      <c r="H411" s="225">
        <v>10685.5</v>
      </c>
      <c r="I411" s="225">
        <v>1187.2777777777778</v>
      </c>
      <c r="J411" s="262">
        <v>10.555555555555555</v>
      </c>
      <c r="L411" s="11">
        <v>1</v>
      </c>
      <c r="M411" s="225">
        <v>991.9</v>
      </c>
      <c r="N411" s="225">
        <v>991.9</v>
      </c>
      <c r="O411" s="11"/>
      <c r="P411" s="225"/>
      <c r="Q411" s="225"/>
      <c r="R411" s="11">
        <v>1</v>
      </c>
      <c r="S411" s="225">
        <v>207.1</v>
      </c>
      <c r="T411" s="225">
        <v>207.1</v>
      </c>
      <c r="V411" s="11"/>
      <c r="W411" s="11"/>
      <c r="X411" s="11"/>
      <c r="Y411" s="11"/>
      <c r="Z411" s="11"/>
      <c r="AA411" s="11"/>
      <c r="AB411" s="11"/>
      <c r="AC411" s="11"/>
      <c r="AD411" s="11"/>
    </row>
    <row r="412" spans="1:30" x14ac:dyDescent="0.25">
      <c r="A412" s="55"/>
      <c r="B412" s="11"/>
      <c r="C412" s="11" t="s">
        <v>598</v>
      </c>
      <c r="D412" s="11"/>
      <c r="E412" s="240">
        <v>8085</v>
      </c>
      <c r="F412" s="11">
        <v>2</v>
      </c>
      <c r="G412" s="225">
        <v>50.734999999999999</v>
      </c>
      <c r="H412" s="225">
        <v>1074.03</v>
      </c>
      <c r="I412" s="225">
        <v>537.01499999999999</v>
      </c>
      <c r="J412" s="262">
        <v>9</v>
      </c>
      <c r="L412" s="11"/>
      <c r="M412" s="225"/>
      <c r="N412" s="225"/>
      <c r="O412" s="11">
        <v>1</v>
      </c>
      <c r="P412" s="225">
        <v>65.17</v>
      </c>
      <c r="Q412" s="225">
        <v>65.17</v>
      </c>
      <c r="R412" s="11"/>
      <c r="S412" s="225"/>
      <c r="T412" s="225"/>
      <c r="V412" s="11"/>
      <c r="W412" s="11"/>
      <c r="X412" s="11"/>
      <c r="Y412" s="11"/>
      <c r="Z412" s="11"/>
      <c r="AA412" s="11"/>
      <c r="AB412" s="11"/>
      <c r="AC412" s="11"/>
      <c r="AD412" s="11"/>
    </row>
    <row r="413" spans="1:30" x14ac:dyDescent="0.25">
      <c r="A413" s="55"/>
      <c r="B413" s="11"/>
      <c r="C413" s="11" t="s">
        <v>599</v>
      </c>
      <c r="D413" s="11"/>
      <c r="E413" s="240">
        <v>8085</v>
      </c>
      <c r="F413" s="11">
        <v>1</v>
      </c>
      <c r="G413" s="225">
        <v>208.96</v>
      </c>
      <c r="H413" s="225">
        <v>1253.73</v>
      </c>
      <c r="I413" s="225">
        <v>1253.73</v>
      </c>
      <c r="J413" s="262">
        <v>6</v>
      </c>
      <c r="L413" s="11">
        <v>1</v>
      </c>
      <c r="M413" s="225">
        <v>1253.73</v>
      </c>
      <c r="N413" s="225">
        <v>1253.73</v>
      </c>
      <c r="O413" s="11"/>
      <c r="P413" s="225"/>
      <c r="Q413" s="225"/>
      <c r="R413" s="11"/>
      <c r="S413" s="225"/>
      <c r="T413" s="225"/>
      <c r="V413" s="11"/>
      <c r="W413" s="11"/>
      <c r="X413" s="11"/>
      <c r="Y413" s="11"/>
      <c r="Z413" s="11"/>
      <c r="AA413" s="11"/>
      <c r="AB413" s="11"/>
      <c r="AC413" s="11"/>
      <c r="AD413" s="11"/>
    </row>
    <row r="414" spans="1:30" x14ac:dyDescent="0.25">
      <c r="A414" s="55"/>
      <c r="B414" s="11"/>
      <c r="C414" s="11" t="s">
        <v>600</v>
      </c>
      <c r="D414" s="11"/>
      <c r="E414" s="240">
        <v>8085</v>
      </c>
      <c r="F414" s="11">
        <v>6</v>
      </c>
      <c r="G414" s="225">
        <v>101.98666666666666</v>
      </c>
      <c r="H414" s="225">
        <v>3844</v>
      </c>
      <c r="I414" s="225">
        <v>640.66666666666663</v>
      </c>
      <c r="J414" s="262">
        <v>6.5</v>
      </c>
      <c r="L414" s="11">
        <v>2</v>
      </c>
      <c r="M414" s="225">
        <v>1046.72</v>
      </c>
      <c r="N414" s="225">
        <v>523.36</v>
      </c>
      <c r="O414" s="11"/>
      <c r="P414" s="225"/>
      <c r="Q414" s="225"/>
      <c r="R414" s="11">
        <v>3</v>
      </c>
      <c r="S414" s="225">
        <v>2115.7200000000003</v>
      </c>
      <c r="T414" s="225">
        <v>705.24000000000012</v>
      </c>
      <c r="V414" s="11"/>
      <c r="W414" s="11"/>
      <c r="X414" s="11"/>
      <c r="Y414" s="11"/>
      <c r="Z414" s="11"/>
      <c r="AA414" s="11"/>
      <c r="AB414" s="11"/>
      <c r="AC414" s="11"/>
      <c r="AD414" s="11"/>
    </row>
    <row r="415" spans="1:30" ht="15.75" thickBot="1" x14ac:dyDescent="0.3">
      <c r="A415" s="55"/>
      <c r="B415" s="11"/>
      <c r="C415" s="11"/>
      <c r="D415" s="11"/>
      <c r="E415" s="240"/>
      <c r="F415" s="11"/>
      <c r="G415" s="225"/>
      <c r="H415" s="225"/>
      <c r="I415" s="225"/>
      <c r="J415" s="262"/>
      <c r="L415" s="11"/>
      <c r="M415" s="225"/>
      <c r="N415" s="225"/>
      <c r="O415" s="11"/>
      <c r="P415" s="225"/>
      <c r="Q415" s="225"/>
      <c r="R415" s="11"/>
      <c r="S415" s="225"/>
      <c r="T415" s="225"/>
      <c r="V415" s="11"/>
      <c r="W415" s="11"/>
      <c r="X415" s="11"/>
      <c r="Y415" s="11"/>
      <c r="Z415" s="11"/>
      <c r="AA415" s="11"/>
      <c r="AB415" s="11"/>
      <c r="AC415" s="11"/>
      <c r="AD415" s="11"/>
    </row>
    <row r="416" spans="1:30" ht="15.75" thickBot="1" x14ac:dyDescent="0.3">
      <c r="A416" s="55"/>
      <c r="B416" s="91" t="s">
        <v>51</v>
      </c>
      <c r="C416" s="98"/>
      <c r="D416" s="98"/>
      <c r="E416" s="275"/>
      <c r="F416" s="93">
        <f>SUM(F223:F415)</f>
        <v>4492</v>
      </c>
      <c r="G416" s="230">
        <v>115.07105075690116</v>
      </c>
      <c r="H416" s="270">
        <v>5557569.3000000082</v>
      </c>
      <c r="I416" s="230">
        <v>1237.2148931433678</v>
      </c>
      <c r="J416" s="262">
        <v>10.788958147818343</v>
      </c>
      <c r="L416" s="95">
        <f>SUM(L223:L415)</f>
        <v>711</v>
      </c>
      <c r="M416" s="270">
        <v>764405.08999999939</v>
      </c>
      <c r="N416" s="230">
        <v>1075.1126441631495</v>
      </c>
      <c r="O416" s="93">
        <v>212</v>
      </c>
      <c r="P416" s="270">
        <v>152521.54000000007</v>
      </c>
      <c r="Q416" s="230">
        <v>719.44122641509466</v>
      </c>
      <c r="R416" s="93">
        <v>769</v>
      </c>
      <c r="S416" s="270">
        <v>892915.25999999989</v>
      </c>
      <c r="T416" s="230">
        <v>1161.1381794538361</v>
      </c>
      <c r="V416" s="95"/>
      <c r="W416" s="93"/>
      <c r="X416" s="97" t="s">
        <v>128</v>
      </c>
      <c r="Y416" s="93"/>
      <c r="Z416" s="93"/>
      <c r="AA416" s="97" t="s">
        <v>128</v>
      </c>
      <c r="AB416" s="93"/>
      <c r="AC416" s="93"/>
      <c r="AD416" s="100" t="s">
        <v>128</v>
      </c>
    </row>
    <row r="417" spans="1:30" s="4" customFormat="1" ht="12.75" x14ac:dyDescent="0.2">
      <c r="A417" s="55"/>
      <c r="E417" s="249"/>
      <c r="G417" s="252"/>
      <c r="H417" s="252"/>
      <c r="I417" s="252"/>
      <c r="J417" s="258"/>
      <c r="L417" s="50"/>
      <c r="M417" s="252"/>
      <c r="N417" s="252"/>
      <c r="P417" s="252"/>
      <c r="Q417" s="252"/>
      <c r="S417" s="252"/>
      <c r="T417" s="252"/>
      <c r="V417" s="50"/>
    </row>
    <row r="418" spans="1:30" x14ac:dyDescent="0.25">
      <c r="A418" s="176">
        <f>Arrearages!A788</f>
        <v>43770</v>
      </c>
      <c r="B418" s="66" t="s">
        <v>104</v>
      </c>
      <c r="C418" s="66"/>
      <c r="D418" s="66"/>
      <c r="E418" s="250"/>
      <c r="F418" s="67"/>
      <c r="G418" s="269"/>
      <c r="H418" s="269"/>
      <c r="I418" s="269"/>
      <c r="J418" s="261"/>
      <c r="K418" s="70"/>
      <c r="L418" s="67"/>
      <c r="M418" s="269"/>
      <c r="N418" s="269"/>
      <c r="O418" s="67"/>
      <c r="P418" s="269"/>
      <c r="Q418" s="269"/>
      <c r="R418" s="67"/>
      <c r="S418" s="269"/>
      <c r="T418" s="269"/>
      <c r="U418" s="70"/>
      <c r="V418" s="67"/>
      <c r="W418" s="67"/>
      <c r="X418" s="67"/>
      <c r="Y418" s="67"/>
      <c r="Z418" s="67"/>
      <c r="AA418" s="67"/>
      <c r="AB418" s="67"/>
      <c r="AC418" s="67"/>
      <c r="AD418" s="67"/>
    </row>
    <row r="419" spans="1:30" x14ac:dyDescent="0.25">
      <c r="A419" s="55"/>
      <c r="B419" s="11"/>
      <c r="C419" s="11"/>
      <c r="D419" s="11"/>
      <c r="E419" s="240"/>
      <c r="F419" s="11"/>
      <c r="G419" s="225"/>
      <c r="H419" s="225"/>
      <c r="I419" s="225"/>
      <c r="J419" s="262"/>
      <c r="L419" s="11"/>
      <c r="M419" s="225"/>
      <c r="N419" s="225"/>
      <c r="O419" s="11"/>
      <c r="P419" s="225"/>
      <c r="Q419" s="225"/>
      <c r="R419" s="11"/>
      <c r="S419" s="225"/>
      <c r="T419" s="225"/>
      <c r="V419" s="11"/>
      <c r="W419" s="11"/>
      <c r="X419" s="11"/>
      <c r="Y419" s="11"/>
      <c r="Z419" s="11"/>
      <c r="AA419" s="11"/>
      <c r="AB419" s="11"/>
      <c r="AC419" s="11"/>
      <c r="AD419" s="11"/>
    </row>
    <row r="420" spans="1:30" x14ac:dyDescent="0.25">
      <c r="A420" s="55"/>
      <c r="B420" s="11"/>
      <c r="C420" s="11"/>
      <c r="D420" s="11"/>
      <c r="E420" s="240"/>
      <c r="F420" s="11"/>
      <c r="G420" s="225"/>
      <c r="H420" s="225"/>
      <c r="I420" s="225"/>
      <c r="J420" s="262"/>
      <c r="L420" s="11"/>
      <c r="M420" s="225"/>
      <c r="N420" s="225"/>
      <c r="O420" s="11"/>
      <c r="P420" s="225"/>
      <c r="Q420" s="225"/>
      <c r="R420" s="11"/>
      <c r="S420" s="225"/>
      <c r="T420" s="225"/>
      <c r="V420" s="11"/>
      <c r="W420" s="11"/>
      <c r="X420" s="11"/>
      <c r="Y420" s="11"/>
      <c r="Z420" s="11"/>
      <c r="AA420" s="11"/>
      <c r="AB420" s="11"/>
      <c r="AC420" s="11"/>
      <c r="AD420" s="11"/>
    </row>
    <row r="421" spans="1:30" x14ac:dyDescent="0.25">
      <c r="A421" s="55"/>
      <c r="B421" s="11"/>
      <c r="C421" s="11"/>
      <c r="D421" s="11"/>
      <c r="E421" s="240"/>
      <c r="F421" s="11"/>
      <c r="G421" s="225"/>
      <c r="H421" s="225"/>
      <c r="I421" s="225"/>
      <c r="J421" s="262"/>
      <c r="L421" s="11"/>
      <c r="M421" s="225"/>
      <c r="N421" s="225"/>
      <c r="O421" s="11"/>
      <c r="P421" s="225"/>
      <c r="Q421" s="225"/>
      <c r="R421" s="11"/>
      <c r="S421" s="225"/>
      <c r="T421" s="225"/>
      <c r="V421" s="11"/>
      <c r="W421" s="11"/>
      <c r="X421" s="11"/>
      <c r="Y421" s="11"/>
      <c r="Z421" s="11"/>
      <c r="AA421" s="11"/>
      <c r="AB421" s="11"/>
      <c r="AC421" s="11"/>
      <c r="AD421" s="11"/>
    </row>
    <row r="422" spans="1:30" x14ac:dyDescent="0.25">
      <c r="A422" s="55"/>
      <c r="B422" s="11"/>
      <c r="C422" s="11"/>
      <c r="D422" s="11"/>
      <c r="E422" s="240"/>
      <c r="F422" s="11"/>
      <c r="G422" s="225"/>
      <c r="H422" s="225"/>
      <c r="I422" s="225"/>
      <c r="J422" s="262"/>
      <c r="L422" s="11"/>
      <c r="M422" s="225"/>
      <c r="N422" s="225"/>
      <c r="O422" s="11"/>
      <c r="P422" s="225"/>
      <c r="Q422" s="225"/>
      <c r="R422" s="11"/>
      <c r="S422" s="225"/>
      <c r="T422" s="225"/>
      <c r="V422" s="11"/>
      <c r="W422" s="11"/>
      <c r="X422" s="11"/>
      <c r="Y422" s="11"/>
      <c r="Z422" s="11"/>
      <c r="AA422" s="11"/>
      <c r="AB422" s="11"/>
      <c r="AC422" s="11"/>
      <c r="AD422" s="11"/>
    </row>
    <row r="423" spans="1:30" x14ac:dyDescent="0.25">
      <c r="A423" s="55"/>
      <c r="B423" s="11"/>
      <c r="C423" s="11"/>
      <c r="D423" s="11"/>
      <c r="E423" s="240"/>
      <c r="F423" s="11"/>
      <c r="G423" s="225"/>
      <c r="H423" s="225"/>
      <c r="I423" s="225"/>
      <c r="J423" s="262"/>
      <c r="L423" s="11"/>
      <c r="M423" s="225"/>
      <c r="N423" s="225"/>
      <c r="O423" s="11"/>
      <c r="P423" s="225"/>
      <c r="Q423" s="225"/>
      <c r="R423" s="11"/>
      <c r="S423" s="225"/>
      <c r="T423" s="225"/>
      <c r="V423" s="11"/>
      <c r="W423" s="11"/>
      <c r="X423" s="11"/>
      <c r="Y423" s="11"/>
      <c r="Z423" s="11"/>
      <c r="AA423" s="11"/>
      <c r="AB423" s="11"/>
      <c r="AC423" s="11"/>
      <c r="AD423" s="11"/>
    </row>
    <row r="424" spans="1:30" x14ac:dyDescent="0.25">
      <c r="A424" s="55"/>
      <c r="B424" s="11"/>
      <c r="C424" s="11"/>
      <c r="D424" s="11"/>
      <c r="E424" s="240"/>
      <c r="F424" s="11"/>
      <c r="G424" s="225"/>
      <c r="H424" s="225"/>
      <c r="I424" s="225"/>
      <c r="J424" s="262"/>
      <c r="L424" s="11"/>
      <c r="M424" s="225"/>
      <c r="N424" s="225"/>
      <c r="O424" s="11"/>
      <c r="P424" s="225"/>
      <c r="Q424" s="225"/>
      <c r="R424" s="11"/>
      <c r="S424" s="225"/>
      <c r="T424" s="225"/>
      <c r="V424" s="11"/>
      <c r="W424" s="11"/>
      <c r="X424" s="11"/>
      <c r="Y424" s="11"/>
      <c r="Z424" s="11"/>
      <c r="AA424" s="11"/>
      <c r="AB424" s="11"/>
      <c r="AC424" s="11"/>
      <c r="AD424" s="11"/>
    </row>
    <row r="425" spans="1:30" x14ac:dyDescent="0.25">
      <c r="A425" s="55"/>
      <c r="B425" s="11"/>
      <c r="C425" s="11"/>
      <c r="D425" s="11"/>
      <c r="E425" s="240"/>
      <c r="F425" s="11"/>
      <c r="G425" s="225"/>
      <c r="H425" s="225"/>
      <c r="I425" s="225"/>
      <c r="J425" s="262"/>
      <c r="L425" s="11"/>
      <c r="M425" s="225"/>
      <c r="N425" s="225"/>
      <c r="O425" s="11"/>
      <c r="P425" s="225"/>
      <c r="Q425" s="225"/>
      <c r="R425" s="11"/>
      <c r="S425" s="225"/>
      <c r="T425" s="225"/>
      <c r="V425" s="11"/>
      <c r="W425" s="11"/>
      <c r="X425" s="11"/>
      <c r="Y425" s="11"/>
      <c r="Z425" s="11"/>
      <c r="AA425" s="11"/>
      <c r="AB425" s="11"/>
      <c r="AC425" s="11"/>
      <c r="AD425" s="11"/>
    </row>
    <row r="426" spans="1:30" x14ac:dyDescent="0.25">
      <c r="A426" s="55"/>
      <c r="B426" s="11"/>
      <c r="C426" s="11"/>
      <c r="D426" s="11"/>
      <c r="E426" s="240"/>
      <c r="F426" s="11"/>
      <c r="G426" s="225"/>
      <c r="H426" s="225"/>
      <c r="I426" s="225"/>
      <c r="J426" s="262"/>
      <c r="L426" s="11"/>
      <c r="M426" s="225"/>
      <c r="N426" s="225"/>
      <c r="O426" s="11"/>
      <c r="P426" s="225"/>
      <c r="Q426" s="225"/>
      <c r="R426" s="11"/>
      <c r="S426" s="225"/>
      <c r="T426" s="225"/>
      <c r="V426" s="11"/>
      <c r="W426" s="11"/>
      <c r="X426" s="11"/>
      <c r="Y426" s="11"/>
      <c r="Z426" s="11"/>
      <c r="AA426" s="11"/>
      <c r="AB426" s="11"/>
      <c r="AC426" s="11"/>
      <c r="AD426" s="11"/>
    </row>
    <row r="427" spans="1:30" x14ac:dyDescent="0.25">
      <c r="A427" s="55"/>
      <c r="B427" s="11"/>
      <c r="C427" s="11"/>
      <c r="D427" s="11"/>
      <c r="E427" s="240"/>
      <c r="F427" s="11"/>
      <c r="G427" s="225"/>
      <c r="H427" s="225"/>
      <c r="I427" s="225"/>
      <c r="J427" s="262"/>
      <c r="L427" s="11"/>
      <c r="M427" s="225"/>
      <c r="N427" s="225"/>
      <c r="O427" s="11"/>
      <c r="P427" s="225"/>
      <c r="Q427" s="225"/>
      <c r="R427" s="11"/>
      <c r="S427" s="225"/>
      <c r="T427" s="225"/>
      <c r="V427" s="11"/>
      <c r="W427" s="11"/>
      <c r="X427" s="11"/>
      <c r="Y427" s="11"/>
      <c r="Z427" s="11"/>
      <c r="AA427" s="11"/>
      <c r="AB427" s="11"/>
      <c r="AC427" s="11"/>
      <c r="AD427" s="11"/>
    </row>
    <row r="428" spans="1:30" ht="15.75" thickBot="1" x14ac:dyDescent="0.3">
      <c r="A428" s="55"/>
      <c r="B428" s="11"/>
      <c r="C428" s="11"/>
      <c r="D428" s="11"/>
      <c r="E428" s="240"/>
      <c r="F428" s="11"/>
      <c r="G428" s="225"/>
      <c r="H428" s="225"/>
      <c r="I428" s="225"/>
      <c r="J428" s="262"/>
      <c r="L428" s="11"/>
      <c r="M428" s="225"/>
      <c r="N428" s="225"/>
      <c r="O428" s="11"/>
      <c r="P428" s="225"/>
      <c r="Q428" s="225"/>
      <c r="R428" s="11"/>
      <c r="S428" s="225"/>
      <c r="T428" s="225"/>
      <c r="V428" s="11"/>
      <c r="W428" s="11"/>
      <c r="X428" s="11"/>
      <c r="Y428" s="11"/>
      <c r="Z428" s="11"/>
      <c r="AA428" s="11"/>
      <c r="AB428" s="11"/>
      <c r="AC428" s="11"/>
      <c r="AD428" s="11"/>
    </row>
    <row r="429" spans="1:30" ht="15.75" thickBot="1" x14ac:dyDescent="0.3">
      <c r="A429" s="55"/>
      <c r="B429" s="91" t="s">
        <v>51</v>
      </c>
      <c r="C429" s="98"/>
      <c r="D429" s="98"/>
      <c r="E429" s="275"/>
      <c r="F429" s="93"/>
      <c r="G429" s="230" t="s">
        <v>128</v>
      </c>
      <c r="H429" s="270"/>
      <c r="I429" s="230" t="s">
        <v>128</v>
      </c>
      <c r="J429" s="263" t="s">
        <v>128</v>
      </c>
      <c r="L429" s="95"/>
      <c r="M429" s="270"/>
      <c r="N429" s="230" t="s">
        <v>128</v>
      </c>
      <c r="O429" s="93"/>
      <c r="P429" s="270"/>
      <c r="Q429" s="230" t="s">
        <v>128</v>
      </c>
      <c r="R429" s="93"/>
      <c r="S429" s="270"/>
      <c r="T429" s="230" t="s">
        <v>128</v>
      </c>
      <c r="V429" s="95"/>
      <c r="W429" s="93"/>
      <c r="X429" s="97" t="s">
        <v>128</v>
      </c>
      <c r="Y429" s="93"/>
      <c r="Z429" s="93"/>
      <c r="AA429" s="97" t="s">
        <v>128</v>
      </c>
      <c r="AB429" s="93"/>
      <c r="AC429" s="93"/>
      <c r="AD429" s="100" t="s">
        <v>128</v>
      </c>
    </row>
    <row r="430" spans="1:30" s="4" customFormat="1" ht="12.75" x14ac:dyDescent="0.2">
      <c r="A430" s="55"/>
      <c r="E430" s="249"/>
      <c r="G430" s="252"/>
      <c r="H430" s="252"/>
      <c r="I430" s="252"/>
      <c r="J430" s="258"/>
      <c r="L430" s="50"/>
      <c r="M430" s="252"/>
      <c r="N430" s="252"/>
      <c r="P430" s="252"/>
      <c r="Q430" s="252"/>
      <c r="S430" s="252"/>
      <c r="T430" s="252"/>
      <c r="V430" s="50"/>
    </row>
    <row r="431" spans="1:30" ht="76.5" x14ac:dyDescent="0.25">
      <c r="A431" s="284">
        <f>A11</f>
        <v>45231</v>
      </c>
      <c r="B431" s="56" t="s">
        <v>52</v>
      </c>
      <c r="C431" s="56" t="s">
        <v>34</v>
      </c>
      <c r="D431" s="56" t="s">
        <v>35</v>
      </c>
      <c r="E431" s="276" t="s">
        <v>36</v>
      </c>
      <c r="F431" s="68" t="s">
        <v>129</v>
      </c>
      <c r="G431" s="271" t="s">
        <v>106</v>
      </c>
      <c r="H431" s="271" t="s">
        <v>130</v>
      </c>
      <c r="I431" s="271" t="s">
        <v>108</v>
      </c>
      <c r="J431" s="264" t="s">
        <v>109</v>
      </c>
      <c r="K431" s="70"/>
      <c r="L431" s="68" t="s">
        <v>110</v>
      </c>
      <c r="M431" s="271" t="s">
        <v>131</v>
      </c>
      <c r="N431" s="271" t="s">
        <v>112</v>
      </c>
      <c r="O431" s="68" t="s">
        <v>113</v>
      </c>
      <c r="P431" s="271" t="s">
        <v>114</v>
      </c>
      <c r="Q431" s="271" t="s">
        <v>115</v>
      </c>
      <c r="R431" s="57" t="s">
        <v>116</v>
      </c>
      <c r="S431" s="281" t="s">
        <v>117</v>
      </c>
      <c r="T431" s="281" t="s">
        <v>118</v>
      </c>
      <c r="U431" s="72"/>
      <c r="V431" s="57" t="s">
        <v>119</v>
      </c>
      <c r="W431" s="57" t="s">
        <v>120</v>
      </c>
      <c r="X431" s="57" t="s">
        <v>121</v>
      </c>
      <c r="Y431" s="57" t="s">
        <v>122</v>
      </c>
      <c r="Z431" s="57" t="s">
        <v>123</v>
      </c>
      <c r="AA431" s="57" t="s">
        <v>124</v>
      </c>
      <c r="AB431" s="57" t="s">
        <v>125</v>
      </c>
      <c r="AC431" s="57" t="s">
        <v>126</v>
      </c>
      <c r="AD431" s="57" t="s">
        <v>127</v>
      </c>
    </row>
    <row r="432" spans="1:30" x14ac:dyDescent="0.25">
      <c r="A432" s="55"/>
      <c r="B432" s="11"/>
      <c r="C432" s="11" t="s">
        <v>433</v>
      </c>
      <c r="D432" s="11"/>
      <c r="E432" s="240">
        <v>8201</v>
      </c>
      <c r="F432" s="11">
        <v>1</v>
      </c>
      <c r="G432" s="225">
        <v>107.94</v>
      </c>
      <c r="H432" s="225">
        <v>1942.75</v>
      </c>
      <c r="I432" s="225">
        <v>1942.75</v>
      </c>
      <c r="J432" s="262">
        <v>18</v>
      </c>
      <c r="L432" s="11"/>
      <c r="M432" s="225"/>
      <c r="N432" s="225"/>
      <c r="O432" s="11"/>
      <c r="P432" s="225"/>
      <c r="Q432" s="225"/>
      <c r="R432" s="11"/>
      <c r="S432" s="225"/>
      <c r="T432" s="225"/>
      <c r="V432" s="11"/>
      <c r="W432" s="11"/>
      <c r="X432" s="11"/>
      <c r="Y432" s="11"/>
      <c r="Z432" s="11"/>
      <c r="AA432" s="11"/>
      <c r="AB432" s="11"/>
      <c r="AC432" s="11"/>
      <c r="AD432" s="11"/>
    </row>
    <row r="433" spans="1:30" x14ac:dyDescent="0.25">
      <c r="A433" s="55"/>
      <c r="B433" s="11"/>
      <c r="C433" s="11" t="s">
        <v>434</v>
      </c>
      <c r="D433" s="11"/>
      <c r="E433" s="240">
        <v>8004</v>
      </c>
      <c r="F433" s="11">
        <v>1</v>
      </c>
      <c r="G433" s="225">
        <v>36.74</v>
      </c>
      <c r="H433" s="225">
        <v>440.87</v>
      </c>
      <c r="I433" s="225">
        <v>440.87</v>
      </c>
      <c r="J433" s="262">
        <v>12</v>
      </c>
      <c r="L433" s="11"/>
      <c r="M433" s="225"/>
      <c r="N433" s="225"/>
      <c r="O433" s="11"/>
      <c r="P433" s="225"/>
      <c r="Q433" s="225"/>
      <c r="R433" s="11"/>
      <c r="S433" s="225"/>
      <c r="T433" s="225"/>
      <c r="V433" s="11"/>
      <c r="W433" s="11"/>
      <c r="X433" s="11"/>
      <c r="Y433" s="11"/>
      <c r="Z433" s="11"/>
      <c r="AA433" s="11"/>
      <c r="AB433" s="11"/>
      <c r="AC433" s="11"/>
      <c r="AD433" s="11"/>
    </row>
    <row r="434" spans="1:30" x14ac:dyDescent="0.25">
      <c r="A434" s="55"/>
      <c r="B434" s="11"/>
      <c r="C434" s="11" t="s">
        <v>435</v>
      </c>
      <c r="D434" s="11"/>
      <c r="E434" s="240">
        <v>8401</v>
      </c>
      <c r="F434" s="11">
        <v>17</v>
      </c>
      <c r="G434" s="225">
        <v>503.97529411764708</v>
      </c>
      <c r="H434" s="225">
        <v>118317.01</v>
      </c>
      <c r="I434" s="225">
        <v>6959.8241176470583</v>
      </c>
      <c r="J434" s="262">
        <v>11.882352941176471</v>
      </c>
      <c r="L434" s="11">
        <v>4</v>
      </c>
      <c r="M434" s="225">
        <v>18822.29</v>
      </c>
      <c r="N434" s="225">
        <v>4705.5725000000002</v>
      </c>
      <c r="O434" s="11"/>
      <c r="P434" s="225"/>
      <c r="Q434" s="225"/>
      <c r="R434" s="11">
        <v>6</v>
      </c>
      <c r="S434" s="225">
        <v>10139.980000000003</v>
      </c>
      <c r="T434" s="225">
        <v>1689.9966666666671</v>
      </c>
      <c r="V434" s="11"/>
      <c r="W434" s="11"/>
      <c r="X434" s="11"/>
      <c r="Y434" s="11"/>
      <c r="Z434" s="11"/>
      <c r="AA434" s="11"/>
      <c r="AB434" s="11"/>
      <c r="AC434" s="11"/>
      <c r="AD434" s="11"/>
    </row>
    <row r="435" spans="1:30" x14ac:dyDescent="0.25">
      <c r="A435" s="55"/>
      <c r="B435" s="11"/>
      <c r="C435" s="11" t="s">
        <v>437</v>
      </c>
      <c r="D435" s="11"/>
      <c r="E435" s="240">
        <v>8009</v>
      </c>
      <c r="F435" s="11">
        <v>8</v>
      </c>
      <c r="G435" s="225">
        <v>111.54874999999998</v>
      </c>
      <c r="H435" s="225">
        <v>9216.9700000000012</v>
      </c>
      <c r="I435" s="225">
        <v>1152.1212500000001</v>
      </c>
      <c r="J435" s="262">
        <v>10.75</v>
      </c>
      <c r="L435" s="11">
        <v>3</v>
      </c>
      <c r="M435" s="225">
        <v>1601.3400000000001</v>
      </c>
      <c r="N435" s="225">
        <v>533.78000000000009</v>
      </c>
      <c r="O435" s="11"/>
      <c r="P435" s="225"/>
      <c r="Q435" s="225"/>
      <c r="R435" s="11"/>
      <c r="S435" s="225"/>
      <c r="T435" s="225"/>
      <c r="V435" s="11"/>
      <c r="W435" s="11"/>
      <c r="X435" s="11"/>
      <c r="Y435" s="11"/>
      <c r="Z435" s="11"/>
      <c r="AA435" s="11"/>
      <c r="AB435" s="11"/>
      <c r="AC435" s="11"/>
      <c r="AD435" s="11"/>
    </row>
    <row r="436" spans="1:30" x14ac:dyDescent="0.25">
      <c r="A436" s="55"/>
      <c r="B436" s="11"/>
      <c r="C436" s="11" t="s">
        <v>439</v>
      </c>
      <c r="D436" s="11"/>
      <c r="E436" s="240">
        <v>8012</v>
      </c>
      <c r="F436" s="11">
        <v>16</v>
      </c>
      <c r="G436" s="225">
        <v>464.56437499999998</v>
      </c>
      <c r="H436" s="225">
        <v>124248.97999999998</v>
      </c>
      <c r="I436" s="225">
        <v>7765.5612499999988</v>
      </c>
      <c r="J436" s="262">
        <v>12.125</v>
      </c>
      <c r="L436" s="11">
        <v>7</v>
      </c>
      <c r="M436" s="225">
        <v>13780.53</v>
      </c>
      <c r="N436" s="225">
        <v>1968.6471428571429</v>
      </c>
      <c r="O436" s="11">
        <v>2</v>
      </c>
      <c r="P436" s="225">
        <v>5104.83</v>
      </c>
      <c r="Q436" s="225">
        <v>2552.415</v>
      </c>
      <c r="R436" s="11">
        <v>1</v>
      </c>
      <c r="S436" s="225">
        <v>1876.26</v>
      </c>
      <c r="T436" s="225">
        <v>1876.26</v>
      </c>
      <c r="V436" s="11"/>
      <c r="W436" s="11"/>
      <c r="X436" s="11"/>
      <c r="Y436" s="11"/>
      <c r="Z436" s="11"/>
      <c r="AA436" s="11"/>
      <c r="AB436" s="11"/>
      <c r="AC436" s="11"/>
      <c r="AD436" s="11"/>
    </row>
    <row r="437" spans="1:30" x14ac:dyDescent="0.25">
      <c r="A437" s="55"/>
      <c r="B437" s="11"/>
      <c r="C437" s="11" t="s">
        <v>441</v>
      </c>
      <c r="D437" s="11"/>
      <c r="E437" s="240">
        <v>8302</v>
      </c>
      <c r="F437" s="11">
        <v>7</v>
      </c>
      <c r="G437" s="225">
        <v>909.45571428571441</v>
      </c>
      <c r="H437" s="225">
        <v>40468.76</v>
      </c>
      <c r="I437" s="225">
        <v>5781.2514285714287</v>
      </c>
      <c r="J437" s="262">
        <v>8.8571428571428577</v>
      </c>
      <c r="L437" s="11">
        <v>2</v>
      </c>
      <c r="M437" s="225">
        <v>753.58999999999992</v>
      </c>
      <c r="N437" s="225">
        <v>376.79499999999996</v>
      </c>
      <c r="O437" s="11"/>
      <c r="P437" s="225"/>
      <c r="Q437" s="225"/>
      <c r="R437" s="11"/>
      <c r="S437" s="225"/>
      <c r="T437" s="225"/>
      <c r="V437" s="11"/>
      <c r="W437" s="11"/>
      <c r="X437" s="11"/>
      <c r="Y437" s="11"/>
      <c r="Z437" s="11"/>
      <c r="AA437" s="11"/>
      <c r="AB437" s="11"/>
      <c r="AC437" s="11"/>
      <c r="AD437" s="11"/>
    </row>
    <row r="438" spans="1:30" x14ac:dyDescent="0.25">
      <c r="A438" s="55"/>
      <c r="B438" s="11"/>
      <c r="C438" s="11" t="s">
        <v>443</v>
      </c>
      <c r="D438" s="11"/>
      <c r="E438" s="240">
        <v>8310</v>
      </c>
      <c r="F438" s="11">
        <v>1</v>
      </c>
      <c r="G438" s="225">
        <v>248.32</v>
      </c>
      <c r="H438" s="225">
        <v>1489.91</v>
      </c>
      <c r="I438" s="225">
        <v>1489.91</v>
      </c>
      <c r="J438" s="262">
        <v>6</v>
      </c>
      <c r="L438" s="11">
        <v>1</v>
      </c>
      <c r="M438" s="225">
        <v>1489.91</v>
      </c>
      <c r="N438" s="225">
        <v>1489.91</v>
      </c>
      <c r="O438" s="11"/>
      <c r="P438" s="225"/>
      <c r="Q438" s="225"/>
      <c r="R438" s="11"/>
      <c r="S438" s="225"/>
      <c r="T438" s="225"/>
      <c r="V438" s="11"/>
      <c r="W438" s="11"/>
      <c r="X438" s="11"/>
      <c r="Y438" s="11"/>
      <c r="Z438" s="11"/>
      <c r="AA438" s="11"/>
      <c r="AB438" s="11"/>
      <c r="AC438" s="11"/>
      <c r="AD438" s="11"/>
    </row>
    <row r="439" spans="1:30" x14ac:dyDescent="0.25">
      <c r="A439" s="55"/>
      <c r="B439" s="11"/>
      <c r="C439" s="11" t="s">
        <v>446</v>
      </c>
      <c r="D439" s="11"/>
      <c r="E439" s="240">
        <v>8204</v>
      </c>
      <c r="F439" s="11">
        <v>3</v>
      </c>
      <c r="G439" s="225">
        <v>1090.49</v>
      </c>
      <c r="H439" s="225">
        <v>254132.87</v>
      </c>
      <c r="I439" s="225">
        <v>84710.956666666665</v>
      </c>
      <c r="J439" s="262">
        <v>37.333333333333336</v>
      </c>
      <c r="L439" s="11">
        <v>1</v>
      </c>
      <c r="M439" s="225">
        <v>2174.23</v>
      </c>
      <c r="N439" s="225">
        <v>2174.23</v>
      </c>
      <c r="O439" s="11"/>
      <c r="P439" s="225"/>
      <c r="Q439" s="225"/>
      <c r="R439" s="11">
        <v>1</v>
      </c>
      <c r="S439" s="225">
        <v>4774.37</v>
      </c>
      <c r="T439" s="225">
        <v>4774.37</v>
      </c>
      <c r="V439" s="11"/>
      <c r="W439" s="11"/>
      <c r="X439" s="11"/>
      <c r="Y439" s="11"/>
      <c r="Z439" s="11"/>
      <c r="AA439" s="11"/>
      <c r="AB439" s="11"/>
      <c r="AC439" s="11"/>
      <c r="AD439" s="11"/>
    </row>
    <row r="440" spans="1:30" x14ac:dyDescent="0.25">
      <c r="A440" s="55"/>
      <c r="B440" s="11"/>
      <c r="C440" s="11" t="s">
        <v>447</v>
      </c>
      <c r="D440" s="11"/>
      <c r="E440" s="240">
        <v>8210</v>
      </c>
      <c r="F440" s="11">
        <v>2</v>
      </c>
      <c r="G440" s="225">
        <v>216.245</v>
      </c>
      <c r="H440" s="225">
        <v>2594.87</v>
      </c>
      <c r="I440" s="225">
        <v>1297.4349999999999</v>
      </c>
      <c r="J440" s="262">
        <v>6</v>
      </c>
      <c r="L440" s="11">
        <v>1</v>
      </c>
      <c r="M440" s="225">
        <v>2186.83</v>
      </c>
      <c r="N440" s="225">
        <v>2186.83</v>
      </c>
      <c r="O440" s="11"/>
      <c r="P440" s="225"/>
      <c r="Q440" s="225"/>
      <c r="R440" s="11"/>
      <c r="S440" s="225"/>
      <c r="T440" s="225"/>
      <c r="V440" s="11"/>
      <c r="W440" s="11"/>
      <c r="X440" s="11"/>
      <c r="Y440" s="11"/>
      <c r="Z440" s="11"/>
      <c r="AA440" s="11"/>
      <c r="AB440" s="11"/>
      <c r="AC440" s="11"/>
      <c r="AD440" s="11"/>
    </row>
    <row r="441" spans="1:30" x14ac:dyDescent="0.25">
      <c r="A441" s="55"/>
      <c r="B441" s="11"/>
      <c r="C441" s="11" t="s">
        <v>448</v>
      </c>
      <c r="D441" s="11"/>
      <c r="E441" s="240">
        <v>8069</v>
      </c>
      <c r="F441" s="11"/>
      <c r="G441" s="225"/>
      <c r="H441" s="225"/>
      <c r="I441" s="225"/>
      <c r="J441" s="262"/>
      <c r="L441" s="11"/>
      <c r="M441" s="225"/>
      <c r="N441" s="225"/>
      <c r="O441" s="11"/>
      <c r="P441" s="225"/>
      <c r="Q441" s="225"/>
      <c r="R441" s="11">
        <v>1</v>
      </c>
      <c r="S441" s="225">
        <v>1485.14</v>
      </c>
      <c r="T441" s="225">
        <v>1485.14</v>
      </c>
      <c r="V441" s="11"/>
      <c r="W441" s="11"/>
      <c r="X441" s="11"/>
      <c r="Y441" s="11"/>
      <c r="Z441" s="11"/>
      <c r="AA441" s="11"/>
      <c r="AB441" s="11"/>
      <c r="AC441" s="11"/>
      <c r="AD441" s="11"/>
    </row>
    <row r="442" spans="1:30" x14ac:dyDescent="0.25">
      <c r="A442" s="55"/>
      <c r="B442" s="11"/>
      <c r="C442" s="11" t="s">
        <v>449</v>
      </c>
      <c r="D442" s="11"/>
      <c r="E442" s="240">
        <v>8018</v>
      </c>
      <c r="F442" s="11">
        <v>1</v>
      </c>
      <c r="G442" s="225">
        <v>221.64</v>
      </c>
      <c r="H442" s="225">
        <v>2659.64</v>
      </c>
      <c r="I442" s="225">
        <v>2659.64</v>
      </c>
      <c r="J442" s="262">
        <v>12</v>
      </c>
      <c r="L442" s="11"/>
      <c r="M442" s="225"/>
      <c r="N442" s="225"/>
      <c r="O442" s="11"/>
      <c r="P442" s="225"/>
      <c r="Q442" s="225"/>
      <c r="R442" s="11"/>
      <c r="S442" s="225"/>
      <c r="T442" s="225"/>
      <c r="V442" s="11"/>
      <c r="W442" s="11"/>
      <c r="X442" s="11"/>
      <c r="Y442" s="11"/>
      <c r="Z442" s="11"/>
      <c r="AA442" s="11"/>
      <c r="AB442" s="11"/>
      <c r="AC442" s="11"/>
      <c r="AD442" s="11"/>
    </row>
    <row r="443" spans="1:30" x14ac:dyDescent="0.25">
      <c r="A443" s="55"/>
      <c r="B443" s="11"/>
      <c r="C443" s="11" t="s">
        <v>450</v>
      </c>
      <c r="D443" s="11"/>
      <c r="E443" s="240">
        <v>8311</v>
      </c>
      <c r="F443" s="11">
        <v>4</v>
      </c>
      <c r="G443" s="225">
        <v>246.73499999999999</v>
      </c>
      <c r="H443" s="225">
        <v>11843.070000000002</v>
      </c>
      <c r="I443" s="225">
        <v>2960.7675000000004</v>
      </c>
      <c r="J443" s="262">
        <v>12</v>
      </c>
      <c r="L443" s="11"/>
      <c r="M443" s="225"/>
      <c r="N443" s="225"/>
      <c r="O443" s="11"/>
      <c r="P443" s="225"/>
      <c r="Q443" s="225"/>
      <c r="R443" s="11"/>
      <c r="S443" s="225"/>
      <c r="T443" s="225"/>
      <c r="V443" s="11"/>
      <c r="W443" s="11"/>
      <c r="X443" s="11"/>
      <c r="Y443" s="11"/>
      <c r="Z443" s="11"/>
      <c r="AA443" s="11"/>
      <c r="AB443" s="11"/>
      <c r="AC443" s="11"/>
      <c r="AD443" s="11"/>
    </row>
    <row r="444" spans="1:30" x14ac:dyDescent="0.25">
      <c r="A444" s="55"/>
      <c r="B444" s="11"/>
      <c r="C444" s="11" t="s">
        <v>451</v>
      </c>
      <c r="D444" s="11"/>
      <c r="E444" s="240">
        <v>8003</v>
      </c>
      <c r="F444" s="11">
        <v>1</v>
      </c>
      <c r="G444" s="225">
        <v>279.64999999999998</v>
      </c>
      <c r="H444" s="225">
        <v>2516.77</v>
      </c>
      <c r="I444" s="225">
        <v>2516.77</v>
      </c>
      <c r="J444" s="262">
        <v>9</v>
      </c>
      <c r="L444" s="11"/>
      <c r="M444" s="225"/>
      <c r="N444" s="225"/>
      <c r="O444" s="11"/>
      <c r="P444" s="225"/>
      <c r="Q444" s="225"/>
      <c r="R444" s="11"/>
      <c r="S444" s="225"/>
      <c r="T444" s="225"/>
      <c r="V444" s="11"/>
      <c r="W444" s="11"/>
      <c r="X444" s="11"/>
      <c r="Y444" s="11"/>
      <c r="Z444" s="11"/>
      <c r="AA444" s="11"/>
      <c r="AB444" s="11"/>
      <c r="AC444" s="11"/>
      <c r="AD444" s="11"/>
    </row>
    <row r="445" spans="1:30" x14ac:dyDescent="0.25">
      <c r="A445" s="55"/>
      <c r="B445" s="11"/>
      <c r="C445" s="11" t="s">
        <v>454</v>
      </c>
      <c r="D445" s="11"/>
      <c r="E445" s="240">
        <v>8312</v>
      </c>
      <c r="F445" s="11">
        <v>1</v>
      </c>
      <c r="G445" s="225">
        <v>790</v>
      </c>
      <c r="H445" s="225">
        <v>9473.2800000000007</v>
      </c>
      <c r="I445" s="225">
        <v>9473.2800000000007</v>
      </c>
      <c r="J445" s="262">
        <v>12</v>
      </c>
      <c r="L445" s="11"/>
      <c r="M445" s="225"/>
      <c r="N445" s="225"/>
      <c r="O445" s="11"/>
      <c r="P445" s="225"/>
      <c r="Q445" s="225"/>
      <c r="R445" s="11"/>
      <c r="S445" s="225"/>
      <c r="T445" s="225"/>
      <c r="V445" s="11"/>
      <c r="W445" s="11"/>
      <c r="X445" s="11"/>
      <c r="Y445" s="11"/>
      <c r="Z445" s="11"/>
      <c r="AA445" s="11"/>
      <c r="AB445" s="11"/>
      <c r="AC445" s="11"/>
      <c r="AD445" s="11"/>
    </row>
    <row r="446" spans="1:30" x14ac:dyDescent="0.25">
      <c r="A446" s="55"/>
      <c r="B446" s="11"/>
      <c r="C446" s="11" t="s">
        <v>455</v>
      </c>
      <c r="D446" s="11"/>
      <c r="E446" s="240">
        <v>8021</v>
      </c>
      <c r="F446" s="11">
        <v>6</v>
      </c>
      <c r="G446" s="225">
        <v>154.77833333333334</v>
      </c>
      <c r="H446" s="225">
        <v>6678.1799999999994</v>
      </c>
      <c r="I446" s="225">
        <v>1113.03</v>
      </c>
      <c r="J446" s="262">
        <v>8.1666666666666661</v>
      </c>
      <c r="L446" s="11">
        <v>2</v>
      </c>
      <c r="M446" s="225">
        <v>3240.12</v>
      </c>
      <c r="N446" s="225">
        <v>1620.06</v>
      </c>
      <c r="O446" s="11"/>
      <c r="P446" s="225"/>
      <c r="Q446" s="225"/>
      <c r="R446" s="11">
        <v>2</v>
      </c>
      <c r="S446" s="225">
        <v>3520.37</v>
      </c>
      <c r="T446" s="225">
        <v>1760.1849999999999</v>
      </c>
      <c r="V446" s="11"/>
      <c r="W446" s="11"/>
      <c r="X446" s="11"/>
      <c r="Y446" s="11"/>
      <c r="Z446" s="11"/>
      <c r="AA446" s="11"/>
      <c r="AB446" s="11"/>
      <c r="AC446" s="11"/>
      <c r="AD446" s="11"/>
    </row>
    <row r="447" spans="1:30" x14ac:dyDescent="0.25">
      <c r="A447" s="55"/>
      <c r="B447" s="11"/>
      <c r="C447" s="11" t="s">
        <v>459</v>
      </c>
      <c r="D447" s="11"/>
      <c r="E447" s="240">
        <v>8096</v>
      </c>
      <c r="F447" s="11">
        <v>2</v>
      </c>
      <c r="G447" s="225">
        <v>266.76</v>
      </c>
      <c r="H447" s="225">
        <v>6402.13</v>
      </c>
      <c r="I447" s="225">
        <v>3201.0650000000001</v>
      </c>
      <c r="J447" s="262">
        <v>12</v>
      </c>
      <c r="L447" s="11">
        <v>1</v>
      </c>
      <c r="M447" s="225">
        <v>917.32</v>
      </c>
      <c r="N447" s="225">
        <v>917.32</v>
      </c>
      <c r="O447" s="11"/>
      <c r="P447" s="225"/>
      <c r="Q447" s="225"/>
      <c r="R447" s="11">
        <v>1</v>
      </c>
      <c r="S447" s="225">
        <v>1637.67</v>
      </c>
      <c r="T447" s="225">
        <v>1637.67</v>
      </c>
      <c r="V447" s="11"/>
      <c r="W447" s="11"/>
      <c r="X447" s="11"/>
      <c r="Y447" s="11"/>
      <c r="Z447" s="11"/>
      <c r="AA447" s="11"/>
      <c r="AB447" s="11"/>
      <c r="AC447" s="11"/>
      <c r="AD447" s="11"/>
    </row>
    <row r="448" spans="1:30" x14ac:dyDescent="0.25">
      <c r="A448" s="55"/>
      <c r="B448" s="11"/>
      <c r="C448" s="11" t="s">
        <v>460</v>
      </c>
      <c r="D448" s="11"/>
      <c r="E448" s="240">
        <v>8096</v>
      </c>
      <c r="F448" s="11">
        <v>1</v>
      </c>
      <c r="G448" s="225">
        <v>330.07</v>
      </c>
      <c r="H448" s="225">
        <v>1980.42</v>
      </c>
      <c r="I448" s="225">
        <v>1980.42</v>
      </c>
      <c r="J448" s="262">
        <v>6</v>
      </c>
      <c r="L448" s="11"/>
      <c r="M448" s="225"/>
      <c r="N448" s="225"/>
      <c r="O448" s="11"/>
      <c r="P448" s="225"/>
      <c r="Q448" s="225"/>
      <c r="R448" s="11"/>
      <c r="S448" s="225"/>
      <c r="T448" s="225"/>
      <c r="V448" s="11"/>
      <c r="W448" s="11"/>
      <c r="X448" s="11"/>
      <c r="Y448" s="11"/>
      <c r="Z448" s="11"/>
      <c r="AA448" s="11"/>
      <c r="AB448" s="11"/>
      <c r="AC448" s="11"/>
      <c r="AD448" s="11"/>
    </row>
    <row r="449" spans="1:30" x14ac:dyDescent="0.25">
      <c r="A449" s="55"/>
      <c r="B449" s="11"/>
      <c r="C449" s="11" t="s">
        <v>466</v>
      </c>
      <c r="D449" s="11"/>
      <c r="E449" s="240">
        <v>8215</v>
      </c>
      <c r="F449" s="11">
        <v>2</v>
      </c>
      <c r="G449" s="225">
        <v>51.62</v>
      </c>
      <c r="H449" s="225">
        <v>3519.92</v>
      </c>
      <c r="I449" s="225">
        <v>1759.96</v>
      </c>
      <c r="J449" s="262">
        <v>30</v>
      </c>
      <c r="L449" s="11">
        <v>1</v>
      </c>
      <c r="M449" s="225">
        <v>3041.53</v>
      </c>
      <c r="N449" s="225">
        <v>3041.53</v>
      </c>
      <c r="O449" s="11"/>
      <c r="P449" s="225"/>
      <c r="Q449" s="225"/>
      <c r="R449" s="11"/>
      <c r="S449" s="225"/>
      <c r="T449" s="225"/>
      <c r="V449" s="11"/>
      <c r="W449" s="11"/>
      <c r="X449" s="11"/>
      <c r="Y449" s="11"/>
      <c r="Z449" s="11"/>
      <c r="AA449" s="11"/>
      <c r="AB449" s="11"/>
      <c r="AC449" s="11"/>
      <c r="AD449" s="11"/>
    </row>
    <row r="450" spans="1:30" x14ac:dyDescent="0.25">
      <c r="A450" s="55"/>
      <c r="B450" s="11"/>
      <c r="C450" s="11" t="s">
        <v>467</v>
      </c>
      <c r="D450" s="11"/>
      <c r="E450" s="240">
        <v>8234</v>
      </c>
      <c r="F450" s="11">
        <v>7</v>
      </c>
      <c r="G450" s="225">
        <v>318.19714285714286</v>
      </c>
      <c r="H450" s="225">
        <v>21350.18</v>
      </c>
      <c r="I450" s="225">
        <v>3050.0257142857145</v>
      </c>
      <c r="J450" s="262">
        <v>10</v>
      </c>
      <c r="L450" s="11">
        <v>3</v>
      </c>
      <c r="M450" s="225">
        <v>15684.439999999999</v>
      </c>
      <c r="N450" s="225">
        <v>5228.1466666666665</v>
      </c>
      <c r="O450" s="11"/>
      <c r="P450" s="225"/>
      <c r="Q450" s="225"/>
      <c r="R450" s="11"/>
      <c r="S450" s="225"/>
      <c r="T450" s="225"/>
      <c r="V450" s="11"/>
      <c r="W450" s="11"/>
      <c r="X450" s="11"/>
      <c r="Y450" s="11"/>
      <c r="Z450" s="11"/>
      <c r="AA450" s="11"/>
      <c r="AB450" s="11"/>
      <c r="AC450" s="11"/>
      <c r="AD450" s="11"/>
    </row>
    <row r="451" spans="1:30" x14ac:dyDescent="0.25">
      <c r="A451" s="55"/>
      <c r="B451" s="11"/>
      <c r="C451" s="11" t="s">
        <v>471</v>
      </c>
      <c r="D451" s="11"/>
      <c r="E451" s="240">
        <v>8318</v>
      </c>
      <c r="F451" s="11"/>
      <c r="G451" s="225"/>
      <c r="H451" s="225"/>
      <c r="I451" s="225"/>
      <c r="J451" s="262"/>
      <c r="L451" s="11"/>
      <c r="M451" s="225"/>
      <c r="N451" s="225"/>
      <c r="O451" s="11">
        <v>1</v>
      </c>
      <c r="P451" s="225">
        <v>2355.75</v>
      </c>
      <c r="Q451" s="225">
        <v>2355.75</v>
      </c>
      <c r="R451" s="11"/>
      <c r="S451" s="225"/>
      <c r="T451" s="225"/>
      <c r="V451" s="11"/>
      <c r="W451" s="11"/>
      <c r="X451" s="11"/>
      <c r="Y451" s="11"/>
      <c r="Z451" s="11"/>
      <c r="AA451" s="11"/>
      <c r="AB451" s="11"/>
      <c r="AC451" s="11"/>
      <c r="AD451" s="11"/>
    </row>
    <row r="452" spans="1:30" x14ac:dyDescent="0.25">
      <c r="A452" s="55"/>
      <c r="B452" s="11"/>
      <c r="C452" s="11" t="s">
        <v>478</v>
      </c>
      <c r="D452" s="11"/>
      <c r="E452" s="240">
        <v>8322</v>
      </c>
      <c r="F452" s="11">
        <v>1</v>
      </c>
      <c r="G452" s="225">
        <v>36.99</v>
      </c>
      <c r="H452" s="225">
        <v>443.82</v>
      </c>
      <c r="I452" s="225">
        <v>443.82</v>
      </c>
      <c r="J452" s="262">
        <v>12</v>
      </c>
      <c r="L452" s="11"/>
      <c r="M452" s="225"/>
      <c r="N452" s="225"/>
      <c r="O452" s="11"/>
      <c r="P452" s="225"/>
      <c r="Q452" s="225"/>
      <c r="R452" s="11"/>
      <c r="S452" s="225"/>
      <c r="T452" s="225"/>
      <c r="V452" s="11"/>
      <c r="W452" s="11"/>
      <c r="X452" s="11"/>
      <c r="Y452" s="11"/>
      <c r="Z452" s="11"/>
      <c r="AA452" s="11"/>
      <c r="AB452" s="11"/>
      <c r="AC452" s="11"/>
      <c r="AD452" s="11"/>
    </row>
    <row r="453" spans="1:30" x14ac:dyDescent="0.25">
      <c r="A453" s="55"/>
      <c r="B453" s="11"/>
      <c r="C453" s="11" t="s">
        <v>479</v>
      </c>
      <c r="D453" s="11"/>
      <c r="E453" s="240">
        <v>8205</v>
      </c>
      <c r="F453" s="11">
        <v>6</v>
      </c>
      <c r="G453" s="225">
        <v>135.94666666666666</v>
      </c>
      <c r="H453" s="225">
        <v>7402.82</v>
      </c>
      <c r="I453" s="225">
        <v>1233.8033333333333</v>
      </c>
      <c r="J453" s="262">
        <v>9</v>
      </c>
      <c r="L453" s="11">
        <v>3</v>
      </c>
      <c r="M453" s="225">
        <v>2932.95</v>
      </c>
      <c r="N453" s="225">
        <v>977.65</v>
      </c>
      <c r="O453" s="11"/>
      <c r="P453" s="225"/>
      <c r="Q453" s="225"/>
      <c r="R453" s="11">
        <v>1</v>
      </c>
      <c r="S453" s="225">
        <v>1713.51</v>
      </c>
      <c r="T453" s="225">
        <v>1713.51</v>
      </c>
      <c r="V453" s="11"/>
      <c r="W453" s="11"/>
      <c r="X453" s="11"/>
      <c r="Y453" s="11"/>
      <c r="Z453" s="11"/>
      <c r="AA453" s="11"/>
      <c r="AB453" s="11"/>
      <c r="AC453" s="11"/>
      <c r="AD453" s="11"/>
    </row>
    <row r="454" spans="1:30" x14ac:dyDescent="0.25">
      <c r="A454" s="55"/>
      <c r="B454" s="11"/>
      <c r="C454" s="11" t="s">
        <v>601</v>
      </c>
      <c r="D454" s="11"/>
      <c r="E454" s="240">
        <v>8205</v>
      </c>
      <c r="F454" s="11">
        <v>1</v>
      </c>
      <c r="G454" s="225">
        <v>155.57</v>
      </c>
      <c r="H454" s="225">
        <v>933.41</v>
      </c>
      <c r="I454" s="225">
        <v>933.41</v>
      </c>
      <c r="J454" s="262">
        <v>6</v>
      </c>
      <c r="L454" s="11"/>
      <c r="M454" s="225"/>
      <c r="N454" s="225"/>
      <c r="O454" s="11"/>
      <c r="P454" s="225"/>
      <c r="Q454" s="225"/>
      <c r="R454" s="11"/>
      <c r="S454" s="225"/>
      <c r="T454" s="225"/>
      <c r="V454" s="11"/>
      <c r="W454" s="11"/>
      <c r="X454" s="11"/>
      <c r="Y454" s="11"/>
      <c r="Z454" s="11"/>
      <c r="AA454" s="11"/>
      <c r="AB454" s="11"/>
      <c r="AC454" s="11"/>
      <c r="AD454" s="11"/>
    </row>
    <row r="455" spans="1:30" x14ac:dyDescent="0.25">
      <c r="A455" s="55"/>
      <c r="B455" s="11"/>
      <c r="C455" s="11" t="s">
        <v>480</v>
      </c>
      <c r="D455" s="11"/>
      <c r="E455" s="240">
        <v>8026</v>
      </c>
      <c r="F455" s="11">
        <v>1</v>
      </c>
      <c r="G455" s="225">
        <v>82.36</v>
      </c>
      <c r="H455" s="225">
        <v>494.13</v>
      </c>
      <c r="I455" s="225">
        <v>494.13</v>
      </c>
      <c r="J455" s="262">
        <v>6</v>
      </c>
      <c r="L455" s="11">
        <v>1</v>
      </c>
      <c r="M455" s="225">
        <v>494.13</v>
      </c>
      <c r="N455" s="225">
        <v>494.13</v>
      </c>
      <c r="O455" s="11"/>
      <c r="P455" s="225"/>
      <c r="Q455" s="225"/>
      <c r="R455" s="11"/>
      <c r="S455" s="225"/>
      <c r="T455" s="225"/>
      <c r="V455" s="11"/>
      <c r="W455" s="11"/>
      <c r="X455" s="11"/>
      <c r="Y455" s="11"/>
      <c r="Z455" s="11"/>
      <c r="AA455" s="11"/>
      <c r="AB455" s="11"/>
      <c r="AC455" s="11"/>
      <c r="AD455" s="11"/>
    </row>
    <row r="456" spans="1:30" x14ac:dyDescent="0.25">
      <c r="A456" s="55"/>
      <c r="B456" s="11"/>
      <c r="C456" s="11" t="s">
        <v>481</v>
      </c>
      <c r="D456" s="11"/>
      <c r="E456" s="240">
        <v>8027</v>
      </c>
      <c r="F456" s="11">
        <v>1</v>
      </c>
      <c r="G456" s="225">
        <v>198.01</v>
      </c>
      <c r="H456" s="225">
        <v>1188.05</v>
      </c>
      <c r="I456" s="225">
        <v>1188.05</v>
      </c>
      <c r="J456" s="262">
        <v>6</v>
      </c>
      <c r="L456" s="11"/>
      <c r="M456" s="225"/>
      <c r="N456" s="225"/>
      <c r="O456" s="11"/>
      <c r="P456" s="225"/>
      <c r="Q456" s="225"/>
      <c r="R456" s="11"/>
      <c r="S456" s="225"/>
      <c r="T456" s="225"/>
      <c r="V456" s="11"/>
      <c r="W456" s="11"/>
      <c r="X456" s="11"/>
      <c r="Y456" s="11"/>
      <c r="Z456" s="11"/>
      <c r="AA456" s="11"/>
      <c r="AB456" s="11"/>
      <c r="AC456" s="11"/>
      <c r="AD456" s="11"/>
    </row>
    <row r="457" spans="1:30" x14ac:dyDescent="0.25">
      <c r="A457" s="55"/>
      <c r="B457" s="11"/>
      <c r="C457" s="11" t="s">
        <v>482</v>
      </c>
      <c r="D457" s="11"/>
      <c r="E457" s="240">
        <v>8028</v>
      </c>
      <c r="F457" s="11">
        <v>2</v>
      </c>
      <c r="G457" s="225">
        <v>334.76</v>
      </c>
      <c r="H457" s="225">
        <v>6025.54</v>
      </c>
      <c r="I457" s="225">
        <v>3012.77</v>
      </c>
      <c r="J457" s="262">
        <v>9</v>
      </c>
      <c r="L457" s="11"/>
      <c r="M457" s="225"/>
      <c r="N457" s="225"/>
      <c r="O457" s="11"/>
      <c r="P457" s="225"/>
      <c r="Q457" s="225"/>
      <c r="R457" s="11"/>
      <c r="S457" s="225"/>
      <c r="T457" s="225"/>
      <c r="V457" s="11"/>
      <c r="W457" s="11"/>
      <c r="X457" s="11"/>
      <c r="Y457" s="11"/>
      <c r="Z457" s="11"/>
      <c r="AA457" s="11"/>
      <c r="AB457" s="11"/>
      <c r="AC457" s="11"/>
      <c r="AD457" s="11"/>
    </row>
    <row r="458" spans="1:30" x14ac:dyDescent="0.25">
      <c r="A458" s="55"/>
      <c r="B458" s="11"/>
      <c r="C458" s="11" t="s">
        <v>488</v>
      </c>
      <c r="D458" s="11"/>
      <c r="E458" s="240">
        <v>8037</v>
      </c>
      <c r="F458" s="11">
        <v>8</v>
      </c>
      <c r="G458" s="225">
        <v>105.63499999999999</v>
      </c>
      <c r="H458" s="225">
        <v>11883.62</v>
      </c>
      <c r="I458" s="225">
        <v>1485.4525000000001</v>
      </c>
      <c r="J458" s="262">
        <v>12.75</v>
      </c>
      <c r="L458" s="11">
        <v>3</v>
      </c>
      <c r="M458" s="225">
        <v>2190.3500000000004</v>
      </c>
      <c r="N458" s="225">
        <v>730.11666666666679</v>
      </c>
      <c r="O458" s="11"/>
      <c r="P458" s="225"/>
      <c r="Q458" s="225"/>
      <c r="R458" s="11">
        <v>1</v>
      </c>
      <c r="S458" s="225">
        <v>2011.87</v>
      </c>
      <c r="T458" s="225">
        <v>2011.87</v>
      </c>
      <c r="V458" s="11"/>
      <c r="W458" s="11"/>
      <c r="X458" s="11"/>
      <c r="Y458" s="11"/>
      <c r="Z458" s="11"/>
      <c r="AA458" s="11"/>
      <c r="AB458" s="11"/>
      <c r="AC458" s="11"/>
      <c r="AD458" s="11"/>
    </row>
    <row r="459" spans="1:30" x14ac:dyDescent="0.25">
      <c r="A459" s="55"/>
      <c r="B459" s="11"/>
      <c r="C459" s="11" t="s">
        <v>492</v>
      </c>
      <c r="D459" s="11"/>
      <c r="E459" s="240">
        <v>8326</v>
      </c>
      <c r="F459" s="11">
        <v>1</v>
      </c>
      <c r="G459" s="225">
        <v>139.41</v>
      </c>
      <c r="H459" s="225">
        <v>1672.83</v>
      </c>
      <c r="I459" s="225">
        <v>1672.83</v>
      </c>
      <c r="J459" s="262">
        <v>12</v>
      </c>
      <c r="L459" s="11"/>
      <c r="M459" s="225"/>
      <c r="N459" s="225"/>
      <c r="O459" s="11"/>
      <c r="P459" s="225"/>
      <c r="Q459" s="225"/>
      <c r="R459" s="11"/>
      <c r="S459" s="225"/>
      <c r="T459" s="225"/>
      <c r="V459" s="11"/>
      <c r="W459" s="11"/>
      <c r="X459" s="11"/>
      <c r="Y459" s="11"/>
      <c r="Z459" s="11"/>
      <c r="AA459" s="11"/>
      <c r="AB459" s="11"/>
      <c r="AC459" s="11"/>
      <c r="AD459" s="11"/>
    </row>
    <row r="460" spans="1:30" x14ac:dyDescent="0.25">
      <c r="A460" s="55"/>
      <c r="B460" s="11"/>
      <c r="C460" s="11" t="s">
        <v>496</v>
      </c>
      <c r="D460" s="11"/>
      <c r="E460" s="240">
        <v>8021</v>
      </c>
      <c r="F460" s="11"/>
      <c r="G460" s="225"/>
      <c r="H460" s="225"/>
      <c r="I460" s="225"/>
      <c r="J460" s="262"/>
      <c r="L460" s="11"/>
      <c r="M460" s="225"/>
      <c r="N460" s="225"/>
      <c r="O460" s="11"/>
      <c r="P460" s="225"/>
      <c r="Q460" s="225"/>
      <c r="R460" s="11">
        <v>1</v>
      </c>
      <c r="S460" s="225">
        <v>4045.14</v>
      </c>
      <c r="T460" s="225">
        <v>4045.14</v>
      </c>
      <c r="V460" s="11"/>
      <c r="W460" s="11"/>
      <c r="X460" s="11"/>
      <c r="Y460" s="11"/>
      <c r="Z460" s="11"/>
      <c r="AA460" s="11"/>
      <c r="AB460" s="11"/>
      <c r="AC460" s="11"/>
      <c r="AD460" s="11"/>
    </row>
    <row r="461" spans="1:30" x14ac:dyDescent="0.25">
      <c r="A461" s="55"/>
      <c r="B461" s="11"/>
      <c r="C461" s="11" t="s">
        <v>500</v>
      </c>
      <c r="D461" s="11"/>
      <c r="E461" s="240">
        <v>8403</v>
      </c>
      <c r="F461" s="11">
        <v>1</v>
      </c>
      <c r="G461" s="225">
        <v>1532.17</v>
      </c>
      <c r="H461" s="225">
        <v>18386.04</v>
      </c>
      <c r="I461" s="225">
        <v>18386.04</v>
      </c>
      <c r="J461" s="262">
        <v>12</v>
      </c>
      <c r="L461" s="11">
        <v>1</v>
      </c>
      <c r="M461" s="225">
        <v>18386.04</v>
      </c>
      <c r="N461" s="225">
        <v>18386.04</v>
      </c>
      <c r="O461" s="11"/>
      <c r="P461" s="225"/>
      <c r="Q461" s="225"/>
      <c r="R461" s="11"/>
      <c r="S461" s="225"/>
      <c r="T461" s="225"/>
      <c r="V461" s="11"/>
      <c r="W461" s="11"/>
      <c r="X461" s="11"/>
      <c r="Y461" s="11"/>
      <c r="Z461" s="11"/>
      <c r="AA461" s="11"/>
      <c r="AB461" s="11"/>
      <c r="AC461" s="11"/>
      <c r="AD461" s="11"/>
    </row>
    <row r="462" spans="1:30" x14ac:dyDescent="0.25">
      <c r="A462" s="55"/>
      <c r="B462" s="11"/>
      <c r="C462" s="11" t="s">
        <v>502</v>
      </c>
      <c r="D462" s="11"/>
      <c r="E462" s="240">
        <v>8049</v>
      </c>
      <c r="F462" s="11">
        <v>2</v>
      </c>
      <c r="G462" s="225">
        <v>141.19499999999999</v>
      </c>
      <c r="H462" s="225">
        <v>2860.46</v>
      </c>
      <c r="I462" s="225">
        <v>1430.23</v>
      </c>
      <c r="J462" s="262">
        <v>9</v>
      </c>
      <c r="L462" s="11"/>
      <c r="M462" s="225"/>
      <c r="N462" s="225"/>
      <c r="O462" s="11"/>
      <c r="P462" s="225"/>
      <c r="Q462" s="225"/>
      <c r="R462" s="11"/>
      <c r="S462" s="225"/>
      <c r="T462" s="225"/>
      <c r="V462" s="11"/>
      <c r="W462" s="11"/>
      <c r="X462" s="11"/>
      <c r="Y462" s="11"/>
      <c r="Z462" s="11"/>
      <c r="AA462" s="11"/>
      <c r="AB462" s="11"/>
      <c r="AC462" s="11"/>
      <c r="AD462" s="11"/>
    </row>
    <row r="463" spans="1:30" x14ac:dyDescent="0.25">
      <c r="A463" s="55"/>
      <c r="B463" s="11"/>
      <c r="C463" s="11" t="s">
        <v>504</v>
      </c>
      <c r="D463" s="11"/>
      <c r="E463" s="240">
        <v>8051</v>
      </c>
      <c r="F463" s="11">
        <v>2</v>
      </c>
      <c r="G463" s="225">
        <v>100.89</v>
      </c>
      <c r="H463" s="225">
        <v>1402.48</v>
      </c>
      <c r="I463" s="225">
        <v>701.24</v>
      </c>
      <c r="J463" s="262">
        <v>8</v>
      </c>
      <c r="L463" s="11">
        <v>1</v>
      </c>
      <c r="M463" s="225">
        <v>509.37</v>
      </c>
      <c r="N463" s="225">
        <v>509.37</v>
      </c>
      <c r="O463" s="11">
        <v>1</v>
      </c>
      <c r="P463" s="225">
        <v>308.44</v>
      </c>
      <c r="Q463" s="225">
        <v>308.44</v>
      </c>
      <c r="R463" s="11"/>
      <c r="S463" s="225"/>
      <c r="T463" s="225"/>
      <c r="V463" s="11"/>
      <c r="W463" s="11"/>
      <c r="X463" s="11"/>
      <c r="Y463" s="11"/>
      <c r="Z463" s="11"/>
      <c r="AA463" s="11"/>
      <c r="AB463" s="11"/>
      <c r="AC463" s="11"/>
      <c r="AD463" s="11"/>
    </row>
    <row r="464" spans="1:30" x14ac:dyDescent="0.25">
      <c r="A464" s="55"/>
      <c r="B464" s="11"/>
      <c r="C464" s="11" t="s">
        <v>505</v>
      </c>
      <c r="D464" s="11"/>
      <c r="E464" s="240">
        <v>8402</v>
      </c>
      <c r="F464" s="11">
        <v>3</v>
      </c>
      <c r="G464" s="225">
        <v>221.09333333333333</v>
      </c>
      <c r="H464" s="225">
        <v>7959.17</v>
      </c>
      <c r="I464" s="225">
        <v>2653.0566666666668</v>
      </c>
      <c r="J464" s="262">
        <v>12</v>
      </c>
      <c r="L464" s="11"/>
      <c r="M464" s="225"/>
      <c r="N464" s="225"/>
      <c r="O464" s="11"/>
      <c r="P464" s="225"/>
      <c r="Q464" s="225"/>
      <c r="R464" s="11"/>
      <c r="S464" s="225"/>
      <c r="T464" s="225"/>
      <c r="V464" s="11"/>
      <c r="W464" s="11"/>
      <c r="X464" s="11"/>
      <c r="Y464" s="11"/>
      <c r="Z464" s="11"/>
      <c r="AA464" s="11"/>
      <c r="AB464" s="11"/>
      <c r="AC464" s="11"/>
      <c r="AD464" s="11"/>
    </row>
    <row r="465" spans="1:30" x14ac:dyDescent="0.25">
      <c r="A465" s="55"/>
      <c r="B465" s="11"/>
      <c r="C465" s="11" t="s">
        <v>506</v>
      </c>
      <c r="D465" s="11"/>
      <c r="E465" s="240">
        <v>8053</v>
      </c>
      <c r="F465" s="11">
        <v>2</v>
      </c>
      <c r="G465" s="225">
        <v>383.13</v>
      </c>
      <c r="H465" s="225">
        <v>18648.66</v>
      </c>
      <c r="I465" s="225">
        <v>9324.33</v>
      </c>
      <c r="J465" s="262">
        <v>27</v>
      </c>
      <c r="L465" s="11">
        <v>1</v>
      </c>
      <c r="M465" s="225">
        <v>16058.4</v>
      </c>
      <c r="N465" s="225">
        <v>16058.4</v>
      </c>
      <c r="O465" s="11">
        <v>1</v>
      </c>
      <c r="P465" s="225">
        <v>4666.63</v>
      </c>
      <c r="Q465" s="225">
        <v>4666.63</v>
      </c>
      <c r="R465" s="11">
        <v>1</v>
      </c>
      <c r="S465" s="225">
        <v>1039.3900000000001</v>
      </c>
      <c r="T465" s="225">
        <v>1039.3900000000001</v>
      </c>
      <c r="V465" s="11"/>
      <c r="W465" s="11"/>
      <c r="X465" s="11"/>
      <c r="Y465" s="11"/>
      <c r="Z465" s="11"/>
      <c r="AA465" s="11"/>
      <c r="AB465" s="11"/>
      <c r="AC465" s="11"/>
      <c r="AD465" s="11"/>
    </row>
    <row r="466" spans="1:30" x14ac:dyDescent="0.25">
      <c r="A466" s="55"/>
      <c r="B466" s="11"/>
      <c r="C466" s="11" t="s">
        <v>507</v>
      </c>
      <c r="D466" s="11"/>
      <c r="E466" s="240">
        <v>8223</v>
      </c>
      <c r="F466" s="11">
        <v>1</v>
      </c>
      <c r="G466" s="225">
        <v>59</v>
      </c>
      <c r="H466" s="225">
        <v>466.04</v>
      </c>
      <c r="I466" s="225">
        <v>466.04</v>
      </c>
      <c r="J466" s="262">
        <v>8</v>
      </c>
      <c r="L466" s="11"/>
      <c r="M466" s="225"/>
      <c r="N466" s="225"/>
      <c r="O466" s="11">
        <v>1</v>
      </c>
      <c r="P466" s="225">
        <v>1820.26</v>
      </c>
      <c r="Q466" s="225">
        <v>1820.26</v>
      </c>
      <c r="R466" s="11"/>
      <c r="S466" s="225"/>
      <c r="T466" s="225"/>
      <c r="V466" s="11"/>
      <c r="W466" s="11"/>
      <c r="X466" s="11"/>
      <c r="Y466" s="11"/>
      <c r="Z466" s="11"/>
      <c r="AA466" s="11"/>
      <c r="AB466" s="11"/>
      <c r="AC466" s="11"/>
      <c r="AD466" s="11"/>
    </row>
    <row r="467" spans="1:30" x14ac:dyDescent="0.25">
      <c r="A467" s="55"/>
      <c r="B467" s="11"/>
      <c r="C467" s="11" t="s">
        <v>510</v>
      </c>
      <c r="D467" s="11"/>
      <c r="E467" s="240">
        <v>8330</v>
      </c>
      <c r="F467" s="11">
        <v>3</v>
      </c>
      <c r="G467" s="225">
        <v>128.36666666666667</v>
      </c>
      <c r="H467" s="225">
        <v>6402.8600000000006</v>
      </c>
      <c r="I467" s="225">
        <v>2134.2866666666669</v>
      </c>
      <c r="J467" s="262">
        <v>14</v>
      </c>
      <c r="L467" s="11">
        <v>1</v>
      </c>
      <c r="M467" s="225">
        <v>810.01</v>
      </c>
      <c r="N467" s="225">
        <v>810.01</v>
      </c>
      <c r="O467" s="11"/>
      <c r="P467" s="225"/>
      <c r="Q467" s="225"/>
      <c r="R467" s="11"/>
      <c r="S467" s="225"/>
      <c r="T467" s="225"/>
      <c r="V467" s="11"/>
      <c r="W467" s="11"/>
      <c r="X467" s="11"/>
      <c r="Y467" s="11"/>
      <c r="Z467" s="11"/>
      <c r="AA467" s="11"/>
      <c r="AB467" s="11"/>
      <c r="AC467" s="11"/>
      <c r="AD467" s="11"/>
    </row>
    <row r="468" spans="1:30" x14ac:dyDescent="0.25">
      <c r="A468" s="55"/>
      <c r="B468" s="11"/>
      <c r="C468" s="11" t="s">
        <v>512</v>
      </c>
      <c r="D468" s="11"/>
      <c r="E468" s="240">
        <v>8055</v>
      </c>
      <c r="F468" s="11">
        <v>3</v>
      </c>
      <c r="G468" s="225">
        <v>1963.12</v>
      </c>
      <c r="H468" s="225">
        <v>39050.379999999997</v>
      </c>
      <c r="I468" s="225">
        <v>13016.793333333333</v>
      </c>
      <c r="J468" s="262">
        <v>10</v>
      </c>
      <c r="L468" s="11"/>
      <c r="M468" s="225"/>
      <c r="N468" s="225"/>
      <c r="O468" s="11"/>
      <c r="P468" s="225"/>
      <c r="Q468" s="225"/>
      <c r="R468" s="11"/>
      <c r="S468" s="225"/>
      <c r="T468" s="225"/>
      <c r="V468" s="11"/>
      <c r="W468" s="11"/>
      <c r="X468" s="11"/>
      <c r="Y468" s="11"/>
      <c r="Z468" s="11"/>
      <c r="AA468" s="11"/>
      <c r="AB468" s="11"/>
      <c r="AC468" s="11"/>
      <c r="AD468" s="11"/>
    </row>
    <row r="469" spans="1:30" x14ac:dyDescent="0.25">
      <c r="A469" s="55"/>
      <c r="B469" s="11"/>
      <c r="C469" s="11" t="s">
        <v>516</v>
      </c>
      <c r="D469" s="11"/>
      <c r="E469" s="240">
        <v>8332</v>
      </c>
      <c r="F469" s="11">
        <v>7</v>
      </c>
      <c r="G469" s="225">
        <v>131.4457142857143</v>
      </c>
      <c r="H469" s="225">
        <v>6803.15</v>
      </c>
      <c r="I469" s="225">
        <v>971.87857142857138</v>
      </c>
      <c r="J469" s="262">
        <v>8.1428571428571423</v>
      </c>
      <c r="L469" s="11">
        <v>3</v>
      </c>
      <c r="M469" s="225">
        <v>1968.73</v>
      </c>
      <c r="N469" s="225">
        <v>656.24333333333334</v>
      </c>
      <c r="O469" s="11">
        <v>3</v>
      </c>
      <c r="P469" s="225">
        <v>4429.66</v>
      </c>
      <c r="Q469" s="225">
        <v>1476.5533333333333</v>
      </c>
      <c r="R469" s="11"/>
      <c r="S469" s="225"/>
      <c r="T469" s="225"/>
      <c r="V469" s="11"/>
      <c r="W469" s="11"/>
      <c r="X469" s="11"/>
      <c r="Y469" s="11"/>
      <c r="Z469" s="11"/>
      <c r="AA469" s="11"/>
      <c r="AB469" s="11"/>
      <c r="AC469" s="11"/>
      <c r="AD469" s="11"/>
    </row>
    <row r="470" spans="1:30" x14ac:dyDescent="0.25">
      <c r="A470" s="55"/>
      <c r="B470" s="11"/>
      <c r="C470" s="11" t="s">
        <v>520</v>
      </c>
      <c r="D470" s="11"/>
      <c r="E470" s="240">
        <v>8094</v>
      </c>
      <c r="F470" s="11">
        <v>1</v>
      </c>
      <c r="G470" s="225">
        <v>203.99</v>
      </c>
      <c r="H470" s="225">
        <v>1223.9000000000001</v>
      </c>
      <c r="I470" s="225">
        <v>1223.9000000000001</v>
      </c>
      <c r="J470" s="262">
        <v>6</v>
      </c>
      <c r="L470" s="11"/>
      <c r="M470" s="225"/>
      <c r="N470" s="225"/>
      <c r="O470" s="11"/>
      <c r="P470" s="225"/>
      <c r="Q470" s="225"/>
      <c r="R470" s="11"/>
      <c r="S470" s="225"/>
      <c r="T470" s="225"/>
      <c r="V470" s="11"/>
      <c r="W470" s="11"/>
      <c r="X470" s="11"/>
      <c r="Y470" s="11"/>
      <c r="Z470" s="11"/>
      <c r="AA470" s="11"/>
      <c r="AB470" s="11"/>
      <c r="AC470" s="11"/>
      <c r="AD470" s="11"/>
    </row>
    <row r="471" spans="1:30" x14ac:dyDescent="0.25">
      <c r="A471" s="55"/>
      <c r="B471" s="11"/>
      <c r="C471" s="11" t="s">
        <v>522</v>
      </c>
      <c r="D471" s="11"/>
      <c r="E471" s="240">
        <v>8061</v>
      </c>
      <c r="F471" s="11"/>
      <c r="G471" s="225"/>
      <c r="H471" s="225"/>
      <c r="I471" s="225"/>
      <c r="J471" s="262"/>
      <c r="L471" s="11"/>
      <c r="M471" s="225"/>
      <c r="N471" s="225"/>
      <c r="O471" s="11"/>
      <c r="P471" s="225"/>
      <c r="Q471" s="225"/>
      <c r="R471" s="11">
        <v>1</v>
      </c>
      <c r="S471" s="225">
        <v>790.3</v>
      </c>
      <c r="T471" s="225">
        <v>790.3</v>
      </c>
      <c r="V471" s="11"/>
      <c r="W471" s="11"/>
      <c r="X471" s="11"/>
      <c r="Y471" s="11"/>
      <c r="Z471" s="11"/>
      <c r="AA471" s="11"/>
      <c r="AB471" s="11"/>
      <c r="AC471" s="11"/>
      <c r="AD471" s="11"/>
    </row>
    <row r="472" spans="1:30" x14ac:dyDescent="0.25">
      <c r="A472" s="55"/>
      <c r="B472" s="11"/>
      <c r="C472" s="11" t="s">
        <v>523</v>
      </c>
      <c r="D472" s="11"/>
      <c r="E472" s="240">
        <v>8062</v>
      </c>
      <c r="F472" s="11">
        <v>2</v>
      </c>
      <c r="G472" s="225">
        <v>148.87</v>
      </c>
      <c r="H472" s="225">
        <v>2961.74</v>
      </c>
      <c r="I472" s="225">
        <v>1480.87</v>
      </c>
      <c r="J472" s="262">
        <v>10.5</v>
      </c>
      <c r="L472" s="11">
        <v>1</v>
      </c>
      <c r="M472" s="225">
        <v>1832.98</v>
      </c>
      <c r="N472" s="225">
        <v>1832.98</v>
      </c>
      <c r="O472" s="11"/>
      <c r="P472" s="225"/>
      <c r="Q472" s="225"/>
      <c r="R472" s="11"/>
      <c r="S472" s="225"/>
      <c r="T472" s="225"/>
      <c r="V472" s="11"/>
      <c r="W472" s="11"/>
      <c r="X472" s="11"/>
      <c r="Y472" s="11"/>
      <c r="Z472" s="11"/>
      <c r="AA472" s="11"/>
      <c r="AB472" s="11"/>
      <c r="AC472" s="11"/>
      <c r="AD472" s="11"/>
    </row>
    <row r="473" spans="1:30" x14ac:dyDescent="0.25">
      <c r="A473" s="55"/>
      <c r="B473" s="11"/>
      <c r="C473" s="11" t="s">
        <v>528</v>
      </c>
      <c r="D473" s="11"/>
      <c r="E473" s="240">
        <v>8204</v>
      </c>
      <c r="F473" s="11">
        <v>1</v>
      </c>
      <c r="G473" s="225">
        <v>90.05</v>
      </c>
      <c r="H473" s="225">
        <v>540.28</v>
      </c>
      <c r="I473" s="225">
        <v>540.28</v>
      </c>
      <c r="J473" s="262">
        <v>6</v>
      </c>
      <c r="L473" s="11">
        <v>1</v>
      </c>
      <c r="M473" s="225">
        <v>540.28</v>
      </c>
      <c r="N473" s="225">
        <v>540.28</v>
      </c>
      <c r="O473" s="11"/>
      <c r="P473" s="225"/>
      <c r="Q473" s="225"/>
      <c r="R473" s="11"/>
      <c r="S473" s="225"/>
      <c r="T473" s="225"/>
      <c r="V473" s="11"/>
      <c r="W473" s="11"/>
      <c r="X473" s="11"/>
      <c r="Y473" s="11"/>
      <c r="Z473" s="11"/>
      <c r="AA473" s="11"/>
      <c r="AB473" s="11"/>
      <c r="AC473" s="11"/>
      <c r="AD473" s="11"/>
    </row>
    <row r="474" spans="1:30" x14ac:dyDescent="0.25">
      <c r="A474" s="55"/>
      <c r="B474" s="11"/>
      <c r="C474" s="11" t="s">
        <v>530</v>
      </c>
      <c r="D474" s="11"/>
      <c r="E474" s="240">
        <v>8225</v>
      </c>
      <c r="F474" s="11">
        <v>4</v>
      </c>
      <c r="G474" s="225">
        <v>183.08499999999998</v>
      </c>
      <c r="H474" s="225">
        <v>10286.19</v>
      </c>
      <c r="I474" s="225">
        <v>2571.5475000000001</v>
      </c>
      <c r="J474" s="262">
        <v>12.5</v>
      </c>
      <c r="L474" s="11">
        <v>1</v>
      </c>
      <c r="M474" s="225">
        <v>575.49</v>
      </c>
      <c r="N474" s="225">
        <v>575.49</v>
      </c>
      <c r="O474" s="11">
        <v>1</v>
      </c>
      <c r="P474" s="225">
        <v>3662.47</v>
      </c>
      <c r="Q474" s="225">
        <v>3662.47</v>
      </c>
      <c r="R474" s="11"/>
      <c r="S474" s="225"/>
      <c r="T474" s="225"/>
      <c r="V474" s="11"/>
      <c r="W474" s="11"/>
      <c r="X474" s="11"/>
      <c r="Y474" s="11"/>
      <c r="Z474" s="11"/>
      <c r="AA474" s="11"/>
      <c r="AB474" s="11"/>
      <c r="AC474" s="11"/>
      <c r="AD474" s="11"/>
    </row>
    <row r="475" spans="1:30" x14ac:dyDescent="0.25">
      <c r="A475" s="55"/>
      <c r="B475" s="11"/>
      <c r="C475" s="11" t="s">
        <v>531</v>
      </c>
      <c r="D475" s="11"/>
      <c r="E475" s="240">
        <v>8226</v>
      </c>
      <c r="F475" s="11">
        <v>2</v>
      </c>
      <c r="G475" s="225">
        <v>898.32</v>
      </c>
      <c r="H475" s="225">
        <v>119733.77</v>
      </c>
      <c r="I475" s="225">
        <v>59866.885000000002</v>
      </c>
      <c r="J475" s="262">
        <v>42</v>
      </c>
      <c r="L475" s="11"/>
      <c r="M475" s="225"/>
      <c r="N475" s="225"/>
      <c r="O475" s="11"/>
      <c r="P475" s="225"/>
      <c r="Q475" s="225"/>
      <c r="R475" s="11">
        <v>3</v>
      </c>
      <c r="S475" s="225">
        <v>3537.1899999999996</v>
      </c>
      <c r="T475" s="225">
        <v>1179.0633333333333</v>
      </c>
      <c r="V475" s="11"/>
      <c r="W475" s="11"/>
      <c r="X475" s="11"/>
      <c r="Y475" s="11"/>
      <c r="Z475" s="11"/>
      <c r="AA475" s="11"/>
      <c r="AB475" s="11"/>
      <c r="AC475" s="11"/>
      <c r="AD475" s="11"/>
    </row>
    <row r="476" spans="1:30" x14ac:dyDescent="0.25">
      <c r="A476" s="55"/>
      <c r="B476" s="11"/>
      <c r="C476" s="11" t="s">
        <v>532</v>
      </c>
      <c r="D476" s="11"/>
      <c r="E476" s="240">
        <v>8230</v>
      </c>
      <c r="F476" s="11">
        <v>1</v>
      </c>
      <c r="G476" s="225">
        <v>350.51</v>
      </c>
      <c r="H476" s="225">
        <v>2103.0100000000002</v>
      </c>
      <c r="I476" s="225">
        <v>2103.0100000000002</v>
      </c>
      <c r="J476" s="262">
        <v>6</v>
      </c>
      <c r="L476" s="11"/>
      <c r="M476" s="225"/>
      <c r="N476" s="225"/>
      <c r="O476" s="11"/>
      <c r="P476" s="225"/>
      <c r="Q476" s="225"/>
      <c r="R476" s="11"/>
      <c r="S476" s="225"/>
      <c r="T476" s="225"/>
      <c r="V476" s="11"/>
      <c r="W476" s="11"/>
      <c r="X476" s="11"/>
      <c r="Y476" s="11"/>
      <c r="Z476" s="11"/>
      <c r="AA476" s="11"/>
      <c r="AB476" s="11"/>
      <c r="AC476" s="11"/>
      <c r="AD476" s="11"/>
    </row>
    <row r="477" spans="1:30" x14ac:dyDescent="0.25">
      <c r="A477" s="55"/>
      <c r="B477" s="11"/>
      <c r="C477" s="11" t="s">
        <v>534</v>
      </c>
      <c r="D477" s="11"/>
      <c r="E477" s="240">
        <v>8066</v>
      </c>
      <c r="F477" s="11">
        <v>3</v>
      </c>
      <c r="G477" s="225">
        <v>225.95666666666668</v>
      </c>
      <c r="H477" s="225">
        <v>6586.0700000000006</v>
      </c>
      <c r="I477" s="225">
        <v>2195.356666666667</v>
      </c>
      <c r="J477" s="262">
        <v>11</v>
      </c>
      <c r="L477" s="11"/>
      <c r="M477" s="225"/>
      <c r="N477" s="225"/>
      <c r="O477" s="11"/>
      <c r="P477" s="225"/>
      <c r="Q477" s="225"/>
      <c r="R477" s="11"/>
      <c r="S477" s="225"/>
      <c r="T477" s="225"/>
      <c r="V477" s="11"/>
      <c r="W477" s="11"/>
      <c r="X477" s="11"/>
      <c r="Y477" s="11"/>
      <c r="Z477" s="11"/>
      <c r="AA477" s="11"/>
      <c r="AB477" s="11"/>
      <c r="AC477" s="11"/>
      <c r="AD477" s="11"/>
    </row>
    <row r="478" spans="1:30" x14ac:dyDescent="0.25">
      <c r="A478" s="55"/>
      <c r="B478" s="11"/>
      <c r="C478" s="11" t="s">
        <v>536</v>
      </c>
      <c r="D478" s="11"/>
      <c r="E478" s="240">
        <v>8069</v>
      </c>
      <c r="F478" s="11">
        <v>4</v>
      </c>
      <c r="G478" s="225">
        <v>213.60250000000002</v>
      </c>
      <c r="H478" s="225">
        <v>8225.16</v>
      </c>
      <c r="I478" s="225">
        <v>2056.29</v>
      </c>
      <c r="J478" s="262">
        <v>12</v>
      </c>
      <c r="L478" s="11"/>
      <c r="M478" s="225"/>
      <c r="N478" s="225"/>
      <c r="O478" s="11"/>
      <c r="P478" s="225"/>
      <c r="Q478" s="225"/>
      <c r="R478" s="11"/>
      <c r="S478" s="225"/>
      <c r="T478" s="225"/>
      <c r="V478" s="11"/>
      <c r="W478" s="11"/>
      <c r="X478" s="11"/>
      <c r="Y478" s="11"/>
      <c r="Z478" s="11"/>
      <c r="AA478" s="11"/>
      <c r="AB478" s="11"/>
      <c r="AC478" s="11"/>
      <c r="AD478" s="11"/>
    </row>
    <row r="479" spans="1:30" x14ac:dyDescent="0.25">
      <c r="A479" s="55"/>
      <c r="B479" s="11"/>
      <c r="C479" s="11" t="s">
        <v>538</v>
      </c>
      <c r="D479" s="11"/>
      <c r="E479" s="240">
        <v>8070</v>
      </c>
      <c r="F479" s="11">
        <v>1</v>
      </c>
      <c r="G479" s="225">
        <v>506.65</v>
      </c>
      <c r="H479" s="225">
        <v>6079.72</v>
      </c>
      <c r="I479" s="225">
        <v>6079.72</v>
      </c>
      <c r="J479" s="262">
        <v>12</v>
      </c>
      <c r="L479" s="11"/>
      <c r="M479" s="225"/>
      <c r="N479" s="225"/>
      <c r="O479" s="11"/>
      <c r="P479" s="225"/>
      <c r="Q479" s="225"/>
      <c r="R479" s="11"/>
      <c r="S479" s="225"/>
      <c r="T479" s="225"/>
      <c r="V479" s="11"/>
      <c r="W479" s="11"/>
      <c r="X479" s="11"/>
      <c r="Y479" s="11"/>
      <c r="Z479" s="11"/>
      <c r="AA479" s="11"/>
      <c r="AB479" s="11"/>
      <c r="AC479" s="11"/>
      <c r="AD479" s="11"/>
    </row>
    <row r="480" spans="1:30" x14ac:dyDescent="0.25">
      <c r="A480" s="55"/>
      <c r="B480" s="11"/>
      <c r="C480" s="11" t="s">
        <v>544</v>
      </c>
      <c r="D480" s="11"/>
      <c r="E480" s="240">
        <v>8232</v>
      </c>
      <c r="F480" s="11">
        <v>4</v>
      </c>
      <c r="G480" s="225">
        <v>328.91</v>
      </c>
      <c r="H480" s="225">
        <v>14303.16</v>
      </c>
      <c r="I480" s="225">
        <v>3575.79</v>
      </c>
      <c r="J480" s="262">
        <v>13.5</v>
      </c>
      <c r="L480" s="11">
        <v>1</v>
      </c>
      <c r="M480" s="225">
        <v>3210.09</v>
      </c>
      <c r="N480" s="225">
        <v>3210.09</v>
      </c>
      <c r="O480" s="11">
        <v>1</v>
      </c>
      <c r="P480" s="225">
        <v>1425.26</v>
      </c>
      <c r="Q480" s="225">
        <v>1425.26</v>
      </c>
      <c r="R480" s="11">
        <v>1</v>
      </c>
      <c r="S480" s="225">
        <v>1657.73</v>
      </c>
      <c r="T480" s="225">
        <v>1657.73</v>
      </c>
      <c r="V480" s="11"/>
      <c r="W480" s="11"/>
      <c r="X480" s="11"/>
      <c r="Y480" s="11"/>
      <c r="Z480" s="11"/>
      <c r="AA480" s="11"/>
      <c r="AB480" s="11"/>
      <c r="AC480" s="11"/>
      <c r="AD480" s="11"/>
    </row>
    <row r="481" spans="1:30" x14ac:dyDescent="0.25">
      <c r="A481" s="55"/>
      <c r="B481" s="11"/>
      <c r="C481" s="11" t="s">
        <v>545</v>
      </c>
      <c r="D481" s="11"/>
      <c r="E481" s="240">
        <v>8240</v>
      </c>
      <c r="F481" s="11">
        <v>1</v>
      </c>
      <c r="G481" s="225">
        <v>324.83999999999997</v>
      </c>
      <c r="H481" s="225">
        <v>3898.08</v>
      </c>
      <c r="I481" s="225">
        <v>3898.08</v>
      </c>
      <c r="J481" s="262">
        <v>12</v>
      </c>
      <c r="L481" s="11"/>
      <c r="M481" s="225"/>
      <c r="N481" s="225"/>
      <c r="O481" s="11"/>
      <c r="P481" s="225"/>
      <c r="Q481" s="225"/>
      <c r="R481" s="11"/>
      <c r="S481" s="225"/>
      <c r="T481" s="225"/>
      <c r="V481" s="11"/>
      <c r="W481" s="11"/>
      <c r="X481" s="11"/>
      <c r="Y481" s="11"/>
      <c r="Z481" s="11"/>
      <c r="AA481" s="11"/>
      <c r="AB481" s="11"/>
      <c r="AC481" s="11"/>
      <c r="AD481" s="11"/>
    </row>
    <row r="482" spans="1:30" x14ac:dyDescent="0.25">
      <c r="A482" s="55"/>
      <c r="B482" s="11"/>
      <c r="C482" s="11" t="s">
        <v>550</v>
      </c>
      <c r="D482" s="11"/>
      <c r="E482" s="240">
        <v>8242</v>
      </c>
      <c r="F482" s="11">
        <v>1</v>
      </c>
      <c r="G482" s="225">
        <v>523.91999999999996</v>
      </c>
      <c r="H482" s="225">
        <v>3143.51</v>
      </c>
      <c r="I482" s="225">
        <v>3143.51</v>
      </c>
      <c r="J482" s="262">
        <v>6</v>
      </c>
      <c r="L482" s="11">
        <v>1</v>
      </c>
      <c r="M482" s="225">
        <v>3143.51</v>
      </c>
      <c r="N482" s="225">
        <v>3143.51</v>
      </c>
      <c r="O482" s="11"/>
      <c r="P482" s="225"/>
      <c r="Q482" s="225"/>
      <c r="R482" s="11"/>
      <c r="S482" s="225"/>
      <c r="T482" s="225"/>
      <c r="V482" s="11"/>
      <c r="W482" s="11"/>
      <c r="X482" s="11"/>
      <c r="Y482" s="11"/>
      <c r="Z482" s="11"/>
      <c r="AA482" s="11"/>
      <c r="AB482" s="11"/>
      <c r="AC482" s="11"/>
      <c r="AD482" s="11"/>
    </row>
    <row r="483" spans="1:30" x14ac:dyDescent="0.25">
      <c r="A483" s="55"/>
      <c r="B483" s="11"/>
      <c r="C483" s="11" t="s">
        <v>553</v>
      </c>
      <c r="D483" s="11"/>
      <c r="E483" s="240">
        <v>8079</v>
      </c>
      <c r="F483" s="11">
        <v>3</v>
      </c>
      <c r="G483" s="225">
        <v>188.68333333333331</v>
      </c>
      <c r="H483" s="225">
        <v>3857</v>
      </c>
      <c r="I483" s="225">
        <v>1285.6666666666667</v>
      </c>
      <c r="J483" s="262">
        <v>8</v>
      </c>
      <c r="L483" s="11">
        <v>1</v>
      </c>
      <c r="M483" s="225">
        <v>1179.1600000000001</v>
      </c>
      <c r="N483" s="225">
        <v>1179.1600000000001</v>
      </c>
      <c r="O483" s="11"/>
      <c r="P483" s="225"/>
      <c r="Q483" s="225"/>
      <c r="R483" s="11"/>
      <c r="S483" s="225"/>
      <c r="T483" s="225"/>
      <c r="V483" s="11"/>
      <c r="W483" s="11"/>
      <c r="X483" s="11"/>
      <c r="Y483" s="11"/>
      <c r="Z483" s="11"/>
      <c r="AA483" s="11"/>
      <c r="AB483" s="11"/>
      <c r="AC483" s="11"/>
      <c r="AD483" s="11"/>
    </row>
    <row r="484" spans="1:30" x14ac:dyDescent="0.25">
      <c r="A484" s="55"/>
      <c r="B484" s="11"/>
      <c r="C484" s="11" t="s">
        <v>554</v>
      </c>
      <c r="D484" s="11"/>
      <c r="E484" s="240">
        <v>8243</v>
      </c>
      <c r="F484" s="11"/>
      <c r="G484" s="225"/>
      <c r="H484" s="225"/>
      <c r="I484" s="225"/>
      <c r="J484" s="262"/>
      <c r="L484" s="11"/>
      <c r="M484" s="225"/>
      <c r="N484" s="225"/>
      <c r="O484" s="11">
        <v>1</v>
      </c>
      <c r="P484" s="225">
        <v>3005.33</v>
      </c>
      <c r="Q484" s="225">
        <v>3005.33</v>
      </c>
      <c r="R484" s="11"/>
      <c r="S484" s="225"/>
      <c r="T484" s="225"/>
      <c r="V484" s="11"/>
      <c r="W484" s="11"/>
      <c r="X484" s="11"/>
      <c r="Y484" s="11"/>
      <c r="Z484" s="11"/>
      <c r="AA484" s="11"/>
      <c r="AB484" s="11"/>
      <c r="AC484" s="11"/>
      <c r="AD484" s="11"/>
    </row>
    <row r="485" spans="1:30" x14ac:dyDescent="0.25">
      <c r="A485" s="55"/>
      <c r="B485" s="11"/>
      <c r="C485" s="11" t="s">
        <v>557</v>
      </c>
      <c r="D485" s="11"/>
      <c r="E485" s="240">
        <v>8080</v>
      </c>
      <c r="F485" s="11">
        <v>13</v>
      </c>
      <c r="G485" s="225">
        <v>166.51999999999998</v>
      </c>
      <c r="H485" s="225">
        <v>18078.5</v>
      </c>
      <c r="I485" s="225">
        <v>1390.6538461538462</v>
      </c>
      <c r="J485" s="262">
        <v>8.3076923076923084</v>
      </c>
      <c r="L485" s="11">
        <v>9</v>
      </c>
      <c r="M485" s="225">
        <v>9381.56</v>
      </c>
      <c r="N485" s="225">
        <v>1042.3955555555556</v>
      </c>
      <c r="O485" s="11"/>
      <c r="P485" s="225"/>
      <c r="Q485" s="225"/>
      <c r="R485" s="11">
        <v>1</v>
      </c>
      <c r="S485" s="225">
        <v>6611.76</v>
      </c>
      <c r="T485" s="225">
        <v>6611.76</v>
      </c>
      <c r="V485" s="11"/>
      <c r="W485" s="11"/>
      <c r="X485" s="11"/>
      <c r="Y485" s="11"/>
      <c r="Z485" s="11"/>
      <c r="AA485" s="11"/>
      <c r="AB485" s="11"/>
      <c r="AC485" s="11"/>
      <c r="AD485" s="11"/>
    </row>
    <row r="486" spans="1:30" x14ac:dyDescent="0.25">
      <c r="A486" s="55"/>
      <c r="B486" s="11"/>
      <c r="C486" s="11" t="s">
        <v>560</v>
      </c>
      <c r="D486" s="11"/>
      <c r="E486" s="240">
        <v>8081</v>
      </c>
      <c r="F486" s="11">
        <v>10</v>
      </c>
      <c r="G486" s="225">
        <v>123.428</v>
      </c>
      <c r="H486" s="225">
        <v>9931.92</v>
      </c>
      <c r="I486" s="225">
        <v>993.19200000000001</v>
      </c>
      <c r="J486" s="262">
        <v>9.4</v>
      </c>
      <c r="L486" s="11">
        <v>6</v>
      </c>
      <c r="M486" s="225">
        <v>6618.55</v>
      </c>
      <c r="N486" s="225">
        <v>1103.0916666666667</v>
      </c>
      <c r="O486" s="11"/>
      <c r="P486" s="225"/>
      <c r="Q486" s="225"/>
      <c r="R486" s="11">
        <v>1</v>
      </c>
      <c r="S486" s="225">
        <v>821.06</v>
      </c>
      <c r="T486" s="225">
        <v>821.06</v>
      </c>
      <c r="V486" s="11"/>
      <c r="W486" s="11"/>
      <c r="X486" s="11"/>
      <c r="Y486" s="11"/>
      <c r="Z486" s="11"/>
      <c r="AA486" s="11"/>
      <c r="AB486" s="11"/>
      <c r="AC486" s="11"/>
      <c r="AD486" s="11"/>
    </row>
    <row r="487" spans="1:30" x14ac:dyDescent="0.25">
      <c r="A487" s="55"/>
      <c r="B487" s="11"/>
      <c r="C487" s="11" t="s">
        <v>561</v>
      </c>
      <c r="D487" s="11"/>
      <c r="E487" s="240">
        <v>8083</v>
      </c>
      <c r="F487" s="11">
        <v>1</v>
      </c>
      <c r="G487" s="225">
        <v>45.3</v>
      </c>
      <c r="H487" s="225">
        <v>543.51</v>
      </c>
      <c r="I487" s="225">
        <v>543.51</v>
      </c>
      <c r="J487" s="262">
        <v>12</v>
      </c>
      <c r="L487" s="11">
        <v>1</v>
      </c>
      <c r="M487" s="225">
        <v>543.51</v>
      </c>
      <c r="N487" s="225">
        <v>543.51</v>
      </c>
      <c r="O487" s="11"/>
      <c r="P487" s="225"/>
      <c r="Q487" s="225"/>
      <c r="R487" s="11"/>
      <c r="S487" s="225"/>
      <c r="T487" s="225"/>
      <c r="V487" s="11"/>
      <c r="W487" s="11"/>
      <c r="X487" s="11"/>
      <c r="Y487" s="11"/>
      <c r="Z487" s="11"/>
      <c r="AA487" s="11"/>
      <c r="AB487" s="11"/>
      <c r="AC487" s="11"/>
      <c r="AD487" s="11"/>
    </row>
    <row r="488" spans="1:30" x14ac:dyDescent="0.25">
      <c r="A488" s="55"/>
      <c r="B488" s="11"/>
      <c r="C488" s="11" t="s">
        <v>562</v>
      </c>
      <c r="D488" s="11"/>
      <c r="E488" s="240">
        <v>8244</v>
      </c>
      <c r="F488" s="11">
        <v>3</v>
      </c>
      <c r="G488" s="225">
        <v>453.91666666666669</v>
      </c>
      <c r="H488" s="225">
        <v>33287.96</v>
      </c>
      <c r="I488" s="225">
        <v>11095.986666666666</v>
      </c>
      <c r="J488" s="262">
        <v>15</v>
      </c>
      <c r="L488" s="11"/>
      <c r="M488" s="225"/>
      <c r="N488" s="225"/>
      <c r="O488" s="11"/>
      <c r="P488" s="225"/>
      <c r="Q488" s="225"/>
      <c r="R488" s="11">
        <v>1</v>
      </c>
      <c r="S488" s="225">
        <v>1943.52</v>
      </c>
      <c r="T488" s="225">
        <v>1943.52</v>
      </c>
      <c r="V488" s="11"/>
      <c r="W488" s="11"/>
      <c r="X488" s="11"/>
      <c r="Y488" s="11"/>
      <c r="Z488" s="11"/>
      <c r="AA488" s="11"/>
      <c r="AB488" s="11"/>
      <c r="AC488" s="11"/>
      <c r="AD488" s="11"/>
    </row>
    <row r="489" spans="1:30" x14ac:dyDescent="0.25">
      <c r="A489" s="55"/>
      <c r="B489" s="11"/>
      <c r="C489" s="11" t="s">
        <v>565</v>
      </c>
      <c r="D489" s="11"/>
      <c r="E489" s="240">
        <v>8084</v>
      </c>
      <c r="F489" s="11">
        <v>1</v>
      </c>
      <c r="G489" s="225">
        <v>94.11</v>
      </c>
      <c r="H489" s="225">
        <v>941.09</v>
      </c>
      <c r="I489" s="225">
        <v>941.09</v>
      </c>
      <c r="J489" s="262">
        <v>10</v>
      </c>
      <c r="L489" s="11">
        <v>1</v>
      </c>
      <c r="M489" s="225">
        <v>941.09</v>
      </c>
      <c r="N489" s="225">
        <v>941.09</v>
      </c>
      <c r="O489" s="11"/>
      <c r="P489" s="225"/>
      <c r="Q489" s="225"/>
      <c r="R489" s="11"/>
      <c r="S489" s="225"/>
      <c r="T489" s="225"/>
      <c r="V489" s="11"/>
      <c r="W489" s="11"/>
      <c r="X489" s="11"/>
      <c r="Y489" s="11"/>
      <c r="Z489" s="11"/>
      <c r="AA489" s="11"/>
      <c r="AB489" s="11"/>
      <c r="AC489" s="11"/>
      <c r="AD489" s="11"/>
    </row>
    <row r="490" spans="1:30" x14ac:dyDescent="0.25">
      <c r="A490" s="55"/>
      <c r="B490" s="11"/>
      <c r="C490" s="11" t="s">
        <v>567</v>
      </c>
      <c r="D490" s="11"/>
      <c r="E490" s="240">
        <v>8085</v>
      </c>
      <c r="F490" s="11">
        <v>2</v>
      </c>
      <c r="G490" s="225">
        <v>473.815</v>
      </c>
      <c r="H490" s="225">
        <v>27779.91</v>
      </c>
      <c r="I490" s="225">
        <v>13889.955</v>
      </c>
      <c r="J490" s="262">
        <v>22</v>
      </c>
      <c r="L490" s="11"/>
      <c r="M490" s="225"/>
      <c r="N490" s="225"/>
      <c r="O490" s="11"/>
      <c r="P490" s="225"/>
      <c r="Q490" s="225"/>
      <c r="R490" s="11"/>
      <c r="S490" s="225"/>
      <c r="T490" s="225"/>
      <c r="V490" s="11"/>
      <c r="W490" s="11"/>
      <c r="X490" s="11"/>
      <c r="Y490" s="11"/>
      <c r="Z490" s="11"/>
      <c r="AA490" s="11"/>
      <c r="AB490" s="11"/>
      <c r="AC490" s="11"/>
      <c r="AD490" s="11"/>
    </row>
    <row r="491" spans="1:30" x14ac:dyDescent="0.25">
      <c r="A491" s="55"/>
      <c r="B491" s="11"/>
      <c r="C491" s="11" t="s">
        <v>568</v>
      </c>
      <c r="D491" s="11"/>
      <c r="E491" s="240">
        <v>8088</v>
      </c>
      <c r="F491" s="11">
        <v>1</v>
      </c>
      <c r="G491" s="225">
        <v>101.1</v>
      </c>
      <c r="H491" s="225">
        <v>909.89</v>
      </c>
      <c r="I491" s="225">
        <v>909.89</v>
      </c>
      <c r="J491" s="262">
        <v>9</v>
      </c>
      <c r="L491" s="11">
        <v>1</v>
      </c>
      <c r="M491" s="225">
        <v>909.89</v>
      </c>
      <c r="N491" s="225">
        <v>909.89</v>
      </c>
      <c r="O491" s="11"/>
      <c r="P491" s="225"/>
      <c r="Q491" s="225"/>
      <c r="R491" s="11"/>
      <c r="S491" s="225"/>
      <c r="T491" s="225"/>
      <c r="V491" s="11"/>
      <c r="W491" s="11"/>
      <c r="X491" s="11"/>
      <c r="Y491" s="11"/>
      <c r="Z491" s="11"/>
      <c r="AA491" s="11"/>
      <c r="AB491" s="11"/>
      <c r="AC491" s="11"/>
      <c r="AD491" s="11"/>
    </row>
    <row r="492" spans="1:30" x14ac:dyDescent="0.25">
      <c r="A492" s="55"/>
      <c r="B492" s="11"/>
      <c r="C492" s="11" t="s">
        <v>570</v>
      </c>
      <c r="D492" s="11"/>
      <c r="E492" s="240">
        <v>8012</v>
      </c>
      <c r="F492" s="11">
        <v>1</v>
      </c>
      <c r="G492" s="225">
        <v>102.93</v>
      </c>
      <c r="H492" s="225">
        <v>1852.73</v>
      </c>
      <c r="I492" s="225">
        <v>1852.73</v>
      </c>
      <c r="J492" s="262">
        <v>18</v>
      </c>
      <c r="L492" s="11"/>
      <c r="M492" s="225"/>
      <c r="N492" s="225"/>
      <c r="O492" s="11"/>
      <c r="P492" s="225"/>
      <c r="Q492" s="225"/>
      <c r="R492" s="11"/>
      <c r="S492" s="225"/>
      <c r="T492" s="225"/>
      <c r="V492" s="11"/>
      <c r="W492" s="11"/>
      <c r="X492" s="11"/>
      <c r="Y492" s="11"/>
      <c r="Z492" s="11"/>
      <c r="AA492" s="11"/>
      <c r="AB492" s="11"/>
      <c r="AC492" s="11"/>
      <c r="AD492" s="11"/>
    </row>
    <row r="493" spans="1:30" x14ac:dyDescent="0.25">
      <c r="A493" s="55"/>
      <c r="B493" s="11"/>
      <c r="C493" s="11" t="s">
        <v>574</v>
      </c>
      <c r="D493" s="11"/>
      <c r="E493" s="240">
        <v>8406</v>
      </c>
      <c r="F493" s="11">
        <v>3</v>
      </c>
      <c r="G493" s="225">
        <v>649.23333333333323</v>
      </c>
      <c r="H493" s="225">
        <v>12965.39</v>
      </c>
      <c r="I493" s="225">
        <v>4321.7966666666662</v>
      </c>
      <c r="J493" s="262">
        <v>10</v>
      </c>
      <c r="L493" s="11">
        <v>2</v>
      </c>
      <c r="M493" s="225">
        <v>3657.4</v>
      </c>
      <c r="N493" s="225">
        <v>1828.7</v>
      </c>
      <c r="O493" s="11"/>
      <c r="P493" s="225"/>
      <c r="Q493" s="225"/>
      <c r="R493" s="11"/>
      <c r="S493" s="225"/>
      <c r="T493" s="225"/>
      <c r="V493" s="11"/>
      <c r="W493" s="11"/>
      <c r="X493" s="11"/>
      <c r="Y493" s="11"/>
      <c r="Z493" s="11"/>
      <c r="AA493" s="11"/>
      <c r="AB493" s="11"/>
      <c r="AC493" s="11"/>
      <c r="AD493" s="11"/>
    </row>
    <row r="494" spans="1:30" x14ac:dyDescent="0.25">
      <c r="A494" s="55"/>
      <c r="B494" s="11"/>
      <c r="C494" s="11" t="s">
        <v>575</v>
      </c>
      <c r="D494" s="11"/>
      <c r="E494" s="240">
        <v>8251</v>
      </c>
      <c r="F494" s="11"/>
      <c r="G494" s="225"/>
      <c r="H494" s="225"/>
      <c r="I494" s="225"/>
      <c r="J494" s="262"/>
      <c r="L494" s="11"/>
      <c r="M494" s="225"/>
      <c r="N494" s="225"/>
      <c r="O494" s="11"/>
      <c r="P494" s="225"/>
      <c r="Q494" s="225"/>
      <c r="R494" s="11">
        <v>1</v>
      </c>
      <c r="S494" s="225">
        <v>435.67</v>
      </c>
      <c r="T494" s="225">
        <v>435.67</v>
      </c>
      <c r="V494" s="11"/>
      <c r="W494" s="11"/>
      <c r="X494" s="11"/>
      <c r="Y494" s="11"/>
      <c r="Z494" s="11"/>
      <c r="AA494" s="11"/>
      <c r="AB494" s="11"/>
      <c r="AC494" s="11"/>
      <c r="AD494" s="11"/>
    </row>
    <row r="495" spans="1:30" x14ac:dyDescent="0.25">
      <c r="A495" s="55"/>
      <c r="B495" s="11"/>
      <c r="C495" s="11" t="s">
        <v>577</v>
      </c>
      <c r="D495" s="11"/>
      <c r="E495" s="240">
        <v>8360</v>
      </c>
      <c r="F495" s="11">
        <v>24</v>
      </c>
      <c r="G495" s="225">
        <v>1329.0179166666667</v>
      </c>
      <c r="H495" s="225">
        <v>193264.03000000003</v>
      </c>
      <c r="I495" s="225">
        <v>8052.6679166666681</v>
      </c>
      <c r="J495" s="262">
        <v>9.5833333333333339</v>
      </c>
      <c r="L495" s="11">
        <v>11</v>
      </c>
      <c r="M495" s="225">
        <v>24524.960000000006</v>
      </c>
      <c r="N495" s="225">
        <v>2229.5418181818186</v>
      </c>
      <c r="O495" s="11"/>
      <c r="P495" s="225"/>
      <c r="Q495" s="225"/>
      <c r="R495" s="11"/>
      <c r="S495" s="225"/>
      <c r="T495" s="225"/>
      <c r="V495" s="11"/>
      <c r="W495" s="11"/>
      <c r="X495" s="11"/>
      <c r="Y495" s="11"/>
      <c r="Z495" s="11"/>
      <c r="AA495" s="11"/>
      <c r="AB495" s="11"/>
      <c r="AC495" s="11"/>
      <c r="AD495" s="11"/>
    </row>
    <row r="496" spans="1:30" x14ac:dyDescent="0.25">
      <c r="A496" s="55"/>
      <c r="B496" s="11"/>
      <c r="C496" s="11" t="s">
        <v>577</v>
      </c>
      <c r="D496" s="11"/>
      <c r="E496" s="240">
        <v>8361</v>
      </c>
      <c r="F496" s="11">
        <v>2</v>
      </c>
      <c r="G496" s="225">
        <v>229.745</v>
      </c>
      <c r="H496" s="225">
        <v>7836.14</v>
      </c>
      <c r="I496" s="225">
        <v>3918.07</v>
      </c>
      <c r="J496" s="262">
        <v>12</v>
      </c>
      <c r="L496" s="11">
        <v>1</v>
      </c>
      <c r="M496" s="225">
        <v>7618.85</v>
      </c>
      <c r="N496" s="225">
        <v>7618.85</v>
      </c>
      <c r="O496" s="11"/>
      <c r="P496" s="225"/>
      <c r="Q496" s="225"/>
      <c r="R496" s="11"/>
      <c r="S496" s="225"/>
      <c r="T496" s="225"/>
      <c r="V496" s="11"/>
      <c r="W496" s="11"/>
      <c r="X496" s="11"/>
      <c r="Y496" s="11"/>
      <c r="Z496" s="11"/>
      <c r="AA496" s="11"/>
      <c r="AB496" s="11"/>
      <c r="AC496" s="11"/>
      <c r="AD496" s="11"/>
    </row>
    <row r="497" spans="1:30" x14ac:dyDescent="0.25">
      <c r="A497" s="55"/>
      <c r="B497" s="11"/>
      <c r="C497" s="11" t="s">
        <v>578</v>
      </c>
      <c r="D497" s="11"/>
      <c r="E497" s="240">
        <v>8043</v>
      </c>
      <c r="F497" s="11">
        <v>7</v>
      </c>
      <c r="G497" s="225">
        <v>227.57999999999998</v>
      </c>
      <c r="H497" s="225">
        <v>12003.64</v>
      </c>
      <c r="I497" s="225">
        <v>1714.8057142857142</v>
      </c>
      <c r="J497" s="262">
        <v>8.5714285714285712</v>
      </c>
      <c r="L497" s="11">
        <v>4</v>
      </c>
      <c r="M497" s="225">
        <v>6394.23</v>
      </c>
      <c r="N497" s="225">
        <v>1598.5574999999999</v>
      </c>
      <c r="O497" s="11"/>
      <c r="P497" s="225"/>
      <c r="Q497" s="225"/>
      <c r="R497" s="11">
        <v>2</v>
      </c>
      <c r="S497" s="225">
        <v>954.53</v>
      </c>
      <c r="T497" s="225">
        <v>477.26499999999999</v>
      </c>
      <c r="V497" s="11"/>
      <c r="W497" s="11"/>
      <c r="X497" s="11"/>
      <c r="Y497" s="11"/>
      <c r="Z497" s="11"/>
      <c r="AA497" s="11"/>
      <c r="AB497" s="11"/>
      <c r="AC497" s="11"/>
      <c r="AD497" s="11"/>
    </row>
    <row r="498" spans="1:30" x14ac:dyDescent="0.25">
      <c r="A498" s="55"/>
      <c r="B498" s="11"/>
      <c r="C498" s="11" t="s">
        <v>580</v>
      </c>
      <c r="D498" s="11"/>
      <c r="E498" s="240">
        <v>8004</v>
      </c>
      <c r="F498" s="11">
        <v>1</v>
      </c>
      <c r="G498" s="225">
        <v>24</v>
      </c>
      <c r="H498" s="225">
        <v>192.9</v>
      </c>
      <c r="I498" s="225">
        <v>192.9</v>
      </c>
      <c r="J498" s="262">
        <v>8</v>
      </c>
      <c r="L498" s="11"/>
      <c r="M498" s="225"/>
      <c r="N498" s="225"/>
      <c r="O498" s="11"/>
      <c r="P498" s="225"/>
      <c r="Q498" s="225"/>
      <c r="R498" s="11"/>
      <c r="S498" s="225"/>
      <c r="T498" s="225"/>
      <c r="V498" s="11"/>
      <c r="W498" s="11"/>
      <c r="X498" s="11"/>
      <c r="Y498" s="11"/>
      <c r="Z498" s="11"/>
      <c r="AA498" s="11"/>
      <c r="AB498" s="11"/>
      <c r="AC498" s="11"/>
      <c r="AD498" s="11"/>
    </row>
    <row r="499" spans="1:30" x14ac:dyDescent="0.25">
      <c r="A499" s="55"/>
      <c r="B499" s="11"/>
      <c r="C499" s="11" t="s">
        <v>581</v>
      </c>
      <c r="D499" s="11"/>
      <c r="E499" s="240">
        <v>8089</v>
      </c>
      <c r="F499" s="11">
        <v>1</v>
      </c>
      <c r="G499" s="225">
        <v>130.94</v>
      </c>
      <c r="H499" s="225">
        <v>2356.88</v>
      </c>
      <c r="I499" s="225">
        <v>2356.88</v>
      </c>
      <c r="J499" s="262">
        <v>18</v>
      </c>
      <c r="L499" s="11">
        <v>1</v>
      </c>
      <c r="M499" s="225">
        <v>2356.88</v>
      </c>
      <c r="N499" s="225">
        <v>2356.88</v>
      </c>
      <c r="O499" s="11"/>
      <c r="P499" s="225"/>
      <c r="Q499" s="225"/>
      <c r="R499" s="11"/>
      <c r="S499" s="225"/>
      <c r="T499" s="225"/>
      <c r="V499" s="11"/>
      <c r="W499" s="11"/>
      <c r="X499" s="11"/>
      <c r="Y499" s="11"/>
      <c r="Z499" s="11"/>
      <c r="AA499" s="11"/>
      <c r="AB499" s="11"/>
      <c r="AC499" s="11"/>
      <c r="AD499" s="11"/>
    </row>
    <row r="500" spans="1:30" x14ac:dyDescent="0.25">
      <c r="A500" s="55"/>
      <c r="B500" s="11"/>
      <c r="C500" s="11" t="s">
        <v>582</v>
      </c>
      <c r="D500" s="11"/>
      <c r="E500" s="240">
        <v>8090</v>
      </c>
      <c r="F500" s="11">
        <v>1</v>
      </c>
      <c r="G500" s="225">
        <v>252.67</v>
      </c>
      <c r="H500" s="225">
        <v>758.01</v>
      </c>
      <c r="I500" s="225">
        <v>758.01</v>
      </c>
      <c r="J500" s="262">
        <v>3</v>
      </c>
      <c r="L500" s="11">
        <v>1</v>
      </c>
      <c r="M500" s="225">
        <v>758.01</v>
      </c>
      <c r="N500" s="225">
        <v>758.01</v>
      </c>
      <c r="O500" s="11"/>
      <c r="P500" s="225"/>
      <c r="Q500" s="225"/>
      <c r="R500" s="11"/>
      <c r="S500" s="225"/>
      <c r="T500" s="225"/>
      <c r="V500" s="11"/>
      <c r="W500" s="11"/>
      <c r="X500" s="11"/>
      <c r="Y500" s="11"/>
      <c r="Z500" s="11"/>
      <c r="AA500" s="11"/>
      <c r="AB500" s="11"/>
      <c r="AC500" s="11"/>
      <c r="AD500" s="11"/>
    </row>
    <row r="501" spans="1:30" x14ac:dyDescent="0.25">
      <c r="A501" s="55"/>
      <c r="B501" s="11"/>
      <c r="C501" s="11" t="s">
        <v>583</v>
      </c>
      <c r="D501" s="11"/>
      <c r="E501" s="240">
        <v>8091</v>
      </c>
      <c r="F501" s="11">
        <v>7</v>
      </c>
      <c r="G501" s="225">
        <v>280.51285714285717</v>
      </c>
      <c r="H501" s="225">
        <v>13596.89</v>
      </c>
      <c r="I501" s="225">
        <v>1942.4128571428571</v>
      </c>
      <c r="J501" s="262">
        <v>8.7142857142857135</v>
      </c>
      <c r="L501" s="11">
        <v>2</v>
      </c>
      <c r="M501" s="225">
        <v>962.84999999999991</v>
      </c>
      <c r="N501" s="225">
        <v>481.42499999999995</v>
      </c>
      <c r="O501" s="11"/>
      <c r="P501" s="225"/>
      <c r="Q501" s="225"/>
      <c r="R501" s="11"/>
      <c r="S501" s="225"/>
      <c r="T501" s="225"/>
      <c r="V501" s="11"/>
      <c r="W501" s="11"/>
      <c r="X501" s="11"/>
      <c r="Y501" s="11"/>
      <c r="Z501" s="11"/>
      <c r="AA501" s="11"/>
      <c r="AB501" s="11"/>
      <c r="AC501" s="11"/>
      <c r="AD501" s="11"/>
    </row>
    <row r="502" spans="1:30" x14ac:dyDescent="0.25">
      <c r="A502" s="55"/>
      <c r="B502" s="11"/>
      <c r="C502" s="11" t="s">
        <v>589</v>
      </c>
      <c r="D502" s="11"/>
      <c r="E502" s="240">
        <v>8252</v>
      </c>
      <c r="F502" s="11"/>
      <c r="G502" s="225"/>
      <c r="H502" s="225"/>
      <c r="I502" s="225"/>
      <c r="J502" s="262"/>
      <c r="L502" s="11"/>
      <c r="M502" s="225"/>
      <c r="N502" s="225"/>
      <c r="O502" s="11">
        <v>1</v>
      </c>
      <c r="P502" s="225">
        <v>4054.43</v>
      </c>
      <c r="Q502" s="225">
        <v>4054.43</v>
      </c>
      <c r="R502" s="11"/>
      <c r="S502" s="225"/>
      <c r="T502" s="225"/>
      <c r="V502" s="11"/>
      <c r="W502" s="11"/>
      <c r="X502" s="11"/>
      <c r="Y502" s="11"/>
      <c r="Z502" s="11"/>
      <c r="AA502" s="11"/>
      <c r="AB502" s="11"/>
      <c r="AC502" s="11"/>
      <c r="AD502" s="11"/>
    </row>
    <row r="503" spans="1:30" x14ac:dyDescent="0.25">
      <c r="A503" s="55"/>
      <c r="B503" s="11"/>
      <c r="C503" s="11" t="s">
        <v>590</v>
      </c>
      <c r="D503" s="11"/>
      <c r="E503" s="240">
        <v>8260</v>
      </c>
      <c r="F503" s="11">
        <v>8</v>
      </c>
      <c r="G503" s="225">
        <v>249.74250000000001</v>
      </c>
      <c r="H503" s="225">
        <v>22447.79</v>
      </c>
      <c r="I503" s="225">
        <v>2805.9737500000001</v>
      </c>
      <c r="J503" s="262">
        <v>12.375</v>
      </c>
      <c r="L503" s="11">
        <v>2</v>
      </c>
      <c r="M503" s="225">
        <v>3027.9399999999996</v>
      </c>
      <c r="N503" s="225">
        <v>1513.9699999999998</v>
      </c>
      <c r="O503" s="11">
        <v>1</v>
      </c>
      <c r="P503" s="225">
        <v>911.59</v>
      </c>
      <c r="Q503" s="225">
        <v>911.59</v>
      </c>
      <c r="R503" s="11"/>
      <c r="S503" s="225"/>
      <c r="T503" s="225"/>
      <c r="V503" s="11"/>
      <c r="W503" s="11"/>
      <c r="X503" s="11"/>
      <c r="Y503" s="11"/>
      <c r="Z503" s="11"/>
      <c r="AA503" s="11"/>
      <c r="AB503" s="11"/>
      <c r="AC503" s="11"/>
      <c r="AD503" s="11"/>
    </row>
    <row r="504" spans="1:30" x14ac:dyDescent="0.25">
      <c r="A504" s="55"/>
      <c r="B504" s="11"/>
      <c r="C504" s="11" t="s">
        <v>591</v>
      </c>
      <c r="D504" s="11"/>
      <c r="E504" s="240">
        <v>8094</v>
      </c>
      <c r="F504" s="11">
        <v>8</v>
      </c>
      <c r="G504" s="225">
        <v>143.83999999999997</v>
      </c>
      <c r="H504" s="225">
        <v>11537.78</v>
      </c>
      <c r="I504" s="225">
        <v>1442.2225000000001</v>
      </c>
      <c r="J504" s="262">
        <v>9.875</v>
      </c>
      <c r="L504" s="11">
        <v>1</v>
      </c>
      <c r="M504" s="225">
        <v>1438.34</v>
      </c>
      <c r="N504" s="225">
        <v>1438.34</v>
      </c>
      <c r="O504" s="11">
        <v>1</v>
      </c>
      <c r="P504" s="225">
        <v>939.43</v>
      </c>
      <c r="Q504" s="225">
        <v>939.43</v>
      </c>
      <c r="R504" s="11"/>
      <c r="S504" s="225"/>
      <c r="T504" s="225"/>
      <c r="V504" s="11"/>
      <c r="W504" s="11"/>
      <c r="X504" s="11"/>
      <c r="Y504" s="11"/>
      <c r="Z504" s="11"/>
      <c r="AA504" s="11"/>
      <c r="AB504" s="11"/>
      <c r="AC504" s="11"/>
      <c r="AD504" s="11"/>
    </row>
    <row r="505" spans="1:30" x14ac:dyDescent="0.25">
      <c r="A505" s="55"/>
      <c r="B505" s="11"/>
      <c r="C505" s="11" t="s">
        <v>594</v>
      </c>
      <c r="D505" s="11"/>
      <c r="E505" s="240">
        <v>8270</v>
      </c>
      <c r="F505" s="11">
        <v>1</v>
      </c>
      <c r="G505" s="225">
        <v>613.16999999999996</v>
      </c>
      <c r="H505" s="225">
        <v>7357.93</v>
      </c>
      <c r="I505" s="225">
        <v>7357.93</v>
      </c>
      <c r="J505" s="262">
        <v>12</v>
      </c>
      <c r="L505" s="11"/>
      <c r="M505" s="225"/>
      <c r="N505" s="225"/>
      <c r="O505" s="11"/>
      <c r="P505" s="225"/>
      <c r="Q505" s="225"/>
      <c r="R505" s="11"/>
      <c r="S505" s="225"/>
      <c r="T505" s="225"/>
      <c r="V505" s="11"/>
      <c r="W505" s="11"/>
      <c r="X505" s="11"/>
      <c r="Y505" s="11"/>
      <c r="Z505" s="11"/>
      <c r="AA505" s="11"/>
      <c r="AB505" s="11"/>
      <c r="AC505" s="11"/>
      <c r="AD505" s="11"/>
    </row>
    <row r="506" spans="1:30" ht="15.75" thickBot="1" x14ac:dyDescent="0.3">
      <c r="A506" s="55"/>
      <c r="B506" s="11"/>
      <c r="C506" s="11"/>
      <c r="D506" s="11"/>
      <c r="E506" s="240"/>
      <c r="F506" s="11"/>
      <c r="G506" s="225"/>
      <c r="H506" s="225"/>
      <c r="I506" s="225"/>
      <c r="J506" s="262"/>
      <c r="L506" s="11"/>
      <c r="M506" s="225"/>
      <c r="N506" s="225"/>
      <c r="O506" s="11"/>
      <c r="P506" s="225"/>
      <c r="Q506" s="225"/>
      <c r="R506" s="11"/>
      <c r="S506" s="225"/>
      <c r="T506" s="225"/>
      <c r="V506" s="11"/>
      <c r="W506" s="11"/>
      <c r="X506" s="11"/>
      <c r="Y506" s="11"/>
      <c r="Z506" s="11"/>
      <c r="AA506" s="11"/>
      <c r="AB506" s="11"/>
      <c r="AC506" s="11"/>
      <c r="AD506" s="11"/>
    </row>
    <row r="507" spans="1:30" ht="15.75" thickBot="1" x14ac:dyDescent="0.3">
      <c r="A507" s="55"/>
      <c r="B507" s="91" t="s">
        <v>51</v>
      </c>
      <c r="C507" s="98"/>
      <c r="D507" s="98"/>
      <c r="E507" s="275"/>
      <c r="F507" s="93">
        <f>SUM(F432:F506)</f>
        <v>249</v>
      </c>
      <c r="G507" s="230">
        <v>416.55244979919667</v>
      </c>
      <c r="H507" s="270">
        <v>1311884.5200000003</v>
      </c>
      <c r="I507" s="230">
        <v>5268.6125301204829</v>
      </c>
      <c r="J507" s="262">
        <v>11.281124497991968</v>
      </c>
      <c r="L507" s="95">
        <f>SUM(L432:L506)</f>
        <v>89</v>
      </c>
      <c r="M507" s="270">
        <v>186657.67999999996</v>
      </c>
      <c r="N507" s="230">
        <v>2097.2773033707863</v>
      </c>
      <c r="O507" s="93">
        <f>SUM(O432:O506)</f>
        <v>15</v>
      </c>
      <c r="P507" s="270">
        <v>32684.079999999998</v>
      </c>
      <c r="Q507" s="230">
        <v>2178.9386666666664</v>
      </c>
      <c r="R507" s="93">
        <f>SUM(R432:R506)</f>
        <v>27</v>
      </c>
      <c r="S507" s="270">
        <v>48995.460000000006</v>
      </c>
      <c r="T507" s="230">
        <v>1814.646666666667</v>
      </c>
      <c r="V507" s="95"/>
      <c r="W507" s="93"/>
      <c r="X507" s="97" t="s">
        <v>128</v>
      </c>
      <c r="Y507" s="93"/>
      <c r="Z507" s="93"/>
      <c r="AA507" s="97" t="s">
        <v>128</v>
      </c>
      <c r="AB507" s="93"/>
      <c r="AC507" s="93"/>
      <c r="AD507" s="100" t="s">
        <v>128</v>
      </c>
    </row>
    <row r="508" spans="1:30" s="4" customFormat="1" ht="12.75" x14ac:dyDescent="0.2">
      <c r="E508" s="249"/>
      <c r="G508" s="252"/>
      <c r="H508" s="252"/>
      <c r="I508" s="252"/>
      <c r="J508" s="258"/>
      <c r="L508" s="50"/>
      <c r="M508" s="252"/>
      <c r="N508" s="252"/>
      <c r="P508" s="252"/>
      <c r="Q508" s="252"/>
      <c r="S508" s="252"/>
      <c r="T508" s="252"/>
      <c r="V508" s="50"/>
    </row>
    <row r="509" spans="1:30" ht="76.5" x14ac:dyDescent="0.25">
      <c r="A509" s="284">
        <f>A222</f>
        <v>44866</v>
      </c>
      <c r="B509" s="56" t="s">
        <v>52</v>
      </c>
      <c r="C509" s="56" t="s">
        <v>34</v>
      </c>
      <c r="D509" s="56" t="s">
        <v>35</v>
      </c>
      <c r="E509" s="276" t="s">
        <v>36</v>
      </c>
      <c r="F509" s="68" t="s">
        <v>129</v>
      </c>
      <c r="G509" s="271" t="s">
        <v>106</v>
      </c>
      <c r="H509" s="271" t="s">
        <v>130</v>
      </c>
      <c r="I509" s="271" t="s">
        <v>108</v>
      </c>
      <c r="J509" s="264" t="s">
        <v>109</v>
      </c>
      <c r="K509" s="70"/>
      <c r="L509" s="68" t="s">
        <v>110</v>
      </c>
      <c r="M509" s="271" t="s">
        <v>131</v>
      </c>
      <c r="N509" s="271" t="s">
        <v>112</v>
      </c>
      <c r="O509" s="68" t="s">
        <v>113</v>
      </c>
      <c r="P509" s="271" t="s">
        <v>114</v>
      </c>
      <c r="Q509" s="271" t="s">
        <v>115</v>
      </c>
      <c r="R509" s="57" t="s">
        <v>116</v>
      </c>
      <c r="S509" s="281" t="s">
        <v>117</v>
      </c>
      <c r="T509" s="281" t="s">
        <v>118</v>
      </c>
      <c r="U509" s="72"/>
      <c r="V509" s="57" t="s">
        <v>119</v>
      </c>
      <c r="W509" s="57" t="s">
        <v>120</v>
      </c>
      <c r="X509" s="57" t="s">
        <v>121</v>
      </c>
      <c r="Y509" s="57" t="s">
        <v>122</v>
      </c>
      <c r="Z509" s="57" t="s">
        <v>123</v>
      </c>
      <c r="AA509" s="57" t="s">
        <v>124</v>
      </c>
      <c r="AB509" s="57" t="s">
        <v>125</v>
      </c>
      <c r="AC509" s="57" t="s">
        <v>126</v>
      </c>
      <c r="AD509" s="57" t="s">
        <v>127</v>
      </c>
    </row>
    <row r="510" spans="1:30" x14ac:dyDescent="0.25">
      <c r="A510" s="55"/>
      <c r="B510" s="11"/>
      <c r="C510" s="11" t="s">
        <v>602</v>
      </c>
      <c r="D510" s="11"/>
      <c r="E510" s="240">
        <v>8201</v>
      </c>
      <c r="F510" s="11">
        <v>1</v>
      </c>
      <c r="G510" s="225">
        <v>130.58000000000001</v>
      </c>
      <c r="H510" s="225">
        <v>391.74</v>
      </c>
      <c r="I510" s="225">
        <v>391.74</v>
      </c>
      <c r="J510" s="262">
        <v>3</v>
      </c>
      <c r="L510" s="11"/>
      <c r="M510" s="225"/>
      <c r="N510" s="225"/>
      <c r="O510" s="11"/>
      <c r="P510" s="225"/>
      <c r="Q510" s="225"/>
      <c r="R510" s="11"/>
      <c r="S510" s="225"/>
      <c r="T510" s="225"/>
      <c r="V510" s="11"/>
      <c r="W510" s="11"/>
      <c r="X510" s="11"/>
      <c r="Y510" s="11"/>
      <c r="Z510" s="11"/>
      <c r="AA510" s="11"/>
      <c r="AB510" s="11"/>
      <c r="AC510" s="11"/>
      <c r="AD510" s="11"/>
    </row>
    <row r="511" spans="1:30" x14ac:dyDescent="0.25">
      <c r="A511" s="55"/>
      <c r="B511" s="11"/>
      <c r="C511" s="11" t="s">
        <v>603</v>
      </c>
      <c r="D511" s="11"/>
      <c r="E511" s="240">
        <v>8004</v>
      </c>
      <c r="F511" s="11">
        <v>2</v>
      </c>
      <c r="G511" s="225">
        <v>264.65500000000003</v>
      </c>
      <c r="H511" s="225">
        <v>2526.71</v>
      </c>
      <c r="I511" s="225">
        <v>1263.355</v>
      </c>
      <c r="J511" s="262">
        <v>8</v>
      </c>
      <c r="L511" s="11"/>
      <c r="M511" s="225"/>
      <c r="N511" s="225"/>
      <c r="O511" s="11"/>
      <c r="P511" s="225"/>
      <c r="Q511" s="225"/>
      <c r="R511" s="11"/>
      <c r="S511" s="225"/>
      <c r="T511" s="225"/>
      <c r="V511" s="11"/>
      <c r="W511" s="11"/>
      <c r="X511" s="11"/>
      <c r="Y511" s="11"/>
      <c r="Z511" s="11"/>
      <c r="AA511" s="11"/>
      <c r="AB511" s="11"/>
      <c r="AC511" s="11"/>
      <c r="AD511" s="11"/>
    </row>
    <row r="512" spans="1:30" x14ac:dyDescent="0.25">
      <c r="A512" s="55"/>
      <c r="B512" s="11"/>
      <c r="C512" s="11" t="s">
        <v>435</v>
      </c>
      <c r="D512" s="11"/>
      <c r="E512" s="240">
        <v>8401</v>
      </c>
      <c r="F512" s="11">
        <v>13</v>
      </c>
      <c r="G512" s="225">
        <v>483.99692307692305</v>
      </c>
      <c r="H512" s="225">
        <v>109631.4</v>
      </c>
      <c r="I512" s="225">
        <v>8433.1846153846145</v>
      </c>
      <c r="J512" s="262">
        <v>13.153846153846153</v>
      </c>
      <c r="L512" s="11"/>
      <c r="M512" s="225"/>
      <c r="N512" s="225"/>
      <c r="O512" s="11">
        <v>2</v>
      </c>
      <c r="P512" s="225">
        <v>6722.51</v>
      </c>
      <c r="Q512" s="225">
        <v>3361.2550000000001</v>
      </c>
      <c r="R512" s="11">
        <v>4</v>
      </c>
      <c r="S512" s="225">
        <v>13246.48</v>
      </c>
      <c r="T512" s="225">
        <v>3311.62</v>
      </c>
      <c r="V512" s="11"/>
      <c r="W512" s="11"/>
      <c r="X512" s="11"/>
      <c r="Y512" s="11"/>
      <c r="Z512" s="11"/>
      <c r="AA512" s="11"/>
      <c r="AB512" s="11"/>
      <c r="AC512" s="11"/>
      <c r="AD512" s="11"/>
    </row>
    <row r="513" spans="1:30" x14ac:dyDescent="0.25">
      <c r="A513" s="55"/>
      <c r="B513" s="11"/>
      <c r="C513" s="11" t="s">
        <v>437</v>
      </c>
      <c r="D513" s="11"/>
      <c r="E513" s="240">
        <v>8009</v>
      </c>
      <c r="F513" s="11">
        <v>4</v>
      </c>
      <c r="G513" s="225">
        <v>102.6925</v>
      </c>
      <c r="H513" s="225">
        <v>3760.39</v>
      </c>
      <c r="I513" s="225">
        <v>940.09749999999997</v>
      </c>
      <c r="J513" s="262">
        <v>9</v>
      </c>
      <c r="L513" s="11">
        <v>1</v>
      </c>
      <c r="M513" s="225">
        <v>1116.23</v>
      </c>
      <c r="N513" s="225">
        <v>1116.23</v>
      </c>
      <c r="O513" s="11"/>
      <c r="P513" s="225"/>
      <c r="Q513" s="225"/>
      <c r="R513" s="11">
        <v>1</v>
      </c>
      <c r="S513" s="225">
        <v>3785.5</v>
      </c>
      <c r="T513" s="225">
        <v>3785.5</v>
      </c>
      <c r="V513" s="11"/>
      <c r="W513" s="11"/>
      <c r="X513" s="11"/>
      <c r="Y513" s="11"/>
      <c r="Z513" s="11"/>
      <c r="AA513" s="11"/>
      <c r="AB513" s="11"/>
      <c r="AC513" s="11"/>
      <c r="AD513" s="11"/>
    </row>
    <row r="514" spans="1:30" x14ac:dyDescent="0.25">
      <c r="A514" s="55"/>
      <c r="B514" s="11"/>
      <c r="C514" s="11" t="s">
        <v>439</v>
      </c>
      <c r="D514" s="11"/>
      <c r="E514" s="240">
        <v>8012</v>
      </c>
      <c r="F514" s="11">
        <v>8</v>
      </c>
      <c r="G514" s="225">
        <v>2526.9350000000009</v>
      </c>
      <c r="H514" s="225">
        <v>287442.15999999997</v>
      </c>
      <c r="I514" s="225">
        <v>35930.269999999997</v>
      </c>
      <c r="J514" s="262">
        <v>14.25</v>
      </c>
      <c r="L514" s="11">
        <v>2</v>
      </c>
      <c r="M514" s="225">
        <v>5149.78</v>
      </c>
      <c r="N514" s="225">
        <v>2574.89</v>
      </c>
      <c r="O514" s="11"/>
      <c r="P514" s="225"/>
      <c r="Q514" s="225"/>
      <c r="R514" s="11">
        <v>2</v>
      </c>
      <c r="S514" s="225">
        <v>3552.3399999999997</v>
      </c>
      <c r="T514" s="225">
        <v>1776.1699999999998</v>
      </c>
      <c r="V514" s="11"/>
      <c r="W514" s="11"/>
      <c r="X514" s="11"/>
      <c r="Y514" s="11"/>
      <c r="Z514" s="11"/>
      <c r="AA514" s="11"/>
      <c r="AB514" s="11"/>
      <c r="AC514" s="11"/>
      <c r="AD514" s="11"/>
    </row>
    <row r="515" spans="1:30" x14ac:dyDescent="0.25">
      <c r="A515" s="55"/>
      <c r="B515" s="11"/>
      <c r="C515" s="11" t="s">
        <v>440</v>
      </c>
      <c r="D515" s="11"/>
      <c r="E515" s="240">
        <v>8014</v>
      </c>
      <c r="F515" s="11">
        <v>1</v>
      </c>
      <c r="G515" s="225">
        <v>89.07</v>
      </c>
      <c r="H515" s="225">
        <v>2137.6</v>
      </c>
      <c r="I515" s="225">
        <v>2137.6</v>
      </c>
      <c r="J515" s="262">
        <v>24</v>
      </c>
      <c r="L515" s="11"/>
      <c r="M515" s="225"/>
      <c r="N515" s="225"/>
      <c r="O515" s="11"/>
      <c r="P515" s="225"/>
      <c r="Q515" s="225"/>
      <c r="R515" s="11"/>
      <c r="S515" s="225"/>
      <c r="T515" s="225"/>
      <c r="V515" s="11"/>
      <c r="W515" s="11"/>
      <c r="X515" s="11"/>
      <c r="Y515" s="11"/>
      <c r="Z515" s="11"/>
      <c r="AA515" s="11"/>
      <c r="AB515" s="11"/>
      <c r="AC515" s="11"/>
      <c r="AD515" s="11"/>
    </row>
    <row r="516" spans="1:30" x14ac:dyDescent="0.25">
      <c r="A516" s="55"/>
      <c r="B516" s="11"/>
      <c r="C516" s="11" t="s">
        <v>441</v>
      </c>
      <c r="D516" s="11"/>
      <c r="E516" s="240">
        <v>8302</v>
      </c>
      <c r="F516" s="11">
        <v>5</v>
      </c>
      <c r="G516" s="225">
        <v>274.392</v>
      </c>
      <c r="H516" s="225">
        <v>12492.849999999999</v>
      </c>
      <c r="I516" s="225">
        <v>2498.5699999999997</v>
      </c>
      <c r="J516" s="262">
        <v>9.6</v>
      </c>
      <c r="L516" s="11">
        <v>3</v>
      </c>
      <c r="M516" s="225">
        <v>17156.96</v>
      </c>
      <c r="N516" s="225">
        <v>5718.9866666666667</v>
      </c>
      <c r="O516" s="11"/>
      <c r="P516" s="225"/>
      <c r="Q516" s="225"/>
      <c r="R516" s="11">
        <v>2</v>
      </c>
      <c r="S516" s="225">
        <v>9808.68</v>
      </c>
      <c r="T516" s="225">
        <v>4904.34</v>
      </c>
      <c r="V516" s="11"/>
      <c r="W516" s="11"/>
      <c r="X516" s="11"/>
      <c r="Y516" s="11"/>
      <c r="Z516" s="11"/>
      <c r="AA516" s="11"/>
      <c r="AB516" s="11"/>
      <c r="AC516" s="11"/>
      <c r="AD516" s="11"/>
    </row>
    <row r="517" spans="1:30" x14ac:dyDescent="0.25">
      <c r="A517" s="55"/>
      <c r="B517" s="11"/>
      <c r="C517" s="11" t="s">
        <v>442</v>
      </c>
      <c r="D517" s="11"/>
      <c r="E517" s="240">
        <v>8203</v>
      </c>
      <c r="F517" s="11">
        <v>1</v>
      </c>
      <c r="G517" s="225">
        <v>45.4</v>
      </c>
      <c r="H517" s="225">
        <v>2178.94</v>
      </c>
      <c r="I517" s="225">
        <v>2178.94</v>
      </c>
      <c r="J517" s="262">
        <v>48</v>
      </c>
      <c r="L517" s="11"/>
      <c r="M517" s="225"/>
      <c r="N517" s="225"/>
      <c r="O517" s="11"/>
      <c r="P517" s="225"/>
      <c r="Q517" s="225"/>
      <c r="R517" s="11"/>
      <c r="S517" s="225"/>
      <c r="T517" s="225"/>
      <c r="V517" s="11"/>
      <c r="W517" s="11"/>
      <c r="X517" s="11"/>
      <c r="Y517" s="11"/>
      <c r="Z517" s="11"/>
      <c r="AA517" s="11"/>
      <c r="AB517" s="11"/>
      <c r="AC517" s="11"/>
      <c r="AD517" s="11"/>
    </row>
    <row r="518" spans="1:30" x14ac:dyDescent="0.25">
      <c r="A518" s="55"/>
      <c r="B518" s="11"/>
      <c r="C518" s="11" t="s">
        <v>443</v>
      </c>
      <c r="D518" s="11"/>
      <c r="E518" s="240">
        <v>8310</v>
      </c>
      <c r="F518" s="11">
        <v>1</v>
      </c>
      <c r="G518" s="225">
        <v>339.89</v>
      </c>
      <c r="H518" s="225">
        <v>4078.62</v>
      </c>
      <c r="I518" s="225">
        <v>4078.62</v>
      </c>
      <c r="J518" s="262">
        <v>12</v>
      </c>
      <c r="L518" s="11"/>
      <c r="M518" s="225"/>
      <c r="N518" s="225"/>
      <c r="O518" s="11"/>
      <c r="P518" s="225"/>
      <c r="Q518" s="225"/>
      <c r="R518" s="11"/>
      <c r="S518" s="225"/>
      <c r="T518" s="225"/>
      <c r="V518" s="11"/>
      <c r="W518" s="11"/>
      <c r="X518" s="11"/>
      <c r="Y518" s="11"/>
      <c r="Z518" s="11"/>
      <c r="AA518" s="11"/>
      <c r="AB518" s="11"/>
      <c r="AC518" s="11"/>
      <c r="AD518" s="11"/>
    </row>
    <row r="519" spans="1:30" x14ac:dyDescent="0.25">
      <c r="A519" s="55"/>
      <c r="B519" s="11"/>
      <c r="C519" s="11" t="s">
        <v>446</v>
      </c>
      <c r="D519" s="11"/>
      <c r="E519" s="240">
        <v>8204</v>
      </c>
      <c r="F519" s="11">
        <v>1</v>
      </c>
      <c r="G519" s="225">
        <v>2609.8000000000002</v>
      </c>
      <c r="H519" s="225">
        <v>250541.41</v>
      </c>
      <c r="I519" s="225">
        <v>250541.41</v>
      </c>
      <c r="J519" s="262">
        <v>96</v>
      </c>
      <c r="L519" s="11"/>
      <c r="M519" s="225"/>
      <c r="N519" s="225"/>
      <c r="O519" s="11">
        <v>1</v>
      </c>
      <c r="P519" s="225">
        <v>648.15</v>
      </c>
      <c r="Q519" s="225">
        <v>648.15</v>
      </c>
      <c r="R519" s="11"/>
      <c r="S519" s="225"/>
      <c r="T519" s="225"/>
      <c r="V519" s="11"/>
      <c r="W519" s="11"/>
      <c r="X519" s="11"/>
      <c r="Y519" s="11"/>
      <c r="Z519" s="11"/>
      <c r="AA519" s="11"/>
      <c r="AB519" s="11"/>
      <c r="AC519" s="11"/>
      <c r="AD519" s="11"/>
    </row>
    <row r="520" spans="1:30" x14ac:dyDescent="0.25">
      <c r="A520" s="55"/>
      <c r="B520" s="11"/>
      <c r="C520" s="11" t="s">
        <v>447</v>
      </c>
      <c r="D520" s="11"/>
      <c r="E520" s="240">
        <v>8210</v>
      </c>
      <c r="F520" s="11">
        <v>1</v>
      </c>
      <c r="G520" s="225">
        <v>37.700000000000003</v>
      </c>
      <c r="H520" s="225">
        <v>904.68</v>
      </c>
      <c r="I520" s="225">
        <v>904.68</v>
      </c>
      <c r="J520" s="262">
        <v>24</v>
      </c>
      <c r="L520" s="11"/>
      <c r="M520" s="225"/>
      <c r="N520" s="225"/>
      <c r="O520" s="11"/>
      <c r="P520" s="225"/>
      <c r="Q520" s="225"/>
      <c r="R520" s="11"/>
      <c r="S520" s="225"/>
      <c r="T520" s="225"/>
      <c r="V520" s="11"/>
      <c r="W520" s="11"/>
      <c r="X520" s="11"/>
      <c r="Y520" s="11"/>
      <c r="Z520" s="11"/>
      <c r="AA520" s="11"/>
      <c r="AB520" s="11"/>
      <c r="AC520" s="11"/>
      <c r="AD520" s="11"/>
    </row>
    <row r="521" spans="1:30" x14ac:dyDescent="0.25">
      <c r="A521" s="55"/>
      <c r="B521" s="11"/>
      <c r="C521" s="11" t="s">
        <v>454</v>
      </c>
      <c r="D521" s="11"/>
      <c r="E521" s="240">
        <v>8312</v>
      </c>
      <c r="F521" s="11">
        <v>2</v>
      </c>
      <c r="G521" s="225">
        <v>231.27</v>
      </c>
      <c r="H521" s="225">
        <v>3401.62</v>
      </c>
      <c r="I521" s="225">
        <v>1700.81</v>
      </c>
      <c r="J521" s="262">
        <v>7.5</v>
      </c>
      <c r="L521" s="11"/>
      <c r="M521" s="225"/>
      <c r="N521" s="225"/>
      <c r="O521" s="11"/>
      <c r="P521" s="225"/>
      <c r="Q521" s="225"/>
      <c r="R521" s="11">
        <v>1</v>
      </c>
      <c r="S521" s="225">
        <v>2098.7399999999998</v>
      </c>
      <c r="T521" s="225">
        <v>2098.7399999999998</v>
      </c>
      <c r="V521" s="11"/>
      <c r="W521" s="11"/>
      <c r="X521" s="11"/>
      <c r="Y521" s="11"/>
      <c r="Z521" s="11"/>
      <c r="AA521" s="11"/>
      <c r="AB521" s="11"/>
      <c r="AC521" s="11"/>
      <c r="AD521" s="11"/>
    </row>
    <row r="522" spans="1:30" x14ac:dyDescent="0.25">
      <c r="A522" s="55"/>
      <c r="B522" s="11"/>
      <c r="C522" s="11" t="s">
        <v>455</v>
      </c>
      <c r="D522" s="11"/>
      <c r="E522" s="240">
        <v>8021</v>
      </c>
      <c r="F522" s="11">
        <v>2</v>
      </c>
      <c r="G522" s="225">
        <v>246.71</v>
      </c>
      <c r="H522" s="225">
        <v>5367.12</v>
      </c>
      <c r="I522" s="225">
        <v>2683.56</v>
      </c>
      <c r="J522" s="262">
        <v>10.5</v>
      </c>
      <c r="L522" s="11">
        <v>1</v>
      </c>
      <c r="M522" s="225">
        <v>3705.59</v>
      </c>
      <c r="N522" s="225">
        <v>3705.59</v>
      </c>
      <c r="O522" s="11"/>
      <c r="P522" s="225"/>
      <c r="Q522" s="225"/>
      <c r="R522" s="11"/>
      <c r="S522" s="225"/>
      <c r="T522" s="225"/>
      <c r="V522" s="11"/>
      <c r="W522" s="11"/>
      <c r="X522" s="11"/>
      <c r="Y522" s="11"/>
      <c r="Z522" s="11"/>
      <c r="AA522" s="11"/>
      <c r="AB522" s="11"/>
      <c r="AC522" s="11"/>
      <c r="AD522" s="11"/>
    </row>
    <row r="523" spans="1:30" x14ac:dyDescent="0.25">
      <c r="A523" s="55"/>
      <c r="B523" s="11"/>
      <c r="C523" s="11" t="s">
        <v>623</v>
      </c>
      <c r="D523" s="11"/>
      <c r="E523" s="240">
        <v>8302</v>
      </c>
      <c r="F523" s="11">
        <v>1</v>
      </c>
      <c r="G523" s="225">
        <v>144.84</v>
      </c>
      <c r="H523" s="225">
        <v>3476.11</v>
      </c>
      <c r="I523" s="225">
        <v>3476.11</v>
      </c>
      <c r="J523" s="262">
        <v>24</v>
      </c>
      <c r="L523" s="11"/>
      <c r="M523" s="225"/>
      <c r="N523" s="225"/>
      <c r="O523" s="11"/>
      <c r="P523" s="225"/>
      <c r="Q523" s="225"/>
      <c r="R523" s="11"/>
      <c r="S523" s="225"/>
      <c r="T523" s="225"/>
      <c r="V523" s="11"/>
      <c r="W523" s="11"/>
      <c r="X523" s="11"/>
      <c r="Y523" s="11"/>
      <c r="Z523" s="11"/>
      <c r="AA523" s="11"/>
      <c r="AB523" s="11"/>
      <c r="AC523" s="11"/>
      <c r="AD523" s="11"/>
    </row>
    <row r="524" spans="1:30" x14ac:dyDescent="0.25">
      <c r="A524" s="55"/>
      <c r="B524" s="11"/>
      <c r="C524" s="11" t="s">
        <v>459</v>
      </c>
      <c r="D524" s="11"/>
      <c r="E524" s="240">
        <v>8096</v>
      </c>
      <c r="F524" s="11">
        <v>1</v>
      </c>
      <c r="G524" s="225">
        <v>108.57</v>
      </c>
      <c r="H524" s="225">
        <v>651.37</v>
      </c>
      <c r="I524" s="225">
        <v>651.37</v>
      </c>
      <c r="J524" s="262">
        <v>6</v>
      </c>
      <c r="L524" s="11">
        <v>1</v>
      </c>
      <c r="M524" s="225">
        <v>651.37</v>
      </c>
      <c r="N524" s="225">
        <v>651.37</v>
      </c>
      <c r="O524" s="11">
        <v>1</v>
      </c>
      <c r="P524" s="225">
        <v>2056.83</v>
      </c>
      <c r="Q524" s="225">
        <v>2056.83</v>
      </c>
      <c r="R524" s="11"/>
      <c r="S524" s="225"/>
      <c r="T524" s="225"/>
      <c r="V524" s="11"/>
      <c r="W524" s="11"/>
      <c r="X524" s="11"/>
      <c r="Y524" s="11"/>
      <c r="Z524" s="11"/>
      <c r="AA524" s="11"/>
      <c r="AB524" s="11"/>
      <c r="AC524" s="11"/>
      <c r="AD524" s="11"/>
    </row>
    <row r="525" spans="1:30" x14ac:dyDescent="0.25">
      <c r="A525" s="55"/>
      <c r="B525" s="11"/>
      <c r="C525" s="11" t="s">
        <v>466</v>
      </c>
      <c r="D525" s="11"/>
      <c r="E525" s="240">
        <v>8215</v>
      </c>
      <c r="F525" s="11">
        <v>1</v>
      </c>
      <c r="G525" s="225">
        <v>583.69000000000005</v>
      </c>
      <c r="H525" s="225">
        <v>35020.97</v>
      </c>
      <c r="I525" s="225">
        <v>35020.97</v>
      </c>
      <c r="J525" s="262">
        <v>60</v>
      </c>
      <c r="L525" s="11"/>
      <c r="M525" s="225"/>
      <c r="N525" s="225"/>
      <c r="O525" s="11">
        <v>1</v>
      </c>
      <c r="P525" s="225">
        <v>2432.77</v>
      </c>
      <c r="Q525" s="225">
        <v>2432.77</v>
      </c>
      <c r="R525" s="11"/>
      <c r="S525" s="225"/>
      <c r="T525" s="225"/>
      <c r="V525" s="11"/>
      <c r="W525" s="11"/>
      <c r="X525" s="11"/>
      <c r="Y525" s="11"/>
      <c r="Z525" s="11"/>
      <c r="AA525" s="11"/>
      <c r="AB525" s="11"/>
      <c r="AC525" s="11"/>
      <c r="AD525" s="11"/>
    </row>
    <row r="526" spans="1:30" x14ac:dyDescent="0.25">
      <c r="A526" s="55"/>
      <c r="B526" s="11"/>
      <c r="C526" s="11" t="s">
        <v>467</v>
      </c>
      <c r="D526" s="11"/>
      <c r="E526" s="240">
        <v>8234</v>
      </c>
      <c r="F526" s="11">
        <v>2</v>
      </c>
      <c r="G526" s="225">
        <v>230.39499999999998</v>
      </c>
      <c r="H526" s="225">
        <v>3571.79</v>
      </c>
      <c r="I526" s="225">
        <v>1785.895</v>
      </c>
      <c r="J526" s="262">
        <v>9</v>
      </c>
      <c r="L526" s="11">
        <v>1</v>
      </c>
      <c r="M526" s="225">
        <v>1957.52</v>
      </c>
      <c r="N526" s="225">
        <v>1957.52</v>
      </c>
      <c r="O526" s="11">
        <v>1</v>
      </c>
      <c r="P526" s="225">
        <v>2397.7600000000002</v>
      </c>
      <c r="Q526" s="225">
        <v>2397.7600000000002</v>
      </c>
      <c r="R526" s="11">
        <v>2</v>
      </c>
      <c r="S526" s="225">
        <v>20238.079999999998</v>
      </c>
      <c r="T526" s="225">
        <v>10119.039999999999</v>
      </c>
      <c r="V526" s="11"/>
      <c r="W526" s="11"/>
      <c r="X526" s="11"/>
      <c r="Y526" s="11"/>
      <c r="Z526" s="11"/>
      <c r="AA526" s="11"/>
      <c r="AB526" s="11"/>
      <c r="AC526" s="11"/>
      <c r="AD526" s="11"/>
    </row>
    <row r="527" spans="1:30" x14ac:dyDescent="0.25">
      <c r="A527" s="55"/>
      <c r="B527" s="11"/>
      <c r="C527" s="11" t="s">
        <v>468</v>
      </c>
      <c r="D527" s="11"/>
      <c r="E527" s="240">
        <v>8234</v>
      </c>
      <c r="F527" s="11"/>
      <c r="G527" s="225"/>
      <c r="H527" s="225"/>
      <c r="I527" s="225"/>
      <c r="J527" s="262"/>
      <c r="L527" s="11"/>
      <c r="M527" s="225"/>
      <c r="N527" s="225"/>
      <c r="O527" s="11"/>
      <c r="P527" s="225"/>
      <c r="Q527" s="225"/>
      <c r="R527" s="11">
        <v>1</v>
      </c>
      <c r="S527" s="225">
        <v>1339.22</v>
      </c>
      <c r="T527" s="225">
        <v>1339.22</v>
      </c>
      <c r="V527" s="11"/>
      <c r="W527" s="11"/>
      <c r="X527" s="11"/>
      <c r="Y527" s="11"/>
      <c r="Z527" s="11"/>
      <c r="AA527" s="11"/>
      <c r="AB527" s="11"/>
      <c r="AC527" s="11"/>
      <c r="AD527" s="11"/>
    </row>
    <row r="528" spans="1:30" x14ac:dyDescent="0.25">
      <c r="A528" s="55"/>
      <c r="B528" s="11"/>
      <c r="C528" s="11" t="s">
        <v>471</v>
      </c>
      <c r="D528" s="11"/>
      <c r="E528" s="240">
        <v>8318</v>
      </c>
      <c r="F528" s="11">
        <v>1</v>
      </c>
      <c r="G528" s="225">
        <v>196.32</v>
      </c>
      <c r="H528" s="225">
        <v>2355.75</v>
      </c>
      <c r="I528" s="225">
        <v>2355.75</v>
      </c>
      <c r="J528" s="262">
        <v>12</v>
      </c>
      <c r="L528" s="11">
        <v>1</v>
      </c>
      <c r="M528" s="225">
        <v>2355.75</v>
      </c>
      <c r="N528" s="225">
        <v>2355.75</v>
      </c>
      <c r="O528" s="11"/>
      <c r="P528" s="225"/>
      <c r="Q528" s="225"/>
      <c r="R528" s="11"/>
      <c r="S528" s="225"/>
      <c r="T528" s="225"/>
      <c r="V528" s="11"/>
      <c r="W528" s="11"/>
      <c r="X528" s="11"/>
      <c r="Y528" s="11"/>
      <c r="Z528" s="11"/>
      <c r="AA528" s="11"/>
      <c r="AB528" s="11"/>
      <c r="AC528" s="11"/>
      <c r="AD528" s="11"/>
    </row>
    <row r="529" spans="1:30" x14ac:dyDescent="0.25">
      <c r="A529" s="55"/>
      <c r="B529" s="11"/>
      <c r="C529" s="11" t="s">
        <v>479</v>
      </c>
      <c r="D529" s="11"/>
      <c r="E529" s="240">
        <v>8205</v>
      </c>
      <c r="F529" s="11">
        <v>1</v>
      </c>
      <c r="G529" s="225">
        <v>839.54</v>
      </c>
      <c r="H529" s="225">
        <v>5037.22</v>
      </c>
      <c r="I529" s="225">
        <v>5037.22</v>
      </c>
      <c r="J529" s="262">
        <v>6</v>
      </c>
      <c r="L529" s="11"/>
      <c r="M529" s="225"/>
      <c r="N529" s="225"/>
      <c r="O529" s="11"/>
      <c r="P529" s="225"/>
      <c r="Q529" s="225"/>
      <c r="R529" s="11">
        <v>1</v>
      </c>
      <c r="S529" s="225">
        <v>553.74</v>
      </c>
      <c r="T529" s="225">
        <v>553.74</v>
      </c>
      <c r="V529" s="11"/>
      <c r="W529" s="11"/>
      <c r="X529" s="11"/>
      <c r="Y529" s="11"/>
      <c r="Z529" s="11"/>
      <c r="AA529" s="11"/>
      <c r="AB529" s="11"/>
      <c r="AC529" s="11"/>
      <c r="AD529" s="11"/>
    </row>
    <row r="530" spans="1:30" x14ac:dyDescent="0.25">
      <c r="A530" s="55"/>
      <c r="B530" s="11"/>
      <c r="C530" s="11" t="s">
        <v>482</v>
      </c>
      <c r="D530" s="11"/>
      <c r="E530" s="240">
        <v>8028</v>
      </c>
      <c r="F530" s="11">
        <v>4</v>
      </c>
      <c r="G530" s="225">
        <v>198.46499999999997</v>
      </c>
      <c r="H530" s="225">
        <v>12076.640000000001</v>
      </c>
      <c r="I530" s="225">
        <v>3019.1600000000003</v>
      </c>
      <c r="J530" s="262">
        <v>16</v>
      </c>
      <c r="L530" s="11"/>
      <c r="M530" s="225"/>
      <c r="N530" s="225"/>
      <c r="O530" s="11"/>
      <c r="P530" s="225"/>
      <c r="Q530" s="225"/>
      <c r="R530" s="11"/>
      <c r="S530" s="225"/>
      <c r="T530" s="225"/>
      <c r="V530" s="11"/>
      <c r="W530" s="11"/>
      <c r="X530" s="11"/>
      <c r="Y530" s="11"/>
      <c r="Z530" s="11"/>
      <c r="AA530" s="11"/>
      <c r="AB530" s="11"/>
      <c r="AC530" s="11"/>
      <c r="AD530" s="11"/>
    </row>
    <row r="531" spans="1:30" x14ac:dyDescent="0.25">
      <c r="A531" s="55"/>
      <c r="B531" s="11"/>
      <c r="C531" s="11" t="s">
        <v>483</v>
      </c>
      <c r="D531" s="11"/>
      <c r="E531" s="240">
        <v>8029</v>
      </c>
      <c r="F531" s="11">
        <v>2</v>
      </c>
      <c r="G531" s="225">
        <v>349.58500000000004</v>
      </c>
      <c r="H531" s="225">
        <v>4194.9799999999996</v>
      </c>
      <c r="I531" s="225">
        <v>2097.4899999999998</v>
      </c>
      <c r="J531" s="262">
        <v>6</v>
      </c>
      <c r="L531" s="11"/>
      <c r="M531" s="225"/>
      <c r="N531" s="225"/>
      <c r="O531" s="11"/>
      <c r="P531" s="225"/>
      <c r="Q531" s="225"/>
      <c r="R531" s="11"/>
      <c r="S531" s="225"/>
      <c r="T531" s="225"/>
      <c r="V531" s="11"/>
      <c r="W531" s="11"/>
      <c r="X531" s="11"/>
      <c r="Y531" s="11"/>
      <c r="Z531" s="11"/>
      <c r="AA531" s="11"/>
      <c r="AB531" s="11"/>
      <c r="AC531" s="11"/>
      <c r="AD531" s="11"/>
    </row>
    <row r="532" spans="1:30" x14ac:dyDescent="0.25">
      <c r="A532" s="55"/>
      <c r="B532" s="11"/>
      <c r="C532" s="11" t="s">
        <v>488</v>
      </c>
      <c r="D532" s="11"/>
      <c r="E532" s="240">
        <v>8037</v>
      </c>
      <c r="F532" s="11">
        <v>7</v>
      </c>
      <c r="G532" s="225">
        <v>525.66428571428571</v>
      </c>
      <c r="H532" s="225">
        <v>33584.339999999997</v>
      </c>
      <c r="I532" s="225">
        <v>4797.7628571428568</v>
      </c>
      <c r="J532" s="262">
        <v>9.4285714285714288</v>
      </c>
      <c r="L532" s="11">
        <v>2</v>
      </c>
      <c r="M532" s="225">
        <v>5976.5599999999995</v>
      </c>
      <c r="N532" s="225">
        <v>2988.2799999999997</v>
      </c>
      <c r="O532" s="11">
        <v>1</v>
      </c>
      <c r="P532" s="225">
        <v>303.3</v>
      </c>
      <c r="Q532" s="225">
        <v>303.3</v>
      </c>
      <c r="R532" s="11"/>
      <c r="S532" s="225"/>
      <c r="T532" s="225"/>
      <c r="V532" s="11"/>
      <c r="W532" s="11"/>
      <c r="X532" s="11"/>
      <c r="Y532" s="11"/>
      <c r="Z532" s="11"/>
      <c r="AA532" s="11"/>
      <c r="AB532" s="11"/>
      <c r="AC532" s="11"/>
      <c r="AD532" s="11"/>
    </row>
    <row r="533" spans="1:30" x14ac:dyDescent="0.25">
      <c r="A533" s="55"/>
      <c r="B533" s="11"/>
      <c r="C533" s="11" t="s">
        <v>492</v>
      </c>
      <c r="D533" s="11"/>
      <c r="E533" s="240">
        <v>8326</v>
      </c>
      <c r="F533" s="11"/>
      <c r="G533" s="225"/>
      <c r="H533" s="225"/>
      <c r="I533" s="225"/>
      <c r="J533" s="262"/>
      <c r="L533" s="11"/>
      <c r="M533" s="225"/>
      <c r="N533" s="225"/>
      <c r="O533" s="11">
        <v>1</v>
      </c>
      <c r="P533" s="225">
        <v>3144.35</v>
      </c>
      <c r="Q533" s="225">
        <v>3144.35</v>
      </c>
      <c r="R533" s="11"/>
      <c r="S533" s="225"/>
      <c r="T533" s="225"/>
      <c r="V533" s="11"/>
      <c r="W533" s="11"/>
      <c r="X533" s="11"/>
      <c r="Y533" s="11"/>
      <c r="Z533" s="11"/>
      <c r="AA533" s="11"/>
      <c r="AB533" s="11"/>
      <c r="AC533" s="11"/>
      <c r="AD533" s="11"/>
    </row>
    <row r="534" spans="1:30" x14ac:dyDescent="0.25">
      <c r="A534" s="55"/>
      <c r="B534" s="11"/>
      <c r="C534" s="11" t="s">
        <v>493</v>
      </c>
      <c r="D534" s="11"/>
      <c r="E534" s="240">
        <v>8021</v>
      </c>
      <c r="F534" s="11">
        <v>2</v>
      </c>
      <c r="G534" s="225">
        <v>731.41</v>
      </c>
      <c r="H534" s="225">
        <v>16523.16</v>
      </c>
      <c r="I534" s="225">
        <v>8261.58</v>
      </c>
      <c r="J534" s="262">
        <v>9</v>
      </c>
      <c r="L534" s="11">
        <v>1</v>
      </c>
      <c r="M534" s="225">
        <v>1030.68</v>
      </c>
      <c r="N534" s="225">
        <v>1030.68</v>
      </c>
      <c r="O534" s="11"/>
      <c r="P534" s="225"/>
      <c r="Q534" s="225"/>
      <c r="R534" s="11"/>
      <c r="S534" s="225"/>
      <c r="T534" s="225"/>
      <c r="V534" s="11"/>
      <c r="W534" s="11"/>
      <c r="X534" s="11"/>
      <c r="Y534" s="11"/>
      <c r="Z534" s="11"/>
      <c r="AA534" s="11"/>
      <c r="AB534" s="11"/>
      <c r="AC534" s="11"/>
      <c r="AD534" s="11"/>
    </row>
    <row r="535" spans="1:30" x14ac:dyDescent="0.25">
      <c r="A535" s="55"/>
      <c r="B535" s="11"/>
      <c r="C535" s="11" t="s">
        <v>494</v>
      </c>
      <c r="D535" s="11"/>
      <c r="E535" s="240">
        <v>8045</v>
      </c>
      <c r="F535" s="11">
        <v>1</v>
      </c>
      <c r="G535" s="225">
        <v>250.27</v>
      </c>
      <c r="H535" s="225">
        <v>3003.17</v>
      </c>
      <c r="I535" s="225">
        <v>3003.17</v>
      </c>
      <c r="J535" s="262">
        <v>12</v>
      </c>
      <c r="L535" s="11"/>
      <c r="M535" s="225"/>
      <c r="N535" s="225"/>
      <c r="O535" s="11"/>
      <c r="P535" s="225"/>
      <c r="Q535" s="225"/>
      <c r="R535" s="11"/>
      <c r="S535" s="225"/>
      <c r="T535" s="225"/>
      <c r="V535" s="11"/>
      <c r="W535" s="11"/>
      <c r="X535" s="11"/>
      <c r="Y535" s="11"/>
      <c r="Z535" s="11"/>
      <c r="AA535" s="11"/>
      <c r="AB535" s="11"/>
      <c r="AC535" s="11"/>
      <c r="AD535" s="11"/>
    </row>
    <row r="536" spans="1:30" x14ac:dyDescent="0.25">
      <c r="A536" s="55"/>
      <c r="B536" s="11"/>
      <c r="C536" s="11" t="s">
        <v>496</v>
      </c>
      <c r="D536" s="11"/>
      <c r="E536" s="240">
        <v>8021</v>
      </c>
      <c r="F536" s="11">
        <v>2</v>
      </c>
      <c r="G536" s="225">
        <v>83.344999999999999</v>
      </c>
      <c r="H536" s="225">
        <v>1333.75</v>
      </c>
      <c r="I536" s="225">
        <v>666.875</v>
      </c>
      <c r="J536" s="262">
        <v>9</v>
      </c>
      <c r="L536" s="11">
        <v>1</v>
      </c>
      <c r="M536" s="225">
        <v>666.42</v>
      </c>
      <c r="N536" s="225">
        <v>666.42</v>
      </c>
      <c r="O536" s="11"/>
      <c r="P536" s="225"/>
      <c r="Q536" s="225"/>
      <c r="R536" s="11">
        <v>1</v>
      </c>
      <c r="S536" s="225">
        <v>584.59</v>
      </c>
      <c r="T536" s="225">
        <v>584.59</v>
      </c>
      <c r="V536" s="11"/>
      <c r="W536" s="11"/>
      <c r="X536" s="11"/>
      <c r="Y536" s="11"/>
      <c r="Z536" s="11"/>
      <c r="AA536" s="11"/>
      <c r="AB536" s="11"/>
      <c r="AC536" s="11"/>
      <c r="AD536" s="11"/>
    </row>
    <row r="537" spans="1:30" x14ac:dyDescent="0.25">
      <c r="A537" s="55"/>
      <c r="B537" s="11"/>
      <c r="C537" s="11" t="s">
        <v>497</v>
      </c>
      <c r="D537" s="11"/>
      <c r="E537" s="240">
        <v>8221</v>
      </c>
      <c r="F537" s="11">
        <v>1</v>
      </c>
      <c r="G537" s="225">
        <v>117.96</v>
      </c>
      <c r="H537" s="225">
        <v>1415.44</v>
      </c>
      <c r="I537" s="225">
        <v>1415.44</v>
      </c>
      <c r="J537" s="262">
        <v>12</v>
      </c>
      <c r="L537" s="11"/>
      <c r="M537" s="225"/>
      <c r="N537" s="225"/>
      <c r="O537" s="11"/>
      <c r="P537" s="225"/>
      <c r="Q537" s="225"/>
      <c r="R537" s="11"/>
      <c r="S537" s="225"/>
      <c r="T537" s="225"/>
      <c r="V537" s="11"/>
      <c r="W537" s="11"/>
      <c r="X537" s="11"/>
      <c r="Y537" s="11"/>
      <c r="Z537" s="11"/>
      <c r="AA537" s="11"/>
      <c r="AB537" s="11"/>
      <c r="AC537" s="11"/>
      <c r="AD537" s="11"/>
    </row>
    <row r="538" spans="1:30" x14ac:dyDescent="0.25">
      <c r="A538" s="55"/>
      <c r="B538" s="11"/>
      <c r="C538" s="11" t="s">
        <v>502</v>
      </c>
      <c r="D538" s="11"/>
      <c r="E538" s="240">
        <v>8049</v>
      </c>
      <c r="F538" s="11">
        <v>1</v>
      </c>
      <c r="G538" s="225">
        <v>163.33000000000001</v>
      </c>
      <c r="H538" s="225">
        <v>1959.86</v>
      </c>
      <c r="I538" s="225">
        <v>1959.86</v>
      </c>
      <c r="J538" s="262">
        <v>12</v>
      </c>
      <c r="L538" s="11"/>
      <c r="M538" s="225"/>
      <c r="N538" s="225"/>
      <c r="O538" s="11"/>
      <c r="P538" s="225"/>
      <c r="Q538" s="225"/>
      <c r="R538" s="11"/>
      <c r="S538" s="225"/>
      <c r="T538" s="225"/>
      <c r="V538" s="11"/>
      <c r="W538" s="11"/>
      <c r="X538" s="11"/>
      <c r="Y538" s="11"/>
      <c r="Z538" s="11"/>
      <c r="AA538" s="11"/>
      <c r="AB538" s="11"/>
      <c r="AC538" s="11"/>
      <c r="AD538" s="11"/>
    </row>
    <row r="539" spans="1:30" x14ac:dyDescent="0.25">
      <c r="A539" s="55"/>
      <c r="B539" s="11"/>
      <c r="C539" s="11" t="s">
        <v>503</v>
      </c>
      <c r="D539" s="11"/>
      <c r="E539" s="240">
        <v>8328</v>
      </c>
      <c r="F539" s="11">
        <v>1</v>
      </c>
      <c r="G539" s="225">
        <v>2193.41</v>
      </c>
      <c r="H539" s="225">
        <v>13160.44</v>
      </c>
      <c r="I539" s="225">
        <v>13160.44</v>
      </c>
      <c r="J539" s="262">
        <v>6</v>
      </c>
      <c r="L539" s="11">
        <v>1</v>
      </c>
      <c r="M539" s="225">
        <v>13160.44</v>
      </c>
      <c r="N539" s="225">
        <v>13160.44</v>
      </c>
      <c r="O539" s="11"/>
      <c r="P539" s="225"/>
      <c r="Q539" s="225"/>
      <c r="R539" s="11"/>
      <c r="S539" s="225"/>
      <c r="T539" s="225"/>
      <c r="V539" s="11"/>
      <c r="W539" s="11"/>
      <c r="X539" s="11"/>
      <c r="Y539" s="11"/>
      <c r="Z539" s="11"/>
      <c r="AA539" s="11"/>
      <c r="AB539" s="11"/>
      <c r="AC539" s="11"/>
      <c r="AD539" s="11"/>
    </row>
    <row r="540" spans="1:30" x14ac:dyDescent="0.25">
      <c r="A540" s="55"/>
      <c r="B540" s="11"/>
      <c r="C540" s="11" t="s">
        <v>505</v>
      </c>
      <c r="D540" s="11"/>
      <c r="E540" s="240">
        <v>8402</v>
      </c>
      <c r="F540" s="11">
        <v>2</v>
      </c>
      <c r="G540" s="225">
        <v>338.29500000000002</v>
      </c>
      <c r="H540" s="225">
        <v>8118.9500000000007</v>
      </c>
      <c r="I540" s="225">
        <v>4059.4750000000004</v>
      </c>
      <c r="J540" s="262">
        <v>12</v>
      </c>
      <c r="L540" s="11"/>
      <c r="M540" s="225"/>
      <c r="N540" s="225"/>
      <c r="O540" s="11"/>
      <c r="P540" s="225"/>
      <c r="Q540" s="225"/>
      <c r="R540" s="11"/>
      <c r="S540" s="225"/>
      <c r="T540" s="225"/>
      <c r="V540" s="11"/>
      <c r="W540" s="11"/>
      <c r="X540" s="11"/>
      <c r="Y540" s="11"/>
      <c r="Z540" s="11"/>
      <c r="AA540" s="11"/>
      <c r="AB540" s="11"/>
      <c r="AC540" s="11"/>
      <c r="AD540" s="11"/>
    </row>
    <row r="541" spans="1:30" x14ac:dyDescent="0.25">
      <c r="A541" s="55"/>
      <c r="B541" s="11"/>
      <c r="C541" s="11" t="s">
        <v>506</v>
      </c>
      <c r="D541" s="11"/>
      <c r="E541" s="240">
        <v>8053</v>
      </c>
      <c r="F541" s="11">
        <v>2</v>
      </c>
      <c r="G541" s="225">
        <v>2979.0250000000001</v>
      </c>
      <c r="H541" s="225">
        <v>205156.27000000002</v>
      </c>
      <c r="I541" s="225">
        <v>102578.13500000001</v>
      </c>
      <c r="J541" s="262">
        <v>24</v>
      </c>
      <c r="L541" s="11">
        <v>1</v>
      </c>
      <c r="M541" s="225">
        <v>4666.63</v>
      </c>
      <c r="N541" s="225">
        <v>4666.63</v>
      </c>
      <c r="O541" s="11"/>
      <c r="P541" s="225"/>
      <c r="Q541" s="225"/>
      <c r="R541" s="11"/>
      <c r="S541" s="225"/>
      <c r="T541" s="225"/>
      <c r="V541" s="11"/>
      <c r="W541" s="11"/>
      <c r="X541" s="11"/>
      <c r="Y541" s="11"/>
      <c r="Z541" s="11"/>
      <c r="AA541" s="11"/>
      <c r="AB541" s="11"/>
      <c r="AC541" s="11"/>
      <c r="AD541" s="11"/>
    </row>
    <row r="542" spans="1:30" x14ac:dyDescent="0.25">
      <c r="A542" s="55"/>
      <c r="B542" s="11"/>
      <c r="C542" s="11" t="s">
        <v>507</v>
      </c>
      <c r="D542" s="11"/>
      <c r="E542" s="240">
        <v>8223</v>
      </c>
      <c r="F542" s="11">
        <v>1</v>
      </c>
      <c r="G542" s="225">
        <v>79.430000000000007</v>
      </c>
      <c r="H542" s="225">
        <v>476.57</v>
      </c>
      <c r="I542" s="225">
        <v>476.57</v>
      </c>
      <c r="J542" s="262">
        <v>6</v>
      </c>
      <c r="L542" s="11">
        <v>1</v>
      </c>
      <c r="M542" s="225">
        <v>476.57</v>
      </c>
      <c r="N542" s="225">
        <v>476.57</v>
      </c>
      <c r="O542" s="11"/>
      <c r="P542" s="225"/>
      <c r="Q542" s="225"/>
      <c r="R542" s="11"/>
      <c r="S542" s="225"/>
      <c r="T542" s="225"/>
      <c r="V542" s="11"/>
      <c r="W542" s="11"/>
      <c r="X542" s="11"/>
      <c r="Y542" s="11"/>
      <c r="Z542" s="11"/>
      <c r="AA542" s="11"/>
      <c r="AB542" s="11"/>
      <c r="AC542" s="11"/>
      <c r="AD542" s="11"/>
    </row>
    <row r="543" spans="1:30" x14ac:dyDescent="0.25">
      <c r="A543" s="55"/>
      <c r="B543" s="11"/>
      <c r="C543" s="11" t="s">
        <v>510</v>
      </c>
      <c r="D543" s="11"/>
      <c r="E543" s="240">
        <v>8330</v>
      </c>
      <c r="F543" s="11">
        <v>3</v>
      </c>
      <c r="G543" s="225">
        <v>143.49333333333334</v>
      </c>
      <c r="H543" s="225">
        <v>5592.66</v>
      </c>
      <c r="I543" s="225">
        <v>1864.22</v>
      </c>
      <c r="J543" s="262">
        <v>14</v>
      </c>
      <c r="L543" s="11">
        <v>1</v>
      </c>
      <c r="M543" s="225">
        <v>298.77</v>
      </c>
      <c r="N543" s="225">
        <v>298.77</v>
      </c>
      <c r="O543" s="11"/>
      <c r="P543" s="225"/>
      <c r="Q543" s="225"/>
      <c r="R543" s="11">
        <v>1</v>
      </c>
      <c r="S543" s="225">
        <v>4005.82</v>
      </c>
      <c r="T543" s="225">
        <v>4005.82</v>
      </c>
      <c r="V543" s="11"/>
      <c r="W543" s="11"/>
      <c r="X543" s="11"/>
      <c r="Y543" s="11"/>
      <c r="Z543" s="11"/>
      <c r="AA543" s="11"/>
      <c r="AB543" s="11"/>
      <c r="AC543" s="11"/>
      <c r="AD543" s="11"/>
    </row>
    <row r="544" spans="1:30" x14ac:dyDescent="0.25">
      <c r="A544" s="55"/>
      <c r="B544" s="11"/>
      <c r="C544" s="11" t="s">
        <v>512</v>
      </c>
      <c r="D544" s="11"/>
      <c r="E544" s="240">
        <v>8055</v>
      </c>
      <c r="F544" s="11">
        <v>2</v>
      </c>
      <c r="G544" s="225">
        <v>321.52999999999997</v>
      </c>
      <c r="H544" s="225">
        <v>2169.2799999999997</v>
      </c>
      <c r="I544" s="225">
        <v>1084.6399999999999</v>
      </c>
      <c r="J544" s="262">
        <v>4.5</v>
      </c>
      <c r="L544" s="11">
        <v>1</v>
      </c>
      <c r="M544" s="225">
        <v>1689.06</v>
      </c>
      <c r="N544" s="225">
        <v>1689.06</v>
      </c>
      <c r="O544" s="11"/>
      <c r="P544" s="225"/>
      <c r="Q544" s="225"/>
      <c r="R544" s="11"/>
      <c r="S544" s="225"/>
      <c r="T544" s="225"/>
      <c r="V544" s="11"/>
      <c r="W544" s="11"/>
      <c r="X544" s="11"/>
      <c r="Y544" s="11"/>
      <c r="Z544" s="11"/>
      <c r="AA544" s="11"/>
      <c r="AB544" s="11"/>
      <c r="AC544" s="11"/>
      <c r="AD544" s="11"/>
    </row>
    <row r="545" spans="1:30" x14ac:dyDescent="0.25">
      <c r="A545" s="55"/>
      <c r="B545" s="11"/>
      <c r="C545" s="11" t="s">
        <v>516</v>
      </c>
      <c r="D545" s="11"/>
      <c r="E545" s="240">
        <v>8332</v>
      </c>
      <c r="F545" s="11">
        <v>7</v>
      </c>
      <c r="G545" s="225">
        <v>1154.8828571428571</v>
      </c>
      <c r="H545" s="225">
        <v>57518.009999999995</v>
      </c>
      <c r="I545" s="225">
        <v>8216.8585714285709</v>
      </c>
      <c r="J545" s="262">
        <v>9.4285714285714288</v>
      </c>
      <c r="L545" s="11">
        <v>3</v>
      </c>
      <c r="M545" s="225">
        <v>45344.179999999993</v>
      </c>
      <c r="N545" s="225">
        <v>15114.726666666664</v>
      </c>
      <c r="O545" s="11">
        <v>1</v>
      </c>
      <c r="P545" s="225">
        <v>3136.86</v>
      </c>
      <c r="Q545" s="225">
        <v>3136.86</v>
      </c>
      <c r="R545" s="11">
        <v>1</v>
      </c>
      <c r="S545" s="225">
        <v>2562.73</v>
      </c>
      <c r="T545" s="225">
        <v>2562.73</v>
      </c>
      <c r="V545" s="11"/>
      <c r="W545" s="11"/>
      <c r="X545" s="11"/>
      <c r="Y545" s="11"/>
      <c r="Z545" s="11"/>
      <c r="AA545" s="11"/>
      <c r="AB545" s="11"/>
      <c r="AC545" s="11"/>
      <c r="AD545" s="11"/>
    </row>
    <row r="546" spans="1:30" x14ac:dyDescent="0.25">
      <c r="A546" s="55"/>
      <c r="B546" s="11"/>
      <c r="C546" s="11" t="s">
        <v>518</v>
      </c>
      <c r="D546" s="11"/>
      <c r="E546" s="240">
        <v>8341</v>
      </c>
      <c r="F546" s="11">
        <v>1</v>
      </c>
      <c r="G546" s="225">
        <v>80.53</v>
      </c>
      <c r="H546" s="225">
        <v>644.20000000000005</v>
      </c>
      <c r="I546" s="225">
        <v>644.20000000000005</v>
      </c>
      <c r="J546" s="262">
        <v>8</v>
      </c>
      <c r="L546" s="11"/>
      <c r="M546" s="225"/>
      <c r="N546" s="225"/>
      <c r="O546" s="11"/>
      <c r="P546" s="225"/>
      <c r="Q546" s="225"/>
      <c r="R546" s="11"/>
      <c r="S546" s="225"/>
      <c r="T546" s="225"/>
      <c r="V546" s="11"/>
      <c r="W546" s="11"/>
      <c r="X546" s="11"/>
      <c r="Y546" s="11"/>
      <c r="Z546" s="11"/>
      <c r="AA546" s="11"/>
      <c r="AB546" s="11"/>
      <c r="AC546" s="11"/>
      <c r="AD546" s="11"/>
    </row>
    <row r="547" spans="1:30" x14ac:dyDescent="0.25">
      <c r="A547" s="55"/>
      <c r="B547" s="11"/>
      <c r="C547" s="11" t="s">
        <v>520</v>
      </c>
      <c r="D547" s="11"/>
      <c r="E547" s="240">
        <v>8094</v>
      </c>
      <c r="F547" s="11">
        <v>2</v>
      </c>
      <c r="G547" s="225">
        <v>743.73500000000001</v>
      </c>
      <c r="H547" s="225">
        <v>8924.81</v>
      </c>
      <c r="I547" s="225">
        <v>4462.4049999999997</v>
      </c>
      <c r="J547" s="262">
        <v>6</v>
      </c>
      <c r="L547" s="11"/>
      <c r="M547" s="225"/>
      <c r="N547" s="225"/>
      <c r="O547" s="11">
        <v>1</v>
      </c>
      <c r="P547" s="225">
        <v>18633.22</v>
      </c>
      <c r="Q547" s="225">
        <v>18633.22</v>
      </c>
      <c r="R547" s="11"/>
      <c r="S547" s="225"/>
      <c r="T547" s="225"/>
      <c r="V547" s="11"/>
      <c r="W547" s="11"/>
      <c r="X547" s="11"/>
      <c r="Y547" s="11"/>
      <c r="Z547" s="11"/>
      <c r="AA547" s="11"/>
      <c r="AB547" s="11"/>
      <c r="AC547" s="11"/>
      <c r="AD547" s="11"/>
    </row>
    <row r="548" spans="1:30" x14ac:dyDescent="0.25">
      <c r="A548" s="55"/>
      <c r="B548" s="11"/>
      <c r="C548" s="11" t="s">
        <v>609</v>
      </c>
      <c r="D548" s="11"/>
      <c r="E548" s="240">
        <v>8343</v>
      </c>
      <c r="F548" s="11">
        <v>1</v>
      </c>
      <c r="G548" s="225">
        <v>83.34</v>
      </c>
      <c r="H548" s="225">
        <v>2000</v>
      </c>
      <c r="I548" s="225">
        <v>2000</v>
      </c>
      <c r="J548" s="262">
        <v>24</v>
      </c>
      <c r="L548" s="11"/>
      <c r="M548" s="225"/>
      <c r="N548" s="225"/>
      <c r="O548" s="11"/>
      <c r="P548" s="225"/>
      <c r="Q548" s="225"/>
      <c r="R548" s="11"/>
      <c r="S548" s="225"/>
      <c r="T548" s="225"/>
      <c r="V548" s="11"/>
      <c r="W548" s="11"/>
      <c r="X548" s="11"/>
      <c r="Y548" s="11"/>
      <c r="Z548" s="11"/>
      <c r="AA548" s="11"/>
      <c r="AB548" s="11"/>
      <c r="AC548" s="11"/>
      <c r="AD548" s="11"/>
    </row>
    <row r="549" spans="1:30" x14ac:dyDescent="0.25">
      <c r="A549" s="55"/>
      <c r="B549" s="11"/>
      <c r="C549" s="11" t="s">
        <v>523</v>
      </c>
      <c r="D549" s="11"/>
      <c r="E549" s="240">
        <v>8062</v>
      </c>
      <c r="F549" s="11">
        <v>1</v>
      </c>
      <c r="G549" s="225">
        <v>65.91</v>
      </c>
      <c r="H549" s="225">
        <v>790.9</v>
      </c>
      <c r="I549" s="225">
        <v>790.9</v>
      </c>
      <c r="J549" s="262">
        <v>12</v>
      </c>
      <c r="L549" s="11"/>
      <c r="M549" s="225"/>
      <c r="N549" s="225"/>
      <c r="O549" s="11">
        <v>1</v>
      </c>
      <c r="P549" s="225">
        <v>16282.01</v>
      </c>
      <c r="Q549" s="225">
        <v>16282.01</v>
      </c>
      <c r="R549" s="11"/>
      <c r="S549" s="225"/>
      <c r="T549" s="225"/>
      <c r="V549" s="11"/>
      <c r="W549" s="11"/>
      <c r="X549" s="11"/>
      <c r="Y549" s="11"/>
      <c r="Z549" s="11"/>
      <c r="AA549" s="11"/>
      <c r="AB549" s="11"/>
      <c r="AC549" s="11"/>
      <c r="AD549" s="11"/>
    </row>
    <row r="550" spans="1:30" x14ac:dyDescent="0.25">
      <c r="A550" s="55"/>
      <c r="B550" s="11"/>
      <c r="C550" s="11" t="s">
        <v>524</v>
      </c>
      <c r="D550" s="11"/>
      <c r="E550" s="240">
        <v>8344</v>
      </c>
      <c r="F550" s="11">
        <v>1</v>
      </c>
      <c r="G550" s="225">
        <v>537.70000000000005</v>
      </c>
      <c r="H550" s="225">
        <v>3226.16</v>
      </c>
      <c r="I550" s="225">
        <v>3226.16</v>
      </c>
      <c r="J550" s="262">
        <v>6</v>
      </c>
      <c r="L550" s="11"/>
      <c r="M550" s="225"/>
      <c r="N550" s="225"/>
      <c r="O550" s="11"/>
      <c r="P550" s="225"/>
      <c r="Q550" s="225"/>
      <c r="R550" s="11"/>
      <c r="S550" s="225"/>
      <c r="T550" s="225"/>
      <c r="V550" s="11"/>
      <c r="W550" s="11"/>
      <c r="X550" s="11"/>
      <c r="Y550" s="11"/>
      <c r="Z550" s="11"/>
      <c r="AA550" s="11"/>
      <c r="AB550" s="11"/>
      <c r="AC550" s="11"/>
      <c r="AD550" s="11"/>
    </row>
    <row r="551" spans="1:30" x14ac:dyDescent="0.25">
      <c r="A551" s="55"/>
      <c r="B551" s="11"/>
      <c r="C551" s="11" t="s">
        <v>528</v>
      </c>
      <c r="D551" s="11"/>
      <c r="E551" s="240">
        <v>8204</v>
      </c>
      <c r="F551" s="11">
        <v>2</v>
      </c>
      <c r="G551" s="225">
        <v>243.16499999999999</v>
      </c>
      <c r="H551" s="225">
        <v>2917.9300000000003</v>
      </c>
      <c r="I551" s="225">
        <v>1458.9650000000001</v>
      </c>
      <c r="J551" s="262">
        <v>6</v>
      </c>
      <c r="L551" s="11">
        <v>3</v>
      </c>
      <c r="M551" s="225">
        <v>4829.38</v>
      </c>
      <c r="N551" s="225">
        <v>1609.7933333333333</v>
      </c>
      <c r="O551" s="11"/>
      <c r="P551" s="225"/>
      <c r="Q551" s="225"/>
      <c r="R551" s="11">
        <v>1</v>
      </c>
      <c r="S551" s="225">
        <v>1911.45</v>
      </c>
      <c r="T551" s="225">
        <v>1911.45</v>
      </c>
      <c r="V551" s="11"/>
      <c r="W551" s="11"/>
      <c r="X551" s="11"/>
      <c r="Y551" s="11"/>
      <c r="Z551" s="11"/>
      <c r="AA551" s="11"/>
      <c r="AB551" s="11"/>
      <c r="AC551" s="11"/>
      <c r="AD551" s="11"/>
    </row>
    <row r="552" spans="1:30" x14ac:dyDescent="0.25">
      <c r="A552" s="55"/>
      <c r="B552" s="11"/>
      <c r="C552" s="11" t="s">
        <v>530</v>
      </c>
      <c r="D552" s="11"/>
      <c r="E552" s="240">
        <v>8225</v>
      </c>
      <c r="F552" s="11">
        <v>7</v>
      </c>
      <c r="G552" s="225">
        <v>223.18285714285716</v>
      </c>
      <c r="H552" s="225">
        <v>21091.070000000003</v>
      </c>
      <c r="I552" s="225">
        <v>3013.0100000000007</v>
      </c>
      <c r="J552" s="262">
        <v>13.714285714285714</v>
      </c>
      <c r="L552" s="11">
        <v>5</v>
      </c>
      <c r="M552" s="225">
        <v>6642.83</v>
      </c>
      <c r="N552" s="225">
        <v>1328.566</v>
      </c>
      <c r="O552" s="11"/>
      <c r="P552" s="225"/>
      <c r="Q552" s="225"/>
      <c r="R552" s="11"/>
      <c r="S552" s="225"/>
      <c r="T552" s="225"/>
      <c r="V552" s="11"/>
      <c r="W552" s="11"/>
      <c r="X552" s="11"/>
      <c r="Y552" s="11"/>
      <c r="Z552" s="11"/>
      <c r="AA552" s="11"/>
      <c r="AB552" s="11"/>
      <c r="AC552" s="11"/>
      <c r="AD552" s="11"/>
    </row>
    <row r="553" spans="1:30" x14ac:dyDescent="0.25">
      <c r="A553" s="55"/>
      <c r="B553" s="11"/>
      <c r="C553" s="11" t="s">
        <v>531</v>
      </c>
      <c r="D553" s="11"/>
      <c r="E553" s="240">
        <v>8226</v>
      </c>
      <c r="F553" s="11">
        <v>2</v>
      </c>
      <c r="G553" s="225">
        <v>1333.12</v>
      </c>
      <c r="H553" s="225">
        <v>123986.31</v>
      </c>
      <c r="I553" s="225">
        <v>61993.154999999999</v>
      </c>
      <c r="J553" s="262">
        <v>39</v>
      </c>
      <c r="L553" s="11"/>
      <c r="M553" s="225"/>
      <c r="N553" s="225"/>
      <c r="O553" s="11"/>
      <c r="P553" s="225"/>
      <c r="Q553" s="225"/>
      <c r="R553" s="11"/>
      <c r="S553" s="225"/>
      <c r="T553" s="225"/>
      <c r="V553" s="11"/>
      <c r="W553" s="11"/>
      <c r="X553" s="11"/>
      <c r="Y553" s="11"/>
      <c r="Z553" s="11"/>
      <c r="AA553" s="11"/>
      <c r="AB553" s="11"/>
      <c r="AC553" s="11"/>
      <c r="AD553" s="11"/>
    </row>
    <row r="554" spans="1:30" x14ac:dyDescent="0.25">
      <c r="A554" s="55"/>
      <c r="B554" s="11"/>
      <c r="C554" s="11" t="s">
        <v>532</v>
      </c>
      <c r="D554" s="11"/>
      <c r="E554" s="240">
        <v>8230</v>
      </c>
      <c r="F554" s="11">
        <v>1</v>
      </c>
      <c r="G554" s="225">
        <v>172.78</v>
      </c>
      <c r="H554" s="225">
        <v>1036.68</v>
      </c>
      <c r="I554" s="225">
        <v>1036.68</v>
      </c>
      <c r="J554" s="262">
        <v>6</v>
      </c>
      <c r="L554" s="11"/>
      <c r="M554" s="225"/>
      <c r="N554" s="225"/>
      <c r="O554" s="11"/>
      <c r="P554" s="225"/>
      <c r="Q554" s="225"/>
      <c r="R554" s="11"/>
      <c r="S554" s="225"/>
      <c r="T554" s="225"/>
      <c r="V554" s="11"/>
      <c r="W554" s="11"/>
      <c r="X554" s="11"/>
      <c r="Y554" s="11"/>
      <c r="Z554" s="11"/>
      <c r="AA554" s="11"/>
      <c r="AB554" s="11"/>
      <c r="AC554" s="11"/>
      <c r="AD554" s="11"/>
    </row>
    <row r="555" spans="1:30" x14ac:dyDescent="0.25">
      <c r="A555" s="55"/>
      <c r="B555" s="11"/>
      <c r="C555" s="11" t="s">
        <v>612</v>
      </c>
      <c r="D555" s="11"/>
      <c r="E555" s="240">
        <v>8066</v>
      </c>
      <c r="F555" s="11">
        <v>1</v>
      </c>
      <c r="G555" s="225">
        <v>193.22</v>
      </c>
      <c r="H555" s="225">
        <v>1159.32</v>
      </c>
      <c r="I555" s="225">
        <v>1159.32</v>
      </c>
      <c r="J555" s="262">
        <v>6</v>
      </c>
      <c r="L555" s="11">
        <v>1</v>
      </c>
      <c r="M555" s="225">
        <v>1159.32</v>
      </c>
      <c r="N555" s="225">
        <v>1159.32</v>
      </c>
      <c r="O555" s="11"/>
      <c r="P555" s="225"/>
      <c r="Q555" s="225"/>
      <c r="R555" s="11"/>
      <c r="S555" s="225"/>
      <c r="T555" s="225"/>
      <c r="V555" s="11"/>
      <c r="W555" s="11"/>
      <c r="X555" s="11"/>
      <c r="Y555" s="11"/>
      <c r="Z555" s="11"/>
      <c r="AA555" s="11"/>
      <c r="AB555" s="11"/>
      <c r="AC555" s="11"/>
      <c r="AD555" s="11"/>
    </row>
    <row r="556" spans="1:30" x14ac:dyDescent="0.25">
      <c r="A556" s="55"/>
      <c r="B556" s="11"/>
      <c r="C556" s="11" t="s">
        <v>536</v>
      </c>
      <c r="D556" s="11"/>
      <c r="E556" s="240">
        <v>8069</v>
      </c>
      <c r="F556" s="11">
        <v>2</v>
      </c>
      <c r="G556" s="225">
        <v>373.58000000000004</v>
      </c>
      <c r="H556" s="225">
        <v>4482.93</v>
      </c>
      <c r="I556" s="225">
        <v>2241.4650000000001</v>
      </c>
      <c r="J556" s="262">
        <v>6</v>
      </c>
      <c r="L556" s="11">
        <v>1</v>
      </c>
      <c r="M556" s="225">
        <v>2019.33</v>
      </c>
      <c r="N556" s="225">
        <v>2019.33</v>
      </c>
      <c r="O556" s="11"/>
      <c r="P556" s="225"/>
      <c r="Q556" s="225"/>
      <c r="R556" s="11"/>
      <c r="S556" s="225"/>
      <c r="T556" s="225"/>
      <c r="V556" s="11"/>
      <c r="W556" s="11"/>
      <c r="X556" s="11"/>
      <c r="Y556" s="11"/>
      <c r="Z556" s="11"/>
      <c r="AA556" s="11"/>
      <c r="AB556" s="11"/>
      <c r="AC556" s="11"/>
      <c r="AD556" s="11"/>
    </row>
    <row r="557" spans="1:30" x14ac:dyDescent="0.25">
      <c r="A557" s="55"/>
      <c r="B557" s="11"/>
      <c r="C557" s="11" t="s">
        <v>541</v>
      </c>
      <c r="D557" s="11"/>
      <c r="E557" s="240">
        <v>8071</v>
      </c>
      <c r="F557" s="11">
        <v>3</v>
      </c>
      <c r="G557" s="225">
        <v>172.06000000000003</v>
      </c>
      <c r="H557" s="225">
        <v>6775.23</v>
      </c>
      <c r="I557" s="225">
        <v>2258.41</v>
      </c>
      <c r="J557" s="262">
        <v>16</v>
      </c>
      <c r="L557" s="11"/>
      <c r="M557" s="225"/>
      <c r="N557" s="225"/>
      <c r="O557" s="11"/>
      <c r="P557" s="225"/>
      <c r="Q557" s="225"/>
      <c r="R557" s="11"/>
      <c r="S557" s="225"/>
      <c r="T557" s="225"/>
      <c r="V557" s="11"/>
      <c r="W557" s="11"/>
      <c r="X557" s="11"/>
      <c r="Y557" s="11"/>
      <c r="Z557" s="11"/>
      <c r="AA557" s="11"/>
      <c r="AB557" s="11"/>
      <c r="AC557" s="11"/>
      <c r="AD557" s="11"/>
    </row>
    <row r="558" spans="1:30" x14ac:dyDescent="0.25">
      <c r="A558" s="55"/>
      <c r="B558" s="11"/>
      <c r="C558" s="11" t="s">
        <v>544</v>
      </c>
      <c r="D558" s="11"/>
      <c r="E558" s="240">
        <v>8232</v>
      </c>
      <c r="F558" s="11">
        <v>9</v>
      </c>
      <c r="G558" s="225">
        <v>278.35777777777781</v>
      </c>
      <c r="H558" s="225">
        <v>27613.27</v>
      </c>
      <c r="I558" s="225">
        <v>3068.1411111111111</v>
      </c>
      <c r="J558" s="262">
        <v>10</v>
      </c>
      <c r="L558" s="11">
        <v>3</v>
      </c>
      <c r="M558" s="225">
        <v>6526.9400000000005</v>
      </c>
      <c r="N558" s="225">
        <v>2175.646666666667</v>
      </c>
      <c r="O558" s="11">
        <v>1</v>
      </c>
      <c r="P558" s="225">
        <v>1000</v>
      </c>
      <c r="Q558" s="225">
        <v>1000</v>
      </c>
      <c r="R558" s="11"/>
      <c r="S558" s="225"/>
      <c r="T558" s="225"/>
      <c r="V558" s="11"/>
      <c r="W558" s="11"/>
      <c r="X558" s="11"/>
      <c r="Y558" s="11"/>
      <c r="Z558" s="11"/>
      <c r="AA558" s="11"/>
      <c r="AB558" s="11"/>
      <c r="AC558" s="11"/>
      <c r="AD558" s="11"/>
    </row>
    <row r="559" spans="1:30" x14ac:dyDescent="0.25">
      <c r="A559" s="55"/>
      <c r="B559" s="11"/>
      <c r="C559" s="11" t="s">
        <v>550</v>
      </c>
      <c r="D559" s="11"/>
      <c r="E559" s="240">
        <v>8242</v>
      </c>
      <c r="F559" s="11">
        <v>1</v>
      </c>
      <c r="G559" s="225">
        <v>379.63</v>
      </c>
      <c r="H559" s="225">
        <v>4555.47</v>
      </c>
      <c r="I559" s="225">
        <v>4555.47</v>
      </c>
      <c r="J559" s="262">
        <v>12</v>
      </c>
      <c r="L559" s="11"/>
      <c r="M559" s="225"/>
      <c r="N559" s="225"/>
      <c r="O559" s="11"/>
      <c r="P559" s="225"/>
      <c r="Q559" s="225"/>
      <c r="R559" s="11"/>
      <c r="S559" s="225"/>
      <c r="T559" s="225"/>
      <c r="V559" s="11"/>
      <c r="W559" s="11"/>
      <c r="X559" s="11"/>
      <c r="Y559" s="11"/>
      <c r="Z559" s="11"/>
      <c r="AA559" s="11"/>
      <c r="AB559" s="11"/>
      <c r="AC559" s="11"/>
      <c r="AD559" s="11"/>
    </row>
    <row r="560" spans="1:30" x14ac:dyDescent="0.25">
      <c r="A560" s="55"/>
      <c r="B560" s="11"/>
      <c r="C560" s="11" t="s">
        <v>551</v>
      </c>
      <c r="D560" s="11"/>
      <c r="E560" s="240">
        <v>8352</v>
      </c>
      <c r="F560" s="11">
        <v>1</v>
      </c>
      <c r="G560" s="225">
        <v>36.1</v>
      </c>
      <c r="H560" s="225">
        <v>433.19</v>
      </c>
      <c r="I560" s="225">
        <v>433.19</v>
      </c>
      <c r="J560" s="262">
        <v>12</v>
      </c>
      <c r="L560" s="11"/>
      <c r="M560" s="225"/>
      <c r="N560" s="225"/>
      <c r="O560" s="11"/>
      <c r="P560" s="225"/>
      <c r="Q560" s="225"/>
      <c r="R560" s="11"/>
      <c r="S560" s="225"/>
      <c r="T560" s="225"/>
      <c r="V560" s="11"/>
      <c r="W560" s="11"/>
      <c r="X560" s="11"/>
      <c r="Y560" s="11"/>
      <c r="Z560" s="11"/>
      <c r="AA560" s="11"/>
      <c r="AB560" s="11"/>
      <c r="AC560" s="11"/>
      <c r="AD560" s="11"/>
    </row>
    <row r="561" spans="1:30" x14ac:dyDescent="0.25">
      <c r="A561" s="55"/>
      <c r="B561" s="11"/>
      <c r="C561" s="11" t="s">
        <v>552</v>
      </c>
      <c r="D561" s="11"/>
      <c r="E561" s="240">
        <v>8078</v>
      </c>
      <c r="F561" s="11">
        <v>2</v>
      </c>
      <c r="G561" s="225">
        <v>367.48500000000001</v>
      </c>
      <c r="H561" s="225">
        <v>4576.8099999999995</v>
      </c>
      <c r="I561" s="225">
        <v>2288.4049999999997</v>
      </c>
      <c r="J561" s="262">
        <v>7.5</v>
      </c>
      <c r="L561" s="11"/>
      <c r="M561" s="225"/>
      <c r="N561" s="225"/>
      <c r="O561" s="11"/>
      <c r="P561" s="225"/>
      <c r="Q561" s="225"/>
      <c r="R561" s="11"/>
      <c r="S561" s="225"/>
      <c r="T561" s="225"/>
      <c r="V561" s="11"/>
      <c r="W561" s="11"/>
      <c r="X561" s="11"/>
      <c r="Y561" s="11"/>
      <c r="Z561" s="11"/>
      <c r="AA561" s="11"/>
      <c r="AB561" s="11"/>
      <c r="AC561" s="11"/>
      <c r="AD561" s="11"/>
    </row>
    <row r="562" spans="1:30" x14ac:dyDescent="0.25">
      <c r="A562" s="55"/>
      <c r="B562" s="11"/>
      <c r="C562" s="11" t="s">
        <v>614</v>
      </c>
      <c r="D562" s="11"/>
      <c r="E562" s="240">
        <v>8079</v>
      </c>
      <c r="F562" s="11">
        <v>1</v>
      </c>
      <c r="G562" s="225">
        <v>172.02</v>
      </c>
      <c r="H562" s="225">
        <v>2064.1999999999998</v>
      </c>
      <c r="I562" s="225">
        <v>2064.1999999999998</v>
      </c>
      <c r="J562" s="262">
        <v>12</v>
      </c>
      <c r="L562" s="11"/>
      <c r="M562" s="225"/>
      <c r="N562" s="225"/>
      <c r="O562" s="11"/>
      <c r="P562" s="225"/>
      <c r="Q562" s="225"/>
      <c r="R562" s="11"/>
      <c r="S562" s="225"/>
      <c r="T562" s="225"/>
      <c r="V562" s="11"/>
      <c r="W562" s="11"/>
      <c r="X562" s="11"/>
      <c r="Y562" s="11"/>
      <c r="Z562" s="11"/>
      <c r="AA562" s="11"/>
      <c r="AB562" s="11"/>
      <c r="AC562" s="11"/>
      <c r="AD562" s="11"/>
    </row>
    <row r="563" spans="1:30" x14ac:dyDescent="0.25">
      <c r="A563" s="55"/>
      <c r="B563" s="11"/>
      <c r="C563" s="11" t="s">
        <v>554</v>
      </c>
      <c r="D563" s="11"/>
      <c r="E563" s="240">
        <v>8243</v>
      </c>
      <c r="F563" s="11">
        <v>1</v>
      </c>
      <c r="G563" s="225">
        <v>125.23</v>
      </c>
      <c r="H563" s="225">
        <v>3005.33</v>
      </c>
      <c r="I563" s="225">
        <v>3005.33</v>
      </c>
      <c r="J563" s="262">
        <v>24</v>
      </c>
      <c r="L563" s="11"/>
      <c r="M563" s="225"/>
      <c r="N563" s="225"/>
      <c r="O563" s="11"/>
      <c r="P563" s="225"/>
      <c r="Q563" s="225"/>
      <c r="R563" s="11"/>
      <c r="S563" s="225"/>
      <c r="T563" s="225"/>
      <c r="V563" s="11"/>
      <c r="W563" s="11"/>
      <c r="X563" s="11"/>
      <c r="Y563" s="11"/>
      <c r="Z563" s="11"/>
      <c r="AA563" s="11"/>
      <c r="AB563" s="11"/>
      <c r="AC563" s="11"/>
      <c r="AD563" s="11"/>
    </row>
    <row r="564" spans="1:30" x14ac:dyDescent="0.25">
      <c r="A564" s="55"/>
      <c r="B564" s="11"/>
      <c r="C564" s="11" t="s">
        <v>557</v>
      </c>
      <c r="D564" s="11"/>
      <c r="E564" s="240">
        <v>8080</v>
      </c>
      <c r="F564" s="11">
        <v>8</v>
      </c>
      <c r="G564" s="225">
        <v>431.86250000000007</v>
      </c>
      <c r="H564" s="225">
        <v>31643.19</v>
      </c>
      <c r="I564" s="225">
        <v>3955.3987499999998</v>
      </c>
      <c r="J564" s="262">
        <v>8.875</v>
      </c>
      <c r="L564" s="11">
        <v>4</v>
      </c>
      <c r="M564" s="225">
        <v>11813.400000000001</v>
      </c>
      <c r="N564" s="225">
        <v>2953.3500000000004</v>
      </c>
      <c r="O564" s="11"/>
      <c r="P564" s="225"/>
      <c r="Q564" s="225"/>
      <c r="R564" s="11"/>
      <c r="S564" s="225"/>
      <c r="T564" s="225"/>
      <c r="V564" s="11"/>
      <c r="W564" s="11"/>
      <c r="X564" s="11"/>
      <c r="Y564" s="11"/>
      <c r="Z564" s="11"/>
      <c r="AA564" s="11"/>
      <c r="AB564" s="11"/>
      <c r="AC564" s="11"/>
      <c r="AD564" s="11"/>
    </row>
    <row r="565" spans="1:30" x14ac:dyDescent="0.25">
      <c r="A565" s="55"/>
      <c r="B565" s="11"/>
      <c r="C565" s="11" t="s">
        <v>616</v>
      </c>
      <c r="D565" s="11"/>
      <c r="E565" s="240">
        <v>8081</v>
      </c>
      <c r="F565" s="11">
        <v>2</v>
      </c>
      <c r="G565" s="225">
        <v>221.935</v>
      </c>
      <c r="H565" s="225">
        <v>4847</v>
      </c>
      <c r="I565" s="225">
        <v>2423.5</v>
      </c>
      <c r="J565" s="262">
        <v>10.5</v>
      </c>
      <c r="L565" s="11">
        <v>1</v>
      </c>
      <c r="M565" s="225">
        <v>3408.81</v>
      </c>
      <c r="N565" s="225">
        <v>3408.81</v>
      </c>
      <c r="O565" s="11"/>
      <c r="P565" s="225"/>
      <c r="Q565" s="225"/>
      <c r="R565" s="11"/>
      <c r="S565" s="225"/>
      <c r="T565" s="225"/>
      <c r="V565" s="11"/>
      <c r="W565" s="11"/>
      <c r="X565" s="11"/>
      <c r="Y565" s="11"/>
      <c r="Z565" s="11"/>
      <c r="AA565" s="11"/>
      <c r="AB565" s="11"/>
      <c r="AC565" s="11"/>
      <c r="AD565" s="11"/>
    </row>
    <row r="566" spans="1:30" x14ac:dyDescent="0.25">
      <c r="A566" s="55"/>
      <c r="B566" s="11"/>
      <c r="C566" s="11" t="s">
        <v>562</v>
      </c>
      <c r="D566" s="11"/>
      <c r="E566" s="240">
        <v>8244</v>
      </c>
      <c r="F566" s="11">
        <v>4</v>
      </c>
      <c r="G566" s="225">
        <v>465.63249999999999</v>
      </c>
      <c r="H566" s="225">
        <v>36983.449999999997</v>
      </c>
      <c r="I566" s="225">
        <v>9245.8624999999993</v>
      </c>
      <c r="J566" s="262">
        <v>13.5</v>
      </c>
      <c r="L566" s="11"/>
      <c r="M566" s="225"/>
      <c r="N566" s="225"/>
      <c r="O566" s="11">
        <v>1</v>
      </c>
      <c r="P566" s="225">
        <v>6714.22</v>
      </c>
      <c r="Q566" s="225">
        <v>6714.22</v>
      </c>
      <c r="R566" s="11"/>
      <c r="S566" s="225"/>
      <c r="T566" s="225"/>
      <c r="V566" s="11"/>
      <c r="W566" s="11"/>
      <c r="X566" s="11"/>
      <c r="Y566" s="11"/>
      <c r="Z566" s="11"/>
      <c r="AA566" s="11"/>
      <c r="AB566" s="11"/>
      <c r="AC566" s="11"/>
      <c r="AD566" s="11"/>
    </row>
    <row r="567" spans="1:30" x14ac:dyDescent="0.25">
      <c r="A567" s="55"/>
      <c r="B567" s="11"/>
      <c r="C567" s="11" t="s">
        <v>565</v>
      </c>
      <c r="D567" s="11"/>
      <c r="E567" s="240">
        <v>8084</v>
      </c>
      <c r="F567" s="11">
        <v>2</v>
      </c>
      <c r="G567" s="225">
        <v>272.07</v>
      </c>
      <c r="H567" s="225">
        <v>3264.8</v>
      </c>
      <c r="I567" s="225">
        <v>1632.4</v>
      </c>
      <c r="J567" s="262">
        <v>6</v>
      </c>
      <c r="L567" s="11">
        <v>1</v>
      </c>
      <c r="M567" s="225">
        <v>508.5</v>
      </c>
      <c r="N567" s="225">
        <v>508.5</v>
      </c>
      <c r="O567" s="11"/>
      <c r="P567" s="225"/>
      <c r="Q567" s="225"/>
      <c r="R567" s="11"/>
      <c r="S567" s="225"/>
      <c r="T567" s="225"/>
      <c r="V567" s="11"/>
      <c r="W567" s="11"/>
      <c r="X567" s="11"/>
      <c r="Y567" s="11"/>
      <c r="Z567" s="11"/>
      <c r="AA567" s="11"/>
      <c r="AB567" s="11"/>
      <c r="AC567" s="11"/>
      <c r="AD567" s="11"/>
    </row>
    <row r="568" spans="1:30" x14ac:dyDescent="0.25">
      <c r="A568" s="55"/>
      <c r="B568" s="11"/>
      <c r="C568" s="11" t="s">
        <v>567</v>
      </c>
      <c r="D568" s="11"/>
      <c r="E568" s="240">
        <v>8085</v>
      </c>
      <c r="F568" s="11">
        <v>2</v>
      </c>
      <c r="G568" s="225">
        <v>1182.6799999999998</v>
      </c>
      <c r="H568" s="225">
        <v>52008.759999999995</v>
      </c>
      <c r="I568" s="225">
        <v>26004.379999999997</v>
      </c>
      <c r="J568" s="262">
        <v>30</v>
      </c>
      <c r="L568" s="11"/>
      <c r="M568" s="225"/>
      <c r="N568" s="225"/>
      <c r="O568" s="11">
        <v>1</v>
      </c>
      <c r="P568" s="225">
        <v>14754.18</v>
      </c>
      <c r="Q568" s="225">
        <v>14754.18</v>
      </c>
      <c r="R568" s="11"/>
      <c r="S568" s="225"/>
      <c r="T568" s="225"/>
      <c r="V568" s="11"/>
      <c r="W568" s="11"/>
      <c r="X568" s="11"/>
      <c r="Y568" s="11"/>
      <c r="Z568" s="11"/>
      <c r="AA568" s="11"/>
      <c r="AB568" s="11"/>
      <c r="AC568" s="11"/>
      <c r="AD568" s="11"/>
    </row>
    <row r="569" spans="1:30" x14ac:dyDescent="0.25">
      <c r="A569" s="55"/>
      <c r="B569" s="11"/>
      <c r="C569" s="11" t="s">
        <v>618</v>
      </c>
      <c r="D569" s="11"/>
      <c r="E569" s="240">
        <v>8088</v>
      </c>
      <c r="F569" s="11">
        <v>1</v>
      </c>
      <c r="G569" s="225">
        <v>194.97</v>
      </c>
      <c r="H569" s="225">
        <v>1169.78</v>
      </c>
      <c r="I569" s="225">
        <v>1169.78</v>
      </c>
      <c r="J569" s="262">
        <v>6</v>
      </c>
      <c r="L569" s="11"/>
      <c r="M569" s="225"/>
      <c r="N569" s="225"/>
      <c r="O569" s="11"/>
      <c r="P569" s="225"/>
      <c r="Q569" s="225"/>
      <c r="R569" s="11"/>
      <c r="S569" s="225"/>
      <c r="T569" s="225"/>
      <c r="V569" s="11"/>
      <c r="W569" s="11"/>
      <c r="X569" s="11"/>
      <c r="Y569" s="11"/>
      <c r="Z569" s="11"/>
      <c r="AA569" s="11"/>
      <c r="AB569" s="11"/>
      <c r="AC569" s="11"/>
      <c r="AD569" s="11"/>
    </row>
    <row r="570" spans="1:30" x14ac:dyDescent="0.25">
      <c r="A570" s="55"/>
      <c r="B570" s="11"/>
      <c r="C570" s="11" t="s">
        <v>574</v>
      </c>
      <c r="D570" s="11"/>
      <c r="E570" s="240">
        <v>8406</v>
      </c>
      <c r="F570" s="11">
        <v>3</v>
      </c>
      <c r="G570" s="225">
        <v>140.66333333333333</v>
      </c>
      <c r="H570" s="225">
        <v>5063.8</v>
      </c>
      <c r="I570" s="225">
        <v>1687.9333333333334</v>
      </c>
      <c r="J570" s="262">
        <v>12</v>
      </c>
      <c r="L570" s="11"/>
      <c r="M570" s="225"/>
      <c r="N570" s="225"/>
      <c r="O570" s="11"/>
      <c r="P570" s="225"/>
      <c r="Q570" s="225"/>
      <c r="R570" s="11"/>
      <c r="S570" s="225"/>
      <c r="T570" s="225"/>
      <c r="V570" s="11"/>
      <c r="W570" s="11"/>
      <c r="X570" s="11"/>
      <c r="Y570" s="11"/>
      <c r="Z570" s="11"/>
      <c r="AA570" s="11"/>
      <c r="AB570" s="11"/>
      <c r="AC570" s="11"/>
      <c r="AD570" s="11"/>
    </row>
    <row r="571" spans="1:30" x14ac:dyDescent="0.25">
      <c r="A571" s="55"/>
      <c r="B571" s="11"/>
      <c r="C571" s="11" t="s">
        <v>620</v>
      </c>
      <c r="D571" s="11"/>
      <c r="E571" s="240">
        <v>8251</v>
      </c>
      <c r="F571" s="11">
        <v>1</v>
      </c>
      <c r="G571" s="225">
        <v>164.67</v>
      </c>
      <c r="H571" s="225">
        <v>987.97</v>
      </c>
      <c r="I571" s="225">
        <v>987.97</v>
      </c>
      <c r="J571" s="262">
        <v>6</v>
      </c>
      <c r="L571" s="11"/>
      <c r="M571" s="225"/>
      <c r="N571" s="225"/>
      <c r="O571" s="11">
        <v>1</v>
      </c>
      <c r="P571" s="225">
        <v>523.84</v>
      </c>
      <c r="Q571" s="225">
        <v>523.84</v>
      </c>
      <c r="R571" s="11"/>
      <c r="S571" s="225"/>
      <c r="T571" s="225"/>
      <c r="V571" s="11"/>
      <c r="W571" s="11"/>
      <c r="X571" s="11"/>
      <c r="Y571" s="11"/>
      <c r="Z571" s="11"/>
      <c r="AA571" s="11"/>
      <c r="AB571" s="11"/>
      <c r="AC571" s="11"/>
      <c r="AD571" s="11"/>
    </row>
    <row r="572" spans="1:30" x14ac:dyDescent="0.25">
      <c r="A572" s="55"/>
      <c r="B572" s="11"/>
      <c r="C572" s="11" t="s">
        <v>621</v>
      </c>
      <c r="D572" s="11"/>
      <c r="E572" s="240">
        <v>8350</v>
      </c>
      <c r="F572" s="11">
        <v>1</v>
      </c>
      <c r="G572" s="225">
        <v>279.77999999999997</v>
      </c>
      <c r="H572" s="225">
        <v>2238.2399999999998</v>
      </c>
      <c r="I572" s="225">
        <v>2238.2399999999998</v>
      </c>
      <c r="J572" s="262">
        <v>8</v>
      </c>
      <c r="L572" s="11"/>
      <c r="M572" s="225"/>
      <c r="N572" s="225"/>
      <c r="O572" s="11"/>
      <c r="P572" s="225"/>
      <c r="Q572" s="225"/>
      <c r="R572" s="11"/>
      <c r="S572" s="225"/>
      <c r="T572" s="225"/>
      <c r="V572" s="11"/>
      <c r="W572" s="11"/>
      <c r="X572" s="11"/>
      <c r="Y572" s="11"/>
      <c r="Z572" s="11"/>
      <c r="AA572" s="11"/>
      <c r="AB572" s="11"/>
      <c r="AC572" s="11"/>
      <c r="AD572" s="11"/>
    </row>
    <row r="573" spans="1:30" x14ac:dyDescent="0.25">
      <c r="A573" s="55"/>
      <c r="B573" s="11"/>
      <c r="C573" s="11" t="s">
        <v>621</v>
      </c>
      <c r="D573" s="11"/>
      <c r="E573" s="240">
        <v>8360</v>
      </c>
      <c r="F573" s="11">
        <v>15</v>
      </c>
      <c r="G573" s="225">
        <v>599.97</v>
      </c>
      <c r="H573" s="225">
        <v>87894.320000000022</v>
      </c>
      <c r="I573" s="225">
        <v>5859.6213333333344</v>
      </c>
      <c r="J573" s="262">
        <v>10</v>
      </c>
      <c r="L573" s="11">
        <v>2</v>
      </c>
      <c r="M573" s="225">
        <v>16942.93</v>
      </c>
      <c r="N573" s="225">
        <v>8471.4650000000001</v>
      </c>
      <c r="O573" s="11">
        <v>1</v>
      </c>
      <c r="P573" s="225">
        <v>2637.84</v>
      </c>
      <c r="Q573" s="225">
        <v>2637.84</v>
      </c>
      <c r="R573" s="11"/>
      <c r="S573" s="225"/>
      <c r="T573" s="225"/>
      <c r="V573" s="11"/>
      <c r="W573" s="11"/>
      <c r="X573" s="11"/>
      <c r="Y573" s="11"/>
      <c r="Z573" s="11"/>
      <c r="AA573" s="11"/>
      <c r="AB573" s="11"/>
      <c r="AC573" s="11"/>
      <c r="AD573" s="11"/>
    </row>
    <row r="574" spans="1:30" x14ac:dyDescent="0.25">
      <c r="A574" s="55"/>
      <c r="B574" s="11"/>
      <c r="C574" s="11" t="s">
        <v>578</v>
      </c>
      <c r="D574" s="11"/>
      <c r="E574" s="240">
        <v>8043</v>
      </c>
      <c r="F574" s="11"/>
      <c r="G574" s="225"/>
      <c r="H574" s="225"/>
      <c r="I574" s="225"/>
      <c r="J574" s="262"/>
      <c r="L574" s="11"/>
      <c r="M574" s="225"/>
      <c r="N574" s="225"/>
      <c r="O574" s="11"/>
      <c r="P574" s="225"/>
      <c r="Q574" s="225"/>
      <c r="R574" s="11">
        <v>1</v>
      </c>
      <c r="S574" s="225">
        <v>1242.0999999999999</v>
      </c>
      <c r="T574" s="225">
        <v>1242.0999999999999</v>
      </c>
      <c r="V574" s="11"/>
      <c r="W574" s="11"/>
      <c r="X574" s="11"/>
      <c r="Y574" s="11"/>
      <c r="Z574" s="11"/>
      <c r="AA574" s="11"/>
      <c r="AB574" s="11"/>
      <c r="AC574" s="11"/>
      <c r="AD574" s="11"/>
    </row>
    <row r="575" spans="1:30" x14ac:dyDescent="0.25">
      <c r="A575" s="55"/>
      <c r="B575" s="11"/>
      <c r="C575" s="11" t="s">
        <v>579</v>
      </c>
      <c r="D575" s="11"/>
      <c r="E575" s="240">
        <v>8012</v>
      </c>
      <c r="F575" s="11">
        <v>1</v>
      </c>
      <c r="G575" s="225">
        <v>111.05</v>
      </c>
      <c r="H575" s="225">
        <v>555.23</v>
      </c>
      <c r="I575" s="225">
        <v>555.23</v>
      </c>
      <c r="J575" s="262">
        <v>5</v>
      </c>
      <c r="L575" s="11">
        <v>1</v>
      </c>
      <c r="M575" s="225">
        <v>555.23</v>
      </c>
      <c r="N575" s="225">
        <v>555.23</v>
      </c>
      <c r="O575" s="11"/>
      <c r="P575" s="225"/>
      <c r="Q575" s="225"/>
      <c r="R575" s="11">
        <v>1</v>
      </c>
      <c r="S575" s="225">
        <v>430.65</v>
      </c>
      <c r="T575" s="225">
        <v>430.65</v>
      </c>
      <c r="V575" s="11"/>
      <c r="W575" s="11"/>
      <c r="X575" s="11"/>
      <c r="Y575" s="11"/>
      <c r="Z575" s="11"/>
      <c r="AA575" s="11"/>
      <c r="AB575" s="11"/>
      <c r="AC575" s="11"/>
      <c r="AD575" s="11"/>
    </row>
    <row r="576" spans="1:30" x14ac:dyDescent="0.25">
      <c r="A576" s="55"/>
      <c r="B576" s="11"/>
      <c r="C576" s="11" t="s">
        <v>583</v>
      </c>
      <c r="D576" s="11"/>
      <c r="E576" s="240">
        <v>8091</v>
      </c>
      <c r="F576" s="11">
        <v>5</v>
      </c>
      <c r="G576" s="225">
        <v>249.40600000000003</v>
      </c>
      <c r="H576" s="225">
        <v>11485.25</v>
      </c>
      <c r="I576" s="225">
        <v>2297.0500000000002</v>
      </c>
      <c r="J576" s="262">
        <v>9.6</v>
      </c>
      <c r="L576" s="11">
        <v>2</v>
      </c>
      <c r="M576" s="225">
        <v>4838.3999999999996</v>
      </c>
      <c r="N576" s="225">
        <v>2419.1999999999998</v>
      </c>
      <c r="O576" s="11"/>
      <c r="P576" s="225"/>
      <c r="Q576" s="225"/>
      <c r="R576" s="11">
        <v>1</v>
      </c>
      <c r="S576" s="225">
        <v>1386.48</v>
      </c>
      <c r="T576" s="225">
        <v>1386.48</v>
      </c>
      <c r="V576" s="11"/>
      <c r="W576" s="11"/>
      <c r="X576" s="11"/>
      <c r="Y576" s="11"/>
      <c r="Z576" s="11"/>
      <c r="AA576" s="11"/>
      <c r="AB576" s="11"/>
      <c r="AC576" s="11"/>
      <c r="AD576" s="11"/>
    </row>
    <row r="577" spans="1:30" x14ac:dyDescent="0.25">
      <c r="A577" s="55"/>
      <c r="B577" s="11"/>
      <c r="C577" s="11" t="s">
        <v>590</v>
      </c>
      <c r="D577" s="11"/>
      <c r="E577" s="240">
        <v>8260</v>
      </c>
      <c r="F577" s="11">
        <v>6</v>
      </c>
      <c r="G577" s="225">
        <v>618.30999999999995</v>
      </c>
      <c r="H577" s="225">
        <v>33373.200000000004</v>
      </c>
      <c r="I577" s="225">
        <v>5562.2000000000007</v>
      </c>
      <c r="J577" s="262">
        <v>9</v>
      </c>
      <c r="L577" s="11">
        <v>2</v>
      </c>
      <c r="M577" s="225">
        <v>1782.6299999999999</v>
      </c>
      <c r="N577" s="225">
        <v>891.31499999999994</v>
      </c>
      <c r="O577" s="11"/>
      <c r="P577" s="225"/>
      <c r="Q577" s="225"/>
      <c r="R577" s="11"/>
      <c r="S577" s="225"/>
      <c r="T577" s="225"/>
      <c r="V577" s="11"/>
      <c r="W577" s="11"/>
      <c r="X577" s="11"/>
      <c r="Y577" s="11"/>
      <c r="Z577" s="11"/>
      <c r="AA577" s="11"/>
      <c r="AB577" s="11"/>
      <c r="AC577" s="11"/>
      <c r="AD577" s="11"/>
    </row>
    <row r="578" spans="1:30" x14ac:dyDescent="0.25">
      <c r="A578" s="55"/>
      <c r="B578" s="11"/>
      <c r="C578" s="11" t="s">
        <v>591</v>
      </c>
      <c r="D578" s="11"/>
      <c r="E578" s="240">
        <v>8094</v>
      </c>
      <c r="F578" s="11">
        <v>6</v>
      </c>
      <c r="G578" s="225">
        <v>858.48</v>
      </c>
      <c r="H578" s="225">
        <v>159080.68000000002</v>
      </c>
      <c r="I578" s="225">
        <v>26513.44666666667</v>
      </c>
      <c r="J578" s="262">
        <v>14</v>
      </c>
      <c r="L578" s="11">
        <v>3</v>
      </c>
      <c r="M578" s="225">
        <v>3684.68</v>
      </c>
      <c r="N578" s="225">
        <v>1228.2266666666667</v>
      </c>
      <c r="O578" s="11"/>
      <c r="P578" s="225"/>
      <c r="Q578" s="225"/>
      <c r="R578" s="11"/>
      <c r="S578" s="225"/>
      <c r="T578" s="225"/>
      <c r="V578" s="11"/>
      <c r="W578" s="11"/>
      <c r="X578" s="11"/>
      <c r="Y578" s="11"/>
      <c r="Z578" s="11"/>
      <c r="AA578" s="11"/>
      <c r="AB578" s="11"/>
      <c r="AC578" s="11"/>
      <c r="AD578" s="11"/>
    </row>
    <row r="579" spans="1:30" x14ac:dyDescent="0.25">
      <c r="A579" s="55"/>
      <c r="B579" s="11"/>
      <c r="C579" s="11" t="s">
        <v>596</v>
      </c>
      <c r="D579" s="11"/>
      <c r="E579" s="240">
        <v>8097</v>
      </c>
      <c r="F579" s="11">
        <v>1</v>
      </c>
      <c r="G579" s="225">
        <v>319.99</v>
      </c>
      <c r="H579" s="225">
        <v>5759.76</v>
      </c>
      <c r="I579" s="225">
        <v>5759.76</v>
      </c>
      <c r="J579" s="262">
        <v>18</v>
      </c>
      <c r="L579" s="11"/>
      <c r="M579" s="225"/>
      <c r="N579" s="225"/>
      <c r="O579" s="11"/>
      <c r="P579" s="225"/>
      <c r="Q579" s="225"/>
      <c r="R579" s="11"/>
      <c r="S579" s="225"/>
      <c r="T579" s="225"/>
      <c r="V579" s="11"/>
      <c r="W579" s="11"/>
      <c r="X579" s="11"/>
      <c r="Y579" s="11"/>
      <c r="Z579" s="11"/>
      <c r="AA579" s="11"/>
      <c r="AB579" s="11"/>
      <c r="AC579" s="11"/>
      <c r="AD579" s="11"/>
    </row>
    <row r="580" spans="1:30" x14ac:dyDescent="0.25">
      <c r="A580" s="55"/>
      <c r="B580" s="11"/>
      <c r="C580" s="11" t="s">
        <v>597</v>
      </c>
      <c r="D580" s="11"/>
      <c r="E580" s="240">
        <v>8098</v>
      </c>
      <c r="F580" s="11">
        <v>1</v>
      </c>
      <c r="G580" s="225">
        <v>81.36</v>
      </c>
      <c r="H580" s="225">
        <v>976.31</v>
      </c>
      <c r="I580" s="225">
        <v>976.31</v>
      </c>
      <c r="J580" s="262">
        <v>12</v>
      </c>
      <c r="L580" s="11"/>
      <c r="M580" s="225"/>
      <c r="N580" s="225"/>
      <c r="O580" s="11"/>
      <c r="P580" s="225"/>
      <c r="Q580" s="225"/>
      <c r="R580" s="11"/>
      <c r="S580" s="225"/>
      <c r="T580" s="225"/>
      <c r="V580" s="11"/>
      <c r="W580" s="11"/>
      <c r="X580" s="11"/>
      <c r="Y580" s="11"/>
      <c r="Z580" s="11"/>
      <c r="AA580" s="11"/>
      <c r="AB580" s="11"/>
      <c r="AC580" s="11"/>
      <c r="AD580" s="11"/>
    </row>
    <row r="581" spans="1:30" x14ac:dyDescent="0.25">
      <c r="A581" s="55"/>
      <c r="B581" s="11"/>
      <c r="C581" s="11"/>
      <c r="D581" s="11"/>
      <c r="E581" s="240"/>
      <c r="F581" s="11"/>
      <c r="G581" s="225"/>
      <c r="H581" s="225"/>
      <c r="I581" s="225"/>
      <c r="J581" s="262"/>
      <c r="L581" s="11"/>
      <c r="M581" s="225"/>
      <c r="N581" s="225"/>
      <c r="O581" s="11"/>
      <c r="P581" s="225"/>
      <c r="Q581" s="225"/>
      <c r="R581" s="11"/>
      <c r="S581" s="225"/>
      <c r="T581" s="225"/>
      <c r="V581" s="11"/>
      <c r="W581" s="11"/>
      <c r="X581" s="11"/>
      <c r="Y581" s="11"/>
      <c r="Z581" s="11"/>
      <c r="AA581" s="11"/>
      <c r="AB581" s="11"/>
      <c r="AC581" s="11"/>
      <c r="AD581" s="11"/>
    </row>
    <row r="582" spans="1:30" ht="15.75" thickBot="1" x14ac:dyDescent="0.3">
      <c r="A582" s="55"/>
      <c r="B582" s="11"/>
      <c r="C582" s="11"/>
      <c r="D582" s="11"/>
      <c r="E582" s="240"/>
      <c r="F582" s="11"/>
      <c r="G582" s="225"/>
      <c r="H582" s="225"/>
      <c r="I582" s="225"/>
      <c r="J582" s="262"/>
      <c r="L582" s="11"/>
      <c r="M582" s="225"/>
      <c r="N582" s="225"/>
      <c r="O582" s="11"/>
      <c r="P582" s="225"/>
      <c r="Q582" s="225"/>
      <c r="R582" s="11"/>
      <c r="S582" s="225"/>
      <c r="T582" s="225"/>
      <c r="V582" s="11"/>
      <c r="W582" s="11"/>
      <c r="X582" s="11"/>
      <c r="Y582" s="11"/>
      <c r="Z582" s="11"/>
      <c r="AA582" s="11"/>
      <c r="AB582" s="11"/>
      <c r="AC582" s="11"/>
      <c r="AD582" s="11"/>
    </row>
    <row r="583" spans="1:30" ht="15.75" thickBot="1" x14ac:dyDescent="0.3">
      <c r="A583" s="5"/>
      <c r="B583" s="91" t="s">
        <v>51</v>
      </c>
      <c r="C583" s="98"/>
      <c r="D583" s="98"/>
      <c r="E583" s="275"/>
      <c r="F583" s="93">
        <f>SUM(F510:F582)</f>
        <v>185</v>
      </c>
      <c r="G583" s="230">
        <v>554.94497297297323</v>
      </c>
      <c r="H583" s="270">
        <v>1757867.5199999998</v>
      </c>
      <c r="I583" s="230">
        <v>9501.986594594593</v>
      </c>
      <c r="J583" s="262">
        <v>12.427027027027027</v>
      </c>
      <c r="L583" s="95">
        <f>SUM(L510:L582)</f>
        <v>51</v>
      </c>
      <c r="M583" s="270">
        <v>170114.89</v>
      </c>
      <c r="N583" s="230">
        <v>3335.5860784313727</v>
      </c>
      <c r="O583" s="93">
        <v>16</v>
      </c>
      <c r="P583" s="270">
        <v>81387.839999999997</v>
      </c>
      <c r="Q583" s="230">
        <v>5086.74</v>
      </c>
      <c r="R583" s="93">
        <v>21</v>
      </c>
      <c r="S583" s="270">
        <v>66746.599999999991</v>
      </c>
      <c r="T583" s="230">
        <v>3178.4095238095233</v>
      </c>
      <c r="V583" s="95"/>
      <c r="W583" s="93"/>
      <c r="X583" s="97" t="s">
        <v>128</v>
      </c>
      <c r="Y583" s="93"/>
      <c r="Z583" s="93"/>
      <c r="AA583" s="97" t="s">
        <v>128</v>
      </c>
      <c r="AB583" s="93"/>
      <c r="AC583" s="93"/>
      <c r="AD583" s="100" t="s">
        <v>128</v>
      </c>
    </row>
    <row r="584" spans="1:30" s="4" customFormat="1" ht="12.75" x14ac:dyDescent="0.2">
      <c r="A584" s="55"/>
      <c r="E584" s="249"/>
      <c r="G584" s="252"/>
      <c r="H584" s="252"/>
      <c r="I584" s="252"/>
      <c r="J584" s="258"/>
      <c r="L584" s="50"/>
      <c r="M584" s="252"/>
      <c r="N584" s="252"/>
      <c r="P584" s="252"/>
      <c r="Q584" s="252"/>
      <c r="S584" s="252"/>
      <c r="T584" s="252"/>
      <c r="V584" s="50"/>
    </row>
    <row r="585" spans="1:30" ht="76.5" x14ac:dyDescent="0.25">
      <c r="A585" s="284">
        <f>A418</f>
        <v>43770</v>
      </c>
      <c r="B585" s="56" t="s">
        <v>52</v>
      </c>
      <c r="C585" s="56" t="s">
        <v>34</v>
      </c>
      <c r="D585" s="56" t="s">
        <v>35</v>
      </c>
      <c r="E585" s="276" t="s">
        <v>36</v>
      </c>
      <c r="F585" s="68" t="s">
        <v>129</v>
      </c>
      <c r="G585" s="271" t="s">
        <v>106</v>
      </c>
      <c r="H585" s="271" t="s">
        <v>130</v>
      </c>
      <c r="I585" s="271" t="s">
        <v>108</v>
      </c>
      <c r="J585" s="264" t="s">
        <v>109</v>
      </c>
      <c r="K585" s="70"/>
      <c r="L585" s="68" t="s">
        <v>110</v>
      </c>
      <c r="M585" s="271" t="s">
        <v>131</v>
      </c>
      <c r="N585" s="271" t="s">
        <v>112</v>
      </c>
      <c r="O585" s="68" t="s">
        <v>113</v>
      </c>
      <c r="P585" s="271" t="s">
        <v>114</v>
      </c>
      <c r="Q585" s="271" t="s">
        <v>115</v>
      </c>
      <c r="R585" s="57" t="s">
        <v>116</v>
      </c>
      <c r="S585" s="281" t="s">
        <v>117</v>
      </c>
      <c r="T585" s="281" t="s">
        <v>118</v>
      </c>
      <c r="U585" s="72"/>
      <c r="V585" s="57" t="s">
        <v>119</v>
      </c>
      <c r="W585" s="57" t="s">
        <v>120</v>
      </c>
      <c r="X585" s="57" t="s">
        <v>121</v>
      </c>
      <c r="Y585" s="57" t="s">
        <v>122</v>
      </c>
      <c r="Z585" s="57" t="s">
        <v>123</v>
      </c>
      <c r="AA585" s="57" t="s">
        <v>124</v>
      </c>
      <c r="AB585" s="57" t="s">
        <v>125</v>
      </c>
      <c r="AC585" s="57" t="s">
        <v>126</v>
      </c>
      <c r="AD585" s="57" t="s">
        <v>127</v>
      </c>
    </row>
    <row r="586" spans="1:30" x14ac:dyDescent="0.25">
      <c r="A586" s="55"/>
      <c r="B586" s="11"/>
      <c r="C586" s="11"/>
      <c r="D586" s="11"/>
      <c r="E586" s="240"/>
      <c r="F586" s="11"/>
      <c r="G586" s="225"/>
      <c r="H586" s="225"/>
      <c r="I586" s="225"/>
      <c r="J586" s="262"/>
      <c r="L586" s="11"/>
      <c r="M586" s="225"/>
      <c r="N586" s="225"/>
      <c r="O586" s="11"/>
      <c r="P586" s="225"/>
      <c r="Q586" s="225"/>
      <c r="R586" s="11"/>
      <c r="S586" s="225"/>
      <c r="T586" s="225"/>
      <c r="V586" s="11"/>
      <c r="W586" s="11"/>
      <c r="X586" s="11"/>
      <c r="Y586" s="11"/>
      <c r="Z586" s="11"/>
      <c r="AA586" s="11"/>
      <c r="AB586" s="11"/>
      <c r="AC586" s="11"/>
      <c r="AD586" s="11"/>
    </row>
    <row r="587" spans="1:30" x14ac:dyDescent="0.25">
      <c r="A587" s="55"/>
      <c r="B587" s="11"/>
      <c r="C587" s="11"/>
      <c r="D587" s="11"/>
      <c r="E587" s="240"/>
      <c r="F587" s="11"/>
      <c r="G587" s="225"/>
      <c r="H587" s="225"/>
      <c r="I587" s="225"/>
      <c r="J587" s="262"/>
      <c r="L587" s="11"/>
      <c r="M587" s="225"/>
      <c r="N587" s="225"/>
      <c r="O587" s="11"/>
      <c r="P587" s="225"/>
      <c r="Q587" s="225"/>
      <c r="R587" s="11"/>
      <c r="S587" s="225"/>
      <c r="T587" s="225"/>
      <c r="V587" s="11"/>
      <c r="W587" s="11"/>
      <c r="X587" s="11"/>
      <c r="Y587" s="11"/>
      <c r="Z587" s="11"/>
      <c r="AA587" s="11"/>
      <c r="AB587" s="11"/>
      <c r="AC587" s="11"/>
      <c r="AD587" s="11"/>
    </row>
    <row r="588" spans="1:30" x14ac:dyDescent="0.25">
      <c r="A588" s="55"/>
      <c r="B588" s="11"/>
      <c r="C588" s="11"/>
      <c r="D588" s="11"/>
      <c r="E588" s="240"/>
      <c r="F588" s="11"/>
      <c r="G588" s="225"/>
      <c r="H588" s="225"/>
      <c r="I588" s="225"/>
      <c r="J588" s="262"/>
      <c r="L588" s="11"/>
      <c r="M588" s="225"/>
      <c r="N588" s="225"/>
      <c r="O588" s="11"/>
      <c r="P588" s="225"/>
      <c r="Q588" s="225"/>
      <c r="R588" s="11"/>
      <c r="S588" s="225"/>
      <c r="T588" s="225"/>
      <c r="V588" s="11"/>
      <c r="W588" s="11"/>
      <c r="X588" s="11"/>
      <c r="Y588" s="11"/>
      <c r="Z588" s="11"/>
      <c r="AA588" s="11"/>
      <c r="AB588" s="11"/>
      <c r="AC588" s="11"/>
      <c r="AD588" s="11"/>
    </row>
    <row r="589" spans="1:30" x14ac:dyDescent="0.25">
      <c r="A589" s="55"/>
      <c r="B589" s="11"/>
      <c r="C589" s="11"/>
      <c r="D589" s="11"/>
      <c r="E589" s="240"/>
      <c r="F589" s="11"/>
      <c r="G589" s="225"/>
      <c r="H589" s="225"/>
      <c r="I589" s="225"/>
      <c r="J589" s="262"/>
      <c r="L589" s="11"/>
      <c r="M589" s="225"/>
      <c r="N589" s="225"/>
      <c r="O589" s="11"/>
      <c r="P589" s="225"/>
      <c r="Q589" s="225"/>
      <c r="R589" s="11"/>
      <c r="S589" s="225"/>
      <c r="T589" s="225"/>
      <c r="V589" s="11"/>
      <c r="W589" s="11"/>
      <c r="X589" s="11"/>
      <c r="Y589" s="11"/>
      <c r="Z589" s="11"/>
      <c r="AA589" s="11"/>
      <c r="AB589" s="11"/>
      <c r="AC589" s="11"/>
      <c r="AD589" s="11"/>
    </row>
    <row r="590" spans="1:30" x14ac:dyDescent="0.25">
      <c r="A590" s="55"/>
      <c r="B590" s="11"/>
      <c r="C590" s="11"/>
      <c r="D590" s="11"/>
      <c r="E590" s="240"/>
      <c r="F590" s="11"/>
      <c r="G590" s="225"/>
      <c r="H590" s="225"/>
      <c r="I590" s="225"/>
      <c r="J590" s="262"/>
      <c r="L590" s="11"/>
      <c r="M590" s="225"/>
      <c r="N590" s="225"/>
      <c r="O590" s="11"/>
      <c r="P590" s="225"/>
      <c r="Q590" s="225"/>
      <c r="R590" s="11"/>
      <c r="S590" s="225"/>
      <c r="T590" s="225"/>
      <c r="V590" s="11"/>
      <c r="W590" s="11"/>
      <c r="X590" s="11"/>
      <c r="Y590" s="11"/>
      <c r="Z590" s="11"/>
      <c r="AA590" s="11"/>
      <c r="AB590" s="11"/>
      <c r="AC590" s="11"/>
      <c r="AD590" s="11"/>
    </row>
    <row r="591" spans="1:30" x14ac:dyDescent="0.25">
      <c r="A591" s="55"/>
      <c r="B591" s="11"/>
      <c r="C591" s="11"/>
      <c r="D591" s="11"/>
      <c r="E591" s="240"/>
      <c r="F591" s="11"/>
      <c r="G591" s="225"/>
      <c r="H591" s="225"/>
      <c r="I591" s="225"/>
      <c r="J591" s="262"/>
      <c r="L591" s="11"/>
      <c r="M591" s="225"/>
      <c r="N591" s="225"/>
      <c r="O591" s="11"/>
      <c r="P591" s="225"/>
      <c r="Q591" s="225"/>
      <c r="R591" s="11"/>
      <c r="S591" s="225"/>
      <c r="T591" s="225"/>
      <c r="V591" s="11"/>
      <c r="W591" s="11"/>
      <c r="X591" s="11"/>
      <c r="Y591" s="11"/>
      <c r="Z591" s="11"/>
      <c r="AA591" s="11"/>
      <c r="AB591" s="11"/>
      <c r="AC591" s="11"/>
      <c r="AD591" s="11"/>
    </row>
    <row r="592" spans="1:30" x14ac:dyDescent="0.25">
      <c r="A592" s="55"/>
      <c r="B592" s="11"/>
      <c r="C592" s="11"/>
      <c r="D592" s="11"/>
      <c r="E592" s="240"/>
      <c r="F592" s="11"/>
      <c r="G592" s="225"/>
      <c r="H592" s="225"/>
      <c r="I592" s="225"/>
      <c r="J592" s="262"/>
      <c r="L592" s="11"/>
      <c r="M592" s="225"/>
      <c r="N592" s="225"/>
      <c r="O592" s="11"/>
      <c r="P592" s="225"/>
      <c r="Q592" s="225"/>
      <c r="R592" s="11"/>
      <c r="S592" s="225"/>
      <c r="T592" s="225"/>
      <c r="V592" s="11"/>
      <c r="W592" s="11"/>
      <c r="X592" s="11"/>
      <c r="Y592" s="11"/>
      <c r="Z592" s="11"/>
      <c r="AA592" s="11"/>
      <c r="AB592" s="11"/>
      <c r="AC592" s="11"/>
      <c r="AD592" s="11"/>
    </row>
    <row r="593" spans="1:30" x14ac:dyDescent="0.25">
      <c r="A593" s="55"/>
      <c r="B593" s="11"/>
      <c r="C593" s="11"/>
      <c r="D593" s="11"/>
      <c r="E593" s="240"/>
      <c r="F593" s="11"/>
      <c r="G593" s="225"/>
      <c r="H593" s="225"/>
      <c r="I593" s="225"/>
      <c r="J593" s="262"/>
      <c r="L593" s="11"/>
      <c r="M593" s="225"/>
      <c r="N593" s="225"/>
      <c r="O593" s="11"/>
      <c r="P593" s="225"/>
      <c r="Q593" s="225"/>
      <c r="R593" s="11"/>
      <c r="S593" s="225"/>
      <c r="T593" s="225"/>
      <c r="V593" s="11"/>
      <c r="W593" s="11"/>
      <c r="X593" s="11"/>
      <c r="Y593" s="11"/>
      <c r="Z593" s="11"/>
      <c r="AA593" s="11"/>
      <c r="AB593" s="11"/>
      <c r="AC593" s="11"/>
      <c r="AD593" s="11"/>
    </row>
    <row r="594" spans="1:30" x14ac:dyDescent="0.25">
      <c r="A594" s="55"/>
      <c r="B594" s="11"/>
      <c r="C594" s="11"/>
      <c r="D594" s="11"/>
      <c r="E594" s="240"/>
      <c r="F594" s="11"/>
      <c r="G594" s="225"/>
      <c r="H594" s="225"/>
      <c r="I594" s="225"/>
      <c r="J594" s="262"/>
      <c r="L594" s="11"/>
      <c r="M594" s="225"/>
      <c r="N594" s="225"/>
      <c r="O594" s="11"/>
      <c r="P594" s="225"/>
      <c r="Q594" s="225"/>
      <c r="R594" s="11"/>
      <c r="S594" s="225"/>
      <c r="T594" s="225"/>
      <c r="V594" s="11"/>
      <c r="W594" s="11"/>
      <c r="X594" s="11"/>
      <c r="Y594" s="11"/>
      <c r="Z594" s="11"/>
      <c r="AA594" s="11"/>
      <c r="AB594" s="11"/>
      <c r="AC594" s="11"/>
      <c r="AD594" s="11"/>
    </row>
    <row r="595" spans="1:30" x14ac:dyDescent="0.25">
      <c r="A595" s="55"/>
      <c r="B595" s="11"/>
      <c r="C595" s="11"/>
      <c r="D595" s="11"/>
      <c r="E595" s="240"/>
      <c r="F595" s="11"/>
      <c r="G595" s="225"/>
      <c r="H595" s="225"/>
      <c r="I595" s="225"/>
      <c r="J595" s="262"/>
      <c r="L595" s="11"/>
      <c r="M595" s="225"/>
      <c r="N595" s="225"/>
      <c r="O595" s="11"/>
      <c r="P595" s="225"/>
      <c r="Q595" s="225"/>
      <c r="R595" s="11"/>
      <c r="S595" s="225"/>
      <c r="T595" s="225"/>
      <c r="V595" s="11"/>
      <c r="W595" s="11"/>
      <c r="X595" s="11"/>
      <c r="Y595" s="11"/>
      <c r="Z595" s="11"/>
      <c r="AA595" s="11"/>
      <c r="AB595" s="11"/>
      <c r="AC595" s="11"/>
      <c r="AD595" s="11"/>
    </row>
    <row r="596" spans="1:30" ht="15.75" thickBot="1" x14ac:dyDescent="0.3">
      <c r="A596" s="55"/>
      <c r="B596" s="11"/>
      <c r="C596" s="11"/>
      <c r="D596" s="11"/>
      <c r="E596" s="240"/>
      <c r="F596" s="11"/>
      <c r="G596" s="225"/>
      <c r="H596" s="225"/>
      <c r="I596" s="225"/>
      <c r="J596" s="262"/>
      <c r="L596" s="11"/>
      <c r="M596" s="225"/>
      <c r="N596" s="225"/>
      <c r="O596" s="11"/>
      <c r="P596" s="225"/>
      <c r="Q596" s="225"/>
      <c r="R596" s="11"/>
      <c r="S596" s="225"/>
      <c r="T596" s="225"/>
      <c r="V596" s="11"/>
      <c r="W596" s="11"/>
      <c r="X596" s="11"/>
      <c r="Y596" s="11"/>
      <c r="Z596" s="11"/>
      <c r="AA596" s="11"/>
      <c r="AB596" s="11"/>
      <c r="AC596" s="11"/>
      <c r="AD596" s="11"/>
    </row>
    <row r="597" spans="1:30" ht="15.75" thickBot="1" x14ac:dyDescent="0.3">
      <c r="A597" s="55"/>
      <c r="B597" s="152" t="s">
        <v>51</v>
      </c>
      <c r="C597" s="151"/>
      <c r="D597" s="98"/>
      <c r="E597" s="275"/>
      <c r="F597" s="93"/>
      <c r="G597" s="230" t="s">
        <v>128</v>
      </c>
      <c r="H597" s="270"/>
      <c r="I597" s="230" t="s">
        <v>128</v>
      </c>
      <c r="J597" s="263" t="s">
        <v>128</v>
      </c>
      <c r="L597" s="130"/>
      <c r="M597" s="279"/>
      <c r="N597" s="230" t="s">
        <v>128</v>
      </c>
      <c r="O597" s="93"/>
      <c r="P597" s="270"/>
      <c r="Q597" s="230" t="s">
        <v>128</v>
      </c>
      <c r="R597" s="93"/>
      <c r="S597" s="270"/>
      <c r="T597" s="230" t="s">
        <v>128</v>
      </c>
      <c r="V597" s="130"/>
      <c r="W597" s="130"/>
      <c r="X597" s="153" t="s">
        <v>128</v>
      </c>
      <c r="Y597" s="93"/>
      <c r="Z597" s="93"/>
      <c r="AA597" s="97" t="s">
        <v>128</v>
      </c>
      <c r="AB597" s="93"/>
      <c r="AC597" s="93"/>
      <c r="AD597" s="100" t="s">
        <v>128</v>
      </c>
    </row>
    <row r="598" spans="1:30" s="4" customFormat="1" ht="12.75" x14ac:dyDescent="0.2">
      <c r="A598" s="55"/>
      <c r="E598" s="249"/>
      <c r="G598" s="252"/>
      <c r="H598" s="252"/>
      <c r="I598" s="252"/>
      <c r="J598" s="258"/>
      <c r="M598" s="252"/>
      <c r="N598" s="252"/>
      <c r="P598" s="252"/>
      <c r="Q598" s="252"/>
      <c r="S598" s="252"/>
      <c r="T598" s="252"/>
    </row>
    <row r="599" spans="1:30" x14ac:dyDescent="0.25"/>
    <row r="600" spans="1:30" x14ac:dyDescent="0.25"/>
    <row r="601" spans="1:30" x14ac:dyDescent="0.25"/>
    <row r="602" spans="1:30" x14ac:dyDescent="0.25"/>
    <row r="603" spans="1:30" x14ac:dyDescent="0.25"/>
    <row r="604" spans="1:30" x14ac:dyDescent="0.25"/>
    <row r="605" spans="1:30" x14ac:dyDescent="0.25"/>
    <row r="606" spans="1:30" x14ac:dyDescent="0.25"/>
    <row r="607" spans="1:30" x14ac:dyDescent="0.25"/>
    <row r="608" spans="1:30"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35"/>
  <sheetViews>
    <sheetView topLeftCell="N1" zoomScale="70" zoomScaleNormal="70" zoomScalePageLayoutView="60" workbookViewId="0">
      <selection activeCell="W15" sqref="W1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2" bestFit="1" customWidth="1"/>
    <col min="15" max="15" width="2.28515625" style="4" customWidth="1"/>
    <col min="16" max="16" width="23.42578125" style="4" bestFit="1" customWidth="1"/>
    <col min="17" max="17" width="30.140625" style="252"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45"/>
      <c r="I1" s="59" t="s">
        <v>133</v>
      </c>
      <c r="J1" s="17"/>
      <c r="K1" s="17"/>
      <c r="M1" s="59" t="s">
        <v>134</v>
      </c>
      <c r="N1" s="256"/>
      <c r="O1" s="17"/>
      <c r="Q1" s="252"/>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24" t="s">
        <v>136</v>
      </c>
      <c r="B2" s="425"/>
      <c r="C2" s="64"/>
      <c r="D2" s="246"/>
      <c r="I2" s="419" t="s">
        <v>137</v>
      </c>
      <c r="J2" s="420"/>
      <c r="K2" s="421"/>
      <c r="M2" s="424" t="s">
        <v>138</v>
      </c>
      <c r="N2" s="425"/>
      <c r="O2" s="80"/>
      <c r="P2" s="79"/>
      <c r="Q2" s="253"/>
      <c r="R2" s="80"/>
      <c r="S2" s="80"/>
      <c r="T2" s="80"/>
      <c r="V2" s="424" t="s">
        <v>139</v>
      </c>
      <c r="W2" s="425"/>
      <c r="X2" s="64"/>
      <c r="Y2" s="64"/>
      <c r="Z2" s="64"/>
      <c r="AA2" s="64"/>
      <c r="AB2" s="5"/>
      <c r="AC2" s="5"/>
      <c r="AD2" s="5"/>
      <c r="AE2" s="5"/>
      <c r="AF2" s="5"/>
      <c r="AG2" s="5"/>
      <c r="AH2" s="5"/>
      <c r="AI2" s="5"/>
      <c r="AJ2" s="5"/>
      <c r="AK2" s="5"/>
      <c r="AL2" s="5"/>
      <c r="AM2" s="5"/>
    </row>
    <row r="3" spans="1:39" s="4" customFormat="1" ht="12.75" x14ac:dyDescent="0.2">
      <c r="B3" s="154"/>
      <c r="C3" s="155"/>
      <c r="D3" s="247"/>
      <c r="E3" s="63"/>
      <c r="F3" s="63"/>
      <c r="I3" s="50"/>
      <c r="M3" s="50"/>
      <c r="N3" s="252"/>
      <c r="P3" s="64"/>
      <c r="Q3" s="25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8"/>
      <c r="E4" s="156"/>
      <c r="F4" s="156"/>
      <c r="G4" s="6"/>
      <c r="I4" s="50"/>
      <c r="M4" s="65"/>
      <c r="N4" s="254"/>
      <c r="O4" s="64"/>
      <c r="P4" s="64"/>
      <c r="Q4" s="25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8"/>
      <c r="E5" s="63"/>
      <c r="F5" s="63"/>
      <c r="I5" s="361" t="s">
        <v>211</v>
      </c>
      <c r="J5" s="362"/>
      <c r="K5" s="362"/>
      <c r="L5" s="387"/>
      <c r="M5" s="361" t="s">
        <v>212</v>
      </c>
      <c r="N5" s="362"/>
      <c r="O5" s="362"/>
      <c r="P5" s="362"/>
      <c r="Q5" s="362"/>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49"/>
      <c r="I6" s="361"/>
      <c r="J6" s="362"/>
      <c r="K6" s="362"/>
      <c r="L6" s="387"/>
      <c r="M6" s="361"/>
      <c r="N6" s="362"/>
      <c r="O6" s="362"/>
      <c r="P6" s="362"/>
      <c r="Q6" s="362"/>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2" t="s">
        <v>210</v>
      </c>
      <c r="B7" s="362"/>
      <c r="C7" s="362"/>
      <c r="D7" s="362"/>
      <c r="E7" s="362"/>
      <c r="F7" s="362"/>
      <c r="G7" s="362"/>
      <c r="I7" s="50"/>
      <c r="M7" s="361"/>
      <c r="N7" s="362"/>
      <c r="O7" s="362"/>
      <c r="P7" s="362"/>
      <c r="Q7" s="362"/>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2"/>
      <c r="B8" s="362"/>
      <c r="C8" s="362"/>
      <c r="D8" s="362"/>
      <c r="E8" s="362"/>
      <c r="F8" s="362"/>
      <c r="G8" s="362"/>
      <c r="I8" s="50"/>
      <c r="M8" s="65"/>
      <c r="N8" s="254"/>
      <c r="O8" s="64"/>
      <c r="P8" s="64"/>
      <c r="Q8" s="25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6"/>
      <c r="E9" s="63"/>
      <c r="F9" s="63"/>
      <c r="G9" s="116" t="s">
        <v>28</v>
      </c>
      <c r="I9" s="50"/>
      <c r="M9" s="65"/>
      <c r="N9" s="252"/>
      <c r="O9" s="64"/>
      <c r="P9" s="64"/>
      <c r="Q9" s="254"/>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86" t="str">
        <f>'DPA''s, Fees'!A10</f>
        <v>SOUTH JERSEY GAS COMPANY</v>
      </c>
      <c r="D10" s="249"/>
      <c r="I10" s="50"/>
      <c r="J10" s="79"/>
      <c r="K10" s="116"/>
      <c r="M10" s="50"/>
      <c r="N10" s="254"/>
      <c r="O10" s="64"/>
      <c r="P10" s="64"/>
      <c r="Q10" s="25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50" t="s">
        <v>36</v>
      </c>
      <c r="E11" s="66" t="s">
        <v>142</v>
      </c>
      <c r="F11" s="66" t="s">
        <v>143</v>
      </c>
      <c r="G11" s="78" t="s">
        <v>144</v>
      </c>
      <c r="I11" s="108" t="s">
        <v>674</v>
      </c>
      <c r="J11" s="109" t="s">
        <v>675</v>
      </c>
      <c r="K11" s="110" t="s">
        <v>676</v>
      </c>
      <c r="M11" s="108" t="s">
        <v>677</v>
      </c>
      <c r="N11" s="255" t="s">
        <v>145</v>
      </c>
      <c r="O11" s="70"/>
      <c r="P11" s="67" t="s">
        <v>678</v>
      </c>
      <c r="Q11" s="255" t="s">
        <v>145</v>
      </c>
      <c r="R11" s="70"/>
      <c r="S11" s="67" t="s">
        <v>679</v>
      </c>
      <c r="T11" s="109" t="s">
        <v>145</v>
      </c>
      <c r="V11" s="168" t="s">
        <v>146</v>
      </c>
      <c r="W11" s="169" t="s">
        <v>147</v>
      </c>
      <c r="X11" s="169" t="s">
        <v>148</v>
      </c>
      <c r="Y11" s="169" t="s">
        <v>149</v>
      </c>
      <c r="Z11" s="169" t="s">
        <v>150</v>
      </c>
      <c r="AA11" s="64"/>
      <c r="AB11" s="5"/>
      <c r="AC11" s="5"/>
      <c r="AD11" s="5"/>
      <c r="AE11" s="5"/>
      <c r="AF11" s="5"/>
      <c r="AG11" s="5"/>
      <c r="AH11" s="5"/>
      <c r="AI11" s="5"/>
      <c r="AJ11" s="5"/>
      <c r="AK11" s="5"/>
      <c r="AL11" s="5"/>
      <c r="AM11" s="5"/>
    </row>
    <row r="12" spans="1:39" s="4" customFormat="1" ht="15" x14ac:dyDescent="0.2">
      <c r="A12" s="296" t="s">
        <v>624</v>
      </c>
      <c r="B12" s="296" t="s">
        <v>433</v>
      </c>
      <c r="C12" s="296"/>
      <c r="D12" s="297">
        <v>8201</v>
      </c>
      <c r="E12" s="11"/>
      <c r="F12" s="11"/>
      <c r="G12" s="8"/>
      <c r="I12" s="62"/>
      <c r="J12" s="47"/>
      <c r="K12" s="107"/>
      <c r="M12" s="292">
        <v>198</v>
      </c>
      <c r="N12" s="293">
        <v>68443</v>
      </c>
      <c r="O12" s="287"/>
      <c r="P12" s="294">
        <v>167</v>
      </c>
      <c r="Q12" s="295">
        <v>58031</v>
      </c>
      <c r="S12" s="111"/>
      <c r="T12" s="47"/>
      <c r="V12" s="435" t="s">
        <v>953</v>
      </c>
      <c r="W12" s="436"/>
      <c r="X12" s="436"/>
      <c r="Y12" s="436"/>
      <c r="Z12" s="437"/>
      <c r="AA12" s="64"/>
      <c r="AB12" s="5"/>
      <c r="AC12" s="5"/>
      <c r="AD12" s="5"/>
      <c r="AE12" s="5"/>
      <c r="AF12" s="5"/>
      <c r="AG12" s="5"/>
      <c r="AH12" s="5"/>
      <c r="AI12" s="5"/>
      <c r="AJ12" s="5"/>
      <c r="AK12" s="5"/>
      <c r="AL12" s="5"/>
      <c r="AM12" s="5"/>
    </row>
    <row r="13" spans="1:39" s="4" customFormat="1" ht="90" x14ac:dyDescent="0.25">
      <c r="A13" s="296" t="s">
        <v>624</v>
      </c>
      <c r="B13" s="296" t="s">
        <v>434</v>
      </c>
      <c r="C13" s="296"/>
      <c r="D13" s="297">
        <v>8004</v>
      </c>
      <c r="E13" s="11"/>
      <c r="F13" s="11"/>
      <c r="G13" s="8"/>
      <c r="I13" s="62"/>
      <c r="J13" s="47"/>
      <c r="K13" s="107"/>
      <c r="M13" s="292">
        <v>81</v>
      </c>
      <c r="N13" s="293">
        <v>28563</v>
      </c>
      <c r="O13" s="287"/>
      <c r="P13" s="294">
        <v>77</v>
      </c>
      <c r="Q13" s="295">
        <v>26972</v>
      </c>
      <c r="S13" s="111"/>
      <c r="T13" s="47"/>
      <c r="V13" s="438" t="s">
        <v>904</v>
      </c>
      <c r="W13" s="439" t="s">
        <v>905</v>
      </c>
      <c r="X13" s="440" t="s">
        <v>906</v>
      </c>
      <c r="Y13" s="441" t="s">
        <v>907</v>
      </c>
      <c r="Z13" s="442" t="s">
        <v>908</v>
      </c>
      <c r="AA13" s="64"/>
      <c r="AB13" s="5"/>
      <c r="AC13" s="5"/>
      <c r="AD13" s="5"/>
      <c r="AE13" s="5"/>
      <c r="AF13" s="5"/>
      <c r="AG13" s="5"/>
      <c r="AH13" s="5"/>
      <c r="AI13" s="5"/>
      <c r="AJ13" s="5"/>
      <c r="AK13" s="5"/>
      <c r="AL13" s="5"/>
      <c r="AM13" s="5"/>
    </row>
    <row r="14" spans="1:39" s="4" customFormat="1" ht="30" x14ac:dyDescent="0.25">
      <c r="A14" s="296" t="s">
        <v>624</v>
      </c>
      <c r="B14" s="296" t="s">
        <v>435</v>
      </c>
      <c r="C14" s="296"/>
      <c r="D14" s="297">
        <v>8401</v>
      </c>
      <c r="E14" s="11"/>
      <c r="F14" s="11"/>
      <c r="G14" s="8"/>
      <c r="I14" s="62"/>
      <c r="J14" s="47"/>
      <c r="K14" s="107"/>
      <c r="M14" s="292">
        <v>713</v>
      </c>
      <c r="N14" s="293">
        <v>246257</v>
      </c>
      <c r="O14" s="287"/>
      <c r="P14" s="294">
        <v>667</v>
      </c>
      <c r="Q14" s="295">
        <v>230986</v>
      </c>
      <c r="S14" s="111"/>
      <c r="T14" s="47"/>
      <c r="V14" s="438" t="s">
        <v>909</v>
      </c>
      <c r="W14" s="439" t="s">
        <v>910</v>
      </c>
      <c r="X14" s="440" t="s">
        <v>911</v>
      </c>
      <c r="Y14" s="440"/>
      <c r="Z14" s="443"/>
      <c r="AA14" s="64"/>
      <c r="AB14" s="5"/>
      <c r="AC14" s="5"/>
      <c r="AD14" s="5"/>
      <c r="AE14" s="5"/>
      <c r="AF14" s="5"/>
      <c r="AG14" s="5"/>
      <c r="AH14" s="5"/>
      <c r="AI14" s="5"/>
      <c r="AJ14" s="5"/>
      <c r="AK14" s="5"/>
      <c r="AL14" s="5"/>
      <c r="AM14" s="5"/>
    </row>
    <row r="15" spans="1:39" s="4" customFormat="1" ht="45" x14ac:dyDescent="0.25">
      <c r="A15" s="296" t="s">
        <v>624</v>
      </c>
      <c r="B15" s="296" t="s">
        <v>604</v>
      </c>
      <c r="C15" s="296"/>
      <c r="D15" s="297">
        <v>8202</v>
      </c>
      <c r="E15" s="11"/>
      <c r="F15" s="11"/>
      <c r="G15" s="8"/>
      <c r="I15" s="62"/>
      <c r="J15" s="47"/>
      <c r="K15" s="107"/>
      <c r="M15" s="292">
        <v>2</v>
      </c>
      <c r="N15" s="293">
        <v>668</v>
      </c>
      <c r="O15" s="287"/>
      <c r="P15" s="294">
        <v>5</v>
      </c>
      <c r="Q15" s="295">
        <v>1670</v>
      </c>
      <c r="S15" s="111"/>
      <c r="T15" s="47"/>
      <c r="V15" s="438" t="s">
        <v>912</v>
      </c>
      <c r="W15" s="439" t="s">
        <v>913</v>
      </c>
      <c r="X15" s="440" t="s">
        <v>906</v>
      </c>
      <c r="Y15" s="440" t="s">
        <v>914</v>
      </c>
      <c r="Z15" s="443"/>
      <c r="AA15" s="64"/>
      <c r="AB15" s="5"/>
      <c r="AC15" s="5"/>
      <c r="AD15" s="5"/>
      <c r="AE15" s="5"/>
      <c r="AF15" s="5"/>
      <c r="AG15" s="5"/>
      <c r="AH15" s="5"/>
      <c r="AI15" s="5"/>
      <c r="AJ15" s="5"/>
      <c r="AK15" s="5"/>
      <c r="AL15" s="5"/>
      <c r="AM15" s="5"/>
    </row>
    <row r="16" spans="1:39" s="4" customFormat="1" ht="60" x14ac:dyDescent="0.25">
      <c r="A16" s="296" t="s">
        <v>624</v>
      </c>
      <c r="B16" s="296" t="s">
        <v>436</v>
      </c>
      <c r="C16" s="296"/>
      <c r="D16" s="297">
        <v>8007</v>
      </c>
      <c r="E16" s="11"/>
      <c r="F16" s="11"/>
      <c r="G16" s="8"/>
      <c r="I16" s="62"/>
      <c r="J16" s="47"/>
      <c r="K16" s="107"/>
      <c r="M16" s="292">
        <v>1</v>
      </c>
      <c r="N16" s="293">
        <v>334</v>
      </c>
      <c r="O16" s="287"/>
      <c r="P16" s="294"/>
      <c r="Q16" s="295"/>
      <c r="S16" s="111"/>
      <c r="T16" s="47"/>
      <c r="V16" s="438" t="s">
        <v>915</v>
      </c>
      <c r="W16" s="439" t="s">
        <v>916</v>
      </c>
      <c r="X16" s="440" t="s">
        <v>906</v>
      </c>
      <c r="Y16" s="440" t="s">
        <v>914</v>
      </c>
      <c r="Z16" s="443"/>
      <c r="AA16" s="64"/>
      <c r="AB16" s="5"/>
      <c r="AC16" s="5"/>
      <c r="AD16" s="5"/>
      <c r="AE16" s="5"/>
      <c r="AF16" s="5"/>
      <c r="AG16" s="5"/>
      <c r="AH16" s="5"/>
      <c r="AI16" s="5"/>
      <c r="AJ16" s="5"/>
      <c r="AK16" s="5"/>
      <c r="AL16" s="5"/>
      <c r="AM16" s="5"/>
    </row>
    <row r="17" spans="1:39" s="4" customFormat="1" ht="150" x14ac:dyDescent="0.25">
      <c r="A17" s="296" t="s">
        <v>624</v>
      </c>
      <c r="B17" s="296" t="s">
        <v>438</v>
      </c>
      <c r="C17" s="296"/>
      <c r="D17" s="297">
        <v>8091</v>
      </c>
      <c r="E17" s="11"/>
      <c r="F17" s="11"/>
      <c r="G17" s="8"/>
      <c r="I17" s="62"/>
      <c r="J17" s="47"/>
      <c r="K17" s="107"/>
      <c r="M17" s="292">
        <v>9</v>
      </c>
      <c r="N17" s="293">
        <v>3006</v>
      </c>
      <c r="O17" s="318"/>
      <c r="P17" s="294">
        <v>10</v>
      </c>
      <c r="Q17" s="295">
        <v>3340</v>
      </c>
      <c r="S17" s="111"/>
      <c r="T17" s="47"/>
      <c r="V17" s="438" t="s">
        <v>917</v>
      </c>
      <c r="W17" s="439" t="s">
        <v>918</v>
      </c>
      <c r="X17" s="440" t="s">
        <v>906</v>
      </c>
      <c r="Y17" s="440" t="s">
        <v>914</v>
      </c>
      <c r="Z17" s="443"/>
      <c r="AA17" s="64"/>
      <c r="AB17" s="5"/>
      <c r="AC17" s="5"/>
      <c r="AD17" s="5"/>
      <c r="AE17" s="5"/>
      <c r="AF17" s="5"/>
      <c r="AG17" s="5"/>
      <c r="AH17" s="5"/>
      <c r="AI17" s="5"/>
      <c r="AJ17" s="5"/>
      <c r="AK17" s="5"/>
      <c r="AL17" s="5"/>
      <c r="AM17" s="5"/>
    </row>
    <row r="18" spans="1:39" s="4" customFormat="1" ht="45" x14ac:dyDescent="0.25">
      <c r="A18" s="296" t="s">
        <v>624</v>
      </c>
      <c r="B18" s="296" t="s">
        <v>437</v>
      </c>
      <c r="C18" s="296"/>
      <c r="D18" s="297">
        <v>8009</v>
      </c>
      <c r="E18" s="11"/>
      <c r="F18" s="11"/>
      <c r="G18" s="8"/>
      <c r="I18" s="62"/>
      <c r="J18" s="47"/>
      <c r="K18" s="107"/>
      <c r="M18" s="292">
        <v>98</v>
      </c>
      <c r="N18" s="293">
        <v>33188</v>
      </c>
      <c r="O18" s="321"/>
      <c r="P18" s="294">
        <v>99</v>
      </c>
      <c r="Q18" s="295">
        <v>33294</v>
      </c>
      <c r="S18" s="111"/>
      <c r="T18" s="47"/>
      <c r="V18" s="438" t="s">
        <v>919</v>
      </c>
      <c r="W18" s="439" t="s">
        <v>920</v>
      </c>
      <c r="X18" s="440" t="s">
        <v>911</v>
      </c>
      <c r="Y18" s="440"/>
      <c r="Z18" s="443"/>
      <c r="AA18" s="64"/>
      <c r="AB18" s="5"/>
      <c r="AC18" s="5"/>
      <c r="AD18" s="5"/>
      <c r="AE18" s="5"/>
      <c r="AF18" s="5"/>
      <c r="AG18" s="5"/>
      <c r="AH18" s="5"/>
      <c r="AI18" s="5"/>
      <c r="AJ18" s="5"/>
      <c r="AK18" s="5"/>
      <c r="AL18" s="5"/>
      <c r="AM18" s="5"/>
    </row>
    <row r="19" spans="1:39" s="4" customFormat="1" ht="75" x14ac:dyDescent="0.25">
      <c r="A19" s="296" t="s">
        <v>624</v>
      </c>
      <c r="B19" s="296" t="s">
        <v>439</v>
      </c>
      <c r="C19" s="296"/>
      <c r="D19" s="297">
        <v>8012</v>
      </c>
      <c r="E19" s="11"/>
      <c r="F19" s="11"/>
      <c r="G19" s="8"/>
      <c r="I19" s="62"/>
      <c r="J19" s="47"/>
      <c r="K19" s="107"/>
      <c r="M19" s="292">
        <v>199</v>
      </c>
      <c r="N19" s="293">
        <v>68671</v>
      </c>
      <c r="O19" s="321"/>
      <c r="P19" s="294">
        <v>179</v>
      </c>
      <c r="Q19" s="295">
        <v>61268</v>
      </c>
      <c r="S19" s="111"/>
      <c r="T19" s="47"/>
      <c r="V19" s="438" t="s">
        <v>921</v>
      </c>
      <c r="W19" s="439" t="s">
        <v>922</v>
      </c>
      <c r="X19" s="440" t="s">
        <v>911</v>
      </c>
      <c r="Y19" s="441" t="s">
        <v>923</v>
      </c>
      <c r="Z19" s="443"/>
      <c r="AA19" s="64"/>
      <c r="AB19" s="5"/>
      <c r="AC19" s="5"/>
      <c r="AD19" s="5"/>
      <c r="AE19" s="5"/>
      <c r="AF19" s="5"/>
      <c r="AG19" s="5"/>
      <c r="AH19" s="5"/>
      <c r="AI19" s="5"/>
      <c r="AJ19" s="5"/>
      <c r="AK19" s="5"/>
      <c r="AL19" s="5"/>
      <c r="AM19" s="5"/>
    </row>
    <row r="20" spans="1:39" s="4" customFormat="1" ht="120" x14ac:dyDescent="0.25">
      <c r="A20" s="296" t="s">
        <v>624</v>
      </c>
      <c r="B20" s="296" t="s">
        <v>440</v>
      </c>
      <c r="C20" s="296"/>
      <c r="D20" s="297">
        <v>8014</v>
      </c>
      <c r="E20" s="11"/>
      <c r="F20" s="11"/>
      <c r="G20" s="8"/>
      <c r="I20" s="62"/>
      <c r="J20" s="47"/>
      <c r="K20" s="107"/>
      <c r="M20" s="292">
        <v>1</v>
      </c>
      <c r="N20" s="293">
        <v>334</v>
      </c>
      <c r="O20" s="321"/>
      <c r="P20" s="294">
        <v>1</v>
      </c>
      <c r="Q20" s="295">
        <v>334</v>
      </c>
      <c r="S20" s="111"/>
      <c r="T20" s="47"/>
      <c r="V20" s="438" t="s">
        <v>924</v>
      </c>
      <c r="W20" s="439" t="s">
        <v>925</v>
      </c>
      <c r="X20" s="440" t="s">
        <v>906</v>
      </c>
      <c r="Y20" s="441" t="s">
        <v>926</v>
      </c>
      <c r="Z20" s="443"/>
      <c r="AA20" s="64"/>
      <c r="AB20" s="5"/>
      <c r="AC20" s="5"/>
      <c r="AD20" s="5"/>
      <c r="AE20" s="5"/>
      <c r="AF20" s="5"/>
      <c r="AG20" s="5"/>
      <c r="AH20" s="5"/>
      <c r="AI20" s="5"/>
      <c r="AJ20" s="5"/>
      <c r="AK20" s="5"/>
      <c r="AL20" s="5"/>
      <c r="AM20" s="5"/>
    </row>
    <row r="21" spans="1:39" s="4" customFormat="1" ht="60" x14ac:dyDescent="0.25">
      <c r="A21" s="296" t="s">
        <v>624</v>
      </c>
      <c r="B21" s="296" t="s">
        <v>441</v>
      </c>
      <c r="C21" s="296"/>
      <c r="D21" s="297">
        <v>8054</v>
      </c>
      <c r="E21" s="11"/>
      <c r="F21" s="11"/>
      <c r="G21" s="8"/>
      <c r="I21" s="62"/>
      <c r="J21" s="47"/>
      <c r="K21" s="107"/>
      <c r="M21" s="292">
        <v>1</v>
      </c>
      <c r="N21" s="293">
        <v>334</v>
      </c>
      <c r="O21" s="321"/>
      <c r="P21" s="294">
        <v>1</v>
      </c>
      <c r="Q21" s="295">
        <v>334</v>
      </c>
      <c r="S21" s="111"/>
      <c r="T21" s="47"/>
      <c r="V21" s="438" t="s">
        <v>927</v>
      </c>
      <c r="W21" s="439" t="s">
        <v>928</v>
      </c>
      <c r="X21" s="440" t="s">
        <v>906</v>
      </c>
      <c r="Y21" s="440" t="s">
        <v>929</v>
      </c>
      <c r="Z21" s="443"/>
      <c r="AA21" s="64"/>
      <c r="AB21" s="5"/>
      <c r="AC21" s="5"/>
      <c r="AD21" s="5"/>
      <c r="AE21" s="5"/>
      <c r="AF21" s="5"/>
      <c r="AG21" s="5"/>
      <c r="AH21" s="5"/>
      <c r="AI21" s="5"/>
      <c r="AJ21" s="5"/>
      <c r="AK21" s="5"/>
      <c r="AL21" s="5"/>
      <c r="AM21" s="5"/>
    </row>
    <row r="22" spans="1:39" s="4" customFormat="1" ht="60" x14ac:dyDescent="0.25">
      <c r="A22" s="296" t="s">
        <v>624</v>
      </c>
      <c r="B22" s="296" t="s">
        <v>441</v>
      </c>
      <c r="C22" s="296"/>
      <c r="D22" s="297">
        <v>8302</v>
      </c>
      <c r="E22" s="11"/>
      <c r="F22" s="11"/>
      <c r="G22" s="8"/>
      <c r="I22" s="62"/>
      <c r="J22" s="47"/>
      <c r="K22" s="107"/>
      <c r="M22" s="292">
        <v>576</v>
      </c>
      <c r="N22" s="293">
        <v>199624</v>
      </c>
      <c r="O22" s="321"/>
      <c r="P22" s="294">
        <v>432</v>
      </c>
      <c r="Q22" s="295">
        <v>150075</v>
      </c>
      <c r="S22" s="111"/>
      <c r="T22" s="47"/>
      <c r="V22" s="438" t="s">
        <v>930</v>
      </c>
      <c r="W22" s="439" t="s">
        <v>931</v>
      </c>
      <c r="X22" s="440" t="s">
        <v>906</v>
      </c>
      <c r="Y22" s="441" t="s">
        <v>926</v>
      </c>
      <c r="Z22" s="443"/>
      <c r="AA22" s="64"/>
      <c r="AB22" s="5"/>
      <c r="AC22" s="5"/>
      <c r="AD22" s="5"/>
      <c r="AE22" s="5"/>
      <c r="AF22" s="5"/>
      <c r="AG22" s="5"/>
      <c r="AH22" s="5"/>
      <c r="AI22" s="5"/>
      <c r="AJ22" s="5"/>
      <c r="AK22" s="5"/>
      <c r="AL22" s="5"/>
      <c r="AM22" s="5"/>
    </row>
    <row r="23" spans="1:39" s="4" customFormat="1" ht="75" x14ac:dyDescent="0.25">
      <c r="A23" s="296" t="s">
        <v>624</v>
      </c>
      <c r="B23" s="296" t="s">
        <v>441</v>
      </c>
      <c r="C23" s="296"/>
      <c r="D23" s="297">
        <v>8320</v>
      </c>
      <c r="E23" s="11"/>
      <c r="F23" s="11"/>
      <c r="G23" s="8"/>
      <c r="I23" s="62"/>
      <c r="J23" s="47"/>
      <c r="K23" s="107"/>
      <c r="M23" s="292">
        <v>3</v>
      </c>
      <c r="N23" s="293">
        <v>1002</v>
      </c>
      <c r="O23" s="321"/>
      <c r="P23" s="294">
        <v>1</v>
      </c>
      <c r="Q23" s="295">
        <v>334</v>
      </c>
      <c r="S23" s="111"/>
      <c r="T23" s="47"/>
      <c r="V23" s="438" t="s">
        <v>932</v>
      </c>
      <c r="W23" s="439" t="s">
        <v>933</v>
      </c>
      <c r="X23" s="440" t="s">
        <v>934</v>
      </c>
      <c r="Y23" s="441" t="s">
        <v>923</v>
      </c>
      <c r="Z23" s="443"/>
      <c r="AA23" s="64"/>
      <c r="AB23" s="5"/>
      <c r="AC23" s="5"/>
      <c r="AD23" s="5"/>
      <c r="AE23" s="5"/>
      <c r="AF23" s="5"/>
      <c r="AG23" s="5"/>
      <c r="AH23" s="5"/>
      <c r="AI23" s="5"/>
      <c r="AJ23" s="5"/>
      <c r="AK23" s="5"/>
      <c r="AL23" s="5"/>
      <c r="AM23" s="5"/>
    </row>
    <row r="24" spans="1:39" s="4" customFormat="1" ht="75" x14ac:dyDescent="0.25">
      <c r="A24" s="296" t="s">
        <v>624</v>
      </c>
      <c r="B24" s="296" t="s">
        <v>441</v>
      </c>
      <c r="C24" s="296"/>
      <c r="D24" s="297">
        <v>8332</v>
      </c>
      <c r="E24" s="11"/>
      <c r="F24" s="11"/>
      <c r="G24" s="8"/>
      <c r="I24" s="62"/>
      <c r="J24" s="47"/>
      <c r="K24" s="107"/>
      <c r="M24" s="292">
        <v>2</v>
      </c>
      <c r="N24" s="293">
        <v>668</v>
      </c>
      <c r="O24" s="321"/>
      <c r="P24" s="294">
        <v>2</v>
      </c>
      <c r="Q24" s="295">
        <v>668</v>
      </c>
      <c r="S24" s="111"/>
      <c r="T24" s="47"/>
      <c r="V24" s="438" t="s">
        <v>935</v>
      </c>
      <c r="W24" s="439" t="s">
        <v>936</v>
      </c>
      <c r="X24" s="440" t="s">
        <v>934</v>
      </c>
      <c r="Y24" s="441" t="s">
        <v>923</v>
      </c>
      <c r="Z24" s="443"/>
      <c r="AA24" s="64"/>
      <c r="AB24" s="5"/>
      <c r="AC24" s="5"/>
      <c r="AD24" s="5"/>
      <c r="AE24" s="5"/>
      <c r="AF24" s="5"/>
      <c r="AG24" s="5"/>
      <c r="AH24" s="5"/>
      <c r="AI24" s="5"/>
      <c r="AJ24" s="5"/>
      <c r="AK24" s="5"/>
      <c r="AL24" s="5"/>
      <c r="AM24" s="5"/>
    </row>
    <row r="25" spans="1:39" s="4" customFormat="1" ht="45" x14ac:dyDescent="0.25">
      <c r="A25" s="296" t="s">
        <v>624</v>
      </c>
      <c r="B25" s="296" t="s">
        <v>441</v>
      </c>
      <c r="C25" s="296"/>
      <c r="D25" s="297">
        <v>8352</v>
      </c>
      <c r="E25" s="11"/>
      <c r="F25" s="11"/>
      <c r="G25" s="8"/>
      <c r="I25" s="62"/>
      <c r="J25" s="47"/>
      <c r="K25" s="107"/>
      <c r="M25" s="292">
        <v>1</v>
      </c>
      <c r="N25" s="293">
        <v>334</v>
      </c>
      <c r="O25" s="321"/>
      <c r="P25" s="294">
        <v>1</v>
      </c>
      <c r="Q25" s="295">
        <v>334</v>
      </c>
      <c r="S25" s="111"/>
      <c r="T25" s="47"/>
      <c r="V25" s="438" t="s">
        <v>937</v>
      </c>
      <c r="W25" s="439" t="s">
        <v>938</v>
      </c>
      <c r="X25" s="440" t="s">
        <v>934</v>
      </c>
      <c r="Y25" s="441" t="s">
        <v>939</v>
      </c>
      <c r="Z25" s="444"/>
      <c r="AA25" s="64"/>
      <c r="AB25" s="5"/>
      <c r="AC25" s="5"/>
      <c r="AD25" s="5"/>
      <c r="AE25" s="5"/>
      <c r="AF25" s="5"/>
      <c r="AG25" s="5"/>
      <c r="AH25" s="5"/>
      <c r="AI25" s="5"/>
      <c r="AJ25" s="5"/>
      <c r="AK25" s="5"/>
      <c r="AL25" s="5"/>
      <c r="AM25" s="5"/>
    </row>
    <row r="26" spans="1:39" s="4" customFormat="1" ht="15" x14ac:dyDescent="0.25">
      <c r="A26" s="296" t="s">
        <v>624</v>
      </c>
      <c r="B26" s="296" t="s">
        <v>442</v>
      </c>
      <c r="C26" s="296"/>
      <c r="D26" s="297">
        <v>8203</v>
      </c>
      <c r="E26" s="11"/>
      <c r="F26" s="11"/>
      <c r="G26" s="8"/>
      <c r="I26" s="62"/>
      <c r="J26" s="47"/>
      <c r="K26" s="107"/>
      <c r="M26" s="292">
        <v>42</v>
      </c>
      <c r="N26" s="293">
        <v>14028</v>
      </c>
      <c r="O26" s="321"/>
      <c r="P26" s="294">
        <v>44</v>
      </c>
      <c r="Q26" s="295">
        <v>14696</v>
      </c>
      <c r="S26" s="111"/>
      <c r="T26" s="47"/>
      <c r="V26" s="438"/>
      <c r="W26" s="439"/>
      <c r="X26" s="440"/>
      <c r="Y26" s="440"/>
      <c r="Z26" s="439"/>
      <c r="AA26" s="64"/>
      <c r="AB26" s="5"/>
      <c r="AC26" s="5"/>
      <c r="AD26" s="5"/>
      <c r="AE26" s="5"/>
      <c r="AF26" s="5"/>
      <c r="AG26" s="5"/>
      <c r="AH26" s="5"/>
      <c r="AI26" s="5"/>
      <c r="AJ26" s="5"/>
      <c r="AK26" s="5"/>
      <c r="AL26" s="5"/>
      <c r="AM26" s="5"/>
    </row>
    <row r="27" spans="1:39" s="4" customFormat="1" ht="15" x14ac:dyDescent="0.25">
      <c r="A27" s="296" t="s">
        <v>624</v>
      </c>
      <c r="B27" s="296" t="s">
        <v>625</v>
      </c>
      <c r="C27" s="296"/>
      <c r="D27" s="297">
        <v>8094</v>
      </c>
      <c r="E27" s="11"/>
      <c r="F27" s="11"/>
      <c r="G27" s="8"/>
      <c r="I27" s="62"/>
      <c r="J27" s="47"/>
      <c r="K27" s="107"/>
      <c r="M27" s="292">
        <v>1</v>
      </c>
      <c r="N27" s="293">
        <v>334</v>
      </c>
      <c r="O27" s="321"/>
      <c r="P27" s="294">
        <v>1</v>
      </c>
      <c r="Q27" s="295">
        <v>334</v>
      </c>
      <c r="S27" s="111"/>
      <c r="T27" s="47"/>
      <c r="V27" s="438"/>
      <c r="W27" s="439"/>
      <c r="X27" s="440"/>
      <c r="Y27" s="440"/>
      <c r="Z27" s="439"/>
      <c r="AA27" s="64"/>
      <c r="AB27" s="5"/>
      <c r="AC27" s="5"/>
      <c r="AD27" s="5"/>
      <c r="AE27" s="5"/>
      <c r="AF27" s="5"/>
      <c r="AG27" s="5"/>
      <c r="AH27" s="5"/>
      <c r="AI27" s="5"/>
      <c r="AJ27" s="5"/>
      <c r="AK27" s="5"/>
      <c r="AL27" s="5"/>
      <c r="AM27" s="5"/>
    </row>
    <row r="28" spans="1:39" s="4" customFormat="1" ht="15" x14ac:dyDescent="0.2">
      <c r="A28" s="296" t="s">
        <v>624</v>
      </c>
      <c r="B28" s="296" t="s">
        <v>445</v>
      </c>
      <c r="C28" s="296"/>
      <c r="D28" s="297">
        <v>8094</v>
      </c>
      <c r="E28" s="11"/>
      <c r="F28" s="11"/>
      <c r="G28" s="8"/>
      <c r="I28" s="62"/>
      <c r="J28" s="47"/>
      <c r="K28" s="107"/>
      <c r="M28" s="292">
        <v>10</v>
      </c>
      <c r="N28" s="293">
        <v>3454</v>
      </c>
      <c r="O28" s="321"/>
      <c r="P28" s="294">
        <v>9</v>
      </c>
      <c r="Q28" s="295">
        <v>3006</v>
      </c>
      <c r="S28" s="111"/>
      <c r="T28" s="47"/>
      <c r="V28" s="435" t="s">
        <v>940</v>
      </c>
      <c r="W28" s="436"/>
      <c r="X28" s="436"/>
      <c r="Y28" s="436"/>
      <c r="Z28" s="437"/>
      <c r="AA28" s="64"/>
      <c r="AB28" s="5"/>
      <c r="AC28" s="5"/>
      <c r="AD28" s="5"/>
      <c r="AE28" s="5"/>
      <c r="AF28" s="5"/>
      <c r="AG28" s="5"/>
      <c r="AH28" s="5"/>
      <c r="AI28" s="5"/>
      <c r="AJ28" s="5"/>
      <c r="AK28" s="5"/>
      <c r="AL28" s="5"/>
      <c r="AM28" s="5"/>
    </row>
    <row r="29" spans="1:39" s="4" customFormat="1" ht="90" x14ac:dyDescent="0.25">
      <c r="A29" s="296" t="s">
        <v>624</v>
      </c>
      <c r="B29" s="296" t="s">
        <v>445</v>
      </c>
      <c r="C29" s="296"/>
      <c r="D29" s="297">
        <v>8346</v>
      </c>
      <c r="E29" s="11"/>
      <c r="F29" s="11"/>
      <c r="G29" s="8"/>
      <c r="I29" s="62"/>
      <c r="J29" s="47"/>
      <c r="K29" s="107"/>
      <c r="M29" s="292">
        <v>4</v>
      </c>
      <c r="N29" s="293">
        <v>1336</v>
      </c>
      <c r="O29" s="321"/>
      <c r="P29" s="294">
        <v>4</v>
      </c>
      <c r="Q29" s="295">
        <v>1336</v>
      </c>
      <c r="S29" s="111"/>
      <c r="T29" s="47"/>
      <c r="V29" s="438" t="s">
        <v>904</v>
      </c>
      <c r="W29" s="439" t="s">
        <v>941</v>
      </c>
      <c r="X29" s="440" t="s">
        <v>906</v>
      </c>
      <c r="Y29" s="441" t="s">
        <v>907</v>
      </c>
      <c r="Z29" s="445" t="s">
        <v>942</v>
      </c>
      <c r="AA29" s="64"/>
      <c r="AB29" s="5"/>
      <c r="AC29" s="5"/>
      <c r="AD29" s="5"/>
      <c r="AE29" s="5"/>
      <c r="AF29" s="5"/>
      <c r="AG29" s="5"/>
      <c r="AH29" s="5"/>
      <c r="AI29" s="5"/>
      <c r="AJ29" s="5"/>
      <c r="AK29" s="5"/>
      <c r="AL29" s="5"/>
      <c r="AM29" s="5"/>
    </row>
    <row r="30" spans="1:39" s="4" customFormat="1" ht="30" x14ac:dyDescent="0.25">
      <c r="A30" s="296" t="s">
        <v>624</v>
      </c>
      <c r="B30" s="296" t="s">
        <v>443</v>
      </c>
      <c r="C30" s="296"/>
      <c r="D30" s="297">
        <v>8310</v>
      </c>
      <c r="E30" s="11"/>
      <c r="F30" s="11"/>
      <c r="G30" s="8"/>
      <c r="I30" s="62"/>
      <c r="J30" s="47"/>
      <c r="K30" s="107"/>
      <c r="M30" s="292">
        <v>38</v>
      </c>
      <c r="N30" s="293">
        <v>12692</v>
      </c>
      <c r="O30" s="321"/>
      <c r="P30" s="294">
        <v>31</v>
      </c>
      <c r="Q30" s="295">
        <v>10354</v>
      </c>
      <c r="S30" s="111"/>
      <c r="T30" s="47"/>
      <c r="V30" s="438" t="s">
        <v>909</v>
      </c>
      <c r="W30" s="439" t="s">
        <v>943</v>
      </c>
      <c r="X30" s="440" t="s">
        <v>911</v>
      </c>
      <c r="Y30" s="440"/>
      <c r="Z30" s="443"/>
      <c r="AA30" s="64"/>
      <c r="AB30" s="5"/>
      <c r="AC30" s="5"/>
      <c r="AD30" s="5"/>
      <c r="AE30" s="5"/>
      <c r="AF30" s="5"/>
      <c r="AG30" s="5"/>
      <c r="AH30" s="5"/>
      <c r="AI30" s="5"/>
      <c r="AJ30" s="5"/>
      <c r="AK30" s="5"/>
      <c r="AL30" s="5"/>
      <c r="AM30" s="5"/>
    </row>
    <row r="31" spans="1:39" s="4" customFormat="1" ht="45" x14ac:dyDescent="0.25">
      <c r="A31" s="296" t="s">
        <v>624</v>
      </c>
      <c r="B31" s="296" t="s">
        <v>443</v>
      </c>
      <c r="C31" s="296"/>
      <c r="D31" s="297">
        <v>8326</v>
      </c>
      <c r="E31" s="11"/>
      <c r="F31" s="11"/>
      <c r="G31" s="8"/>
      <c r="I31" s="62"/>
      <c r="J31" s="47"/>
      <c r="K31" s="107"/>
      <c r="M31" s="292">
        <v>5</v>
      </c>
      <c r="N31" s="293">
        <v>1670</v>
      </c>
      <c r="O31" s="321"/>
      <c r="P31" s="294">
        <v>3</v>
      </c>
      <c r="Q31" s="295">
        <v>1002</v>
      </c>
      <c r="S31" s="111"/>
      <c r="T31" s="47"/>
      <c r="V31" s="438" t="s">
        <v>912</v>
      </c>
      <c r="W31" s="439" t="s">
        <v>913</v>
      </c>
      <c r="X31" s="440" t="s">
        <v>906</v>
      </c>
      <c r="Y31" s="440" t="s">
        <v>914</v>
      </c>
      <c r="Z31" s="443"/>
      <c r="AA31" s="64"/>
      <c r="AB31" s="5"/>
      <c r="AC31" s="5"/>
      <c r="AD31" s="5"/>
      <c r="AE31" s="5"/>
      <c r="AF31" s="5"/>
      <c r="AG31" s="5"/>
      <c r="AH31" s="5"/>
      <c r="AI31" s="5"/>
      <c r="AJ31" s="5"/>
      <c r="AK31" s="5"/>
      <c r="AL31" s="5"/>
      <c r="AM31" s="5"/>
    </row>
    <row r="32" spans="1:39" s="4" customFormat="1" ht="30" x14ac:dyDescent="0.25">
      <c r="A32" s="296" t="s">
        <v>624</v>
      </c>
      <c r="B32" s="296" t="s">
        <v>443</v>
      </c>
      <c r="C32" s="296"/>
      <c r="D32" s="297">
        <v>8341</v>
      </c>
      <c r="E32" s="11"/>
      <c r="F32" s="11"/>
      <c r="G32" s="8"/>
      <c r="I32" s="62"/>
      <c r="J32" s="47"/>
      <c r="K32" s="107"/>
      <c r="M32" s="292">
        <v>1</v>
      </c>
      <c r="N32" s="293">
        <v>334</v>
      </c>
      <c r="O32" s="321"/>
      <c r="P32" s="294">
        <v>1</v>
      </c>
      <c r="Q32" s="295">
        <v>448</v>
      </c>
      <c r="S32" s="111"/>
      <c r="T32" s="47"/>
      <c r="V32" s="438" t="s">
        <v>919</v>
      </c>
      <c r="W32" s="439" t="s">
        <v>944</v>
      </c>
      <c r="X32" s="440" t="s">
        <v>911</v>
      </c>
      <c r="Y32" s="440"/>
      <c r="Z32" s="443"/>
      <c r="AA32" s="64"/>
      <c r="AB32" s="5"/>
      <c r="AC32" s="5"/>
      <c r="AD32" s="5"/>
      <c r="AE32" s="5"/>
      <c r="AF32" s="5"/>
      <c r="AG32" s="5"/>
      <c r="AH32" s="5"/>
      <c r="AI32" s="5"/>
      <c r="AJ32" s="5"/>
      <c r="AK32" s="5"/>
      <c r="AL32" s="5"/>
      <c r="AM32" s="5"/>
    </row>
    <row r="33" spans="1:39" s="4" customFormat="1" ht="75" x14ac:dyDescent="0.25">
      <c r="A33" s="296" t="s">
        <v>624</v>
      </c>
      <c r="B33" s="296" t="s">
        <v>447</v>
      </c>
      <c r="C33" s="296"/>
      <c r="D33" s="297">
        <v>8210</v>
      </c>
      <c r="E33" s="11"/>
      <c r="F33" s="11"/>
      <c r="G33" s="8"/>
      <c r="I33" s="62"/>
      <c r="J33" s="47"/>
      <c r="K33" s="107"/>
      <c r="M33" s="292">
        <v>102</v>
      </c>
      <c r="N33" s="293">
        <v>34410</v>
      </c>
      <c r="O33" s="321"/>
      <c r="P33" s="294">
        <v>107</v>
      </c>
      <c r="Q33" s="295">
        <v>36308</v>
      </c>
      <c r="S33" s="111"/>
      <c r="T33" s="47"/>
      <c r="V33" s="438" t="s">
        <v>921</v>
      </c>
      <c r="W33" s="439" t="s">
        <v>922</v>
      </c>
      <c r="X33" s="440" t="s">
        <v>911</v>
      </c>
      <c r="Y33" s="441" t="s">
        <v>923</v>
      </c>
      <c r="Z33" s="443"/>
      <c r="AA33" s="64"/>
      <c r="AB33" s="5"/>
      <c r="AC33" s="5"/>
      <c r="AD33" s="5"/>
      <c r="AE33" s="5"/>
      <c r="AF33" s="5"/>
      <c r="AG33" s="5"/>
      <c r="AH33" s="5"/>
      <c r="AI33" s="5"/>
      <c r="AJ33" s="5"/>
      <c r="AK33" s="5"/>
      <c r="AL33" s="5"/>
      <c r="AM33" s="5"/>
    </row>
    <row r="34" spans="1:39" s="4" customFormat="1" ht="105" x14ac:dyDescent="0.25">
      <c r="A34" s="296" t="s">
        <v>624</v>
      </c>
      <c r="B34" s="296" t="s">
        <v>447</v>
      </c>
      <c r="C34" s="296"/>
      <c r="D34" s="297">
        <v>8252</v>
      </c>
      <c r="E34" s="11"/>
      <c r="F34" s="11"/>
      <c r="G34" s="8"/>
      <c r="I34" s="62"/>
      <c r="J34" s="47"/>
      <c r="K34" s="107"/>
      <c r="M34" s="292">
        <v>1</v>
      </c>
      <c r="N34" s="293">
        <v>334</v>
      </c>
      <c r="O34" s="321"/>
      <c r="P34" s="294"/>
      <c r="Q34" s="295"/>
      <c r="S34" s="111"/>
      <c r="T34" s="47"/>
      <c r="V34" s="438" t="s">
        <v>924</v>
      </c>
      <c r="W34" s="439" t="s">
        <v>945</v>
      </c>
      <c r="X34" s="440" t="s">
        <v>906</v>
      </c>
      <c r="Y34" s="441" t="s">
        <v>926</v>
      </c>
      <c r="Z34" s="443"/>
      <c r="AA34" s="64"/>
      <c r="AB34" s="5"/>
      <c r="AC34" s="5"/>
      <c r="AD34" s="5"/>
      <c r="AE34" s="5"/>
      <c r="AF34" s="5"/>
      <c r="AG34" s="5"/>
      <c r="AH34" s="5"/>
      <c r="AI34" s="5"/>
      <c r="AJ34" s="5"/>
      <c r="AK34" s="5"/>
      <c r="AL34" s="5"/>
      <c r="AM34" s="5"/>
    </row>
    <row r="35" spans="1:39" s="4" customFormat="1" ht="60" x14ac:dyDescent="0.25">
      <c r="A35" s="296" t="s">
        <v>624</v>
      </c>
      <c r="B35" s="296" t="s">
        <v>626</v>
      </c>
      <c r="C35" s="296"/>
      <c r="D35" s="297">
        <v>8212</v>
      </c>
      <c r="E35" s="11"/>
      <c r="F35" s="11"/>
      <c r="G35" s="8"/>
      <c r="I35" s="62"/>
      <c r="J35" s="47"/>
      <c r="K35" s="107"/>
      <c r="M35" s="292">
        <v>1</v>
      </c>
      <c r="N35" s="293">
        <v>334</v>
      </c>
      <c r="O35" s="321"/>
      <c r="P35" s="294">
        <v>1</v>
      </c>
      <c r="Q35" s="295">
        <v>334</v>
      </c>
      <c r="S35" s="111"/>
      <c r="T35" s="47"/>
      <c r="V35" s="438" t="s">
        <v>927</v>
      </c>
      <c r="W35" s="439" t="s">
        <v>928</v>
      </c>
      <c r="X35" s="440" t="s">
        <v>906</v>
      </c>
      <c r="Y35" s="440" t="s">
        <v>929</v>
      </c>
      <c r="Z35" s="443"/>
      <c r="AA35" s="64"/>
      <c r="AB35" s="5"/>
      <c r="AC35" s="5"/>
      <c r="AD35" s="5"/>
      <c r="AE35" s="5"/>
      <c r="AF35" s="5"/>
      <c r="AG35" s="5"/>
      <c r="AH35" s="5"/>
      <c r="AI35" s="5"/>
      <c r="AJ35" s="5"/>
      <c r="AK35" s="5"/>
      <c r="AL35" s="5"/>
      <c r="AM35" s="5"/>
    </row>
    <row r="36" spans="1:39" s="4" customFormat="1" ht="60" x14ac:dyDescent="0.25">
      <c r="A36" s="296" t="s">
        <v>624</v>
      </c>
      <c r="B36" s="296" t="s">
        <v>446</v>
      </c>
      <c r="C36" s="296"/>
      <c r="D36" s="297">
        <v>8204</v>
      </c>
      <c r="E36" s="11"/>
      <c r="F36" s="11"/>
      <c r="G36" s="8"/>
      <c r="I36" s="62"/>
      <c r="J36" s="47"/>
      <c r="K36" s="107"/>
      <c r="M36" s="292">
        <v>60</v>
      </c>
      <c r="N36" s="293">
        <v>20724</v>
      </c>
      <c r="O36" s="321"/>
      <c r="P36" s="294">
        <v>62</v>
      </c>
      <c r="Q36" s="295">
        <v>21278</v>
      </c>
      <c r="S36" s="111"/>
      <c r="T36" s="47"/>
      <c r="V36" s="438" t="s">
        <v>930</v>
      </c>
      <c r="W36" s="439" t="s">
        <v>931</v>
      </c>
      <c r="X36" s="440" t="s">
        <v>906</v>
      </c>
      <c r="Y36" s="441" t="s">
        <v>926</v>
      </c>
      <c r="Z36" s="443"/>
      <c r="AA36" s="64"/>
      <c r="AB36" s="5"/>
      <c r="AC36" s="5"/>
      <c r="AD36" s="5"/>
      <c r="AE36" s="5"/>
      <c r="AF36" s="5"/>
      <c r="AG36" s="5"/>
      <c r="AH36" s="5"/>
      <c r="AI36" s="5"/>
      <c r="AJ36" s="5"/>
      <c r="AK36" s="5"/>
      <c r="AL36" s="5"/>
      <c r="AM36" s="5"/>
    </row>
    <row r="37" spans="1:39" s="4" customFormat="1" ht="75" x14ac:dyDescent="0.25">
      <c r="A37" s="296" t="s">
        <v>624</v>
      </c>
      <c r="B37" s="296" t="s">
        <v>448</v>
      </c>
      <c r="C37" s="296"/>
      <c r="D37" s="297">
        <v>8069</v>
      </c>
      <c r="E37" s="11"/>
      <c r="F37" s="11"/>
      <c r="G37" s="8"/>
      <c r="I37" s="62"/>
      <c r="J37" s="47"/>
      <c r="K37" s="107"/>
      <c r="M37" s="292">
        <v>96</v>
      </c>
      <c r="N37" s="293">
        <v>33282</v>
      </c>
      <c r="O37" s="321"/>
      <c r="P37" s="294">
        <v>74</v>
      </c>
      <c r="Q37" s="295">
        <v>25344</v>
      </c>
      <c r="S37" s="111"/>
      <c r="T37" s="47"/>
      <c r="V37" s="438" t="s">
        <v>935</v>
      </c>
      <c r="W37" s="439" t="s">
        <v>936</v>
      </c>
      <c r="X37" s="440" t="s">
        <v>934</v>
      </c>
      <c r="Y37" s="441" t="s">
        <v>923</v>
      </c>
      <c r="Z37" s="443"/>
      <c r="AA37" s="64"/>
      <c r="AB37" s="5"/>
      <c r="AC37" s="5"/>
      <c r="AD37" s="5"/>
      <c r="AE37" s="5"/>
      <c r="AF37" s="5"/>
      <c r="AG37" s="5"/>
      <c r="AH37" s="5"/>
      <c r="AI37" s="5"/>
      <c r="AJ37" s="5"/>
      <c r="AK37" s="5"/>
      <c r="AL37" s="5"/>
      <c r="AM37" s="5"/>
    </row>
    <row r="38" spans="1:39" s="4" customFormat="1" ht="45" x14ac:dyDescent="0.25">
      <c r="A38" s="296" t="s">
        <v>624</v>
      </c>
      <c r="B38" s="296" t="s">
        <v>627</v>
      </c>
      <c r="C38" s="296"/>
      <c r="D38" s="297">
        <v>8018</v>
      </c>
      <c r="E38" s="11"/>
      <c r="F38" s="11"/>
      <c r="G38" s="8"/>
      <c r="I38" s="62"/>
      <c r="J38" s="47"/>
      <c r="K38" s="107"/>
      <c r="M38" s="292">
        <v>2</v>
      </c>
      <c r="N38" s="293">
        <v>668</v>
      </c>
      <c r="O38" s="321"/>
      <c r="P38" s="294">
        <v>1</v>
      </c>
      <c r="Q38" s="295">
        <v>334</v>
      </c>
      <c r="S38" s="111"/>
      <c r="T38" s="47"/>
      <c r="V38" s="438" t="s">
        <v>937</v>
      </c>
      <c r="W38" s="439" t="s">
        <v>938</v>
      </c>
      <c r="X38" s="440" t="s">
        <v>934</v>
      </c>
      <c r="Y38" s="441" t="s">
        <v>939</v>
      </c>
      <c r="Z38" s="444"/>
      <c r="AA38" s="64"/>
      <c r="AB38" s="5"/>
      <c r="AC38" s="5"/>
      <c r="AD38" s="5"/>
      <c r="AE38" s="5"/>
      <c r="AF38" s="5"/>
      <c r="AG38" s="5"/>
      <c r="AH38" s="5"/>
      <c r="AI38" s="5"/>
      <c r="AJ38" s="5"/>
      <c r="AK38" s="5"/>
      <c r="AL38" s="5"/>
      <c r="AM38" s="5"/>
    </row>
    <row r="39" spans="1:39" s="4" customFormat="1" ht="15" x14ac:dyDescent="0.25">
      <c r="A39" s="296" t="s">
        <v>624</v>
      </c>
      <c r="B39" s="296" t="s">
        <v>450</v>
      </c>
      <c r="C39" s="296"/>
      <c r="D39" s="297">
        <v>8311</v>
      </c>
      <c r="E39" s="11"/>
      <c r="F39" s="11"/>
      <c r="G39" s="8"/>
      <c r="I39" s="62"/>
      <c r="J39" s="47"/>
      <c r="K39" s="107"/>
      <c r="M39" s="292">
        <v>10</v>
      </c>
      <c r="N39" s="293">
        <v>3568</v>
      </c>
      <c r="O39" s="321"/>
      <c r="P39" s="294">
        <v>18</v>
      </c>
      <c r="Q39" s="295">
        <v>6354</v>
      </c>
      <c r="S39" s="111"/>
      <c r="T39" s="47"/>
      <c r="V39" s="438"/>
      <c r="W39" s="439"/>
      <c r="X39" s="440"/>
      <c r="Y39" s="440"/>
      <c r="Z39" s="439"/>
      <c r="AA39" s="64"/>
      <c r="AB39" s="5"/>
      <c r="AC39" s="5"/>
      <c r="AD39" s="5"/>
      <c r="AE39" s="5"/>
      <c r="AF39" s="5"/>
      <c r="AG39" s="5"/>
      <c r="AH39" s="5"/>
      <c r="AI39" s="5"/>
      <c r="AJ39" s="5"/>
      <c r="AK39" s="5"/>
      <c r="AL39" s="5"/>
      <c r="AM39" s="5"/>
    </row>
    <row r="40" spans="1:39" s="4" customFormat="1" ht="15" x14ac:dyDescent="0.2">
      <c r="A40" s="296" t="s">
        <v>624</v>
      </c>
      <c r="B40" s="296" t="s">
        <v>451</v>
      </c>
      <c r="C40" s="296"/>
      <c r="D40" s="297">
        <v>8003</v>
      </c>
      <c r="E40" s="11"/>
      <c r="F40" s="11"/>
      <c r="G40" s="8"/>
      <c r="I40" s="62"/>
      <c r="J40" s="47"/>
      <c r="K40" s="107"/>
      <c r="M40" s="292">
        <v>43</v>
      </c>
      <c r="N40" s="293">
        <v>14704</v>
      </c>
      <c r="O40" s="321"/>
      <c r="P40" s="294">
        <v>33</v>
      </c>
      <c r="Q40" s="295">
        <v>11478</v>
      </c>
      <c r="S40" s="111"/>
      <c r="T40" s="47"/>
      <c r="V40" s="435" t="s">
        <v>946</v>
      </c>
      <c r="W40" s="436"/>
      <c r="X40" s="436"/>
      <c r="Y40" s="436"/>
      <c r="Z40" s="437"/>
      <c r="AA40" s="64"/>
      <c r="AB40" s="5"/>
      <c r="AC40" s="5"/>
      <c r="AD40" s="5"/>
      <c r="AE40" s="5"/>
      <c r="AF40" s="5"/>
      <c r="AG40" s="5"/>
      <c r="AH40" s="5"/>
      <c r="AI40" s="5"/>
      <c r="AJ40" s="5"/>
      <c r="AK40" s="5"/>
      <c r="AL40" s="5"/>
      <c r="AM40" s="5"/>
    </row>
    <row r="41" spans="1:39" s="4" customFormat="1" ht="90" x14ac:dyDescent="0.25">
      <c r="A41" s="296" t="s">
        <v>624</v>
      </c>
      <c r="B41" s="296" t="s">
        <v>451</v>
      </c>
      <c r="C41" s="296"/>
      <c r="D41" s="297">
        <v>8034</v>
      </c>
      <c r="E41" s="11"/>
      <c r="F41" s="11"/>
      <c r="G41" s="8"/>
      <c r="I41" s="62"/>
      <c r="J41" s="47"/>
      <c r="K41" s="107"/>
      <c r="M41" s="292">
        <v>2</v>
      </c>
      <c r="N41" s="293">
        <v>668</v>
      </c>
      <c r="O41" s="321"/>
      <c r="P41" s="294">
        <v>1</v>
      </c>
      <c r="Q41" s="295">
        <v>334</v>
      </c>
      <c r="S41" s="111"/>
      <c r="T41" s="47"/>
      <c r="V41" s="438" t="s">
        <v>904</v>
      </c>
      <c r="W41" s="439" t="s">
        <v>941</v>
      </c>
      <c r="X41" s="440" t="s">
        <v>906</v>
      </c>
      <c r="Y41" s="441" t="s">
        <v>907</v>
      </c>
      <c r="Z41" s="442" t="s">
        <v>947</v>
      </c>
      <c r="AA41" s="64"/>
      <c r="AB41" s="5"/>
      <c r="AC41" s="5"/>
      <c r="AD41" s="5"/>
      <c r="AE41" s="5"/>
      <c r="AF41" s="5"/>
      <c r="AG41" s="5"/>
      <c r="AH41" s="5"/>
      <c r="AI41" s="5"/>
      <c r="AJ41" s="5"/>
      <c r="AK41" s="5"/>
      <c r="AL41" s="5"/>
      <c r="AM41" s="5"/>
    </row>
    <row r="42" spans="1:39" s="4" customFormat="1" ht="30" x14ac:dyDescent="0.25">
      <c r="A42" s="296" t="s">
        <v>624</v>
      </c>
      <c r="B42" s="296" t="s">
        <v>452</v>
      </c>
      <c r="C42" s="296"/>
      <c r="D42" s="297">
        <v>8089</v>
      </c>
      <c r="E42" s="11"/>
      <c r="F42" s="11"/>
      <c r="G42" s="8"/>
      <c r="I42" s="62"/>
      <c r="J42" s="47"/>
      <c r="K42" s="107"/>
      <c r="M42" s="292">
        <v>6</v>
      </c>
      <c r="N42" s="293">
        <v>2118</v>
      </c>
      <c r="O42" s="321"/>
      <c r="P42" s="294">
        <v>7</v>
      </c>
      <c r="Q42" s="295">
        <v>2338</v>
      </c>
      <c r="S42" s="111"/>
      <c r="T42" s="47"/>
      <c r="V42" s="438" t="s">
        <v>909</v>
      </c>
      <c r="W42" s="439" t="s">
        <v>943</v>
      </c>
      <c r="X42" s="440" t="s">
        <v>911</v>
      </c>
      <c r="Y42" s="440"/>
      <c r="Z42" s="443"/>
      <c r="AA42" s="64"/>
      <c r="AB42" s="5"/>
      <c r="AC42" s="5"/>
      <c r="AD42" s="5"/>
      <c r="AE42" s="5"/>
      <c r="AF42" s="5"/>
      <c r="AG42" s="5"/>
      <c r="AH42" s="5"/>
      <c r="AI42" s="5"/>
      <c r="AJ42" s="5"/>
      <c r="AK42" s="5"/>
      <c r="AL42" s="5"/>
      <c r="AM42" s="5"/>
    </row>
    <row r="43" spans="1:39" s="4" customFormat="1" ht="45" x14ac:dyDescent="0.25">
      <c r="A43" s="296" t="s">
        <v>624</v>
      </c>
      <c r="B43" s="296" t="s">
        <v>628</v>
      </c>
      <c r="C43" s="296"/>
      <c r="D43" s="297">
        <v>8089</v>
      </c>
      <c r="E43" s="11"/>
      <c r="F43" s="11"/>
      <c r="G43" s="8"/>
      <c r="I43" s="62"/>
      <c r="J43" s="47"/>
      <c r="K43" s="107"/>
      <c r="M43" s="292">
        <v>1</v>
      </c>
      <c r="N43" s="293">
        <v>334</v>
      </c>
      <c r="O43" s="321"/>
      <c r="P43" s="294"/>
      <c r="Q43" s="295"/>
      <c r="S43" s="111"/>
      <c r="T43" s="47"/>
      <c r="V43" s="438" t="s">
        <v>912</v>
      </c>
      <c r="W43" s="439" t="s">
        <v>913</v>
      </c>
      <c r="X43" s="440" t="s">
        <v>906</v>
      </c>
      <c r="Y43" s="440" t="s">
        <v>914</v>
      </c>
      <c r="Z43" s="443"/>
      <c r="AA43" s="64"/>
      <c r="AB43" s="5"/>
      <c r="AC43" s="5"/>
      <c r="AD43" s="5"/>
      <c r="AE43" s="5"/>
      <c r="AF43" s="5"/>
      <c r="AG43" s="5"/>
      <c r="AH43" s="5"/>
      <c r="AI43" s="5"/>
      <c r="AJ43" s="5"/>
      <c r="AK43" s="5"/>
      <c r="AL43" s="5"/>
      <c r="AM43" s="5"/>
    </row>
    <row r="44" spans="1:39" s="4" customFormat="1" ht="30" x14ac:dyDescent="0.25">
      <c r="A44" s="296" t="s">
        <v>624</v>
      </c>
      <c r="B44" s="296" t="s">
        <v>453</v>
      </c>
      <c r="C44" s="296"/>
      <c r="D44" s="297">
        <v>8020</v>
      </c>
      <c r="E44" s="11"/>
      <c r="F44" s="11"/>
      <c r="G44" s="8"/>
      <c r="I44" s="62"/>
      <c r="J44" s="47"/>
      <c r="K44" s="107"/>
      <c r="M44" s="292">
        <v>10</v>
      </c>
      <c r="N44" s="293">
        <v>3340</v>
      </c>
      <c r="O44" s="321"/>
      <c r="P44" s="294">
        <v>7</v>
      </c>
      <c r="Q44" s="295">
        <v>2338</v>
      </c>
      <c r="S44" s="111"/>
      <c r="T44" s="47"/>
      <c r="V44" s="438" t="s">
        <v>919</v>
      </c>
      <c r="W44" s="439" t="s">
        <v>944</v>
      </c>
      <c r="X44" s="440" t="s">
        <v>911</v>
      </c>
      <c r="Y44" s="440"/>
      <c r="Z44" s="443"/>
      <c r="AA44" s="64"/>
      <c r="AB44" s="5"/>
      <c r="AC44" s="5"/>
      <c r="AD44" s="5"/>
      <c r="AE44" s="5"/>
      <c r="AF44" s="5"/>
      <c r="AG44" s="5"/>
      <c r="AH44" s="5"/>
      <c r="AI44" s="5"/>
      <c r="AJ44" s="5"/>
      <c r="AK44" s="5"/>
      <c r="AL44" s="5"/>
      <c r="AM44" s="5"/>
    </row>
    <row r="45" spans="1:39" s="4" customFormat="1" ht="75" x14ac:dyDescent="0.25">
      <c r="A45" s="296" t="s">
        <v>624</v>
      </c>
      <c r="B45" s="296" t="s">
        <v>454</v>
      </c>
      <c r="C45" s="296"/>
      <c r="D45" s="297">
        <v>8028</v>
      </c>
      <c r="E45" s="11"/>
      <c r="F45" s="11"/>
      <c r="G45" s="8"/>
      <c r="I45" s="62"/>
      <c r="J45" s="47"/>
      <c r="K45" s="107"/>
      <c r="M45" s="292">
        <v>1</v>
      </c>
      <c r="N45" s="293">
        <v>334</v>
      </c>
      <c r="O45" s="321"/>
      <c r="P45" s="294">
        <v>1</v>
      </c>
      <c r="Q45" s="295">
        <v>334</v>
      </c>
      <c r="S45" s="111"/>
      <c r="T45" s="47"/>
      <c r="V45" s="438" t="s">
        <v>921</v>
      </c>
      <c r="W45" s="439" t="s">
        <v>922</v>
      </c>
      <c r="X45" s="440" t="s">
        <v>911</v>
      </c>
      <c r="Y45" s="441" t="s">
        <v>923</v>
      </c>
      <c r="Z45" s="443"/>
      <c r="AA45" s="64"/>
      <c r="AB45" s="5"/>
      <c r="AC45" s="5"/>
      <c r="AD45" s="5"/>
      <c r="AE45" s="5"/>
      <c r="AF45" s="5"/>
      <c r="AG45" s="5"/>
      <c r="AH45" s="5"/>
      <c r="AI45" s="5"/>
      <c r="AJ45" s="5"/>
      <c r="AK45" s="5"/>
      <c r="AL45" s="5"/>
      <c r="AM45" s="5"/>
    </row>
    <row r="46" spans="1:39" s="4" customFormat="1" ht="105" x14ac:dyDescent="0.2">
      <c r="A46" s="296" t="s">
        <v>624</v>
      </c>
      <c r="B46" s="296" t="s">
        <v>454</v>
      </c>
      <c r="C46" s="296"/>
      <c r="D46" s="297">
        <v>8312</v>
      </c>
      <c r="E46" s="11"/>
      <c r="F46" s="11"/>
      <c r="G46" s="8"/>
      <c r="I46" s="62"/>
      <c r="J46" s="47"/>
      <c r="K46" s="107"/>
      <c r="M46" s="292">
        <v>106</v>
      </c>
      <c r="N46" s="293">
        <v>37456</v>
      </c>
      <c r="O46" s="321"/>
      <c r="P46" s="294">
        <v>98</v>
      </c>
      <c r="Q46" s="295">
        <v>34328</v>
      </c>
      <c r="S46" s="111"/>
      <c r="T46" s="47"/>
      <c r="V46" s="438" t="s">
        <v>924</v>
      </c>
      <c r="W46" s="446" t="s">
        <v>945</v>
      </c>
      <c r="X46" s="440" t="s">
        <v>906</v>
      </c>
      <c r="Y46" s="441" t="s">
        <v>926</v>
      </c>
      <c r="Z46" s="443"/>
      <c r="AA46" s="64"/>
      <c r="AB46" s="5"/>
      <c r="AC46" s="5"/>
      <c r="AD46" s="5"/>
      <c r="AE46" s="5"/>
      <c r="AF46" s="5"/>
      <c r="AG46" s="5"/>
      <c r="AH46" s="5"/>
      <c r="AI46" s="5"/>
      <c r="AJ46" s="5"/>
      <c r="AK46" s="5"/>
      <c r="AL46" s="5"/>
      <c r="AM46" s="5"/>
    </row>
    <row r="47" spans="1:39" s="4" customFormat="1" ht="60" x14ac:dyDescent="0.25">
      <c r="A47" s="296" t="s">
        <v>624</v>
      </c>
      <c r="B47" s="296" t="s">
        <v>455</v>
      </c>
      <c r="C47" s="296"/>
      <c r="D47" s="297">
        <v>8021</v>
      </c>
      <c r="E47" s="11"/>
      <c r="F47" s="11"/>
      <c r="G47" s="8"/>
      <c r="I47" s="62"/>
      <c r="J47" s="47"/>
      <c r="K47" s="107"/>
      <c r="M47" s="292">
        <v>159</v>
      </c>
      <c r="N47" s="293">
        <v>54930</v>
      </c>
      <c r="O47" s="321"/>
      <c r="P47" s="294">
        <v>149</v>
      </c>
      <c r="Q47" s="295">
        <v>51818</v>
      </c>
      <c r="S47" s="111"/>
      <c r="T47" s="47"/>
      <c r="V47" s="438" t="s">
        <v>927</v>
      </c>
      <c r="W47" s="439" t="s">
        <v>948</v>
      </c>
      <c r="X47" s="440" t="s">
        <v>906</v>
      </c>
      <c r="Y47" s="440" t="s">
        <v>929</v>
      </c>
      <c r="Z47" s="443"/>
      <c r="AA47" s="64"/>
      <c r="AB47" s="5"/>
      <c r="AC47" s="5"/>
      <c r="AD47" s="5"/>
      <c r="AE47" s="5"/>
      <c r="AF47" s="5"/>
      <c r="AG47" s="5"/>
      <c r="AH47" s="5"/>
      <c r="AI47" s="5"/>
      <c r="AJ47" s="5"/>
      <c r="AK47" s="5"/>
      <c r="AL47" s="5"/>
      <c r="AM47" s="5"/>
    </row>
    <row r="48" spans="1:39" s="4" customFormat="1" ht="60" x14ac:dyDescent="0.25">
      <c r="A48" s="296" t="s">
        <v>624</v>
      </c>
      <c r="B48" s="296" t="s">
        <v>629</v>
      </c>
      <c r="C48" s="296"/>
      <c r="D48" s="297">
        <v>8213</v>
      </c>
      <c r="E48" s="11"/>
      <c r="F48" s="11"/>
      <c r="G48" s="8"/>
      <c r="I48" s="62"/>
      <c r="J48" s="47"/>
      <c r="K48" s="107"/>
      <c r="M48" s="292">
        <v>3</v>
      </c>
      <c r="N48" s="293">
        <v>1203</v>
      </c>
      <c r="O48" s="321"/>
      <c r="P48" s="294">
        <v>2</v>
      </c>
      <c r="Q48" s="295">
        <v>668</v>
      </c>
      <c r="S48" s="111"/>
      <c r="T48" s="47"/>
      <c r="V48" s="438" t="s">
        <v>930</v>
      </c>
      <c r="W48" s="439" t="s">
        <v>931</v>
      </c>
      <c r="X48" s="440" t="s">
        <v>906</v>
      </c>
      <c r="Y48" s="441" t="s">
        <v>926</v>
      </c>
      <c r="Z48" s="443"/>
      <c r="AA48" s="64"/>
      <c r="AB48" s="5"/>
      <c r="AC48" s="5"/>
      <c r="AD48" s="5"/>
      <c r="AE48" s="5"/>
      <c r="AF48" s="5"/>
      <c r="AG48" s="5"/>
      <c r="AH48" s="5"/>
      <c r="AI48" s="5"/>
      <c r="AJ48" s="5"/>
      <c r="AK48" s="5"/>
      <c r="AL48" s="5"/>
      <c r="AM48" s="5"/>
    </row>
    <row r="49" spans="1:39" s="4" customFormat="1" ht="75" x14ac:dyDescent="0.25">
      <c r="A49" s="296" t="s">
        <v>624</v>
      </c>
      <c r="B49" s="296" t="s">
        <v>456</v>
      </c>
      <c r="C49" s="296"/>
      <c r="D49" s="297">
        <v>8329</v>
      </c>
      <c r="E49" s="11"/>
      <c r="F49" s="11"/>
      <c r="G49" s="8"/>
      <c r="I49" s="62"/>
      <c r="J49" s="47"/>
      <c r="K49" s="107"/>
      <c r="M49" s="292">
        <v>1</v>
      </c>
      <c r="N49" s="293">
        <v>334</v>
      </c>
      <c r="O49" s="321"/>
      <c r="P49" s="294">
        <v>1</v>
      </c>
      <c r="Q49" s="295">
        <v>334</v>
      </c>
      <c r="S49" s="111"/>
      <c r="T49" s="47"/>
      <c r="V49" s="438" t="s">
        <v>935</v>
      </c>
      <c r="W49" s="439" t="s">
        <v>936</v>
      </c>
      <c r="X49" s="440" t="s">
        <v>934</v>
      </c>
      <c r="Y49" s="441" t="s">
        <v>923</v>
      </c>
      <c r="Z49" s="443"/>
      <c r="AA49" s="64"/>
      <c r="AB49" s="5"/>
      <c r="AC49" s="5"/>
      <c r="AD49" s="5"/>
      <c r="AE49" s="5"/>
      <c r="AF49" s="5"/>
      <c r="AG49" s="5"/>
      <c r="AH49" s="5"/>
      <c r="AI49" s="5"/>
      <c r="AJ49" s="5"/>
      <c r="AK49" s="5"/>
      <c r="AL49" s="5"/>
      <c r="AM49" s="5"/>
    </row>
    <row r="50" spans="1:39" s="4" customFormat="1" ht="45" x14ac:dyDescent="0.25">
      <c r="A50" s="296" t="s">
        <v>624</v>
      </c>
      <c r="B50" s="296" t="s">
        <v>456</v>
      </c>
      <c r="C50" s="296"/>
      <c r="D50" s="297">
        <v>8332</v>
      </c>
      <c r="E50" s="11"/>
      <c r="F50" s="11"/>
      <c r="G50" s="8"/>
      <c r="I50" s="62"/>
      <c r="J50" s="47"/>
      <c r="K50" s="107"/>
      <c r="M50" s="292">
        <v>15</v>
      </c>
      <c r="N50" s="293">
        <v>5124</v>
      </c>
      <c r="O50" s="321"/>
      <c r="P50" s="294">
        <v>12</v>
      </c>
      <c r="Q50" s="295">
        <v>4122</v>
      </c>
      <c r="S50" s="111"/>
      <c r="T50" s="47"/>
      <c r="V50" s="438" t="s">
        <v>937</v>
      </c>
      <c r="W50" s="439" t="s">
        <v>938</v>
      </c>
      <c r="X50" s="440" t="s">
        <v>934</v>
      </c>
      <c r="Y50" s="441" t="s">
        <v>939</v>
      </c>
      <c r="Z50" s="444"/>
      <c r="AA50" s="64"/>
      <c r="AB50" s="5"/>
      <c r="AC50" s="5"/>
      <c r="AD50" s="5"/>
      <c r="AE50" s="5"/>
      <c r="AF50" s="5"/>
      <c r="AG50" s="5"/>
      <c r="AH50" s="5"/>
      <c r="AI50" s="5"/>
      <c r="AJ50" s="5"/>
      <c r="AK50" s="5"/>
      <c r="AL50" s="5"/>
      <c r="AM50" s="5"/>
    </row>
    <row r="51" spans="1:39" s="4" customFormat="1" ht="15" x14ac:dyDescent="0.25">
      <c r="A51" s="296" t="s">
        <v>624</v>
      </c>
      <c r="B51" s="296" t="s">
        <v>456</v>
      </c>
      <c r="C51" s="296"/>
      <c r="D51" s="297">
        <v>8349</v>
      </c>
      <c r="E51" s="11"/>
      <c r="F51" s="11"/>
      <c r="G51" s="8"/>
      <c r="I51" s="62"/>
      <c r="J51" s="47"/>
      <c r="K51" s="107"/>
      <c r="M51" s="292">
        <v>7</v>
      </c>
      <c r="N51" s="293">
        <v>2338</v>
      </c>
      <c r="O51" s="321"/>
      <c r="P51" s="294">
        <v>4</v>
      </c>
      <c r="Q51" s="295">
        <v>1336</v>
      </c>
      <c r="S51" s="111"/>
      <c r="T51" s="47"/>
      <c r="V51" s="447"/>
      <c r="W51" s="448"/>
      <c r="X51" s="449"/>
      <c r="Y51" s="449"/>
      <c r="Z51" s="450"/>
      <c r="AA51" s="64"/>
      <c r="AB51" s="5"/>
      <c r="AC51" s="5"/>
      <c r="AD51" s="5"/>
      <c r="AE51" s="5"/>
      <c r="AF51" s="5"/>
      <c r="AG51" s="5"/>
      <c r="AH51" s="5"/>
      <c r="AI51" s="5"/>
      <c r="AJ51" s="5"/>
      <c r="AK51" s="5"/>
      <c r="AL51" s="5"/>
      <c r="AM51" s="5"/>
    </row>
    <row r="52" spans="1:39" s="4" customFormat="1" ht="15" x14ac:dyDescent="0.2">
      <c r="A52" s="296" t="s">
        <v>624</v>
      </c>
      <c r="B52" s="296" t="s">
        <v>630</v>
      </c>
      <c r="C52" s="296"/>
      <c r="D52" s="297">
        <v>8270</v>
      </c>
      <c r="E52" s="11"/>
      <c r="F52" s="11"/>
      <c r="G52" s="8"/>
      <c r="I52" s="62"/>
      <c r="J52" s="47"/>
      <c r="K52" s="107"/>
      <c r="M52" s="292">
        <v>1</v>
      </c>
      <c r="N52" s="293">
        <v>334</v>
      </c>
      <c r="O52" s="321"/>
      <c r="P52" s="294"/>
      <c r="Q52" s="295"/>
      <c r="S52" s="111"/>
      <c r="T52" s="47"/>
      <c r="V52" s="435" t="s">
        <v>949</v>
      </c>
      <c r="W52" s="436"/>
      <c r="X52" s="436"/>
      <c r="Y52" s="436"/>
      <c r="Z52" s="437"/>
      <c r="AA52" s="64"/>
      <c r="AB52" s="5"/>
      <c r="AC52" s="5"/>
      <c r="AD52" s="5"/>
      <c r="AE52" s="5"/>
      <c r="AF52" s="5"/>
      <c r="AG52" s="5"/>
      <c r="AH52" s="5"/>
      <c r="AI52" s="5"/>
      <c r="AJ52" s="5"/>
      <c r="AK52" s="5"/>
      <c r="AL52" s="5"/>
      <c r="AM52" s="5"/>
    </row>
    <row r="53" spans="1:39" s="4" customFormat="1" ht="90" x14ac:dyDescent="0.25">
      <c r="A53" s="296" t="s">
        <v>624</v>
      </c>
      <c r="B53" s="296" t="s">
        <v>631</v>
      </c>
      <c r="C53" s="296"/>
      <c r="D53" s="297">
        <v>8023</v>
      </c>
      <c r="E53" s="11"/>
      <c r="F53" s="11"/>
      <c r="G53" s="8"/>
      <c r="I53" s="62"/>
      <c r="J53" s="47"/>
      <c r="K53" s="107"/>
      <c r="M53" s="292">
        <v>1</v>
      </c>
      <c r="N53" s="293">
        <v>334</v>
      </c>
      <c r="O53" s="321"/>
      <c r="P53" s="294">
        <v>1</v>
      </c>
      <c r="Q53" s="295">
        <v>334</v>
      </c>
      <c r="S53" s="111"/>
      <c r="T53" s="47"/>
      <c r="V53" s="438" t="s">
        <v>904</v>
      </c>
      <c r="W53" s="439" t="s">
        <v>950</v>
      </c>
      <c r="X53" s="440" t="s">
        <v>906</v>
      </c>
      <c r="Y53" s="441" t="s">
        <v>907</v>
      </c>
      <c r="Z53" s="442" t="s">
        <v>951</v>
      </c>
      <c r="AA53" s="64"/>
      <c r="AB53" s="5"/>
      <c r="AC53" s="5"/>
      <c r="AD53" s="5"/>
      <c r="AE53" s="5"/>
      <c r="AF53" s="5"/>
      <c r="AG53" s="5"/>
      <c r="AH53" s="5"/>
      <c r="AI53" s="5"/>
      <c r="AJ53" s="5"/>
      <c r="AK53" s="5"/>
      <c r="AL53" s="5"/>
      <c r="AM53" s="5"/>
    </row>
    <row r="54" spans="1:39" s="4" customFormat="1" ht="30" x14ac:dyDescent="0.25">
      <c r="A54" s="296" t="s">
        <v>624</v>
      </c>
      <c r="B54" s="296" t="s">
        <v>457</v>
      </c>
      <c r="C54" s="296"/>
      <c r="D54" s="297">
        <v>8023</v>
      </c>
      <c r="E54" s="11"/>
      <c r="F54" s="11"/>
      <c r="G54" s="8"/>
      <c r="I54" s="62"/>
      <c r="J54" s="47"/>
      <c r="K54" s="107"/>
      <c r="M54" s="292">
        <v>6</v>
      </c>
      <c r="N54" s="293">
        <v>2232</v>
      </c>
      <c r="O54" s="321"/>
      <c r="P54" s="294">
        <v>7</v>
      </c>
      <c r="Q54" s="295">
        <v>2452</v>
      </c>
      <c r="S54" s="111"/>
      <c r="T54" s="47"/>
      <c r="V54" s="438" t="s">
        <v>909</v>
      </c>
      <c r="W54" s="439" t="s">
        <v>943</v>
      </c>
      <c r="X54" s="440" t="s">
        <v>911</v>
      </c>
      <c r="Y54" s="440"/>
      <c r="Z54" s="443"/>
      <c r="AA54" s="64"/>
      <c r="AB54" s="5"/>
      <c r="AC54" s="5"/>
      <c r="AD54" s="5"/>
      <c r="AE54" s="5"/>
      <c r="AF54" s="5"/>
      <c r="AG54" s="5"/>
      <c r="AH54" s="5"/>
      <c r="AI54" s="5"/>
      <c r="AJ54" s="5"/>
      <c r="AK54" s="5"/>
      <c r="AL54" s="5"/>
      <c r="AM54" s="5"/>
    </row>
    <row r="55" spans="1:39" s="4" customFormat="1" ht="45" x14ac:dyDescent="0.25">
      <c r="A55" s="296" t="s">
        <v>624</v>
      </c>
      <c r="B55" s="296" t="s">
        <v>458</v>
      </c>
      <c r="C55" s="296"/>
      <c r="D55" s="297">
        <v>8251</v>
      </c>
      <c r="E55" s="11"/>
      <c r="F55" s="11"/>
      <c r="G55" s="8"/>
      <c r="I55" s="62"/>
      <c r="J55" s="47"/>
      <c r="K55" s="107"/>
      <c r="M55" s="292">
        <v>12</v>
      </c>
      <c r="N55" s="293">
        <v>4008</v>
      </c>
      <c r="O55" s="321"/>
      <c r="P55" s="294">
        <v>12</v>
      </c>
      <c r="Q55" s="295">
        <v>4122</v>
      </c>
      <c r="S55" s="111"/>
      <c r="T55" s="47"/>
      <c r="V55" s="438" t="s">
        <v>921</v>
      </c>
      <c r="W55" s="439" t="s">
        <v>922</v>
      </c>
      <c r="X55" s="440" t="s">
        <v>911</v>
      </c>
      <c r="Y55" s="440"/>
      <c r="Z55" s="443"/>
      <c r="AA55" s="64"/>
      <c r="AB55" s="5"/>
      <c r="AC55" s="5"/>
      <c r="AD55" s="5"/>
      <c r="AE55" s="5"/>
      <c r="AF55" s="5"/>
      <c r="AG55" s="5"/>
      <c r="AH55" s="5"/>
      <c r="AI55" s="5"/>
      <c r="AJ55" s="5"/>
      <c r="AK55" s="5"/>
      <c r="AL55" s="5"/>
      <c r="AM55" s="5"/>
    </row>
    <row r="56" spans="1:39" s="4" customFormat="1" ht="75" x14ac:dyDescent="0.25">
      <c r="A56" s="296" t="s">
        <v>624</v>
      </c>
      <c r="B56" s="296" t="s">
        <v>605</v>
      </c>
      <c r="C56" s="296"/>
      <c r="D56" s="297">
        <v>8230</v>
      </c>
      <c r="E56" s="11"/>
      <c r="F56" s="11"/>
      <c r="G56" s="8"/>
      <c r="I56" s="62"/>
      <c r="J56" s="47"/>
      <c r="K56" s="107"/>
      <c r="M56" s="292">
        <v>4</v>
      </c>
      <c r="N56" s="293">
        <v>1336</v>
      </c>
      <c r="O56" s="321"/>
      <c r="P56" s="294">
        <v>6</v>
      </c>
      <c r="Q56" s="295">
        <v>2004</v>
      </c>
      <c r="S56" s="111"/>
      <c r="T56" s="47"/>
      <c r="V56" s="438" t="s">
        <v>924</v>
      </c>
      <c r="W56" s="439" t="s">
        <v>952</v>
      </c>
      <c r="X56" s="440" t="s">
        <v>906</v>
      </c>
      <c r="Y56" s="441" t="s">
        <v>926</v>
      </c>
      <c r="Z56" s="443"/>
      <c r="AA56" s="64"/>
      <c r="AB56" s="5"/>
      <c r="AC56" s="5"/>
      <c r="AD56" s="5"/>
      <c r="AE56" s="5"/>
      <c r="AF56" s="5"/>
      <c r="AG56" s="5"/>
      <c r="AH56" s="5"/>
      <c r="AI56" s="5"/>
      <c r="AJ56" s="5"/>
      <c r="AK56" s="5"/>
      <c r="AL56" s="5"/>
      <c r="AM56" s="5"/>
    </row>
    <row r="57" spans="1:39" s="4" customFormat="1" ht="60" x14ac:dyDescent="0.25">
      <c r="A57" s="296" t="s">
        <v>624</v>
      </c>
      <c r="B57" s="296" t="s">
        <v>605</v>
      </c>
      <c r="C57" s="296"/>
      <c r="D57" s="297">
        <v>8246</v>
      </c>
      <c r="E57" s="11"/>
      <c r="F57" s="11"/>
      <c r="G57" s="8"/>
      <c r="I57" s="62"/>
      <c r="J57" s="47"/>
      <c r="K57" s="107"/>
      <c r="M57" s="292"/>
      <c r="N57" s="293"/>
      <c r="O57" s="321"/>
      <c r="P57" s="294">
        <v>1</v>
      </c>
      <c r="Q57" s="295">
        <v>448</v>
      </c>
      <c r="S57" s="111"/>
      <c r="T57" s="47"/>
      <c r="V57" s="438" t="s">
        <v>930</v>
      </c>
      <c r="W57" s="439" t="s">
        <v>931</v>
      </c>
      <c r="X57" s="440" t="s">
        <v>906</v>
      </c>
      <c r="Y57" s="441" t="s">
        <v>926</v>
      </c>
      <c r="Z57" s="443"/>
      <c r="AA57" s="64"/>
      <c r="AB57" s="5"/>
      <c r="AC57" s="5"/>
      <c r="AD57" s="5"/>
      <c r="AE57" s="5"/>
      <c r="AF57" s="5"/>
      <c r="AG57" s="5"/>
      <c r="AH57" s="5"/>
      <c r="AI57" s="5"/>
      <c r="AJ57" s="5"/>
      <c r="AK57" s="5"/>
      <c r="AL57" s="5"/>
      <c r="AM57" s="5"/>
    </row>
    <row r="58" spans="1:39" s="4" customFormat="1" ht="45" x14ac:dyDescent="0.25">
      <c r="A58" s="296" t="s">
        <v>624</v>
      </c>
      <c r="B58" s="296" t="s">
        <v>632</v>
      </c>
      <c r="C58" s="296"/>
      <c r="D58" s="297">
        <v>8230</v>
      </c>
      <c r="E58" s="11"/>
      <c r="F58" s="11"/>
      <c r="G58" s="8"/>
      <c r="I58" s="62"/>
      <c r="J58" s="47"/>
      <c r="K58" s="107"/>
      <c r="M58" s="292">
        <v>1</v>
      </c>
      <c r="N58" s="293">
        <v>334</v>
      </c>
      <c r="O58" s="321"/>
      <c r="P58" s="294"/>
      <c r="Q58" s="295"/>
      <c r="S58" s="111"/>
      <c r="T58" s="47"/>
      <c r="V58" s="438" t="s">
        <v>937</v>
      </c>
      <c r="W58" s="439" t="s">
        <v>938</v>
      </c>
      <c r="X58" s="440" t="s">
        <v>934</v>
      </c>
      <c r="Y58" s="441" t="s">
        <v>939</v>
      </c>
      <c r="Z58" s="444"/>
      <c r="AA58" s="64"/>
      <c r="AB58" s="5"/>
      <c r="AC58" s="5"/>
      <c r="AD58" s="5"/>
      <c r="AE58" s="5"/>
      <c r="AF58" s="5"/>
      <c r="AG58" s="5"/>
      <c r="AH58" s="5"/>
      <c r="AI58" s="5"/>
      <c r="AJ58" s="5"/>
      <c r="AK58" s="5"/>
      <c r="AL58" s="5"/>
      <c r="AM58" s="5"/>
    </row>
    <row r="59" spans="1:39" s="4" customFormat="1" ht="15" x14ac:dyDescent="0.25">
      <c r="A59" s="296" t="s">
        <v>624</v>
      </c>
      <c r="B59" s="296" t="s">
        <v>460</v>
      </c>
      <c r="C59" s="296"/>
      <c r="D59" s="297">
        <v>8097</v>
      </c>
      <c r="E59" s="11"/>
      <c r="F59" s="11"/>
      <c r="G59" s="8"/>
      <c r="I59" s="62"/>
      <c r="J59" s="47"/>
      <c r="K59" s="107"/>
      <c r="M59" s="292">
        <v>1</v>
      </c>
      <c r="N59" s="293">
        <v>334</v>
      </c>
      <c r="O59" s="321"/>
      <c r="P59" s="294">
        <v>1</v>
      </c>
      <c r="Q59" s="295">
        <v>334</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96" t="s">
        <v>624</v>
      </c>
      <c r="B60" s="296" t="s">
        <v>459</v>
      </c>
      <c r="C60" s="296"/>
      <c r="D60" s="297">
        <v>8080</v>
      </c>
      <c r="E60" s="11"/>
      <c r="F60" s="11"/>
      <c r="G60" s="8"/>
      <c r="I60" s="62"/>
      <c r="J60" s="47"/>
      <c r="K60" s="107"/>
      <c r="M60" s="292">
        <v>4</v>
      </c>
      <c r="N60" s="293">
        <v>1336</v>
      </c>
      <c r="O60" s="321"/>
      <c r="P60" s="294">
        <v>7</v>
      </c>
      <c r="Q60" s="295">
        <v>2338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96" t="s">
        <v>624</v>
      </c>
      <c r="B61" s="296" t="s">
        <v>459</v>
      </c>
      <c r="C61" s="296"/>
      <c r="D61" s="297">
        <v>8090</v>
      </c>
      <c r="E61" s="11"/>
      <c r="F61" s="11"/>
      <c r="G61" s="8"/>
      <c r="I61" s="62"/>
      <c r="J61" s="47"/>
      <c r="K61" s="107"/>
      <c r="M61" s="292">
        <v>14</v>
      </c>
      <c r="N61" s="293">
        <v>4676</v>
      </c>
      <c r="O61" s="321"/>
      <c r="P61" s="294">
        <v>12</v>
      </c>
      <c r="Q61" s="295">
        <v>4122</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96" t="s">
        <v>624</v>
      </c>
      <c r="B62" s="296" t="s">
        <v>459</v>
      </c>
      <c r="C62" s="296"/>
      <c r="D62" s="297">
        <v>8096</v>
      </c>
      <c r="E62" s="11"/>
      <c r="F62" s="11"/>
      <c r="G62" s="8"/>
      <c r="I62" s="62"/>
      <c r="J62" s="47"/>
      <c r="K62" s="107"/>
      <c r="M62" s="292">
        <v>85</v>
      </c>
      <c r="N62" s="293">
        <v>28846</v>
      </c>
      <c r="O62" s="321"/>
      <c r="P62" s="294">
        <v>70</v>
      </c>
      <c r="Q62" s="295">
        <v>23494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96" t="s">
        <v>624</v>
      </c>
      <c r="B63" s="296" t="s">
        <v>459</v>
      </c>
      <c r="C63" s="296"/>
      <c r="D63" s="297">
        <v>8097</v>
      </c>
      <c r="E63" s="11"/>
      <c r="F63" s="11"/>
      <c r="G63" s="8"/>
      <c r="I63" s="62"/>
      <c r="J63" s="47"/>
      <c r="K63" s="107"/>
      <c r="M63" s="292">
        <v>1</v>
      </c>
      <c r="N63" s="293">
        <v>334</v>
      </c>
      <c r="O63" s="321"/>
      <c r="P63" s="294">
        <v>1</v>
      </c>
      <c r="Q63" s="295">
        <v>334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96" t="s">
        <v>624</v>
      </c>
      <c r="B64" s="296" t="s">
        <v>461</v>
      </c>
      <c r="C64" s="296"/>
      <c r="D64" s="297">
        <v>8315</v>
      </c>
      <c r="E64" s="11"/>
      <c r="F64" s="11"/>
      <c r="G64" s="8"/>
      <c r="I64" s="62"/>
      <c r="J64" s="47"/>
      <c r="K64" s="107"/>
      <c r="M64" s="292">
        <v>8</v>
      </c>
      <c r="N64" s="293">
        <v>2672</v>
      </c>
      <c r="O64" s="321"/>
      <c r="P64" s="294">
        <v>3</v>
      </c>
      <c r="Q64" s="295">
        <v>1002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96" t="s">
        <v>624</v>
      </c>
      <c r="B65" s="296" t="s">
        <v>462</v>
      </c>
      <c r="C65" s="296"/>
      <c r="D65" s="297">
        <v>8316</v>
      </c>
      <c r="E65" s="11"/>
      <c r="F65" s="11"/>
      <c r="G65" s="8"/>
      <c r="I65" s="62"/>
      <c r="J65" s="47"/>
      <c r="K65" s="107"/>
      <c r="M65" s="292"/>
      <c r="N65" s="293"/>
      <c r="O65" s="321"/>
      <c r="P65" s="294">
        <v>1</v>
      </c>
      <c r="Q65" s="295">
        <v>334</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96" t="s">
        <v>624</v>
      </c>
      <c r="B66" s="296" t="s">
        <v>463</v>
      </c>
      <c r="C66" s="296"/>
      <c r="D66" s="297">
        <v>8345</v>
      </c>
      <c r="E66" s="11"/>
      <c r="F66" s="11"/>
      <c r="G66" s="8"/>
      <c r="I66" s="62"/>
      <c r="J66" s="47"/>
      <c r="K66" s="107"/>
      <c r="M66" s="292">
        <v>1</v>
      </c>
      <c r="N66" s="293">
        <v>334</v>
      </c>
      <c r="O66" s="321"/>
      <c r="P66" s="294">
        <v>1</v>
      </c>
      <c r="Q66" s="295">
        <v>334</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96" t="s">
        <v>624</v>
      </c>
      <c r="B67" s="296" t="s">
        <v>464</v>
      </c>
      <c r="C67" s="296"/>
      <c r="D67" s="297">
        <v>8020</v>
      </c>
      <c r="E67" s="11"/>
      <c r="F67" s="11"/>
      <c r="G67" s="8"/>
      <c r="I67" s="62"/>
      <c r="J67" s="47"/>
      <c r="K67" s="107"/>
      <c r="M67" s="292">
        <v>4</v>
      </c>
      <c r="N67" s="293">
        <v>1336</v>
      </c>
      <c r="O67" s="321"/>
      <c r="P67" s="294">
        <v>1</v>
      </c>
      <c r="Q67" s="295">
        <v>334</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96" t="s">
        <v>624</v>
      </c>
      <c r="B68" s="296" t="s">
        <v>464</v>
      </c>
      <c r="C68" s="296"/>
      <c r="D68" s="297">
        <v>8056</v>
      </c>
      <c r="E68" s="11"/>
      <c r="F68" s="11"/>
      <c r="G68" s="8"/>
      <c r="I68" s="62"/>
      <c r="J68" s="47"/>
      <c r="K68" s="107"/>
      <c r="M68" s="292">
        <v>2</v>
      </c>
      <c r="N68" s="293">
        <v>668</v>
      </c>
      <c r="O68" s="321"/>
      <c r="P68" s="294">
        <v>2</v>
      </c>
      <c r="Q68" s="295">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96" t="s">
        <v>624</v>
      </c>
      <c r="B69" s="296" t="s">
        <v>464</v>
      </c>
      <c r="C69" s="296"/>
      <c r="D69" s="297">
        <v>8061</v>
      </c>
      <c r="E69" s="11"/>
      <c r="F69" s="11"/>
      <c r="G69" s="8"/>
      <c r="I69" s="62"/>
      <c r="J69" s="47"/>
      <c r="K69" s="107"/>
      <c r="M69" s="292">
        <v>4</v>
      </c>
      <c r="N69" s="293">
        <v>1336</v>
      </c>
      <c r="O69" s="321"/>
      <c r="P69" s="294">
        <v>3</v>
      </c>
      <c r="Q69" s="295">
        <v>1002</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96" t="s">
        <v>624</v>
      </c>
      <c r="B70" s="296" t="s">
        <v>633</v>
      </c>
      <c r="C70" s="296"/>
      <c r="D70" s="297">
        <v>8234</v>
      </c>
      <c r="E70" s="11"/>
      <c r="F70" s="11"/>
      <c r="G70" s="8"/>
      <c r="I70" s="62"/>
      <c r="J70" s="47"/>
      <c r="K70" s="107"/>
      <c r="M70" s="292">
        <v>1</v>
      </c>
      <c r="N70" s="293">
        <v>334</v>
      </c>
      <c r="O70" s="321"/>
      <c r="P70" s="294"/>
      <c r="Q70" s="295"/>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96" t="s">
        <v>624</v>
      </c>
      <c r="B71" s="296" t="s">
        <v>466</v>
      </c>
      <c r="C71" s="296"/>
      <c r="D71" s="297">
        <v>8215</v>
      </c>
      <c r="E71" s="11"/>
      <c r="F71" s="11"/>
      <c r="G71" s="8"/>
      <c r="I71" s="62"/>
      <c r="J71" s="47"/>
      <c r="K71" s="107"/>
      <c r="M71" s="292">
        <v>245</v>
      </c>
      <c r="N71" s="293">
        <v>83009</v>
      </c>
      <c r="O71" s="321"/>
      <c r="P71" s="294">
        <v>190</v>
      </c>
      <c r="Q71" s="295">
        <v>64486</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96" t="s">
        <v>624</v>
      </c>
      <c r="B72" s="296" t="s">
        <v>467</v>
      </c>
      <c r="C72" s="296"/>
      <c r="D72" s="297">
        <v>8234</v>
      </c>
      <c r="E72" s="11"/>
      <c r="F72" s="11"/>
      <c r="G72" s="8"/>
      <c r="I72" s="62"/>
      <c r="J72" s="47"/>
      <c r="K72" s="107"/>
      <c r="M72" s="292">
        <v>416</v>
      </c>
      <c r="N72" s="293">
        <v>143861</v>
      </c>
      <c r="O72" s="321"/>
      <c r="P72" s="294">
        <v>351</v>
      </c>
      <c r="Q72" s="295">
        <v>120981</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96" t="s">
        <v>624</v>
      </c>
      <c r="B73" s="296" t="s">
        <v>468</v>
      </c>
      <c r="C73" s="296"/>
      <c r="D73" s="297">
        <v>8232</v>
      </c>
      <c r="E73" s="11"/>
      <c r="F73" s="11"/>
      <c r="G73" s="8"/>
      <c r="I73" s="62"/>
      <c r="J73" s="47"/>
      <c r="K73" s="107"/>
      <c r="M73" s="292">
        <v>1</v>
      </c>
      <c r="N73" s="293">
        <v>334</v>
      </c>
      <c r="O73" s="321"/>
      <c r="P73" s="294"/>
      <c r="Q73" s="295"/>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96" t="s">
        <v>624</v>
      </c>
      <c r="B74" s="296" t="s">
        <v>468</v>
      </c>
      <c r="C74" s="296"/>
      <c r="D74" s="297">
        <v>8234</v>
      </c>
      <c r="E74" s="11"/>
      <c r="F74" s="11"/>
      <c r="G74" s="8"/>
      <c r="I74" s="62"/>
      <c r="J74" s="47"/>
      <c r="K74" s="107"/>
      <c r="M74" s="292">
        <v>76</v>
      </c>
      <c r="N74" s="293">
        <v>25709</v>
      </c>
      <c r="O74" s="321"/>
      <c r="P74" s="294">
        <v>59</v>
      </c>
      <c r="Q74" s="295">
        <v>20390</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96" t="s">
        <v>624</v>
      </c>
      <c r="B75" s="296" t="s">
        <v>470</v>
      </c>
      <c r="C75" s="296"/>
      <c r="D75" s="297">
        <v>8343</v>
      </c>
      <c r="E75" s="11"/>
      <c r="F75" s="11"/>
      <c r="G75" s="8"/>
      <c r="I75" s="62"/>
      <c r="J75" s="47"/>
      <c r="K75" s="107"/>
      <c r="M75" s="292">
        <v>2</v>
      </c>
      <c r="N75" s="293">
        <v>668</v>
      </c>
      <c r="O75" s="321"/>
      <c r="P75" s="294">
        <v>2</v>
      </c>
      <c r="Q75" s="295">
        <v>668</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96" t="s">
        <v>624</v>
      </c>
      <c r="B76" s="296" t="s">
        <v>634</v>
      </c>
      <c r="C76" s="296"/>
      <c r="D76" s="297">
        <v>8318</v>
      </c>
      <c r="E76" s="11"/>
      <c r="F76" s="11"/>
      <c r="G76" s="8"/>
      <c r="I76" s="62"/>
      <c r="J76" s="47"/>
      <c r="K76" s="107"/>
      <c r="M76" s="292">
        <v>55</v>
      </c>
      <c r="N76" s="293">
        <v>18712</v>
      </c>
      <c r="O76" s="321"/>
      <c r="P76" s="294">
        <v>57</v>
      </c>
      <c r="Q76" s="295">
        <v>19494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96" t="s">
        <v>624</v>
      </c>
      <c r="B77" s="296" t="s">
        <v>474</v>
      </c>
      <c r="C77" s="296"/>
      <c r="D77" s="297">
        <v>8053</v>
      </c>
      <c r="E77" s="11"/>
      <c r="F77" s="11"/>
      <c r="G77" s="8"/>
      <c r="I77" s="62"/>
      <c r="J77" s="47"/>
      <c r="K77" s="107"/>
      <c r="M77" s="292">
        <v>4</v>
      </c>
      <c r="N77" s="293">
        <v>1336</v>
      </c>
      <c r="O77" s="321"/>
      <c r="P77" s="294">
        <v>5</v>
      </c>
      <c r="Q77" s="295">
        <v>1670</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96" t="s">
        <v>624</v>
      </c>
      <c r="B78" s="296" t="s">
        <v>635</v>
      </c>
      <c r="C78" s="296"/>
      <c r="D78" s="297">
        <v>8302</v>
      </c>
      <c r="E78" s="11"/>
      <c r="F78" s="11"/>
      <c r="G78" s="8"/>
      <c r="I78" s="62"/>
      <c r="J78" s="47"/>
      <c r="K78" s="107"/>
      <c r="M78" s="292">
        <v>3</v>
      </c>
      <c r="N78" s="293">
        <v>1002</v>
      </c>
      <c r="O78" s="321"/>
      <c r="P78" s="294">
        <v>3</v>
      </c>
      <c r="Q78" s="295">
        <v>1002</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96" t="s">
        <v>624</v>
      </c>
      <c r="B79" s="296" t="s">
        <v>635</v>
      </c>
      <c r="C79" s="296"/>
      <c r="D79" s="297">
        <v>8320</v>
      </c>
      <c r="E79" s="11"/>
      <c r="F79" s="11"/>
      <c r="G79" s="8"/>
      <c r="I79" s="62"/>
      <c r="J79" s="47"/>
      <c r="K79" s="107"/>
      <c r="M79" s="292">
        <v>1</v>
      </c>
      <c r="N79" s="293">
        <v>334</v>
      </c>
      <c r="O79" s="321"/>
      <c r="P79" s="294">
        <v>1</v>
      </c>
      <c r="Q79" s="295">
        <v>334</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96" t="s">
        <v>624</v>
      </c>
      <c r="B80" s="296" t="s">
        <v>635</v>
      </c>
      <c r="C80" s="296"/>
      <c r="D80" s="297">
        <v>8332</v>
      </c>
      <c r="E80" s="11"/>
      <c r="F80" s="11"/>
      <c r="G80" s="8"/>
      <c r="I80" s="62"/>
      <c r="J80" s="47"/>
      <c r="K80" s="107"/>
      <c r="M80" s="292">
        <v>5</v>
      </c>
      <c r="N80" s="293">
        <v>1670</v>
      </c>
      <c r="O80" s="321"/>
      <c r="P80" s="294">
        <v>1</v>
      </c>
      <c r="Q80" s="295">
        <v>334</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96" t="s">
        <v>624</v>
      </c>
      <c r="B81" s="296" t="s">
        <v>475</v>
      </c>
      <c r="C81" s="296"/>
      <c r="D81" s="297">
        <v>8320</v>
      </c>
      <c r="E81" s="11"/>
      <c r="F81" s="11"/>
      <c r="G81" s="8"/>
      <c r="I81" s="62"/>
      <c r="J81" s="47"/>
      <c r="K81" s="107"/>
      <c r="M81" s="292">
        <v>4</v>
      </c>
      <c r="N81" s="293">
        <v>1336</v>
      </c>
      <c r="O81" s="321"/>
      <c r="P81" s="294">
        <v>4</v>
      </c>
      <c r="Q81" s="295">
        <v>1336</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96" t="s">
        <v>624</v>
      </c>
      <c r="B82" s="296" t="s">
        <v>636</v>
      </c>
      <c r="C82" s="296"/>
      <c r="D82" s="297">
        <v>8037</v>
      </c>
      <c r="E82" s="11"/>
      <c r="F82" s="11"/>
      <c r="G82" s="8"/>
      <c r="I82" s="62"/>
      <c r="J82" s="47"/>
      <c r="K82" s="107"/>
      <c r="M82" s="292">
        <v>2</v>
      </c>
      <c r="N82" s="293">
        <v>668</v>
      </c>
      <c r="O82" s="321"/>
      <c r="P82" s="294">
        <v>1</v>
      </c>
      <c r="Q82" s="295">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96" t="s">
        <v>624</v>
      </c>
      <c r="B83" s="296" t="s">
        <v>636</v>
      </c>
      <c r="C83" s="296"/>
      <c r="D83" s="297">
        <v>8094</v>
      </c>
      <c r="E83" s="11"/>
      <c r="F83" s="11"/>
      <c r="G83" s="8"/>
      <c r="I83" s="62"/>
      <c r="J83" s="47"/>
      <c r="K83" s="107"/>
      <c r="M83" s="292">
        <v>1</v>
      </c>
      <c r="N83" s="293">
        <v>334</v>
      </c>
      <c r="O83" s="321"/>
      <c r="P83" s="294">
        <v>1</v>
      </c>
      <c r="Q83" s="295">
        <v>334</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96" t="s">
        <v>624</v>
      </c>
      <c r="B84" s="296" t="s">
        <v>476</v>
      </c>
      <c r="C84" s="296"/>
      <c r="D84" s="297">
        <v>8321</v>
      </c>
      <c r="E84" s="11"/>
      <c r="F84" s="11"/>
      <c r="G84" s="8"/>
      <c r="I84" s="62"/>
      <c r="J84" s="47"/>
      <c r="K84" s="107"/>
      <c r="M84" s="292">
        <v>1</v>
      </c>
      <c r="N84" s="293">
        <v>334</v>
      </c>
      <c r="O84" s="321"/>
      <c r="P84" s="294"/>
      <c r="Q84" s="295"/>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96" t="s">
        <v>624</v>
      </c>
      <c r="B85" s="296" t="s">
        <v>476</v>
      </c>
      <c r="C85" s="296"/>
      <c r="D85" s="297">
        <v>8345</v>
      </c>
      <c r="E85" s="11"/>
      <c r="F85" s="11"/>
      <c r="G85" s="8"/>
      <c r="I85" s="62"/>
      <c r="J85" s="47"/>
      <c r="K85" s="107"/>
      <c r="M85" s="292">
        <v>2</v>
      </c>
      <c r="N85" s="293">
        <v>668</v>
      </c>
      <c r="O85" s="321"/>
      <c r="P85" s="294"/>
      <c r="Q85" s="295"/>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96" t="s">
        <v>624</v>
      </c>
      <c r="B86" s="296" t="s">
        <v>477</v>
      </c>
      <c r="C86" s="296"/>
      <c r="D86" s="297">
        <v>8322</v>
      </c>
      <c r="E86" s="11"/>
      <c r="F86" s="11"/>
      <c r="G86" s="8"/>
      <c r="I86" s="62"/>
      <c r="J86" s="47"/>
      <c r="K86" s="107"/>
      <c r="M86" s="292">
        <v>7</v>
      </c>
      <c r="N86" s="293">
        <v>2338</v>
      </c>
      <c r="O86" s="321"/>
      <c r="P86" s="294">
        <v>6</v>
      </c>
      <c r="Q86" s="295">
        <v>2004</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96" t="s">
        <v>624</v>
      </c>
      <c r="B87" s="296" t="s">
        <v>477</v>
      </c>
      <c r="C87" s="296"/>
      <c r="D87" s="297">
        <v>8328</v>
      </c>
      <c r="E87" s="11"/>
      <c r="F87" s="11"/>
      <c r="G87" s="8"/>
      <c r="I87" s="62"/>
      <c r="J87" s="47"/>
      <c r="K87" s="107"/>
      <c r="M87" s="292">
        <v>2</v>
      </c>
      <c r="N87" s="293">
        <v>668</v>
      </c>
      <c r="O87" s="321"/>
      <c r="P87" s="294">
        <v>3</v>
      </c>
      <c r="Q87" s="295">
        <v>1002</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96" t="s">
        <v>624</v>
      </c>
      <c r="B88" s="296" t="s">
        <v>478</v>
      </c>
      <c r="C88" s="296"/>
      <c r="D88" s="297">
        <v>8322</v>
      </c>
      <c r="E88" s="11"/>
      <c r="F88" s="11"/>
      <c r="G88" s="8"/>
      <c r="I88" s="62"/>
      <c r="J88" s="47"/>
      <c r="K88" s="107"/>
      <c r="M88" s="292">
        <v>40</v>
      </c>
      <c r="N88" s="293">
        <v>13702</v>
      </c>
      <c r="O88" s="321"/>
      <c r="P88" s="294">
        <v>32</v>
      </c>
      <c r="Q88" s="295">
        <v>11144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96" t="s">
        <v>624</v>
      </c>
      <c r="B89" s="296" t="s">
        <v>601</v>
      </c>
      <c r="C89" s="296"/>
      <c r="D89" s="297">
        <v>8205</v>
      </c>
      <c r="E89" s="11"/>
      <c r="F89" s="11"/>
      <c r="G89" s="8"/>
      <c r="I89" s="62"/>
      <c r="J89" s="47"/>
      <c r="K89" s="107"/>
      <c r="M89" s="292">
        <v>1</v>
      </c>
      <c r="N89" s="293">
        <v>448</v>
      </c>
      <c r="O89" s="321"/>
      <c r="P89" s="294">
        <v>1</v>
      </c>
      <c r="Q89" s="295">
        <v>448</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96" t="s">
        <v>624</v>
      </c>
      <c r="B90" s="296" t="s">
        <v>479</v>
      </c>
      <c r="C90" s="296"/>
      <c r="D90" s="297">
        <v>8201</v>
      </c>
      <c r="E90" s="11"/>
      <c r="F90" s="11"/>
      <c r="G90" s="8"/>
      <c r="I90" s="62"/>
      <c r="J90" s="47"/>
      <c r="K90" s="107"/>
      <c r="M90" s="292">
        <v>1</v>
      </c>
      <c r="N90" s="293">
        <v>448</v>
      </c>
      <c r="O90" s="321"/>
      <c r="P90" s="294">
        <v>1</v>
      </c>
      <c r="Q90" s="295">
        <v>334</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96" t="s">
        <v>624</v>
      </c>
      <c r="B91" s="296" t="s">
        <v>479</v>
      </c>
      <c r="C91" s="296"/>
      <c r="D91" s="297">
        <v>8205</v>
      </c>
      <c r="E91" s="11"/>
      <c r="F91" s="11"/>
      <c r="G91" s="8"/>
      <c r="I91" s="62"/>
      <c r="J91" s="47"/>
      <c r="K91" s="107"/>
      <c r="M91" s="292">
        <v>346</v>
      </c>
      <c r="N91" s="293">
        <v>118225</v>
      </c>
      <c r="O91" s="321"/>
      <c r="P91" s="294">
        <v>320</v>
      </c>
      <c r="Q91" s="295">
        <v>109844</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96" t="s">
        <v>624</v>
      </c>
      <c r="B92" s="296" t="s">
        <v>480</v>
      </c>
      <c r="C92" s="296"/>
      <c r="D92" s="297">
        <v>8026</v>
      </c>
      <c r="E92" s="11"/>
      <c r="F92" s="11"/>
      <c r="G92" s="8"/>
      <c r="I92" s="62"/>
      <c r="J92" s="47"/>
      <c r="K92" s="107"/>
      <c r="M92" s="292">
        <v>21</v>
      </c>
      <c r="N92" s="293">
        <v>7698</v>
      </c>
      <c r="O92" s="321"/>
      <c r="P92" s="294">
        <v>20</v>
      </c>
      <c r="Q92" s="295">
        <v>7250</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96" t="s">
        <v>624</v>
      </c>
      <c r="B93" s="296" t="s">
        <v>481</v>
      </c>
      <c r="C93" s="296"/>
      <c r="D93" s="297">
        <v>8027</v>
      </c>
      <c r="E93" s="11"/>
      <c r="F93" s="11"/>
      <c r="G93" s="8"/>
      <c r="I93" s="62"/>
      <c r="J93" s="47"/>
      <c r="K93" s="107"/>
      <c r="M93" s="292">
        <v>27</v>
      </c>
      <c r="N93" s="293">
        <v>9474</v>
      </c>
      <c r="O93" s="321"/>
      <c r="P93" s="294">
        <v>23</v>
      </c>
      <c r="Q93" s="295">
        <v>8252</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96" t="s">
        <v>624</v>
      </c>
      <c r="B94" s="296" t="s">
        <v>482</v>
      </c>
      <c r="C94" s="296"/>
      <c r="D94" s="297">
        <v>8028</v>
      </c>
      <c r="E94" s="11"/>
      <c r="F94" s="11"/>
      <c r="G94" s="8"/>
      <c r="I94" s="62"/>
      <c r="J94" s="47"/>
      <c r="K94" s="107"/>
      <c r="M94" s="292">
        <v>205</v>
      </c>
      <c r="N94" s="293">
        <v>70333</v>
      </c>
      <c r="O94" s="321"/>
      <c r="P94" s="294">
        <v>163</v>
      </c>
      <c r="Q94" s="295">
        <v>56239</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96" t="s">
        <v>624</v>
      </c>
      <c r="B95" s="296" t="s">
        <v>483</v>
      </c>
      <c r="C95" s="296"/>
      <c r="D95" s="297">
        <v>8029</v>
      </c>
      <c r="E95" s="11"/>
      <c r="F95" s="11"/>
      <c r="G95" s="8"/>
      <c r="I95" s="62"/>
      <c r="J95" s="47"/>
      <c r="K95" s="107"/>
      <c r="M95" s="292">
        <v>46</v>
      </c>
      <c r="N95" s="293">
        <v>15820</v>
      </c>
      <c r="O95" s="321"/>
      <c r="P95" s="294">
        <v>35</v>
      </c>
      <c r="Q95" s="295">
        <v>11918</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96" t="s">
        <v>624</v>
      </c>
      <c r="B96" s="296" t="s">
        <v>484</v>
      </c>
      <c r="C96" s="296"/>
      <c r="D96" s="297">
        <v>8012</v>
      </c>
      <c r="E96" s="11"/>
      <c r="F96" s="11"/>
      <c r="G96" s="8"/>
      <c r="I96" s="62"/>
      <c r="J96" s="47"/>
      <c r="K96" s="107"/>
      <c r="M96" s="292">
        <v>14</v>
      </c>
      <c r="N96" s="293">
        <v>4676</v>
      </c>
      <c r="O96" s="321"/>
      <c r="P96" s="294">
        <v>12</v>
      </c>
      <c r="Q96" s="295">
        <v>4008</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96" t="s">
        <v>624</v>
      </c>
      <c r="B97" s="296" t="s">
        <v>484</v>
      </c>
      <c r="C97" s="296"/>
      <c r="D97" s="297">
        <v>8021</v>
      </c>
      <c r="E97" s="11"/>
      <c r="F97" s="11"/>
      <c r="G97" s="8"/>
      <c r="I97" s="62"/>
      <c r="J97" s="47"/>
      <c r="K97" s="107"/>
      <c r="M97" s="292">
        <v>19</v>
      </c>
      <c r="N97" s="293">
        <v>6460</v>
      </c>
      <c r="O97" s="321"/>
      <c r="P97" s="294">
        <v>18</v>
      </c>
      <c r="Q97" s="295">
        <v>6126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96" t="s">
        <v>624</v>
      </c>
      <c r="B98" s="296" t="s">
        <v>484</v>
      </c>
      <c r="C98" s="296"/>
      <c r="D98" s="297">
        <v>8029</v>
      </c>
      <c r="E98" s="11"/>
      <c r="F98" s="11"/>
      <c r="G98" s="8"/>
      <c r="I98" s="62"/>
      <c r="J98" s="47"/>
      <c r="K98" s="107"/>
      <c r="M98" s="292">
        <v>9</v>
      </c>
      <c r="N98" s="293">
        <v>3006</v>
      </c>
      <c r="O98" s="321"/>
      <c r="P98" s="294">
        <v>8</v>
      </c>
      <c r="Q98" s="295">
        <v>2672</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96" t="s">
        <v>624</v>
      </c>
      <c r="B99" s="296" t="s">
        <v>484</v>
      </c>
      <c r="C99" s="296"/>
      <c r="D99" s="297">
        <v>8081</v>
      </c>
      <c r="E99" s="11"/>
      <c r="F99" s="11"/>
      <c r="G99" s="8"/>
      <c r="I99" s="62"/>
      <c r="J99" s="47"/>
      <c r="K99" s="107"/>
      <c r="M99" s="292">
        <v>13</v>
      </c>
      <c r="N99" s="293">
        <v>4342</v>
      </c>
      <c r="O99" s="321"/>
      <c r="P99" s="294">
        <v>14</v>
      </c>
      <c r="Q99" s="295">
        <v>4676</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96" t="s">
        <v>624</v>
      </c>
      <c r="B100" s="296" t="s">
        <v>484</v>
      </c>
      <c r="C100" s="296"/>
      <c r="D100" s="297">
        <v>8083</v>
      </c>
      <c r="E100" s="11"/>
      <c r="F100" s="11"/>
      <c r="G100" s="8"/>
      <c r="I100" s="62"/>
      <c r="J100" s="47"/>
      <c r="K100" s="107"/>
      <c r="M100" s="292">
        <v>2</v>
      </c>
      <c r="N100" s="293">
        <v>668</v>
      </c>
      <c r="O100" s="321"/>
      <c r="P100" s="294">
        <v>1</v>
      </c>
      <c r="Q100" s="295">
        <v>334</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96" t="s">
        <v>624</v>
      </c>
      <c r="B101" s="296" t="s">
        <v>485</v>
      </c>
      <c r="C101" s="296"/>
      <c r="D101" s="297">
        <v>8219</v>
      </c>
      <c r="E101" s="11"/>
      <c r="F101" s="11"/>
      <c r="G101" s="8"/>
      <c r="I101" s="62"/>
      <c r="J101" s="47"/>
      <c r="K101" s="107"/>
      <c r="M101" s="292"/>
      <c r="N101" s="293"/>
      <c r="O101" s="321"/>
      <c r="P101" s="294">
        <v>1</v>
      </c>
      <c r="Q101" s="295">
        <v>334</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96" t="s">
        <v>624</v>
      </c>
      <c r="B102" s="296" t="s">
        <v>606</v>
      </c>
      <c r="C102" s="296"/>
      <c r="D102" s="297">
        <v>8027</v>
      </c>
      <c r="E102" s="11"/>
      <c r="F102" s="11"/>
      <c r="G102" s="8"/>
      <c r="I102" s="62"/>
      <c r="J102" s="47"/>
      <c r="K102" s="107"/>
      <c r="M102" s="292">
        <v>6</v>
      </c>
      <c r="N102" s="293">
        <v>2004</v>
      </c>
      <c r="O102" s="321"/>
      <c r="P102" s="294">
        <v>5</v>
      </c>
      <c r="Q102" s="295">
        <v>1670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96" t="s">
        <v>624</v>
      </c>
      <c r="B103" s="296" t="s">
        <v>486</v>
      </c>
      <c r="C103" s="296"/>
      <c r="D103" s="297">
        <v>8032</v>
      </c>
      <c r="E103" s="11"/>
      <c r="F103" s="11"/>
      <c r="G103" s="8"/>
      <c r="I103" s="62"/>
      <c r="J103" s="47"/>
      <c r="K103" s="107"/>
      <c r="M103" s="292">
        <v>3</v>
      </c>
      <c r="N103" s="293">
        <v>1002</v>
      </c>
      <c r="O103" s="321"/>
      <c r="P103" s="294">
        <v>3</v>
      </c>
      <c r="Q103" s="295">
        <v>1116</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96" t="s">
        <v>624</v>
      </c>
      <c r="B104" s="296" t="s">
        <v>487</v>
      </c>
      <c r="C104" s="296"/>
      <c r="D104" s="297">
        <v>8330</v>
      </c>
      <c r="E104" s="11"/>
      <c r="F104" s="11"/>
      <c r="G104" s="8"/>
      <c r="I104" s="62"/>
      <c r="J104" s="47"/>
      <c r="K104" s="107"/>
      <c r="M104" s="292">
        <v>30</v>
      </c>
      <c r="N104" s="293">
        <v>10134</v>
      </c>
      <c r="O104" s="321"/>
      <c r="P104" s="294">
        <v>26</v>
      </c>
      <c r="Q104" s="295">
        <v>8684</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96" t="s">
        <v>624</v>
      </c>
      <c r="B105" s="296" t="s">
        <v>488</v>
      </c>
      <c r="C105" s="296"/>
      <c r="D105" s="297">
        <v>8037</v>
      </c>
      <c r="E105" s="11"/>
      <c r="F105" s="11"/>
      <c r="G105" s="8"/>
      <c r="I105" s="62"/>
      <c r="J105" s="47"/>
      <c r="K105" s="107"/>
      <c r="M105" s="292">
        <v>181</v>
      </c>
      <c r="N105" s="293">
        <v>61463</v>
      </c>
      <c r="O105" s="321"/>
      <c r="P105" s="294">
        <v>162</v>
      </c>
      <c r="Q105" s="295">
        <v>54450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96" t="s">
        <v>624</v>
      </c>
      <c r="B106" s="296" t="s">
        <v>489</v>
      </c>
      <c r="C106" s="296"/>
      <c r="D106" s="297">
        <v>8062</v>
      </c>
      <c r="E106" s="11"/>
      <c r="F106" s="11"/>
      <c r="G106" s="8"/>
      <c r="I106" s="62"/>
      <c r="J106" s="47"/>
      <c r="K106" s="107"/>
      <c r="M106" s="292">
        <v>2</v>
      </c>
      <c r="N106" s="293">
        <v>668</v>
      </c>
      <c r="O106" s="321"/>
      <c r="P106" s="294">
        <v>1</v>
      </c>
      <c r="Q106" s="295">
        <v>334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96" t="s">
        <v>624</v>
      </c>
      <c r="B107" s="296" t="s">
        <v>489</v>
      </c>
      <c r="C107" s="296"/>
      <c r="D107" s="297">
        <v>8074</v>
      </c>
      <c r="E107" s="11"/>
      <c r="F107" s="11"/>
      <c r="G107" s="8"/>
      <c r="I107" s="62"/>
      <c r="J107" s="47"/>
      <c r="K107" s="107"/>
      <c r="M107" s="292">
        <v>1</v>
      </c>
      <c r="N107" s="293">
        <v>334</v>
      </c>
      <c r="O107" s="321"/>
      <c r="P107" s="294">
        <v>1</v>
      </c>
      <c r="Q107" s="295">
        <v>334</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96" t="s">
        <v>624</v>
      </c>
      <c r="B108" s="296" t="s">
        <v>491</v>
      </c>
      <c r="C108" s="296"/>
      <c r="D108" s="297">
        <v>8302</v>
      </c>
      <c r="E108" s="11"/>
      <c r="F108" s="11"/>
      <c r="G108" s="8"/>
      <c r="I108" s="62"/>
      <c r="J108" s="47"/>
      <c r="K108" s="107"/>
      <c r="M108" s="292">
        <v>1</v>
      </c>
      <c r="N108" s="293">
        <v>334</v>
      </c>
      <c r="O108" s="321"/>
      <c r="P108" s="294">
        <v>1</v>
      </c>
      <c r="Q108" s="295">
        <v>334</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96" t="s">
        <v>624</v>
      </c>
      <c r="B109" s="296" t="s">
        <v>492</v>
      </c>
      <c r="C109" s="296"/>
      <c r="D109" s="297">
        <v>8326</v>
      </c>
      <c r="E109" s="11"/>
      <c r="F109" s="11"/>
      <c r="G109" s="8"/>
      <c r="I109" s="62"/>
      <c r="J109" s="47"/>
      <c r="K109" s="107"/>
      <c r="M109" s="292">
        <v>13</v>
      </c>
      <c r="N109" s="293">
        <v>4684</v>
      </c>
      <c r="O109" s="321"/>
      <c r="P109" s="294">
        <v>15</v>
      </c>
      <c r="Q109" s="295">
        <v>5049</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96" t="s">
        <v>624</v>
      </c>
      <c r="B110" s="296" t="s">
        <v>493</v>
      </c>
      <c r="C110" s="296"/>
      <c r="D110" s="297">
        <v>8021</v>
      </c>
      <c r="E110" s="11"/>
      <c r="F110" s="11"/>
      <c r="G110" s="8"/>
      <c r="I110" s="62"/>
      <c r="J110" s="47"/>
      <c r="K110" s="107"/>
      <c r="M110" s="292">
        <v>13</v>
      </c>
      <c r="N110" s="293">
        <v>4456</v>
      </c>
      <c r="O110" s="321"/>
      <c r="P110" s="294">
        <v>21</v>
      </c>
      <c r="Q110" s="295">
        <v>7242</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96" t="s">
        <v>624</v>
      </c>
      <c r="B111" s="296" t="s">
        <v>494</v>
      </c>
      <c r="C111" s="296"/>
      <c r="D111" s="297">
        <v>8045</v>
      </c>
      <c r="E111" s="11"/>
      <c r="F111" s="11"/>
      <c r="G111" s="8"/>
      <c r="I111" s="62"/>
      <c r="J111" s="47"/>
      <c r="K111" s="107"/>
      <c r="M111" s="292">
        <v>18</v>
      </c>
      <c r="N111" s="293">
        <v>6012</v>
      </c>
      <c r="O111" s="321"/>
      <c r="P111" s="294">
        <v>13</v>
      </c>
      <c r="Q111" s="295">
        <v>4342</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96" t="s">
        <v>624</v>
      </c>
      <c r="B112" s="296" t="s">
        <v>495</v>
      </c>
      <c r="C112" s="296"/>
      <c r="D112" s="297">
        <v>8327</v>
      </c>
      <c r="E112" s="11"/>
      <c r="F112" s="11"/>
      <c r="G112" s="8"/>
      <c r="I112" s="62"/>
      <c r="J112" s="47"/>
      <c r="K112" s="107"/>
      <c r="M112" s="292">
        <v>9</v>
      </c>
      <c r="N112" s="293">
        <v>3006</v>
      </c>
      <c r="O112" s="321"/>
      <c r="P112" s="294">
        <v>5</v>
      </c>
      <c r="Q112" s="295">
        <v>1670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96" t="s">
        <v>624</v>
      </c>
      <c r="B113" s="296" t="s">
        <v>496</v>
      </c>
      <c r="C113" s="296"/>
      <c r="D113" s="297">
        <v>8021</v>
      </c>
      <c r="E113" s="11"/>
      <c r="F113" s="11"/>
      <c r="G113" s="8"/>
      <c r="I113" s="62"/>
      <c r="J113" s="47"/>
      <c r="K113" s="107"/>
      <c r="M113" s="292">
        <v>169</v>
      </c>
      <c r="N113" s="293">
        <v>58498</v>
      </c>
      <c r="O113" s="321"/>
      <c r="P113" s="294">
        <v>174</v>
      </c>
      <c r="Q113" s="295">
        <v>59542</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96" t="s">
        <v>624</v>
      </c>
      <c r="B114" s="296" t="s">
        <v>497</v>
      </c>
      <c r="C114" s="296"/>
      <c r="D114" s="297">
        <v>8221</v>
      </c>
      <c r="E114" s="11"/>
      <c r="F114" s="11"/>
      <c r="G114" s="8"/>
      <c r="I114" s="62"/>
      <c r="J114" s="47"/>
      <c r="K114" s="107"/>
      <c r="M114" s="292">
        <v>31</v>
      </c>
      <c r="N114" s="293">
        <v>10468</v>
      </c>
      <c r="O114" s="321"/>
      <c r="P114" s="294">
        <v>24</v>
      </c>
      <c r="Q114" s="295">
        <v>8016</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96" t="s">
        <v>624</v>
      </c>
      <c r="B115" s="296" t="s">
        <v>498</v>
      </c>
      <c r="C115" s="296"/>
      <c r="D115" s="297">
        <v>8085</v>
      </c>
      <c r="E115" s="11"/>
      <c r="F115" s="11"/>
      <c r="G115" s="8"/>
      <c r="I115" s="62"/>
      <c r="J115" s="47"/>
      <c r="K115" s="107"/>
      <c r="M115" s="292">
        <v>1</v>
      </c>
      <c r="N115" s="293">
        <v>334</v>
      </c>
      <c r="O115" s="321"/>
      <c r="P115" s="294"/>
      <c r="Q115" s="295"/>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96" t="s">
        <v>624</v>
      </c>
      <c r="B116" s="296" t="s">
        <v>499</v>
      </c>
      <c r="C116" s="296"/>
      <c r="D116" s="297">
        <v>8085</v>
      </c>
      <c r="E116" s="11"/>
      <c r="F116" s="11"/>
      <c r="G116" s="8"/>
      <c r="I116" s="62"/>
      <c r="J116" s="47"/>
      <c r="K116" s="107"/>
      <c r="M116" s="292">
        <v>3</v>
      </c>
      <c r="N116" s="293">
        <v>1002</v>
      </c>
      <c r="O116" s="321"/>
      <c r="P116" s="294">
        <v>5</v>
      </c>
      <c r="Q116" s="295">
        <v>1670</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96" t="s">
        <v>624</v>
      </c>
      <c r="B117" s="296" t="s">
        <v>500</v>
      </c>
      <c r="C117" s="296"/>
      <c r="D117" s="297">
        <v>8403</v>
      </c>
      <c r="E117" s="11"/>
      <c r="F117" s="11"/>
      <c r="G117" s="8"/>
      <c r="I117" s="62"/>
      <c r="J117" s="47"/>
      <c r="K117" s="107"/>
      <c r="M117" s="292">
        <v>3</v>
      </c>
      <c r="N117" s="293">
        <v>1002</v>
      </c>
      <c r="O117" s="321"/>
      <c r="P117" s="294">
        <v>4</v>
      </c>
      <c r="Q117" s="295">
        <v>1336</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96" t="s">
        <v>624</v>
      </c>
      <c r="B118" s="296" t="s">
        <v>501</v>
      </c>
      <c r="C118" s="296"/>
      <c r="D118" s="297">
        <v>8204</v>
      </c>
      <c r="E118" s="11"/>
      <c r="F118" s="11"/>
      <c r="G118" s="8"/>
      <c r="I118" s="62"/>
      <c r="J118" s="47"/>
      <c r="K118" s="107"/>
      <c r="M118" s="292">
        <v>24</v>
      </c>
      <c r="N118" s="293">
        <v>8016</v>
      </c>
      <c r="O118" s="321"/>
      <c r="P118" s="294">
        <v>23</v>
      </c>
      <c r="Q118" s="295">
        <v>7682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96" t="s">
        <v>624</v>
      </c>
      <c r="B119" s="296" t="s">
        <v>501</v>
      </c>
      <c r="C119" s="296"/>
      <c r="D119" s="297">
        <v>8251</v>
      </c>
      <c r="E119" s="11"/>
      <c r="F119" s="11"/>
      <c r="G119" s="8"/>
      <c r="I119" s="62"/>
      <c r="J119" s="47"/>
      <c r="K119" s="107"/>
      <c r="M119" s="292">
        <v>17</v>
      </c>
      <c r="N119" s="293">
        <v>5678</v>
      </c>
      <c r="O119" s="321"/>
      <c r="P119" s="294">
        <v>18</v>
      </c>
      <c r="Q119" s="295">
        <v>6012</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96" t="s">
        <v>624</v>
      </c>
      <c r="B120" s="296" t="s">
        <v>502</v>
      </c>
      <c r="C120" s="296"/>
      <c r="D120" s="297">
        <v>8049</v>
      </c>
      <c r="E120" s="11"/>
      <c r="F120" s="11"/>
      <c r="G120" s="8"/>
      <c r="I120" s="62"/>
      <c r="J120" s="47"/>
      <c r="K120" s="107"/>
      <c r="M120" s="292">
        <v>66</v>
      </c>
      <c r="N120" s="293">
        <v>22740</v>
      </c>
      <c r="O120" s="321"/>
      <c r="P120" s="294">
        <v>64</v>
      </c>
      <c r="Q120" s="295">
        <v>22033</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96" t="s">
        <v>624</v>
      </c>
      <c r="B121" s="296" t="s">
        <v>503</v>
      </c>
      <c r="C121" s="296"/>
      <c r="D121" s="297">
        <v>8328</v>
      </c>
      <c r="E121" s="11"/>
      <c r="F121" s="11"/>
      <c r="G121" s="8"/>
      <c r="I121" s="62"/>
      <c r="J121" s="47"/>
      <c r="K121" s="107"/>
      <c r="M121" s="292">
        <v>14</v>
      </c>
      <c r="N121" s="293">
        <v>4676</v>
      </c>
      <c r="O121" s="321"/>
      <c r="P121" s="294">
        <v>15</v>
      </c>
      <c r="Q121" s="295">
        <v>5010</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96" t="s">
        <v>624</v>
      </c>
      <c r="B122" s="296" t="s">
        <v>637</v>
      </c>
      <c r="C122" s="296"/>
      <c r="D122" s="297">
        <v>8051</v>
      </c>
      <c r="E122" s="11"/>
      <c r="F122" s="11"/>
      <c r="G122" s="8"/>
      <c r="I122" s="62"/>
      <c r="J122" s="47"/>
      <c r="K122" s="107"/>
      <c r="M122" s="292">
        <v>2</v>
      </c>
      <c r="N122" s="293">
        <v>668</v>
      </c>
      <c r="O122" s="321"/>
      <c r="P122" s="294">
        <v>2</v>
      </c>
      <c r="Q122" s="295">
        <v>668</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96" t="s">
        <v>624</v>
      </c>
      <c r="B123" s="296" t="s">
        <v>638</v>
      </c>
      <c r="C123" s="296"/>
      <c r="D123" s="297">
        <v>8051</v>
      </c>
      <c r="E123" s="11"/>
      <c r="F123" s="11"/>
      <c r="G123" s="8"/>
      <c r="I123" s="62"/>
      <c r="J123" s="47"/>
      <c r="K123" s="107"/>
      <c r="M123" s="292"/>
      <c r="N123" s="293"/>
      <c r="O123" s="321"/>
      <c r="P123" s="294">
        <v>1</v>
      </c>
      <c r="Q123" s="295">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96" t="s">
        <v>624</v>
      </c>
      <c r="B124" s="296" t="s">
        <v>504</v>
      </c>
      <c r="C124" s="296"/>
      <c r="D124" s="297">
        <v>8051</v>
      </c>
      <c r="E124" s="11"/>
      <c r="F124" s="11"/>
      <c r="G124" s="8"/>
      <c r="I124" s="62"/>
      <c r="J124" s="47"/>
      <c r="K124" s="107"/>
      <c r="M124" s="292">
        <v>130</v>
      </c>
      <c r="N124" s="293">
        <v>44218</v>
      </c>
      <c r="O124" s="321"/>
      <c r="P124" s="294">
        <v>94</v>
      </c>
      <c r="Q124" s="295">
        <v>31966</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96" t="s">
        <v>624</v>
      </c>
      <c r="B125" s="296" t="s">
        <v>504</v>
      </c>
      <c r="C125" s="296"/>
      <c r="D125" s="297">
        <v>8080</v>
      </c>
      <c r="E125" s="11"/>
      <c r="F125" s="11"/>
      <c r="G125" s="8"/>
      <c r="I125" s="62"/>
      <c r="J125" s="47"/>
      <c r="K125" s="107"/>
      <c r="M125" s="292">
        <v>10</v>
      </c>
      <c r="N125" s="293">
        <v>3340</v>
      </c>
      <c r="O125" s="321"/>
      <c r="P125" s="294">
        <v>8</v>
      </c>
      <c r="Q125" s="295">
        <v>2672</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96" t="s">
        <v>624</v>
      </c>
      <c r="B126" s="296" t="s">
        <v>505</v>
      </c>
      <c r="C126" s="296"/>
      <c r="D126" s="297">
        <v>8402</v>
      </c>
      <c r="E126" s="11"/>
      <c r="F126" s="11"/>
      <c r="G126" s="8"/>
      <c r="I126" s="62"/>
      <c r="J126" s="47"/>
      <c r="K126" s="107"/>
      <c r="M126" s="292">
        <v>24</v>
      </c>
      <c r="N126" s="293">
        <v>8016</v>
      </c>
      <c r="O126" s="321"/>
      <c r="P126" s="294">
        <v>21</v>
      </c>
      <c r="Q126" s="295">
        <v>7014</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96" t="s">
        <v>624</v>
      </c>
      <c r="B127" s="296" t="s">
        <v>639</v>
      </c>
      <c r="C127" s="296"/>
      <c r="D127" s="297">
        <v>8402</v>
      </c>
      <c r="E127" s="11"/>
      <c r="F127" s="11"/>
      <c r="G127" s="8"/>
      <c r="I127" s="62"/>
      <c r="J127" s="47"/>
      <c r="K127" s="107"/>
      <c r="M127" s="292">
        <v>3</v>
      </c>
      <c r="N127" s="293">
        <v>1002</v>
      </c>
      <c r="O127" s="321"/>
      <c r="P127" s="294">
        <v>3</v>
      </c>
      <c r="Q127" s="295">
        <v>1002</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96" t="s">
        <v>624</v>
      </c>
      <c r="B128" s="296" t="s">
        <v>506</v>
      </c>
      <c r="C128" s="296"/>
      <c r="D128" s="297">
        <v>8053</v>
      </c>
      <c r="E128" s="11"/>
      <c r="F128" s="11"/>
      <c r="G128" s="8"/>
      <c r="I128" s="62"/>
      <c r="J128" s="47"/>
      <c r="K128" s="107"/>
      <c r="M128" s="292">
        <v>58</v>
      </c>
      <c r="N128" s="293">
        <v>19714</v>
      </c>
      <c r="O128" s="321"/>
      <c r="P128" s="294">
        <v>55</v>
      </c>
      <c r="Q128" s="295">
        <v>18826</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96" t="s">
        <v>624</v>
      </c>
      <c r="B129" s="296" t="s">
        <v>507</v>
      </c>
      <c r="C129" s="296"/>
      <c r="D129" s="297">
        <v>8043</v>
      </c>
      <c r="E129" s="11"/>
      <c r="F129" s="11"/>
      <c r="G129" s="8"/>
      <c r="I129" s="62"/>
      <c r="J129" s="47"/>
      <c r="K129" s="107"/>
      <c r="M129" s="292">
        <v>1</v>
      </c>
      <c r="N129" s="293">
        <v>334</v>
      </c>
      <c r="O129" s="321"/>
      <c r="P129" s="294">
        <v>1</v>
      </c>
      <c r="Q129" s="295">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96" t="s">
        <v>624</v>
      </c>
      <c r="B130" s="296" t="s">
        <v>507</v>
      </c>
      <c r="C130" s="296"/>
      <c r="D130" s="297">
        <v>8223</v>
      </c>
      <c r="E130" s="11"/>
      <c r="F130" s="11"/>
      <c r="G130" s="8"/>
      <c r="I130" s="62"/>
      <c r="J130" s="47"/>
      <c r="K130" s="107"/>
      <c r="M130" s="292">
        <v>20</v>
      </c>
      <c r="N130" s="293">
        <v>6794</v>
      </c>
      <c r="O130" s="321"/>
      <c r="P130" s="294">
        <v>14</v>
      </c>
      <c r="Q130" s="295">
        <v>4790</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96" t="s">
        <v>624</v>
      </c>
      <c r="B131" s="296" t="s">
        <v>508</v>
      </c>
      <c r="C131" s="296"/>
      <c r="D131" s="297">
        <v>8327</v>
      </c>
      <c r="E131" s="11"/>
      <c r="F131" s="11"/>
      <c r="G131" s="8"/>
      <c r="I131" s="62"/>
      <c r="J131" s="47"/>
      <c r="K131" s="107"/>
      <c r="M131" s="292">
        <v>1</v>
      </c>
      <c r="N131" s="293">
        <v>334</v>
      </c>
      <c r="O131" s="321"/>
      <c r="P131" s="294"/>
      <c r="Q131" s="295"/>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96" t="s">
        <v>624</v>
      </c>
      <c r="B132" s="296" t="s">
        <v>509</v>
      </c>
      <c r="C132" s="296"/>
      <c r="D132" s="297">
        <v>8329</v>
      </c>
      <c r="E132" s="11"/>
      <c r="F132" s="11"/>
      <c r="G132" s="8"/>
      <c r="I132" s="62"/>
      <c r="J132" s="47"/>
      <c r="K132" s="107"/>
      <c r="M132" s="292">
        <v>1</v>
      </c>
      <c r="N132" s="293">
        <v>334</v>
      </c>
      <c r="O132" s="321"/>
      <c r="P132" s="294">
        <v>1</v>
      </c>
      <c r="Q132" s="295">
        <v>334</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96" t="s">
        <v>624</v>
      </c>
      <c r="B133" s="296" t="s">
        <v>640</v>
      </c>
      <c r="C133" s="296"/>
      <c r="D133" s="297">
        <v>8330</v>
      </c>
      <c r="E133" s="11"/>
      <c r="F133" s="11"/>
      <c r="G133" s="8"/>
      <c r="I133" s="62"/>
      <c r="J133" s="47"/>
      <c r="K133" s="107"/>
      <c r="M133" s="292">
        <v>273</v>
      </c>
      <c r="N133" s="293">
        <v>93656</v>
      </c>
      <c r="O133" s="321"/>
      <c r="P133" s="294">
        <v>218</v>
      </c>
      <c r="Q133" s="295">
        <v>75434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96" t="s">
        <v>624</v>
      </c>
      <c r="B134" s="296" t="s">
        <v>511</v>
      </c>
      <c r="C134" s="296"/>
      <c r="D134" s="297">
        <v>8330</v>
      </c>
      <c r="E134" s="11"/>
      <c r="F134" s="11"/>
      <c r="G134" s="8"/>
      <c r="I134" s="62"/>
      <c r="J134" s="47"/>
      <c r="K134" s="107"/>
      <c r="M134" s="292">
        <v>1</v>
      </c>
      <c r="N134" s="293">
        <v>334</v>
      </c>
      <c r="O134" s="321"/>
      <c r="P134" s="294">
        <v>1</v>
      </c>
      <c r="Q134" s="295">
        <v>334</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96" t="s">
        <v>624</v>
      </c>
      <c r="B135" s="296" t="s">
        <v>513</v>
      </c>
      <c r="C135" s="296"/>
      <c r="D135" s="297">
        <v>8055</v>
      </c>
      <c r="E135" s="11"/>
      <c r="F135" s="11"/>
      <c r="G135" s="8"/>
      <c r="I135" s="62"/>
      <c r="J135" s="47"/>
      <c r="K135" s="107"/>
      <c r="M135" s="292">
        <v>1</v>
      </c>
      <c r="N135" s="293">
        <v>334</v>
      </c>
      <c r="O135" s="321"/>
      <c r="P135" s="294"/>
      <c r="Q135" s="295"/>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96" t="s">
        <v>624</v>
      </c>
      <c r="B136" s="296" t="s">
        <v>512</v>
      </c>
      <c r="C136" s="296"/>
      <c r="D136" s="297">
        <v>8055</v>
      </c>
      <c r="E136" s="11"/>
      <c r="F136" s="11"/>
      <c r="G136" s="8"/>
      <c r="I136" s="62"/>
      <c r="J136" s="47"/>
      <c r="K136" s="107"/>
      <c r="M136" s="292">
        <v>44</v>
      </c>
      <c r="N136" s="293">
        <v>15038</v>
      </c>
      <c r="O136" s="321"/>
      <c r="P136" s="294">
        <v>36</v>
      </c>
      <c r="Q136" s="295">
        <v>12138</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96" t="s">
        <v>624</v>
      </c>
      <c r="B137" s="296" t="s">
        <v>514</v>
      </c>
      <c r="C137" s="296"/>
      <c r="D137" s="297">
        <v>8056</v>
      </c>
      <c r="E137" s="11"/>
      <c r="F137" s="11"/>
      <c r="G137" s="8"/>
      <c r="I137" s="62"/>
      <c r="J137" s="47"/>
      <c r="K137" s="107"/>
      <c r="M137" s="292">
        <v>2</v>
      </c>
      <c r="N137" s="293">
        <v>668</v>
      </c>
      <c r="O137" s="321"/>
      <c r="P137" s="294">
        <v>2</v>
      </c>
      <c r="Q137" s="295">
        <v>668</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96" t="s">
        <v>624</v>
      </c>
      <c r="B138" s="296" t="s">
        <v>515</v>
      </c>
      <c r="C138" s="296"/>
      <c r="D138" s="297">
        <v>8210</v>
      </c>
      <c r="E138" s="11"/>
      <c r="F138" s="11"/>
      <c r="G138" s="8"/>
      <c r="I138" s="62"/>
      <c r="J138" s="47"/>
      <c r="K138" s="107"/>
      <c r="M138" s="292">
        <v>12</v>
      </c>
      <c r="N138" s="293">
        <v>4008</v>
      </c>
      <c r="O138" s="321"/>
      <c r="P138" s="294">
        <v>10</v>
      </c>
      <c r="Q138" s="295">
        <v>3340</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96" t="s">
        <v>624</v>
      </c>
      <c r="B139" s="296" t="s">
        <v>515</v>
      </c>
      <c r="C139" s="296"/>
      <c r="D139" s="297">
        <v>8242</v>
      </c>
      <c r="E139" s="11"/>
      <c r="F139" s="11"/>
      <c r="G139" s="8"/>
      <c r="I139" s="62"/>
      <c r="J139" s="47"/>
      <c r="K139" s="107"/>
      <c r="M139" s="292">
        <v>9</v>
      </c>
      <c r="N139" s="293">
        <v>3006</v>
      </c>
      <c r="O139" s="321"/>
      <c r="P139" s="294">
        <v>13</v>
      </c>
      <c r="Q139" s="295">
        <v>4342</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96" t="s">
        <v>624</v>
      </c>
      <c r="B140" s="296" t="s">
        <v>515</v>
      </c>
      <c r="C140" s="296"/>
      <c r="D140" s="297">
        <v>8251</v>
      </c>
      <c r="E140" s="11"/>
      <c r="F140" s="11"/>
      <c r="G140" s="8"/>
      <c r="I140" s="62"/>
      <c r="J140" s="47"/>
      <c r="K140" s="107"/>
      <c r="M140" s="292">
        <v>1</v>
      </c>
      <c r="N140" s="293">
        <v>334</v>
      </c>
      <c r="O140" s="321"/>
      <c r="P140" s="294">
        <v>1</v>
      </c>
      <c r="Q140" s="295">
        <v>334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96" t="s">
        <v>624</v>
      </c>
      <c r="B141" s="296" t="s">
        <v>516</v>
      </c>
      <c r="C141" s="296"/>
      <c r="D141" s="297">
        <v>8332</v>
      </c>
      <c r="E141" s="11"/>
      <c r="F141" s="11"/>
      <c r="G141" s="8"/>
      <c r="I141" s="62"/>
      <c r="J141" s="47"/>
      <c r="K141" s="107"/>
      <c r="M141" s="292">
        <v>680</v>
      </c>
      <c r="N141" s="293">
        <v>235245</v>
      </c>
      <c r="O141" s="321"/>
      <c r="P141" s="294">
        <v>558</v>
      </c>
      <c r="Q141" s="295">
        <v>195031</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96" t="s">
        <v>624</v>
      </c>
      <c r="B142" s="296" t="s">
        <v>517</v>
      </c>
      <c r="C142" s="296"/>
      <c r="D142" s="297">
        <v>8340</v>
      </c>
      <c r="E142" s="11"/>
      <c r="F142" s="11"/>
      <c r="G142" s="8"/>
      <c r="I142" s="62"/>
      <c r="J142" s="47"/>
      <c r="K142" s="107"/>
      <c r="M142" s="292">
        <v>1</v>
      </c>
      <c r="N142" s="293">
        <v>334</v>
      </c>
      <c r="O142" s="321"/>
      <c r="P142" s="294">
        <v>1</v>
      </c>
      <c r="Q142" s="295">
        <v>334</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96" t="s">
        <v>624</v>
      </c>
      <c r="B143" s="296" t="s">
        <v>518</v>
      </c>
      <c r="C143" s="296"/>
      <c r="D143" s="297">
        <v>8341</v>
      </c>
      <c r="E143" s="11"/>
      <c r="F143" s="11"/>
      <c r="G143" s="8"/>
      <c r="I143" s="62"/>
      <c r="J143" s="47"/>
      <c r="K143" s="107"/>
      <c r="M143" s="292">
        <v>16</v>
      </c>
      <c r="N143" s="293">
        <v>5344</v>
      </c>
      <c r="O143" s="321"/>
      <c r="P143" s="294">
        <v>21</v>
      </c>
      <c r="Q143" s="295">
        <v>7128</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96" t="s">
        <v>624</v>
      </c>
      <c r="B144" s="296" t="s">
        <v>519</v>
      </c>
      <c r="C144" s="296"/>
      <c r="D144" s="297">
        <v>8342</v>
      </c>
      <c r="E144" s="11"/>
      <c r="F144" s="11"/>
      <c r="G144" s="8"/>
      <c r="I144" s="62"/>
      <c r="J144" s="47"/>
      <c r="K144" s="107"/>
      <c r="M144" s="292">
        <v>2</v>
      </c>
      <c r="N144" s="293">
        <v>668</v>
      </c>
      <c r="O144" s="321"/>
      <c r="P144" s="294">
        <v>1</v>
      </c>
      <c r="Q144" s="295">
        <v>334</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96" t="s">
        <v>624</v>
      </c>
      <c r="B145" s="296" t="s">
        <v>520</v>
      </c>
      <c r="C145" s="296"/>
      <c r="D145" s="297">
        <v>8094</v>
      </c>
      <c r="E145" s="11"/>
      <c r="F145" s="11"/>
      <c r="G145" s="8"/>
      <c r="I145" s="62"/>
      <c r="J145" s="47"/>
      <c r="K145" s="107"/>
      <c r="M145" s="292">
        <v>24</v>
      </c>
      <c r="N145" s="293">
        <v>8016</v>
      </c>
      <c r="O145" s="321"/>
      <c r="P145" s="294">
        <v>16</v>
      </c>
      <c r="Q145" s="295">
        <v>5344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96" t="s">
        <v>624</v>
      </c>
      <c r="B146" s="296" t="s">
        <v>521</v>
      </c>
      <c r="C146" s="296"/>
      <c r="D146" s="297">
        <v>8343</v>
      </c>
      <c r="E146" s="11"/>
      <c r="F146" s="11"/>
      <c r="G146" s="8"/>
      <c r="I146" s="62"/>
      <c r="J146" s="47"/>
      <c r="K146" s="107"/>
      <c r="M146" s="292">
        <v>10</v>
      </c>
      <c r="N146" s="293">
        <v>3454</v>
      </c>
      <c r="O146" s="321"/>
      <c r="P146" s="294">
        <v>6</v>
      </c>
      <c r="Q146" s="295">
        <v>2004</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96" t="s">
        <v>624</v>
      </c>
      <c r="B147" s="296" t="s">
        <v>522</v>
      </c>
      <c r="C147" s="296"/>
      <c r="D147" s="297">
        <v>8061</v>
      </c>
      <c r="E147" s="11"/>
      <c r="F147" s="11"/>
      <c r="G147" s="8"/>
      <c r="I147" s="62"/>
      <c r="J147" s="47"/>
      <c r="K147" s="107"/>
      <c r="M147" s="292">
        <v>18</v>
      </c>
      <c r="N147" s="293">
        <v>6012</v>
      </c>
      <c r="O147" s="321"/>
      <c r="P147" s="294">
        <v>12</v>
      </c>
      <c r="Q147" s="295">
        <v>4122</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96" t="s">
        <v>624</v>
      </c>
      <c r="B148" s="296" t="s">
        <v>523</v>
      </c>
      <c r="C148" s="296"/>
      <c r="D148" s="297">
        <v>8062</v>
      </c>
      <c r="E148" s="11"/>
      <c r="F148" s="11"/>
      <c r="G148" s="8"/>
      <c r="I148" s="62"/>
      <c r="J148" s="47"/>
      <c r="K148" s="107"/>
      <c r="M148" s="292">
        <v>50</v>
      </c>
      <c r="N148" s="293">
        <v>17156</v>
      </c>
      <c r="O148" s="321"/>
      <c r="P148" s="294">
        <v>30</v>
      </c>
      <c r="Q148" s="295">
        <v>10248</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96" t="s">
        <v>624</v>
      </c>
      <c r="B149" s="296" t="s">
        <v>610</v>
      </c>
      <c r="C149" s="296"/>
      <c r="D149" s="297">
        <v>8215</v>
      </c>
      <c r="E149" s="11"/>
      <c r="F149" s="11"/>
      <c r="G149" s="8"/>
      <c r="I149" s="62"/>
      <c r="J149" s="47"/>
      <c r="K149" s="107"/>
      <c r="M149" s="292">
        <v>6</v>
      </c>
      <c r="N149" s="293">
        <v>2004</v>
      </c>
      <c r="O149" s="321"/>
      <c r="P149" s="294">
        <v>6</v>
      </c>
      <c r="Q149" s="295">
        <v>2004</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96" t="s">
        <v>624</v>
      </c>
      <c r="B150" s="296" t="s">
        <v>641</v>
      </c>
      <c r="C150" s="296"/>
      <c r="D150" s="297">
        <v>8037</v>
      </c>
      <c r="E150" s="11"/>
      <c r="F150" s="11"/>
      <c r="G150" s="8"/>
      <c r="I150" s="62"/>
      <c r="J150" s="47"/>
      <c r="K150" s="107"/>
      <c r="M150" s="292">
        <v>1</v>
      </c>
      <c r="N150" s="293">
        <v>334</v>
      </c>
      <c r="O150" s="321"/>
      <c r="P150" s="294">
        <v>1</v>
      </c>
      <c r="Q150" s="295">
        <v>334</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96" t="s">
        <v>624</v>
      </c>
      <c r="B151" s="296" t="s">
        <v>641</v>
      </c>
      <c r="C151" s="296"/>
      <c r="D151" s="297">
        <v>8215</v>
      </c>
      <c r="E151" s="11"/>
      <c r="F151" s="11"/>
      <c r="G151" s="8"/>
      <c r="I151" s="62"/>
      <c r="J151" s="47"/>
      <c r="K151" s="107"/>
      <c r="M151" s="292">
        <v>2</v>
      </c>
      <c r="N151" s="293">
        <v>668</v>
      </c>
      <c r="O151" s="321"/>
      <c r="P151" s="294">
        <v>1</v>
      </c>
      <c r="Q151" s="295">
        <v>334</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96" t="s">
        <v>624</v>
      </c>
      <c r="B152" s="296" t="s">
        <v>524</v>
      </c>
      <c r="C152" s="296"/>
      <c r="D152" s="297">
        <v>8344</v>
      </c>
      <c r="E152" s="11"/>
      <c r="F152" s="11"/>
      <c r="G152" s="8"/>
      <c r="I152" s="62"/>
      <c r="J152" s="47"/>
      <c r="K152" s="107"/>
      <c r="M152" s="292">
        <v>44</v>
      </c>
      <c r="N152" s="293">
        <v>15264</v>
      </c>
      <c r="O152" s="321"/>
      <c r="P152" s="294">
        <v>38</v>
      </c>
      <c r="Q152" s="295">
        <v>13349</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96" t="s">
        <v>624</v>
      </c>
      <c r="B153" s="296" t="s">
        <v>525</v>
      </c>
      <c r="C153" s="296"/>
      <c r="D153" s="297">
        <v>8345</v>
      </c>
      <c r="E153" s="11"/>
      <c r="F153" s="11"/>
      <c r="G153" s="8"/>
      <c r="I153" s="62"/>
      <c r="J153" s="47"/>
      <c r="K153" s="107"/>
      <c r="M153" s="292">
        <v>11</v>
      </c>
      <c r="N153" s="293">
        <v>3902</v>
      </c>
      <c r="O153" s="321"/>
      <c r="P153" s="294">
        <v>4</v>
      </c>
      <c r="Q153" s="295">
        <v>1450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96" t="s">
        <v>624</v>
      </c>
      <c r="B154" s="296" t="s">
        <v>526</v>
      </c>
      <c r="C154" s="296"/>
      <c r="D154" s="297">
        <v>8346</v>
      </c>
      <c r="E154" s="11"/>
      <c r="F154" s="11"/>
      <c r="G154" s="8"/>
      <c r="I154" s="62"/>
      <c r="J154" s="47"/>
      <c r="K154" s="107"/>
      <c r="M154" s="292">
        <v>12</v>
      </c>
      <c r="N154" s="293">
        <v>4236</v>
      </c>
      <c r="O154" s="321"/>
      <c r="P154" s="294">
        <v>9</v>
      </c>
      <c r="Q154" s="295">
        <v>3120</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96" t="s">
        <v>624</v>
      </c>
      <c r="B155" s="296" t="s">
        <v>527</v>
      </c>
      <c r="C155" s="296"/>
      <c r="D155" s="297">
        <v>8347</v>
      </c>
      <c r="E155" s="11"/>
      <c r="F155" s="11"/>
      <c r="G155" s="8"/>
      <c r="I155" s="62"/>
      <c r="J155" s="47"/>
      <c r="K155" s="107"/>
      <c r="M155" s="292">
        <v>2</v>
      </c>
      <c r="N155" s="293">
        <v>668</v>
      </c>
      <c r="O155" s="321"/>
      <c r="P155" s="294">
        <v>1</v>
      </c>
      <c r="Q155" s="295">
        <v>334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96" t="s">
        <v>624</v>
      </c>
      <c r="B156" s="296" t="s">
        <v>528</v>
      </c>
      <c r="C156" s="296"/>
      <c r="D156" s="297">
        <v>8204</v>
      </c>
      <c r="E156" s="11"/>
      <c r="F156" s="11"/>
      <c r="G156" s="8"/>
      <c r="I156" s="62"/>
      <c r="J156" s="47"/>
      <c r="K156" s="107"/>
      <c r="M156" s="292">
        <v>24</v>
      </c>
      <c r="N156" s="293">
        <v>8130</v>
      </c>
      <c r="O156" s="321"/>
      <c r="P156" s="294">
        <v>26</v>
      </c>
      <c r="Q156" s="295">
        <v>8798</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96" t="s">
        <v>624</v>
      </c>
      <c r="B157" s="296" t="s">
        <v>529</v>
      </c>
      <c r="C157" s="296"/>
      <c r="D157" s="297">
        <v>8260</v>
      </c>
      <c r="E157" s="11"/>
      <c r="F157" s="11"/>
      <c r="G157" s="8"/>
      <c r="I157" s="62"/>
      <c r="J157" s="47"/>
      <c r="K157" s="107"/>
      <c r="M157" s="292">
        <v>3</v>
      </c>
      <c r="N157" s="293">
        <v>1002</v>
      </c>
      <c r="O157" s="321"/>
      <c r="P157" s="294">
        <v>4</v>
      </c>
      <c r="Q157" s="295">
        <v>1336</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96" t="s">
        <v>624</v>
      </c>
      <c r="B158" s="296" t="s">
        <v>530</v>
      </c>
      <c r="C158" s="296"/>
      <c r="D158" s="297">
        <v>8225</v>
      </c>
      <c r="E158" s="11"/>
      <c r="F158" s="11"/>
      <c r="G158" s="8"/>
      <c r="I158" s="62"/>
      <c r="J158" s="47"/>
      <c r="K158" s="107"/>
      <c r="M158" s="292">
        <v>75</v>
      </c>
      <c r="N158" s="293">
        <v>25659</v>
      </c>
      <c r="O158" s="321"/>
      <c r="P158" s="294">
        <v>68</v>
      </c>
      <c r="Q158" s="295">
        <v>23168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96" t="s">
        <v>624</v>
      </c>
      <c r="B159" s="296" t="s">
        <v>531</v>
      </c>
      <c r="C159" s="296"/>
      <c r="D159" s="297">
        <v>8226</v>
      </c>
      <c r="E159" s="11"/>
      <c r="F159" s="11"/>
      <c r="G159" s="8"/>
      <c r="I159" s="62"/>
      <c r="J159" s="47"/>
      <c r="K159" s="107"/>
      <c r="M159" s="292">
        <v>25</v>
      </c>
      <c r="N159" s="293">
        <v>8350</v>
      </c>
      <c r="O159" s="321"/>
      <c r="P159" s="294">
        <v>26</v>
      </c>
      <c r="Q159" s="295">
        <v>8912</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96" t="s">
        <v>624</v>
      </c>
      <c r="B160" s="296" t="s">
        <v>532</v>
      </c>
      <c r="C160" s="296"/>
      <c r="D160" s="297">
        <v>8230</v>
      </c>
      <c r="E160" s="11"/>
      <c r="F160" s="11"/>
      <c r="G160" s="8"/>
      <c r="I160" s="62"/>
      <c r="J160" s="47"/>
      <c r="K160" s="107"/>
      <c r="M160" s="292">
        <v>22</v>
      </c>
      <c r="N160" s="293">
        <v>7348</v>
      </c>
      <c r="O160" s="321"/>
      <c r="P160" s="294">
        <v>25</v>
      </c>
      <c r="Q160" s="295">
        <v>8350</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96" t="s">
        <v>624</v>
      </c>
      <c r="B161" s="296" t="s">
        <v>533</v>
      </c>
      <c r="C161" s="296"/>
      <c r="D161" s="297">
        <v>8067</v>
      </c>
      <c r="E161" s="11"/>
      <c r="F161" s="11"/>
      <c r="G161" s="8"/>
      <c r="I161" s="62"/>
      <c r="J161" s="47"/>
      <c r="K161" s="107"/>
      <c r="M161" s="292">
        <v>1</v>
      </c>
      <c r="N161" s="293">
        <v>334</v>
      </c>
      <c r="O161" s="321"/>
      <c r="P161" s="294">
        <v>1</v>
      </c>
      <c r="Q161" s="295">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96" t="s">
        <v>624</v>
      </c>
      <c r="B162" s="296" t="s">
        <v>642</v>
      </c>
      <c r="C162" s="296"/>
      <c r="D162" s="297">
        <v>8223</v>
      </c>
      <c r="E162" s="11"/>
      <c r="F162" s="11"/>
      <c r="G162" s="8"/>
      <c r="I162" s="62"/>
      <c r="J162" s="47"/>
      <c r="K162" s="107"/>
      <c r="M162" s="292"/>
      <c r="N162" s="293"/>
      <c r="O162" s="321"/>
      <c r="P162" s="294">
        <v>1</v>
      </c>
      <c r="Q162" s="295">
        <v>334</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96" t="s">
        <v>624</v>
      </c>
      <c r="B163" s="296" t="s">
        <v>534</v>
      </c>
      <c r="C163" s="296"/>
      <c r="D163" s="297">
        <v>8051</v>
      </c>
      <c r="E163" s="11"/>
      <c r="F163" s="11"/>
      <c r="G163" s="8"/>
      <c r="I163" s="62"/>
      <c r="J163" s="47"/>
      <c r="K163" s="107"/>
      <c r="M163" s="292">
        <v>2</v>
      </c>
      <c r="N163" s="293">
        <v>668</v>
      </c>
      <c r="O163" s="321"/>
      <c r="P163" s="294">
        <v>2</v>
      </c>
      <c r="Q163" s="295">
        <v>668</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96" t="s">
        <v>624</v>
      </c>
      <c r="B164" s="296" t="s">
        <v>534</v>
      </c>
      <c r="C164" s="296"/>
      <c r="D164" s="297">
        <v>8066</v>
      </c>
      <c r="E164" s="11"/>
      <c r="F164" s="11"/>
      <c r="G164" s="8"/>
      <c r="I164" s="62"/>
      <c r="J164" s="47"/>
      <c r="K164" s="107"/>
      <c r="M164" s="292">
        <v>111</v>
      </c>
      <c r="N164" s="293">
        <v>38796</v>
      </c>
      <c r="O164" s="321"/>
      <c r="P164" s="294">
        <v>63</v>
      </c>
      <c r="Q164" s="295">
        <v>22296</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96" t="s">
        <v>624</v>
      </c>
      <c r="B165" s="296" t="s">
        <v>535</v>
      </c>
      <c r="C165" s="296"/>
      <c r="D165" s="297">
        <v>8067</v>
      </c>
      <c r="E165" s="11"/>
      <c r="F165" s="11"/>
      <c r="G165" s="8"/>
      <c r="I165" s="62"/>
      <c r="J165" s="47"/>
      <c r="K165" s="107"/>
      <c r="M165" s="292">
        <v>6</v>
      </c>
      <c r="N165" s="293">
        <v>2004</v>
      </c>
      <c r="O165" s="321"/>
      <c r="P165" s="294">
        <v>5</v>
      </c>
      <c r="Q165" s="295">
        <v>1670</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96" t="s">
        <v>624</v>
      </c>
      <c r="B166" s="296" t="s">
        <v>536</v>
      </c>
      <c r="C166" s="296"/>
      <c r="D166" s="297">
        <v>8069</v>
      </c>
      <c r="E166" s="11"/>
      <c r="F166" s="11"/>
      <c r="G166" s="8"/>
      <c r="I166" s="62"/>
      <c r="J166" s="47"/>
      <c r="K166" s="107"/>
      <c r="M166" s="292">
        <v>131</v>
      </c>
      <c r="N166" s="293">
        <v>44780</v>
      </c>
      <c r="O166" s="321"/>
      <c r="P166" s="294">
        <v>117</v>
      </c>
      <c r="Q166" s="295">
        <v>40560</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96" t="s">
        <v>624</v>
      </c>
      <c r="B167" s="296" t="s">
        <v>537</v>
      </c>
      <c r="C167" s="296"/>
      <c r="D167" s="297">
        <v>8069</v>
      </c>
      <c r="E167" s="11"/>
      <c r="F167" s="11"/>
      <c r="G167" s="8"/>
      <c r="I167" s="62"/>
      <c r="J167" s="47"/>
      <c r="K167" s="107"/>
      <c r="M167" s="292">
        <v>1</v>
      </c>
      <c r="N167" s="293">
        <v>334</v>
      </c>
      <c r="O167" s="321"/>
      <c r="P167" s="294"/>
      <c r="Q167" s="295"/>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96" t="s">
        <v>624</v>
      </c>
      <c r="B168" s="296" t="s">
        <v>538</v>
      </c>
      <c r="C168" s="296"/>
      <c r="D168" s="297">
        <v>8070</v>
      </c>
      <c r="E168" s="11"/>
      <c r="F168" s="11"/>
      <c r="G168" s="8"/>
      <c r="I168" s="62"/>
      <c r="J168" s="47"/>
      <c r="K168" s="107"/>
      <c r="M168" s="292">
        <v>97</v>
      </c>
      <c r="N168" s="293">
        <v>33805</v>
      </c>
      <c r="O168" s="321"/>
      <c r="P168" s="294">
        <v>74</v>
      </c>
      <c r="Q168" s="295">
        <v>26084</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96" t="s">
        <v>624</v>
      </c>
      <c r="B169" s="296" t="s">
        <v>539</v>
      </c>
      <c r="C169" s="296"/>
      <c r="D169" s="297">
        <v>8098</v>
      </c>
      <c r="E169" s="11"/>
      <c r="F169" s="11"/>
      <c r="G169" s="8"/>
      <c r="I169" s="62"/>
      <c r="J169" s="47"/>
      <c r="K169" s="107"/>
      <c r="M169" s="292">
        <v>7</v>
      </c>
      <c r="N169" s="293">
        <v>2338</v>
      </c>
      <c r="O169" s="321"/>
      <c r="P169" s="294">
        <v>6</v>
      </c>
      <c r="Q169" s="295">
        <v>2004</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96" t="s">
        <v>624</v>
      </c>
      <c r="B170" s="296" t="s">
        <v>540</v>
      </c>
      <c r="C170" s="296"/>
      <c r="D170" s="297">
        <v>8009</v>
      </c>
      <c r="E170" s="11"/>
      <c r="F170" s="11"/>
      <c r="G170" s="8"/>
      <c r="I170" s="62"/>
      <c r="J170" s="47"/>
      <c r="K170" s="107"/>
      <c r="M170" s="292">
        <v>2</v>
      </c>
      <c r="N170" s="293">
        <v>668</v>
      </c>
      <c r="O170" s="321"/>
      <c r="P170" s="294">
        <v>2</v>
      </c>
      <c r="Q170" s="295">
        <v>668</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96" t="s">
        <v>624</v>
      </c>
      <c r="B171" s="296" t="s">
        <v>540</v>
      </c>
      <c r="C171" s="296"/>
      <c r="D171" s="297">
        <v>8021</v>
      </c>
      <c r="E171" s="11"/>
      <c r="F171" s="11"/>
      <c r="G171" s="8"/>
      <c r="I171" s="62"/>
      <c r="J171" s="47"/>
      <c r="K171" s="107"/>
      <c r="M171" s="292">
        <v>111</v>
      </c>
      <c r="N171" s="293">
        <v>38709</v>
      </c>
      <c r="O171" s="321"/>
      <c r="P171" s="294">
        <v>105</v>
      </c>
      <c r="Q171" s="295">
        <v>36324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96" t="s">
        <v>624</v>
      </c>
      <c r="B172" s="296" t="s">
        <v>541</v>
      </c>
      <c r="C172" s="296"/>
      <c r="D172" s="297">
        <v>8071</v>
      </c>
      <c r="E172" s="11"/>
      <c r="F172" s="11"/>
      <c r="G172" s="8"/>
      <c r="I172" s="62"/>
      <c r="J172" s="47"/>
      <c r="K172" s="107"/>
      <c r="M172" s="292">
        <v>48</v>
      </c>
      <c r="N172" s="293">
        <v>16146</v>
      </c>
      <c r="O172" s="321"/>
      <c r="P172" s="294">
        <v>39</v>
      </c>
      <c r="Q172" s="295">
        <v>13140</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96" t="s">
        <v>624</v>
      </c>
      <c r="B173" s="296" t="s">
        <v>543</v>
      </c>
      <c r="C173" s="296"/>
      <c r="D173" s="297">
        <v>8302</v>
      </c>
      <c r="E173" s="11"/>
      <c r="F173" s="11"/>
      <c r="G173" s="8"/>
      <c r="I173" s="62"/>
      <c r="J173" s="47"/>
      <c r="K173" s="107"/>
      <c r="M173" s="292">
        <v>2</v>
      </c>
      <c r="N173" s="293">
        <v>668</v>
      </c>
      <c r="O173" s="321"/>
      <c r="P173" s="294">
        <v>1</v>
      </c>
      <c r="Q173" s="295">
        <v>334</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96" t="s">
        <v>624</v>
      </c>
      <c r="B174" s="296" t="s">
        <v>543</v>
      </c>
      <c r="C174" s="296"/>
      <c r="D174" s="297">
        <v>8318</v>
      </c>
      <c r="E174" s="11"/>
      <c r="F174" s="11"/>
      <c r="G174" s="8"/>
      <c r="I174" s="62"/>
      <c r="J174" s="47"/>
      <c r="K174" s="107"/>
      <c r="M174" s="292">
        <v>5</v>
      </c>
      <c r="N174" s="293">
        <v>1670</v>
      </c>
      <c r="O174" s="321"/>
      <c r="P174" s="294">
        <v>3</v>
      </c>
      <c r="Q174" s="295">
        <v>1002</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96" t="s">
        <v>624</v>
      </c>
      <c r="B175" s="296" t="s">
        <v>543</v>
      </c>
      <c r="C175" s="296"/>
      <c r="D175" s="297">
        <v>8347</v>
      </c>
      <c r="E175" s="11"/>
      <c r="F175" s="11"/>
      <c r="G175" s="8"/>
      <c r="I175" s="62"/>
      <c r="J175" s="47"/>
      <c r="K175" s="107"/>
      <c r="M175" s="292">
        <v>1</v>
      </c>
      <c r="N175" s="293">
        <v>334</v>
      </c>
      <c r="O175" s="321"/>
      <c r="P175" s="294">
        <v>1</v>
      </c>
      <c r="Q175" s="295">
        <v>334</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96" t="s">
        <v>624</v>
      </c>
      <c r="B176" s="296" t="s">
        <v>542</v>
      </c>
      <c r="C176" s="296"/>
      <c r="D176" s="297">
        <v>8318</v>
      </c>
      <c r="E176" s="11"/>
      <c r="F176" s="11"/>
      <c r="G176" s="8"/>
      <c r="I176" s="62"/>
      <c r="J176" s="47"/>
      <c r="K176" s="107"/>
      <c r="M176" s="292">
        <v>23</v>
      </c>
      <c r="N176" s="293">
        <v>7997</v>
      </c>
      <c r="O176" s="321"/>
      <c r="P176" s="294">
        <v>19</v>
      </c>
      <c r="Q176" s="295">
        <v>6346</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96" t="s">
        <v>624</v>
      </c>
      <c r="B177" s="296" t="s">
        <v>544</v>
      </c>
      <c r="C177" s="296"/>
      <c r="D177" s="297">
        <v>8232</v>
      </c>
      <c r="E177" s="11"/>
      <c r="F177" s="11"/>
      <c r="G177" s="8"/>
      <c r="I177" s="62"/>
      <c r="J177" s="47"/>
      <c r="K177" s="107"/>
      <c r="M177" s="292">
        <v>465</v>
      </c>
      <c r="N177" s="293">
        <v>159300</v>
      </c>
      <c r="O177" s="321"/>
      <c r="P177" s="294">
        <v>444</v>
      </c>
      <c r="Q177" s="295">
        <v>152574</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96" t="s">
        <v>624</v>
      </c>
      <c r="B178" s="296" t="s">
        <v>545</v>
      </c>
      <c r="C178" s="296"/>
      <c r="D178" s="297">
        <v>8240</v>
      </c>
      <c r="E178" s="11"/>
      <c r="F178" s="11"/>
      <c r="G178" s="8"/>
      <c r="I178" s="62"/>
      <c r="J178" s="47"/>
      <c r="K178" s="107"/>
      <c r="M178" s="292">
        <v>2</v>
      </c>
      <c r="N178" s="293">
        <v>668</v>
      </c>
      <c r="O178" s="321"/>
      <c r="P178" s="294">
        <v>2</v>
      </c>
      <c r="Q178" s="295">
        <v>668</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96" t="s">
        <v>624</v>
      </c>
      <c r="B179" s="296" t="s">
        <v>546</v>
      </c>
      <c r="C179" s="296"/>
      <c r="D179" s="297">
        <v>8332</v>
      </c>
      <c r="E179" s="11"/>
      <c r="F179" s="11"/>
      <c r="G179" s="8"/>
      <c r="I179" s="62"/>
      <c r="J179" s="47"/>
      <c r="K179" s="107"/>
      <c r="M179" s="292">
        <v>1</v>
      </c>
      <c r="N179" s="293">
        <v>448</v>
      </c>
      <c r="O179" s="321"/>
      <c r="P179" s="294">
        <v>1</v>
      </c>
      <c r="Q179" s="295">
        <v>448</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96" t="s">
        <v>624</v>
      </c>
      <c r="B180" s="296" t="s">
        <v>546</v>
      </c>
      <c r="C180" s="296"/>
      <c r="D180" s="297">
        <v>8348</v>
      </c>
      <c r="E180" s="11"/>
      <c r="F180" s="11"/>
      <c r="G180" s="8"/>
      <c r="I180" s="62"/>
      <c r="J180" s="47"/>
      <c r="K180" s="107"/>
      <c r="M180" s="292"/>
      <c r="N180" s="293"/>
      <c r="O180" s="321"/>
      <c r="P180" s="294">
        <v>1</v>
      </c>
      <c r="Q180" s="295">
        <v>334</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96" t="s">
        <v>624</v>
      </c>
      <c r="B181" s="296" t="s">
        <v>547</v>
      </c>
      <c r="C181" s="296"/>
      <c r="D181" s="297">
        <v>8349</v>
      </c>
      <c r="E181" s="11"/>
      <c r="F181" s="11"/>
      <c r="G181" s="8"/>
      <c r="I181" s="62"/>
      <c r="J181" s="47"/>
      <c r="K181" s="107"/>
      <c r="M181" s="292">
        <v>25</v>
      </c>
      <c r="N181" s="293">
        <v>8464</v>
      </c>
      <c r="O181" s="321"/>
      <c r="P181" s="294">
        <v>13</v>
      </c>
      <c r="Q181" s="295">
        <v>4456</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96" t="s">
        <v>624</v>
      </c>
      <c r="B182" s="296" t="s">
        <v>548</v>
      </c>
      <c r="C182" s="296"/>
      <c r="D182" s="297">
        <v>8350</v>
      </c>
      <c r="E182" s="11"/>
      <c r="F182" s="11"/>
      <c r="G182" s="8"/>
      <c r="I182" s="62"/>
      <c r="J182" s="47"/>
      <c r="K182" s="107"/>
      <c r="M182" s="292">
        <v>4</v>
      </c>
      <c r="N182" s="293">
        <v>1336</v>
      </c>
      <c r="O182" s="321"/>
      <c r="P182" s="294">
        <v>5</v>
      </c>
      <c r="Q182" s="295">
        <v>1784</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96" t="s">
        <v>624</v>
      </c>
      <c r="B183" s="296" t="s">
        <v>550</v>
      </c>
      <c r="C183" s="296"/>
      <c r="D183" s="297">
        <v>8242</v>
      </c>
      <c r="E183" s="11"/>
      <c r="F183" s="11"/>
      <c r="G183" s="8"/>
      <c r="I183" s="62"/>
      <c r="J183" s="47"/>
      <c r="K183" s="107"/>
      <c r="M183" s="292">
        <v>82</v>
      </c>
      <c r="N183" s="293">
        <v>27730</v>
      </c>
      <c r="O183" s="321"/>
      <c r="P183" s="294">
        <v>81</v>
      </c>
      <c r="Q183" s="295">
        <v>27738</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96" t="s">
        <v>624</v>
      </c>
      <c r="B184" s="296" t="s">
        <v>551</v>
      </c>
      <c r="C184" s="296"/>
      <c r="D184" s="297">
        <v>8352</v>
      </c>
      <c r="E184" s="11"/>
      <c r="F184" s="11"/>
      <c r="G184" s="8"/>
      <c r="I184" s="62"/>
      <c r="J184" s="47"/>
      <c r="K184" s="107"/>
      <c r="M184" s="292">
        <v>4</v>
      </c>
      <c r="N184" s="293">
        <v>1336</v>
      </c>
      <c r="O184" s="321"/>
      <c r="P184" s="294">
        <v>5</v>
      </c>
      <c r="Q184" s="295">
        <v>1670</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96" t="s">
        <v>624</v>
      </c>
      <c r="B185" s="296" t="s">
        <v>552</v>
      </c>
      <c r="C185" s="296"/>
      <c r="D185" s="297">
        <v>8029</v>
      </c>
      <c r="E185" s="11"/>
      <c r="F185" s="11"/>
      <c r="G185" s="8"/>
      <c r="I185" s="62"/>
      <c r="J185" s="47"/>
      <c r="K185" s="107"/>
      <c r="M185" s="292"/>
      <c r="N185" s="293"/>
      <c r="O185" s="321"/>
      <c r="P185" s="294">
        <v>1</v>
      </c>
      <c r="Q185" s="295">
        <v>334</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96" t="s">
        <v>624</v>
      </c>
      <c r="B186" s="296" t="s">
        <v>552</v>
      </c>
      <c r="C186" s="296"/>
      <c r="D186" s="297">
        <v>8078</v>
      </c>
      <c r="E186" s="11"/>
      <c r="F186" s="11"/>
      <c r="G186" s="8"/>
      <c r="I186" s="62"/>
      <c r="J186" s="47"/>
      <c r="K186" s="107"/>
      <c r="M186" s="292">
        <v>76</v>
      </c>
      <c r="N186" s="293">
        <v>26107</v>
      </c>
      <c r="O186" s="321"/>
      <c r="P186" s="294">
        <v>67</v>
      </c>
      <c r="Q186" s="295">
        <v>22834</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96" t="s">
        <v>624</v>
      </c>
      <c r="B187" s="296" t="s">
        <v>614</v>
      </c>
      <c r="C187" s="296"/>
      <c r="D187" s="297">
        <v>8079</v>
      </c>
      <c r="E187" s="11"/>
      <c r="F187" s="11"/>
      <c r="G187" s="8"/>
      <c r="I187" s="62"/>
      <c r="J187" s="47"/>
      <c r="K187" s="107"/>
      <c r="M187" s="292">
        <v>212</v>
      </c>
      <c r="N187" s="293">
        <v>72974</v>
      </c>
      <c r="O187" s="321"/>
      <c r="P187" s="294">
        <v>179</v>
      </c>
      <c r="Q187" s="295">
        <v>61838</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96" t="s">
        <v>624</v>
      </c>
      <c r="B188" s="296" t="s">
        <v>554</v>
      </c>
      <c r="C188" s="296"/>
      <c r="D188" s="297">
        <v>8243</v>
      </c>
      <c r="E188" s="11"/>
      <c r="F188" s="11"/>
      <c r="G188" s="8"/>
      <c r="I188" s="62"/>
      <c r="J188" s="47"/>
      <c r="K188" s="107"/>
      <c r="M188" s="292">
        <v>4</v>
      </c>
      <c r="N188" s="293">
        <v>1450</v>
      </c>
      <c r="O188" s="321"/>
      <c r="P188" s="294">
        <v>6</v>
      </c>
      <c r="Q188" s="295">
        <v>2118</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96" t="s">
        <v>624</v>
      </c>
      <c r="B189" s="296" t="s">
        <v>555</v>
      </c>
      <c r="C189" s="296"/>
      <c r="D189" s="297">
        <v>8302</v>
      </c>
      <c r="E189" s="11"/>
      <c r="F189" s="11"/>
      <c r="G189" s="8"/>
      <c r="I189" s="62"/>
      <c r="J189" s="47"/>
      <c r="K189" s="107"/>
      <c r="M189" s="292">
        <v>4</v>
      </c>
      <c r="N189" s="293">
        <v>1336</v>
      </c>
      <c r="O189" s="321"/>
      <c r="P189" s="294">
        <v>4</v>
      </c>
      <c r="Q189" s="295">
        <v>1336</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96" t="s">
        <v>624</v>
      </c>
      <c r="B190" s="296" t="s">
        <v>556</v>
      </c>
      <c r="C190" s="296"/>
      <c r="D190" s="297">
        <v>8230</v>
      </c>
      <c r="E190" s="11"/>
      <c r="F190" s="11"/>
      <c r="G190" s="8"/>
      <c r="I190" s="62"/>
      <c r="J190" s="47"/>
      <c r="K190" s="107"/>
      <c r="M190" s="292"/>
      <c r="N190" s="293"/>
      <c r="O190" s="321"/>
      <c r="P190" s="294">
        <v>1</v>
      </c>
      <c r="Q190" s="295">
        <v>334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96" t="s">
        <v>624</v>
      </c>
      <c r="B191" s="296" t="s">
        <v>557</v>
      </c>
      <c r="C191" s="296"/>
      <c r="D191" s="297">
        <v>8080</v>
      </c>
      <c r="E191" s="11"/>
      <c r="F191" s="11"/>
      <c r="G191" s="8"/>
      <c r="I191" s="62"/>
      <c r="J191" s="47"/>
      <c r="K191" s="107"/>
      <c r="M191" s="292">
        <v>221</v>
      </c>
      <c r="N191" s="293">
        <v>75182</v>
      </c>
      <c r="O191" s="321"/>
      <c r="P191" s="294">
        <v>165</v>
      </c>
      <c r="Q191" s="295">
        <v>56364</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96" t="s">
        <v>624</v>
      </c>
      <c r="B192" s="296" t="s">
        <v>558</v>
      </c>
      <c r="C192" s="296"/>
      <c r="D192" s="297">
        <v>8088</v>
      </c>
      <c r="E192" s="11"/>
      <c r="F192" s="11"/>
      <c r="G192" s="8"/>
      <c r="I192" s="62"/>
      <c r="J192" s="47"/>
      <c r="K192" s="107"/>
      <c r="M192" s="292">
        <v>5</v>
      </c>
      <c r="N192" s="293">
        <v>1670</v>
      </c>
      <c r="O192" s="321"/>
      <c r="P192" s="294">
        <v>5</v>
      </c>
      <c r="Q192" s="295">
        <v>1670</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96" t="s">
        <v>624</v>
      </c>
      <c r="B193" s="296" t="s">
        <v>559</v>
      </c>
      <c r="C193" s="296"/>
      <c r="D193" s="297">
        <v>8353</v>
      </c>
      <c r="E193" s="11"/>
      <c r="F193" s="11"/>
      <c r="G193" s="8"/>
      <c r="I193" s="62"/>
      <c r="J193" s="47"/>
      <c r="K193" s="107"/>
      <c r="M193" s="292">
        <v>1</v>
      </c>
      <c r="N193" s="293">
        <v>334</v>
      </c>
      <c r="O193" s="321"/>
      <c r="P193" s="294">
        <v>1</v>
      </c>
      <c r="Q193" s="295">
        <v>334</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96" t="s">
        <v>624</v>
      </c>
      <c r="B194" s="296" t="s">
        <v>616</v>
      </c>
      <c r="C194" s="296"/>
      <c r="D194" s="297">
        <v>8081</v>
      </c>
      <c r="E194" s="11"/>
      <c r="F194" s="11"/>
      <c r="G194" s="8"/>
      <c r="I194" s="62"/>
      <c r="J194" s="47"/>
      <c r="K194" s="107"/>
      <c r="M194" s="292">
        <v>456</v>
      </c>
      <c r="N194" s="293">
        <v>157674</v>
      </c>
      <c r="O194" s="321"/>
      <c r="P194" s="294">
        <v>448</v>
      </c>
      <c r="Q194" s="295">
        <v>154192</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96" t="s">
        <v>624</v>
      </c>
      <c r="B195" s="296" t="s">
        <v>561</v>
      </c>
      <c r="C195" s="296"/>
      <c r="D195" s="297">
        <v>8083</v>
      </c>
      <c r="E195" s="11"/>
      <c r="F195" s="11"/>
      <c r="G195" s="8"/>
      <c r="I195" s="62"/>
      <c r="J195" s="47"/>
      <c r="K195" s="107"/>
      <c r="M195" s="292">
        <v>79</v>
      </c>
      <c r="N195" s="293">
        <v>27298</v>
      </c>
      <c r="O195" s="321"/>
      <c r="P195" s="294">
        <v>78</v>
      </c>
      <c r="Q195" s="295">
        <v>26850</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96" t="s">
        <v>624</v>
      </c>
      <c r="B196" s="296" t="s">
        <v>562</v>
      </c>
      <c r="C196" s="296"/>
      <c r="D196" s="297">
        <v>8244</v>
      </c>
      <c r="E196" s="11"/>
      <c r="F196" s="11"/>
      <c r="G196" s="8"/>
      <c r="I196" s="62"/>
      <c r="J196" s="47"/>
      <c r="K196" s="107"/>
      <c r="M196" s="292">
        <v>71</v>
      </c>
      <c r="N196" s="293">
        <v>24056</v>
      </c>
      <c r="O196" s="321"/>
      <c r="P196" s="294">
        <v>49</v>
      </c>
      <c r="Q196" s="295">
        <v>16594</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96" t="s">
        <v>624</v>
      </c>
      <c r="B197" s="296" t="s">
        <v>563</v>
      </c>
      <c r="C197" s="296"/>
      <c r="D197" s="297">
        <v>8062</v>
      </c>
      <c r="E197" s="11"/>
      <c r="F197" s="11"/>
      <c r="G197" s="8"/>
      <c r="I197" s="62"/>
      <c r="J197" s="47"/>
      <c r="K197" s="107"/>
      <c r="M197" s="292">
        <v>1</v>
      </c>
      <c r="N197" s="293">
        <v>334</v>
      </c>
      <c r="O197" s="321"/>
      <c r="P197" s="294"/>
      <c r="Q197" s="295"/>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96" t="s">
        <v>624</v>
      </c>
      <c r="B198" s="296" t="s">
        <v>617</v>
      </c>
      <c r="C198" s="296"/>
      <c r="D198" s="297">
        <v>8247</v>
      </c>
      <c r="E198" s="11"/>
      <c r="F198" s="11"/>
      <c r="G198" s="8"/>
      <c r="I198" s="62"/>
      <c r="J198" s="47"/>
      <c r="K198" s="107"/>
      <c r="M198" s="292">
        <v>1</v>
      </c>
      <c r="N198" s="293">
        <v>334</v>
      </c>
      <c r="O198" s="321"/>
      <c r="P198" s="294">
        <v>2</v>
      </c>
      <c r="Q198" s="295">
        <v>668</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96" t="s">
        <v>624</v>
      </c>
      <c r="B199" s="296" t="s">
        <v>565</v>
      </c>
      <c r="C199" s="296"/>
      <c r="D199" s="297">
        <v>8084</v>
      </c>
      <c r="E199" s="11"/>
      <c r="F199" s="11"/>
      <c r="G199" s="8"/>
      <c r="I199" s="62"/>
      <c r="J199" s="47"/>
      <c r="K199" s="107"/>
      <c r="M199" s="292">
        <v>52</v>
      </c>
      <c r="N199" s="293">
        <v>18394</v>
      </c>
      <c r="O199" s="321"/>
      <c r="P199" s="294">
        <v>49</v>
      </c>
      <c r="Q199" s="295">
        <v>17050</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96" t="s">
        <v>624</v>
      </c>
      <c r="B200" s="296" t="s">
        <v>567</v>
      </c>
      <c r="C200" s="296"/>
      <c r="D200" s="297">
        <v>8085</v>
      </c>
      <c r="E200" s="11"/>
      <c r="F200" s="11"/>
      <c r="G200" s="8"/>
      <c r="I200" s="62"/>
      <c r="J200" s="47"/>
      <c r="K200" s="107"/>
      <c r="M200" s="292">
        <v>85</v>
      </c>
      <c r="N200" s="293">
        <v>29302</v>
      </c>
      <c r="O200" s="321"/>
      <c r="P200" s="294">
        <v>58</v>
      </c>
      <c r="Q200" s="295">
        <v>19942</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96" t="s">
        <v>624</v>
      </c>
      <c r="B201" s="296" t="s">
        <v>569</v>
      </c>
      <c r="C201" s="296"/>
      <c r="D201" s="297">
        <v>8250</v>
      </c>
      <c r="E201" s="11"/>
      <c r="F201" s="11"/>
      <c r="G201" s="8"/>
      <c r="I201" s="62"/>
      <c r="J201" s="47"/>
      <c r="K201" s="107"/>
      <c r="M201" s="292">
        <v>2</v>
      </c>
      <c r="N201" s="293">
        <v>896</v>
      </c>
      <c r="O201" s="321"/>
      <c r="P201" s="294">
        <v>3</v>
      </c>
      <c r="Q201" s="295">
        <v>1116</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96" t="s">
        <v>624</v>
      </c>
      <c r="B202" s="296" t="s">
        <v>570</v>
      </c>
      <c r="C202" s="296"/>
      <c r="D202" s="297">
        <v>8012</v>
      </c>
      <c r="E202" s="11"/>
      <c r="F202" s="11"/>
      <c r="G202" s="8"/>
      <c r="I202" s="62"/>
      <c r="J202" s="47"/>
      <c r="K202" s="107"/>
      <c r="M202" s="292">
        <v>2</v>
      </c>
      <c r="N202" s="293">
        <v>668</v>
      </c>
      <c r="O202" s="321"/>
      <c r="P202" s="294">
        <v>2</v>
      </c>
      <c r="Q202" s="295">
        <v>668</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96" t="s">
        <v>624</v>
      </c>
      <c r="B203" s="296" t="s">
        <v>619</v>
      </c>
      <c r="C203" s="296"/>
      <c r="D203" s="297">
        <v>8302</v>
      </c>
      <c r="E203" s="11"/>
      <c r="F203" s="11"/>
      <c r="G203" s="8"/>
      <c r="I203" s="62"/>
      <c r="J203" s="47"/>
      <c r="K203" s="107"/>
      <c r="M203" s="292">
        <v>11</v>
      </c>
      <c r="N203" s="293">
        <v>3788</v>
      </c>
      <c r="O203" s="321"/>
      <c r="P203" s="294">
        <v>7</v>
      </c>
      <c r="Q203" s="295">
        <v>2338</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96" t="s">
        <v>624</v>
      </c>
      <c r="B204" s="296" t="s">
        <v>571</v>
      </c>
      <c r="C204" s="296"/>
      <c r="D204" s="297">
        <v>8343</v>
      </c>
      <c r="E204" s="11"/>
      <c r="F204" s="11"/>
      <c r="G204" s="8"/>
      <c r="I204" s="62"/>
      <c r="J204" s="47"/>
      <c r="K204" s="107"/>
      <c r="M204" s="292">
        <v>1</v>
      </c>
      <c r="N204" s="293">
        <v>334</v>
      </c>
      <c r="O204" s="321"/>
      <c r="P204" s="294">
        <v>1</v>
      </c>
      <c r="Q204" s="295">
        <v>334</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96" t="s">
        <v>624</v>
      </c>
      <c r="B205" s="296" t="s">
        <v>572</v>
      </c>
      <c r="C205" s="296"/>
      <c r="D205" s="297">
        <v>8223</v>
      </c>
      <c r="E205" s="11"/>
      <c r="F205" s="11"/>
      <c r="G205" s="8"/>
      <c r="I205" s="62"/>
      <c r="J205" s="47"/>
      <c r="K205" s="107"/>
      <c r="M205" s="292">
        <v>1</v>
      </c>
      <c r="N205" s="293">
        <v>334</v>
      </c>
      <c r="O205" s="321"/>
      <c r="P205" s="294">
        <v>1</v>
      </c>
      <c r="Q205" s="295">
        <v>334</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96" t="s">
        <v>624</v>
      </c>
      <c r="B206" s="296" t="s">
        <v>574</v>
      </c>
      <c r="C206" s="296"/>
      <c r="D206" s="297">
        <v>8401</v>
      </c>
      <c r="E206" s="11"/>
      <c r="F206" s="11"/>
      <c r="G206" s="8"/>
      <c r="I206" s="62"/>
      <c r="J206" s="47"/>
      <c r="K206" s="107"/>
      <c r="M206" s="292"/>
      <c r="N206" s="293"/>
      <c r="O206" s="321"/>
      <c r="P206" s="294">
        <v>1</v>
      </c>
      <c r="Q206" s="295">
        <v>334</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96" t="s">
        <v>624</v>
      </c>
      <c r="B207" s="296" t="s">
        <v>574</v>
      </c>
      <c r="C207" s="296"/>
      <c r="D207" s="297">
        <v>8406</v>
      </c>
      <c r="E207" s="11"/>
      <c r="F207" s="11"/>
      <c r="G207" s="8"/>
      <c r="I207" s="62"/>
      <c r="J207" s="47"/>
      <c r="K207" s="107"/>
      <c r="M207" s="292">
        <v>76</v>
      </c>
      <c r="N207" s="293">
        <v>25384</v>
      </c>
      <c r="O207" s="321"/>
      <c r="P207" s="294">
        <v>84</v>
      </c>
      <c r="Q207" s="295">
        <v>28398</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96" t="s">
        <v>624</v>
      </c>
      <c r="B208" s="296" t="s">
        <v>573</v>
      </c>
      <c r="C208" s="296"/>
      <c r="D208" s="297">
        <v>8406</v>
      </c>
      <c r="E208" s="11"/>
      <c r="F208" s="11"/>
      <c r="G208" s="8"/>
      <c r="I208" s="62"/>
      <c r="J208" s="47"/>
      <c r="K208" s="107"/>
      <c r="M208" s="292">
        <v>7</v>
      </c>
      <c r="N208" s="293">
        <v>2338</v>
      </c>
      <c r="O208" s="321"/>
      <c r="P208" s="294">
        <v>4</v>
      </c>
      <c r="Q208" s="295">
        <v>1450</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96" t="s">
        <v>624</v>
      </c>
      <c r="B209" s="296" t="s">
        <v>575</v>
      </c>
      <c r="C209" s="296"/>
      <c r="D209" s="297">
        <v>8251</v>
      </c>
      <c r="E209" s="11"/>
      <c r="F209" s="11"/>
      <c r="G209" s="8"/>
      <c r="I209" s="62"/>
      <c r="J209" s="47"/>
      <c r="K209" s="107"/>
      <c r="M209" s="292">
        <v>72</v>
      </c>
      <c r="N209" s="293">
        <v>25683</v>
      </c>
      <c r="O209" s="321"/>
      <c r="P209" s="294">
        <v>75</v>
      </c>
      <c r="Q209" s="295">
        <v>26304</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96" t="s">
        <v>624</v>
      </c>
      <c r="B210" s="296" t="s">
        <v>576</v>
      </c>
      <c r="C210" s="296"/>
      <c r="D210" s="297">
        <v>8088</v>
      </c>
      <c r="E210" s="11"/>
      <c r="F210" s="11"/>
      <c r="G210" s="8"/>
      <c r="I210" s="62"/>
      <c r="J210" s="47"/>
      <c r="K210" s="107"/>
      <c r="M210" s="292">
        <v>23</v>
      </c>
      <c r="N210" s="293">
        <v>7646</v>
      </c>
      <c r="O210" s="321"/>
      <c r="P210" s="294">
        <v>18</v>
      </c>
      <c r="Q210" s="295">
        <v>6012</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96" t="s">
        <v>624</v>
      </c>
      <c r="B211" s="296" t="s">
        <v>621</v>
      </c>
      <c r="C211" s="296"/>
      <c r="D211" s="297">
        <v>8344</v>
      </c>
      <c r="E211" s="11"/>
      <c r="F211" s="11"/>
      <c r="G211" s="8"/>
      <c r="I211" s="62"/>
      <c r="J211" s="47"/>
      <c r="K211" s="107"/>
      <c r="M211" s="292">
        <v>2</v>
      </c>
      <c r="N211" s="293">
        <v>668</v>
      </c>
      <c r="O211" s="321"/>
      <c r="P211" s="294">
        <v>1</v>
      </c>
      <c r="Q211" s="295">
        <v>334</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96" t="s">
        <v>624</v>
      </c>
      <c r="B212" s="296" t="s">
        <v>621</v>
      </c>
      <c r="C212" s="296"/>
      <c r="D212" s="297">
        <v>8360</v>
      </c>
      <c r="E212" s="11"/>
      <c r="F212" s="11"/>
      <c r="G212" s="8"/>
      <c r="I212" s="62"/>
      <c r="J212" s="47"/>
      <c r="K212" s="107"/>
      <c r="M212" s="292">
        <v>773</v>
      </c>
      <c r="N212" s="293">
        <v>264920</v>
      </c>
      <c r="O212" s="321"/>
      <c r="P212" s="294">
        <v>683</v>
      </c>
      <c r="Q212" s="295">
        <v>235001</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96" t="s">
        <v>624</v>
      </c>
      <c r="B213" s="296" t="s">
        <v>621</v>
      </c>
      <c r="C213" s="296"/>
      <c r="D213" s="297">
        <v>8361</v>
      </c>
      <c r="E213" s="11"/>
      <c r="F213" s="11"/>
      <c r="G213" s="8"/>
      <c r="I213" s="62"/>
      <c r="J213" s="47"/>
      <c r="K213" s="107"/>
      <c r="M213" s="292">
        <v>136</v>
      </c>
      <c r="N213" s="293">
        <v>46651</v>
      </c>
      <c r="O213" s="321"/>
      <c r="P213" s="294">
        <v>118</v>
      </c>
      <c r="Q213" s="295">
        <v>40552</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96" t="s">
        <v>624</v>
      </c>
      <c r="B214" s="296" t="s">
        <v>578</v>
      </c>
      <c r="C214" s="296"/>
      <c r="D214" s="297">
        <v>8043</v>
      </c>
      <c r="E214" s="11"/>
      <c r="F214" s="11"/>
      <c r="G214" s="8"/>
      <c r="I214" s="62"/>
      <c r="J214" s="47"/>
      <c r="K214" s="107"/>
      <c r="M214" s="292">
        <v>110</v>
      </c>
      <c r="N214" s="293">
        <v>38108</v>
      </c>
      <c r="O214" s="321"/>
      <c r="P214" s="294">
        <v>108</v>
      </c>
      <c r="Q214" s="295">
        <v>37212</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96" t="s">
        <v>624</v>
      </c>
      <c r="B215" s="296" t="s">
        <v>579</v>
      </c>
      <c r="C215" s="296"/>
      <c r="D215" s="297">
        <v>8012</v>
      </c>
      <c r="E215" s="11"/>
      <c r="F215" s="11"/>
      <c r="G215" s="8"/>
      <c r="I215" s="62"/>
      <c r="J215" s="47"/>
      <c r="K215" s="107"/>
      <c r="M215" s="292">
        <v>16</v>
      </c>
      <c r="N215" s="293">
        <v>5623</v>
      </c>
      <c r="O215" s="321"/>
      <c r="P215" s="294">
        <v>14</v>
      </c>
      <c r="Q215" s="295">
        <v>4790</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96" t="s">
        <v>624</v>
      </c>
      <c r="B216" s="296" t="s">
        <v>579</v>
      </c>
      <c r="C216" s="296"/>
      <c r="D216" s="297">
        <v>8080</v>
      </c>
      <c r="E216" s="11"/>
      <c r="F216" s="11"/>
      <c r="G216" s="8"/>
      <c r="I216" s="62"/>
      <c r="J216" s="47"/>
      <c r="K216" s="107"/>
      <c r="M216" s="292">
        <v>14</v>
      </c>
      <c r="N216" s="293">
        <v>4790</v>
      </c>
      <c r="O216" s="321"/>
      <c r="P216" s="294">
        <v>13</v>
      </c>
      <c r="Q216" s="295">
        <v>4456</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96" t="s">
        <v>624</v>
      </c>
      <c r="B217" s="296" t="s">
        <v>581</v>
      </c>
      <c r="C217" s="296"/>
      <c r="D217" s="297">
        <v>8089</v>
      </c>
      <c r="E217" s="11"/>
      <c r="F217" s="11"/>
      <c r="G217" s="8"/>
      <c r="I217" s="62"/>
      <c r="J217" s="47"/>
      <c r="K217" s="107"/>
      <c r="M217" s="292">
        <v>16</v>
      </c>
      <c r="N217" s="293">
        <v>5344</v>
      </c>
      <c r="O217" s="321"/>
      <c r="P217" s="294">
        <v>14</v>
      </c>
      <c r="Q217" s="295">
        <v>4676</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96" t="s">
        <v>624</v>
      </c>
      <c r="B218" s="296" t="s">
        <v>580</v>
      </c>
      <c r="C218" s="296"/>
      <c r="D218" s="297">
        <v>8004</v>
      </c>
      <c r="E218" s="11"/>
      <c r="F218" s="11"/>
      <c r="G218" s="8"/>
      <c r="I218" s="62"/>
      <c r="J218" s="47"/>
      <c r="K218" s="107"/>
      <c r="M218" s="292">
        <v>12</v>
      </c>
      <c r="N218" s="293">
        <v>4008</v>
      </c>
      <c r="O218" s="321"/>
      <c r="P218" s="294">
        <v>10</v>
      </c>
      <c r="Q218" s="295">
        <v>3340</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96" t="s">
        <v>624</v>
      </c>
      <c r="B219" s="296" t="s">
        <v>580</v>
      </c>
      <c r="C219" s="296"/>
      <c r="D219" s="297">
        <v>8089</v>
      </c>
      <c r="E219" s="11"/>
      <c r="F219" s="11"/>
      <c r="G219" s="8"/>
      <c r="I219" s="62"/>
      <c r="J219" s="47"/>
      <c r="K219" s="107"/>
      <c r="M219" s="292">
        <v>1</v>
      </c>
      <c r="N219" s="293">
        <v>334</v>
      </c>
      <c r="O219" s="321"/>
      <c r="P219" s="294">
        <v>1</v>
      </c>
      <c r="Q219" s="295">
        <v>334</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96" t="s">
        <v>624</v>
      </c>
      <c r="B220" s="296" t="s">
        <v>582</v>
      </c>
      <c r="C220" s="296"/>
      <c r="D220" s="297">
        <v>8090</v>
      </c>
      <c r="E220" s="11"/>
      <c r="F220" s="11"/>
      <c r="G220" s="8"/>
      <c r="I220" s="62"/>
      <c r="J220" s="47"/>
      <c r="K220" s="107"/>
      <c r="M220" s="292">
        <v>60</v>
      </c>
      <c r="N220" s="293">
        <v>20838</v>
      </c>
      <c r="O220" s="321"/>
      <c r="P220" s="294">
        <v>53</v>
      </c>
      <c r="Q220" s="295">
        <v>18044</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96" t="s">
        <v>624</v>
      </c>
      <c r="B221" s="296" t="s">
        <v>583</v>
      </c>
      <c r="C221" s="296"/>
      <c r="D221" s="297">
        <v>8091</v>
      </c>
      <c r="E221" s="11"/>
      <c r="F221" s="11"/>
      <c r="G221" s="8"/>
      <c r="I221" s="62"/>
      <c r="J221" s="47"/>
      <c r="K221" s="107"/>
      <c r="M221" s="292">
        <v>44</v>
      </c>
      <c r="N221" s="293">
        <v>15038</v>
      </c>
      <c r="O221" s="321"/>
      <c r="P221" s="294">
        <v>42</v>
      </c>
      <c r="Q221" s="295">
        <v>14256</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96" t="s">
        <v>624</v>
      </c>
      <c r="B222" s="296" t="s">
        <v>584</v>
      </c>
      <c r="C222" s="296"/>
      <c r="D222" s="297">
        <v>8204</v>
      </c>
      <c r="E222" s="11"/>
      <c r="F222" s="11"/>
      <c r="G222" s="8"/>
      <c r="I222" s="62"/>
      <c r="J222" s="47"/>
      <c r="K222" s="107"/>
      <c r="M222" s="292">
        <v>5</v>
      </c>
      <c r="N222" s="293">
        <v>1670</v>
      </c>
      <c r="O222" s="321"/>
      <c r="P222" s="294">
        <v>5</v>
      </c>
      <c r="Q222" s="295">
        <v>1670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96" t="s">
        <v>624</v>
      </c>
      <c r="B223" s="296" t="s">
        <v>586</v>
      </c>
      <c r="C223" s="296"/>
      <c r="D223" s="297">
        <v>8096</v>
      </c>
      <c r="E223" s="11"/>
      <c r="F223" s="11"/>
      <c r="G223" s="8"/>
      <c r="I223" s="62"/>
      <c r="J223" s="47"/>
      <c r="K223" s="107"/>
      <c r="M223" s="292">
        <v>2</v>
      </c>
      <c r="N223" s="293">
        <v>668</v>
      </c>
      <c r="O223" s="321"/>
      <c r="P223" s="294">
        <v>3</v>
      </c>
      <c r="Q223" s="295">
        <v>1002</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96" t="s">
        <v>624</v>
      </c>
      <c r="B224" s="296" t="s">
        <v>585</v>
      </c>
      <c r="C224" s="296"/>
      <c r="D224" s="297">
        <v>8051</v>
      </c>
      <c r="E224" s="11"/>
      <c r="F224" s="11"/>
      <c r="G224" s="8"/>
      <c r="I224" s="62"/>
      <c r="J224" s="47"/>
      <c r="K224" s="107"/>
      <c r="M224" s="292">
        <v>16</v>
      </c>
      <c r="N224" s="293">
        <v>5344</v>
      </c>
      <c r="O224" s="321"/>
      <c r="P224" s="294">
        <v>14</v>
      </c>
      <c r="Q224" s="295">
        <v>4676</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96" t="s">
        <v>624</v>
      </c>
      <c r="B225" s="296" t="s">
        <v>585</v>
      </c>
      <c r="C225" s="296"/>
      <c r="D225" s="297">
        <v>8066</v>
      </c>
      <c r="E225" s="11"/>
      <c r="F225" s="11"/>
      <c r="G225" s="8"/>
      <c r="I225" s="62"/>
      <c r="J225" s="47"/>
      <c r="K225" s="107"/>
      <c r="M225" s="292">
        <v>1</v>
      </c>
      <c r="N225" s="293">
        <v>334</v>
      </c>
      <c r="O225" s="321"/>
      <c r="P225" s="294"/>
      <c r="Q225" s="295"/>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96" t="s">
        <v>624</v>
      </c>
      <c r="B226" s="296" t="s">
        <v>585</v>
      </c>
      <c r="C226" s="296"/>
      <c r="D226" s="297">
        <v>8086</v>
      </c>
      <c r="E226" s="11"/>
      <c r="F226" s="11"/>
      <c r="G226" s="8"/>
      <c r="I226" s="62"/>
      <c r="J226" s="47"/>
      <c r="K226" s="107"/>
      <c r="M226" s="292">
        <v>6</v>
      </c>
      <c r="N226" s="293">
        <v>2118</v>
      </c>
      <c r="O226" s="321"/>
      <c r="P226" s="294">
        <v>2</v>
      </c>
      <c r="Q226" s="295">
        <v>668</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96" t="s">
        <v>624</v>
      </c>
      <c r="B227" s="296" t="s">
        <v>585</v>
      </c>
      <c r="C227" s="296"/>
      <c r="D227" s="297">
        <v>8096</v>
      </c>
      <c r="E227" s="11"/>
      <c r="F227" s="11"/>
      <c r="G227" s="8"/>
      <c r="I227" s="62"/>
      <c r="J227" s="47"/>
      <c r="K227" s="107"/>
      <c r="M227" s="292">
        <v>10</v>
      </c>
      <c r="N227" s="293">
        <v>3340</v>
      </c>
      <c r="O227" s="321"/>
      <c r="P227" s="294">
        <v>6</v>
      </c>
      <c r="Q227" s="295">
        <v>2004</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96" t="s">
        <v>624</v>
      </c>
      <c r="B228" s="296" t="s">
        <v>587</v>
      </c>
      <c r="C228" s="296"/>
      <c r="D228" s="297">
        <v>8260</v>
      </c>
      <c r="E228" s="11"/>
      <c r="F228" s="11"/>
      <c r="G228" s="8"/>
      <c r="I228" s="62"/>
      <c r="J228" s="47"/>
      <c r="K228" s="107"/>
      <c r="M228" s="292">
        <v>2</v>
      </c>
      <c r="N228" s="293">
        <v>668</v>
      </c>
      <c r="O228" s="321"/>
      <c r="P228" s="294">
        <v>3</v>
      </c>
      <c r="Q228" s="295">
        <v>1002</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96" t="s">
        <v>624</v>
      </c>
      <c r="B229" s="296" t="s">
        <v>589</v>
      </c>
      <c r="C229" s="296"/>
      <c r="D229" s="297">
        <v>8252</v>
      </c>
      <c r="E229" s="11"/>
      <c r="F229" s="11"/>
      <c r="G229" s="8"/>
      <c r="I229" s="62"/>
      <c r="J229" s="47"/>
      <c r="K229" s="107"/>
      <c r="M229" s="292">
        <v>5</v>
      </c>
      <c r="N229" s="293">
        <v>1670</v>
      </c>
      <c r="O229" s="321"/>
      <c r="P229" s="294">
        <v>3</v>
      </c>
      <c r="Q229" s="295">
        <v>1002</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96" t="s">
        <v>624</v>
      </c>
      <c r="B230" s="296" t="s">
        <v>622</v>
      </c>
      <c r="C230" s="296"/>
      <c r="D230" s="297">
        <v>8260</v>
      </c>
      <c r="E230" s="11"/>
      <c r="F230" s="11"/>
      <c r="G230" s="8"/>
      <c r="I230" s="62"/>
      <c r="J230" s="47"/>
      <c r="K230" s="107"/>
      <c r="M230" s="292">
        <v>9</v>
      </c>
      <c r="N230" s="293">
        <v>3120</v>
      </c>
      <c r="O230" s="321"/>
      <c r="P230" s="294">
        <v>5</v>
      </c>
      <c r="Q230" s="295">
        <v>1670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96" t="s">
        <v>624</v>
      </c>
      <c r="B231" s="296" t="s">
        <v>590</v>
      </c>
      <c r="C231" s="296"/>
      <c r="D231" s="297">
        <v>8260</v>
      </c>
      <c r="E231" s="11"/>
      <c r="F231" s="11"/>
      <c r="G231" s="8"/>
      <c r="I231" s="62"/>
      <c r="J231" s="47"/>
      <c r="K231" s="107"/>
      <c r="M231" s="292">
        <v>117</v>
      </c>
      <c r="N231" s="293">
        <v>39762</v>
      </c>
      <c r="O231" s="321"/>
      <c r="P231" s="294">
        <v>127</v>
      </c>
      <c r="Q231" s="295">
        <v>42988</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96" t="s">
        <v>624</v>
      </c>
      <c r="B232" s="296" t="s">
        <v>591</v>
      </c>
      <c r="C232" s="296"/>
      <c r="D232" s="297">
        <v>8094</v>
      </c>
      <c r="E232" s="11"/>
      <c r="F232" s="11"/>
      <c r="G232" s="8"/>
      <c r="I232" s="62"/>
      <c r="J232" s="47"/>
      <c r="K232" s="107"/>
      <c r="M232" s="292">
        <v>333</v>
      </c>
      <c r="N232" s="293">
        <v>113820</v>
      </c>
      <c r="O232" s="321"/>
      <c r="P232" s="294">
        <v>302</v>
      </c>
      <c r="Q232" s="295">
        <v>103148</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96" t="s">
        <v>624</v>
      </c>
      <c r="B233" s="296" t="s">
        <v>593</v>
      </c>
      <c r="C233" s="296"/>
      <c r="D233" s="297">
        <v>8004</v>
      </c>
      <c r="E233" s="11"/>
      <c r="F233" s="11"/>
      <c r="G233" s="8"/>
      <c r="I233" s="62"/>
      <c r="J233" s="47"/>
      <c r="K233" s="107"/>
      <c r="M233" s="292">
        <v>1</v>
      </c>
      <c r="N233" s="293">
        <v>334</v>
      </c>
      <c r="O233" s="321"/>
      <c r="P233" s="294">
        <v>1</v>
      </c>
      <c r="Q233" s="295">
        <v>334</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96" t="s">
        <v>624</v>
      </c>
      <c r="B234" s="296" t="s">
        <v>593</v>
      </c>
      <c r="C234" s="296"/>
      <c r="D234" s="297">
        <v>8009</v>
      </c>
      <c r="E234" s="11"/>
      <c r="F234" s="11"/>
      <c r="G234" s="8"/>
      <c r="I234" s="62"/>
      <c r="J234" s="47"/>
      <c r="K234" s="107"/>
      <c r="M234" s="292">
        <v>3</v>
      </c>
      <c r="N234" s="293">
        <v>1002</v>
      </c>
      <c r="O234" s="321"/>
      <c r="P234" s="294">
        <v>4</v>
      </c>
      <c r="Q234" s="295">
        <v>1336</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96" t="s">
        <v>624</v>
      </c>
      <c r="B235" s="296" t="s">
        <v>593</v>
      </c>
      <c r="C235" s="296"/>
      <c r="D235" s="297">
        <v>8037</v>
      </c>
      <c r="E235" s="11"/>
      <c r="F235" s="11"/>
      <c r="G235" s="8"/>
      <c r="I235" s="62"/>
      <c r="J235" s="47"/>
      <c r="K235" s="107"/>
      <c r="M235" s="292">
        <v>9</v>
      </c>
      <c r="N235" s="293">
        <v>3006</v>
      </c>
      <c r="O235" s="321"/>
      <c r="P235" s="294">
        <v>7</v>
      </c>
      <c r="Q235" s="295">
        <v>2338</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96" t="s">
        <v>624</v>
      </c>
      <c r="B236" s="296" t="s">
        <v>593</v>
      </c>
      <c r="C236" s="296"/>
      <c r="D236" s="297">
        <v>8081</v>
      </c>
      <c r="E236" s="11"/>
      <c r="F236" s="11"/>
      <c r="G236" s="8"/>
      <c r="I236" s="62"/>
      <c r="J236" s="47"/>
      <c r="K236" s="107"/>
      <c r="M236" s="292">
        <v>29</v>
      </c>
      <c r="N236" s="293">
        <v>9953</v>
      </c>
      <c r="O236" s="321"/>
      <c r="P236" s="294">
        <v>27</v>
      </c>
      <c r="Q236" s="295">
        <v>9132</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96" t="s">
        <v>624</v>
      </c>
      <c r="B237" s="296" t="s">
        <v>593</v>
      </c>
      <c r="C237" s="296"/>
      <c r="D237" s="297">
        <v>8089</v>
      </c>
      <c r="E237" s="11"/>
      <c r="F237" s="11"/>
      <c r="G237" s="8"/>
      <c r="I237" s="62"/>
      <c r="J237" s="47"/>
      <c r="K237" s="107"/>
      <c r="M237" s="292">
        <v>1</v>
      </c>
      <c r="N237" s="293">
        <v>334</v>
      </c>
      <c r="O237" s="321"/>
      <c r="P237" s="294">
        <v>1</v>
      </c>
      <c r="Q237" s="295">
        <v>334</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96" t="s">
        <v>624</v>
      </c>
      <c r="B238" s="296" t="s">
        <v>592</v>
      </c>
      <c r="C238" s="296"/>
      <c r="D238" s="297">
        <v>8081</v>
      </c>
      <c r="E238" s="11"/>
      <c r="F238" s="11"/>
      <c r="G238" s="8"/>
      <c r="I238" s="62"/>
      <c r="J238" s="47"/>
      <c r="K238" s="107"/>
      <c r="M238" s="292">
        <v>4</v>
      </c>
      <c r="N238" s="293">
        <v>1450</v>
      </c>
      <c r="O238" s="321"/>
      <c r="P238" s="294">
        <v>1</v>
      </c>
      <c r="Q238" s="295">
        <v>334</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96" t="s">
        <v>624</v>
      </c>
      <c r="B239" s="296" t="s">
        <v>592</v>
      </c>
      <c r="C239" s="296"/>
      <c r="D239" s="297">
        <v>8095</v>
      </c>
      <c r="E239" s="11"/>
      <c r="F239" s="11"/>
      <c r="G239" s="8"/>
      <c r="I239" s="62"/>
      <c r="J239" s="47"/>
      <c r="K239" s="107"/>
      <c r="M239" s="292">
        <v>3</v>
      </c>
      <c r="N239" s="293">
        <v>1116</v>
      </c>
      <c r="O239" s="321"/>
      <c r="P239" s="294">
        <v>4</v>
      </c>
      <c r="Q239" s="295">
        <v>1564</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96" t="s">
        <v>624</v>
      </c>
      <c r="B240" s="296" t="s">
        <v>594</v>
      </c>
      <c r="C240" s="296"/>
      <c r="D240" s="297">
        <v>8270</v>
      </c>
      <c r="E240" s="11"/>
      <c r="F240" s="11"/>
      <c r="G240" s="8"/>
      <c r="I240" s="62"/>
      <c r="J240" s="47"/>
      <c r="K240" s="107"/>
      <c r="M240" s="292">
        <v>26</v>
      </c>
      <c r="N240" s="293">
        <v>9026</v>
      </c>
      <c r="O240" s="321"/>
      <c r="P240" s="294">
        <v>30</v>
      </c>
      <c r="Q240" s="295">
        <v>10476</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96" t="s">
        <v>624</v>
      </c>
      <c r="B241" s="296" t="s">
        <v>596</v>
      </c>
      <c r="C241" s="296"/>
      <c r="D241" s="297">
        <v>8097</v>
      </c>
      <c r="E241" s="11"/>
      <c r="F241" s="11"/>
      <c r="G241" s="8"/>
      <c r="I241" s="62"/>
      <c r="J241" s="47"/>
      <c r="K241" s="107"/>
      <c r="M241" s="292">
        <v>27</v>
      </c>
      <c r="N241" s="293">
        <v>9132</v>
      </c>
      <c r="O241" s="321"/>
      <c r="P241" s="294">
        <v>24</v>
      </c>
      <c r="Q241" s="295">
        <v>8130</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96" t="s">
        <v>624</v>
      </c>
      <c r="B242" s="296" t="s">
        <v>595</v>
      </c>
      <c r="C242" s="296"/>
      <c r="D242" s="297">
        <v>8096</v>
      </c>
      <c r="E242" s="11"/>
      <c r="F242" s="11"/>
      <c r="G242" s="8"/>
      <c r="I242" s="62"/>
      <c r="J242" s="47"/>
      <c r="K242" s="107"/>
      <c r="M242" s="292">
        <v>2</v>
      </c>
      <c r="N242" s="293">
        <v>668</v>
      </c>
      <c r="O242" s="321"/>
      <c r="P242" s="294"/>
      <c r="Q242" s="295"/>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96" t="s">
        <v>624</v>
      </c>
      <c r="B243" s="296" t="s">
        <v>597</v>
      </c>
      <c r="C243" s="296"/>
      <c r="D243" s="297">
        <v>8098</v>
      </c>
      <c r="E243" s="11"/>
      <c r="F243" s="11"/>
      <c r="G243" s="8"/>
      <c r="I243" s="62"/>
      <c r="J243" s="47"/>
      <c r="K243" s="107"/>
      <c r="M243" s="292">
        <v>60</v>
      </c>
      <c r="N243" s="293">
        <v>20382</v>
      </c>
      <c r="O243" s="321"/>
      <c r="P243" s="294">
        <v>49</v>
      </c>
      <c r="Q243" s="295">
        <v>16822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96" t="s">
        <v>624</v>
      </c>
      <c r="B244" s="296" t="s">
        <v>600</v>
      </c>
      <c r="C244" s="296"/>
      <c r="D244" s="297">
        <v>8085</v>
      </c>
      <c r="E244" s="11"/>
      <c r="F244" s="11"/>
      <c r="G244" s="8"/>
      <c r="I244" s="62"/>
      <c r="J244" s="47"/>
      <c r="K244" s="107"/>
      <c r="M244" s="292">
        <v>5</v>
      </c>
      <c r="N244" s="293">
        <v>1670</v>
      </c>
      <c r="O244" s="321"/>
      <c r="P244" s="294">
        <v>2</v>
      </c>
      <c r="Q244" s="295">
        <v>668</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96" t="s">
        <v>624</v>
      </c>
      <c r="B245" s="296" t="s">
        <v>598</v>
      </c>
      <c r="C245" s="296"/>
      <c r="D245" s="297">
        <v>8085</v>
      </c>
      <c r="E245" s="11"/>
      <c r="F245" s="11"/>
      <c r="G245" s="8"/>
      <c r="I245" s="62"/>
      <c r="J245" s="47"/>
      <c r="K245" s="107"/>
      <c r="M245" s="292">
        <v>1</v>
      </c>
      <c r="N245" s="293">
        <v>448</v>
      </c>
      <c r="O245" s="321"/>
      <c r="P245" s="294">
        <v>1</v>
      </c>
      <c r="Q245" s="295">
        <v>334</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96" t="s">
        <v>643</v>
      </c>
      <c r="B246" s="296" t="s">
        <v>433</v>
      </c>
      <c r="C246" s="296"/>
      <c r="D246" s="297">
        <v>8201</v>
      </c>
      <c r="E246" s="11"/>
      <c r="F246" s="11"/>
      <c r="G246" s="8"/>
      <c r="I246" s="62"/>
      <c r="J246" s="47"/>
      <c r="K246" s="107"/>
      <c r="M246" s="292">
        <v>46</v>
      </c>
      <c r="N246" s="293">
        <v>5175</v>
      </c>
      <c r="O246" s="321"/>
      <c r="P246" s="294"/>
      <c r="Q246" s="295"/>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96" t="s">
        <v>643</v>
      </c>
      <c r="B247" s="296" t="s">
        <v>434</v>
      </c>
      <c r="C247" s="296"/>
      <c r="D247" s="297">
        <v>8004</v>
      </c>
      <c r="E247" s="11"/>
      <c r="F247" s="11"/>
      <c r="G247" s="8"/>
      <c r="I247" s="62"/>
      <c r="J247" s="47"/>
      <c r="K247" s="107"/>
      <c r="M247" s="292">
        <v>28</v>
      </c>
      <c r="N247" s="293">
        <v>3262.5</v>
      </c>
      <c r="O247" s="321"/>
      <c r="P247" s="294"/>
      <c r="Q247" s="295"/>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96" t="s">
        <v>643</v>
      </c>
      <c r="B248" s="296" t="s">
        <v>435</v>
      </c>
      <c r="C248" s="296"/>
      <c r="D248" s="297">
        <v>8401</v>
      </c>
      <c r="E248" s="11"/>
      <c r="F248" s="11"/>
      <c r="G248" s="8"/>
      <c r="I248" s="62"/>
      <c r="J248" s="47"/>
      <c r="K248" s="107"/>
      <c r="M248" s="292">
        <v>121</v>
      </c>
      <c r="N248" s="293">
        <v>13950</v>
      </c>
      <c r="O248" s="321"/>
      <c r="P248" s="294"/>
      <c r="Q248" s="295"/>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96" t="s">
        <v>643</v>
      </c>
      <c r="B249" s="296" t="s">
        <v>604</v>
      </c>
      <c r="C249" s="296"/>
      <c r="D249" s="297">
        <v>8202</v>
      </c>
      <c r="E249" s="11"/>
      <c r="F249" s="11"/>
      <c r="G249" s="8"/>
      <c r="I249" s="62"/>
      <c r="J249" s="47"/>
      <c r="K249" s="107"/>
      <c r="M249" s="292">
        <v>3</v>
      </c>
      <c r="N249" s="293">
        <v>337.5</v>
      </c>
      <c r="O249" s="321"/>
      <c r="P249" s="294"/>
      <c r="Q249" s="295"/>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96" t="s">
        <v>643</v>
      </c>
      <c r="B250" s="296" t="s">
        <v>436</v>
      </c>
      <c r="C250" s="296"/>
      <c r="D250" s="297">
        <v>8007</v>
      </c>
      <c r="E250" s="11"/>
      <c r="F250" s="11"/>
      <c r="G250" s="8"/>
      <c r="I250" s="62"/>
      <c r="J250" s="47"/>
      <c r="K250" s="107"/>
      <c r="M250" s="292">
        <v>1</v>
      </c>
      <c r="N250" s="293">
        <v>112.5</v>
      </c>
      <c r="O250" s="321"/>
      <c r="P250" s="294"/>
      <c r="Q250" s="295"/>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96" t="s">
        <v>643</v>
      </c>
      <c r="B251" s="296" t="s">
        <v>438</v>
      </c>
      <c r="C251" s="296"/>
      <c r="D251" s="297">
        <v>8091</v>
      </c>
      <c r="E251" s="11"/>
      <c r="F251" s="11"/>
      <c r="G251" s="8"/>
      <c r="I251" s="62"/>
      <c r="J251" s="47"/>
      <c r="K251" s="107"/>
      <c r="M251" s="292">
        <v>8</v>
      </c>
      <c r="N251" s="293">
        <v>900</v>
      </c>
      <c r="O251" s="321"/>
      <c r="P251" s="294"/>
      <c r="Q251" s="295"/>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96" t="s">
        <v>643</v>
      </c>
      <c r="B252" s="296" t="s">
        <v>437</v>
      </c>
      <c r="C252" s="296"/>
      <c r="D252" s="297">
        <v>8009</v>
      </c>
      <c r="E252" s="11"/>
      <c r="F252" s="11"/>
      <c r="G252" s="8"/>
      <c r="I252" s="62"/>
      <c r="J252" s="47"/>
      <c r="K252" s="107"/>
      <c r="M252" s="292">
        <v>34</v>
      </c>
      <c r="N252" s="293">
        <v>4050</v>
      </c>
      <c r="O252" s="321"/>
      <c r="P252" s="294"/>
      <c r="Q252" s="295"/>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96" t="s">
        <v>643</v>
      </c>
      <c r="B253" s="296" t="s">
        <v>439</v>
      </c>
      <c r="C253" s="296"/>
      <c r="D253" s="297">
        <v>8012</v>
      </c>
      <c r="E253" s="11"/>
      <c r="F253" s="11"/>
      <c r="G253" s="8"/>
      <c r="I253" s="62"/>
      <c r="J253" s="47"/>
      <c r="K253" s="107"/>
      <c r="M253" s="292">
        <v>98</v>
      </c>
      <c r="N253" s="293">
        <v>11250</v>
      </c>
      <c r="O253" s="321"/>
      <c r="P253" s="294"/>
      <c r="Q253" s="295"/>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96" t="s">
        <v>643</v>
      </c>
      <c r="B254" s="296" t="s">
        <v>441</v>
      </c>
      <c r="C254" s="296"/>
      <c r="D254" s="297">
        <v>8302</v>
      </c>
      <c r="E254" s="11"/>
      <c r="F254" s="11"/>
      <c r="G254" s="8"/>
      <c r="I254" s="62"/>
      <c r="J254" s="47"/>
      <c r="K254" s="107"/>
      <c r="M254" s="292">
        <v>112</v>
      </c>
      <c r="N254" s="293">
        <v>13387.5</v>
      </c>
      <c r="O254" s="321"/>
      <c r="P254" s="294"/>
      <c r="Q254" s="295"/>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96" t="s">
        <v>643</v>
      </c>
      <c r="B255" s="296" t="s">
        <v>441</v>
      </c>
      <c r="C255" s="296"/>
      <c r="D255" s="297">
        <v>8332</v>
      </c>
      <c r="E255" s="11"/>
      <c r="F255" s="11"/>
      <c r="G255" s="8"/>
      <c r="I255" s="62"/>
      <c r="J255" s="47"/>
      <c r="K255" s="107"/>
      <c r="M255" s="292">
        <v>1</v>
      </c>
      <c r="N255" s="293">
        <v>112.5</v>
      </c>
      <c r="O255" s="321"/>
      <c r="P255" s="294"/>
      <c r="Q255" s="295"/>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96" t="s">
        <v>643</v>
      </c>
      <c r="B256" s="296" t="s">
        <v>442</v>
      </c>
      <c r="C256" s="296"/>
      <c r="D256" s="297">
        <v>8203</v>
      </c>
      <c r="E256" s="11"/>
      <c r="F256" s="11"/>
      <c r="G256" s="8"/>
      <c r="I256" s="62"/>
      <c r="J256" s="47"/>
      <c r="K256" s="107"/>
      <c r="M256" s="292">
        <v>31</v>
      </c>
      <c r="N256" s="293">
        <v>3487.5</v>
      </c>
      <c r="O256" s="321"/>
      <c r="P256" s="294"/>
      <c r="Q256" s="295"/>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96" t="s">
        <v>643</v>
      </c>
      <c r="B257" s="296" t="s">
        <v>625</v>
      </c>
      <c r="C257" s="296"/>
      <c r="D257" s="297">
        <v>8094</v>
      </c>
      <c r="E257" s="11"/>
      <c r="F257" s="11"/>
      <c r="G257" s="8"/>
      <c r="I257" s="62"/>
      <c r="J257" s="47"/>
      <c r="K257" s="107"/>
      <c r="M257" s="292">
        <v>1</v>
      </c>
      <c r="N257" s="293">
        <v>112.5</v>
      </c>
      <c r="O257" s="321"/>
      <c r="P257" s="294"/>
      <c r="Q257" s="295"/>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96" t="s">
        <v>643</v>
      </c>
      <c r="B258" s="296" t="s">
        <v>445</v>
      </c>
      <c r="C258" s="296"/>
      <c r="D258" s="297">
        <v>8094</v>
      </c>
      <c r="E258" s="11"/>
      <c r="F258" s="11"/>
      <c r="G258" s="8"/>
      <c r="I258" s="62"/>
      <c r="J258" s="47"/>
      <c r="K258" s="107"/>
      <c r="M258" s="292">
        <v>6</v>
      </c>
      <c r="N258" s="293">
        <v>675</v>
      </c>
      <c r="O258" s="321"/>
      <c r="P258" s="294"/>
      <c r="Q258" s="295"/>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96" t="s">
        <v>643</v>
      </c>
      <c r="B259" s="296" t="s">
        <v>445</v>
      </c>
      <c r="C259" s="296"/>
      <c r="D259" s="297">
        <v>8310</v>
      </c>
      <c r="E259" s="11"/>
      <c r="F259" s="11"/>
      <c r="G259" s="8"/>
      <c r="I259" s="62"/>
      <c r="J259" s="47"/>
      <c r="K259" s="107"/>
      <c r="M259" s="292">
        <v>2</v>
      </c>
      <c r="N259" s="293">
        <v>225</v>
      </c>
      <c r="O259" s="321"/>
      <c r="P259" s="294"/>
      <c r="Q259" s="295"/>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96" t="s">
        <v>643</v>
      </c>
      <c r="B260" s="296" t="s">
        <v>443</v>
      </c>
      <c r="C260" s="296"/>
      <c r="D260" s="297">
        <v>8310</v>
      </c>
      <c r="E260" s="11"/>
      <c r="F260" s="11"/>
      <c r="G260" s="8"/>
      <c r="I260" s="62"/>
      <c r="J260" s="47"/>
      <c r="K260" s="107"/>
      <c r="M260" s="292">
        <v>20</v>
      </c>
      <c r="N260" s="293">
        <v>2362.5</v>
      </c>
      <c r="O260" s="321"/>
      <c r="P260" s="294"/>
      <c r="Q260" s="295"/>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96" t="s">
        <v>643</v>
      </c>
      <c r="B261" s="296" t="s">
        <v>443</v>
      </c>
      <c r="C261" s="296"/>
      <c r="D261" s="297">
        <v>8326</v>
      </c>
      <c r="E261" s="11"/>
      <c r="F261" s="11"/>
      <c r="G261" s="8"/>
      <c r="I261" s="62"/>
      <c r="J261" s="47"/>
      <c r="K261" s="107"/>
      <c r="M261" s="292">
        <v>1</v>
      </c>
      <c r="N261" s="293">
        <v>112.5</v>
      </c>
      <c r="O261" s="321"/>
      <c r="P261" s="294"/>
      <c r="Q261" s="295"/>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96" t="s">
        <v>643</v>
      </c>
      <c r="B262" s="296" t="s">
        <v>443</v>
      </c>
      <c r="C262" s="296"/>
      <c r="D262" s="297">
        <v>8341</v>
      </c>
      <c r="E262" s="11"/>
      <c r="F262" s="11"/>
      <c r="G262" s="8"/>
      <c r="I262" s="62"/>
      <c r="J262" s="47"/>
      <c r="K262" s="107"/>
      <c r="M262" s="292">
        <v>1</v>
      </c>
      <c r="N262" s="293">
        <v>112.5</v>
      </c>
      <c r="O262" s="321"/>
      <c r="P262" s="294"/>
      <c r="Q262" s="295"/>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96" t="s">
        <v>643</v>
      </c>
      <c r="B263" s="296" t="s">
        <v>447</v>
      </c>
      <c r="C263" s="296"/>
      <c r="D263" s="297">
        <v>8210</v>
      </c>
      <c r="E263" s="11"/>
      <c r="F263" s="11"/>
      <c r="G263" s="8"/>
      <c r="I263" s="62"/>
      <c r="J263" s="47"/>
      <c r="K263" s="107"/>
      <c r="M263" s="292">
        <v>41</v>
      </c>
      <c r="N263" s="293">
        <v>4725</v>
      </c>
      <c r="O263" s="321"/>
      <c r="P263" s="294"/>
      <c r="Q263" s="295"/>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96" t="s">
        <v>643</v>
      </c>
      <c r="B264" s="296" t="s">
        <v>446</v>
      </c>
      <c r="C264" s="296"/>
      <c r="D264" s="297">
        <v>8204</v>
      </c>
      <c r="E264" s="11"/>
      <c r="F264" s="11"/>
      <c r="G264" s="8"/>
      <c r="I264" s="62"/>
      <c r="J264" s="47"/>
      <c r="K264" s="107"/>
      <c r="M264" s="292">
        <v>29</v>
      </c>
      <c r="N264" s="293">
        <v>3487.5</v>
      </c>
      <c r="O264" s="321"/>
      <c r="P264" s="294"/>
      <c r="Q264" s="295"/>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96" t="s">
        <v>643</v>
      </c>
      <c r="B265" s="296" t="s">
        <v>448</v>
      </c>
      <c r="C265" s="296"/>
      <c r="D265" s="297">
        <v>8069</v>
      </c>
      <c r="E265" s="11"/>
      <c r="F265" s="11"/>
      <c r="G265" s="8"/>
      <c r="I265" s="62"/>
      <c r="J265" s="47"/>
      <c r="K265" s="107"/>
      <c r="M265" s="292">
        <v>22</v>
      </c>
      <c r="N265" s="293">
        <v>2475</v>
      </c>
      <c r="O265" s="321"/>
      <c r="P265" s="294"/>
      <c r="Q265" s="295"/>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96" t="s">
        <v>643</v>
      </c>
      <c r="B266" s="296" t="s">
        <v>627</v>
      </c>
      <c r="C266" s="296"/>
      <c r="D266" s="297">
        <v>8018</v>
      </c>
      <c r="E266" s="11"/>
      <c r="F266" s="11"/>
      <c r="G266" s="8"/>
      <c r="I266" s="62"/>
      <c r="J266" s="47"/>
      <c r="K266" s="107"/>
      <c r="M266" s="292">
        <v>2</v>
      </c>
      <c r="N266" s="293">
        <v>225</v>
      </c>
      <c r="O266" s="321"/>
      <c r="P266" s="294"/>
      <c r="Q266" s="295"/>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96" t="s">
        <v>643</v>
      </c>
      <c r="B267" s="296" t="s">
        <v>450</v>
      </c>
      <c r="C267" s="296"/>
      <c r="D267" s="297">
        <v>8311</v>
      </c>
      <c r="E267" s="11"/>
      <c r="F267" s="11"/>
      <c r="G267" s="8"/>
      <c r="I267" s="62"/>
      <c r="J267" s="47"/>
      <c r="K267" s="107"/>
      <c r="M267" s="292">
        <v>3</v>
      </c>
      <c r="N267" s="293">
        <v>450</v>
      </c>
      <c r="O267" s="321"/>
      <c r="P267" s="294"/>
      <c r="Q267" s="295"/>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96" t="s">
        <v>643</v>
      </c>
      <c r="B268" s="296" t="s">
        <v>451</v>
      </c>
      <c r="C268" s="296"/>
      <c r="D268" s="297">
        <v>8003</v>
      </c>
      <c r="E268" s="11"/>
      <c r="F268" s="11"/>
      <c r="G268" s="8"/>
      <c r="I268" s="62"/>
      <c r="J268" s="47"/>
      <c r="K268" s="107"/>
      <c r="M268" s="292">
        <v>23</v>
      </c>
      <c r="N268" s="293">
        <v>2587.5</v>
      </c>
      <c r="O268" s="321"/>
      <c r="P268" s="294"/>
      <c r="Q268" s="295"/>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96" t="s">
        <v>643</v>
      </c>
      <c r="B269" s="296" t="s">
        <v>452</v>
      </c>
      <c r="C269" s="296"/>
      <c r="D269" s="297">
        <v>8089</v>
      </c>
      <c r="E269" s="11"/>
      <c r="F269" s="11"/>
      <c r="G269" s="8"/>
      <c r="I269" s="62"/>
      <c r="J269" s="47"/>
      <c r="K269" s="107"/>
      <c r="M269" s="292">
        <v>4</v>
      </c>
      <c r="N269" s="293">
        <v>562.5</v>
      </c>
      <c r="O269" s="321"/>
      <c r="P269" s="294"/>
      <c r="Q269" s="295"/>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96" t="s">
        <v>643</v>
      </c>
      <c r="B270" s="296" t="s">
        <v>453</v>
      </c>
      <c r="C270" s="296"/>
      <c r="D270" s="297">
        <v>8020</v>
      </c>
      <c r="E270" s="11"/>
      <c r="F270" s="11"/>
      <c r="G270" s="8"/>
      <c r="I270" s="62"/>
      <c r="J270" s="47"/>
      <c r="K270" s="107"/>
      <c r="M270" s="292">
        <v>3</v>
      </c>
      <c r="N270" s="293">
        <v>337.5</v>
      </c>
      <c r="O270" s="321"/>
      <c r="P270" s="294"/>
      <c r="Q270" s="295"/>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96" t="s">
        <v>643</v>
      </c>
      <c r="B271" s="296" t="s">
        <v>454</v>
      </c>
      <c r="C271" s="296"/>
      <c r="D271" s="297">
        <v>8312</v>
      </c>
      <c r="E271" s="11"/>
      <c r="F271" s="11"/>
      <c r="G271" s="8"/>
      <c r="I271" s="62"/>
      <c r="J271" s="47"/>
      <c r="K271" s="107"/>
      <c r="M271" s="292">
        <v>46</v>
      </c>
      <c r="N271" s="293">
        <v>5175</v>
      </c>
      <c r="O271" s="321"/>
      <c r="P271" s="294"/>
      <c r="Q271" s="295"/>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96" t="s">
        <v>643</v>
      </c>
      <c r="B272" s="296" t="s">
        <v>455</v>
      </c>
      <c r="C272" s="296"/>
      <c r="D272" s="297">
        <v>8021</v>
      </c>
      <c r="E272" s="11"/>
      <c r="F272" s="11"/>
      <c r="G272" s="8"/>
      <c r="I272" s="62"/>
      <c r="J272" s="47"/>
      <c r="K272" s="107"/>
      <c r="M272" s="292">
        <v>56</v>
      </c>
      <c r="N272" s="293">
        <v>6637.5</v>
      </c>
      <c r="O272" s="321"/>
      <c r="P272" s="294"/>
      <c r="Q272" s="295"/>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96" t="s">
        <v>643</v>
      </c>
      <c r="B273" s="296" t="s">
        <v>456</v>
      </c>
      <c r="C273" s="296"/>
      <c r="D273" s="297">
        <v>8332</v>
      </c>
      <c r="E273" s="11"/>
      <c r="F273" s="11"/>
      <c r="G273" s="8"/>
      <c r="I273" s="62"/>
      <c r="J273" s="47"/>
      <c r="K273" s="107"/>
      <c r="M273" s="292">
        <v>8</v>
      </c>
      <c r="N273" s="293">
        <v>900</v>
      </c>
      <c r="O273" s="321"/>
      <c r="P273" s="294"/>
      <c r="Q273" s="295"/>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96" t="s">
        <v>643</v>
      </c>
      <c r="B274" s="296" t="s">
        <v>456</v>
      </c>
      <c r="C274" s="296"/>
      <c r="D274" s="297">
        <v>8349</v>
      </c>
      <c r="E274" s="11"/>
      <c r="F274" s="11"/>
      <c r="G274" s="8"/>
      <c r="I274" s="62"/>
      <c r="J274" s="47"/>
      <c r="K274" s="107"/>
      <c r="M274" s="292">
        <v>4</v>
      </c>
      <c r="N274" s="293">
        <v>562.5</v>
      </c>
      <c r="O274" s="321"/>
      <c r="P274" s="294"/>
      <c r="Q274" s="295"/>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96" t="s">
        <v>643</v>
      </c>
      <c r="B275" s="296" t="s">
        <v>631</v>
      </c>
      <c r="C275" s="296"/>
      <c r="D275" s="297">
        <v>8023</v>
      </c>
      <c r="E275" s="11"/>
      <c r="F275" s="11"/>
      <c r="G275" s="8"/>
      <c r="I275" s="62"/>
      <c r="J275" s="47"/>
      <c r="K275" s="107"/>
      <c r="M275" s="292">
        <v>1</v>
      </c>
      <c r="N275" s="293">
        <v>112.5</v>
      </c>
      <c r="O275" s="321"/>
      <c r="P275" s="294"/>
      <c r="Q275" s="295"/>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96" t="s">
        <v>643</v>
      </c>
      <c r="B276" s="296" t="s">
        <v>457</v>
      </c>
      <c r="C276" s="296"/>
      <c r="D276" s="297">
        <v>8023</v>
      </c>
      <c r="E276" s="11"/>
      <c r="F276" s="11"/>
      <c r="G276" s="8"/>
      <c r="I276" s="62"/>
      <c r="J276" s="47"/>
      <c r="K276" s="107"/>
      <c r="M276" s="292">
        <v>5</v>
      </c>
      <c r="N276" s="293">
        <v>675</v>
      </c>
      <c r="O276" s="321"/>
      <c r="P276" s="294"/>
      <c r="Q276" s="295"/>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96" t="s">
        <v>643</v>
      </c>
      <c r="B277" s="296" t="s">
        <v>623</v>
      </c>
      <c r="C277" s="296"/>
      <c r="D277" s="297">
        <v>8352</v>
      </c>
      <c r="E277" s="11"/>
      <c r="F277" s="11"/>
      <c r="G277" s="8"/>
      <c r="I277" s="62"/>
      <c r="J277" s="47"/>
      <c r="K277" s="107"/>
      <c r="M277" s="292">
        <v>1</v>
      </c>
      <c r="N277" s="293">
        <v>112.5</v>
      </c>
      <c r="O277" s="321"/>
      <c r="P277" s="294"/>
      <c r="Q277" s="295"/>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96" t="s">
        <v>643</v>
      </c>
      <c r="B278" s="296" t="s">
        <v>458</v>
      </c>
      <c r="C278" s="296"/>
      <c r="D278" s="297">
        <v>8251</v>
      </c>
      <c r="E278" s="11"/>
      <c r="F278" s="11"/>
      <c r="G278" s="8"/>
      <c r="I278" s="62"/>
      <c r="J278" s="47"/>
      <c r="K278" s="107"/>
      <c r="M278" s="292">
        <v>6</v>
      </c>
      <c r="N278" s="293">
        <v>787.5</v>
      </c>
      <c r="O278" s="321"/>
      <c r="P278" s="294"/>
      <c r="Q278" s="295"/>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96" t="s">
        <v>643</v>
      </c>
      <c r="B279" s="296" t="s">
        <v>605</v>
      </c>
      <c r="C279" s="296"/>
      <c r="D279" s="297">
        <v>8210</v>
      </c>
      <c r="E279" s="11"/>
      <c r="F279" s="11"/>
      <c r="G279" s="8"/>
      <c r="I279" s="62"/>
      <c r="J279" s="47"/>
      <c r="K279" s="107"/>
      <c r="M279" s="292">
        <v>1</v>
      </c>
      <c r="N279" s="293">
        <v>112.5</v>
      </c>
      <c r="O279" s="321"/>
      <c r="P279" s="294"/>
      <c r="Q279" s="295"/>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96" t="s">
        <v>643</v>
      </c>
      <c r="B280" s="296" t="s">
        <v>605</v>
      </c>
      <c r="C280" s="296"/>
      <c r="D280" s="297">
        <v>8230</v>
      </c>
      <c r="E280" s="11"/>
      <c r="F280" s="11"/>
      <c r="G280" s="8"/>
      <c r="I280" s="62"/>
      <c r="J280" s="47"/>
      <c r="K280" s="107"/>
      <c r="M280" s="292">
        <v>3</v>
      </c>
      <c r="N280" s="293">
        <v>337.5</v>
      </c>
      <c r="O280" s="321"/>
      <c r="P280" s="294"/>
      <c r="Q280" s="295"/>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96" t="s">
        <v>643</v>
      </c>
      <c r="B281" s="296" t="s">
        <v>460</v>
      </c>
      <c r="C281" s="296"/>
      <c r="D281" s="297">
        <v>8097</v>
      </c>
      <c r="E281" s="11"/>
      <c r="F281" s="11"/>
      <c r="G281" s="8"/>
      <c r="I281" s="62"/>
      <c r="J281" s="47"/>
      <c r="K281" s="107"/>
      <c r="M281" s="292">
        <v>1</v>
      </c>
      <c r="N281" s="293">
        <v>112.5</v>
      </c>
      <c r="O281" s="321"/>
      <c r="P281" s="294"/>
      <c r="Q281" s="295"/>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96" t="s">
        <v>643</v>
      </c>
      <c r="B282" s="296" t="s">
        <v>459</v>
      </c>
      <c r="C282" s="296"/>
      <c r="D282" s="297">
        <v>8090</v>
      </c>
      <c r="E282" s="11"/>
      <c r="F282" s="11"/>
      <c r="G282" s="8"/>
      <c r="I282" s="62"/>
      <c r="J282" s="47"/>
      <c r="K282" s="107"/>
      <c r="M282" s="292">
        <v>9</v>
      </c>
      <c r="N282" s="293">
        <v>1012.5</v>
      </c>
      <c r="O282" s="321"/>
      <c r="P282" s="294"/>
      <c r="Q282" s="295"/>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96" t="s">
        <v>643</v>
      </c>
      <c r="B283" s="296" t="s">
        <v>459</v>
      </c>
      <c r="C283" s="296"/>
      <c r="D283" s="297">
        <v>8096</v>
      </c>
      <c r="E283" s="11"/>
      <c r="F283" s="11"/>
      <c r="G283" s="8"/>
      <c r="I283" s="62"/>
      <c r="J283" s="47"/>
      <c r="K283" s="107"/>
      <c r="M283" s="292">
        <v>39</v>
      </c>
      <c r="N283" s="293">
        <v>4725</v>
      </c>
      <c r="O283" s="321"/>
      <c r="P283" s="294"/>
      <c r="Q283" s="295"/>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96" t="s">
        <v>643</v>
      </c>
      <c r="B284" s="296" t="s">
        <v>461</v>
      </c>
      <c r="C284" s="296"/>
      <c r="D284" s="297">
        <v>8315</v>
      </c>
      <c r="E284" s="11"/>
      <c r="F284" s="11"/>
      <c r="G284" s="8"/>
      <c r="I284" s="62"/>
      <c r="J284" s="47"/>
      <c r="K284" s="107"/>
      <c r="M284" s="292">
        <v>4</v>
      </c>
      <c r="N284" s="293">
        <v>450</v>
      </c>
      <c r="O284" s="321"/>
      <c r="P284" s="294"/>
      <c r="Q284" s="295"/>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96" t="s">
        <v>643</v>
      </c>
      <c r="B285" s="296" t="s">
        <v>462</v>
      </c>
      <c r="C285" s="296"/>
      <c r="D285" s="297">
        <v>8316</v>
      </c>
      <c r="E285" s="11"/>
      <c r="F285" s="11"/>
      <c r="G285" s="8"/>
      <c r="I285" s="62"/>
      <c r="J285" s="47"/>
      <c r="K285" s="107"/>
      <c r="M285" s="292">
        <v>1</v>
      </c>
      <c r="N285" s="293">
        <v>225</v>
      </c>
      <c r="O285" s="321"/>
      <c r="P285" s="294"/>
      <c r="Q285" s="295"/>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96" t="s">
        <v>643</v>
      </c>
      <c r="B286" s="296" t="s">
        <v>463</v>
      </c>
      <c r="C286" s="296"/>
      <c r="D286" s="297">
        <v>8345</v>
      </c>
      <c r="E286" s="11"/>
      <c r="F286" s="11"/>
      <c r="G286" s="8"/>
      <c r="I286" s="62"/>
      <c r="J286" s="47"/>
      <c r="K286" s="107"/>
      <c r="M286" s="292">
        <v>1</v>
      </c>
      <c r="N286" s="293">
        <v>112.5</v>
      </c>
      <c r="O286" s="321"/>
      <c r="P286" s="294"/>
      <c r="Q286" s="295"/>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96" t="s">
        <v>643</v>
      </c>
      <c r="B287" s="296" t="s">
        <v>464</v>
      </c>
      <c r="C287" s="296"/>
      <c r="D287" s="297">
        <v>8020</v>
      </c>
      <c r="E287" s="11"/>
      <c r="F287" s="11"/>
      <c r="G287" s="8"/>
      <c r="I287" s="62"/>
      <c r="J287" s="47"/>
      <c r="K287" s="107"/>
      <c r="M287" s="292">
        <v>4</v>
      </c>
      <c r="N287" s="293">
        <v>562.5</v>
      </c>
      <c r="O287" s="321"/>
      <c r="P287" s="294"/>
      <c r="Q287" s="295"/>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96" t="s">
        <v>643</v>
      </c>
      <c r="B288" s="296" t="s">
        <v>464</v>
      </c>
      <c r="C288" s="296"/>
      <c r="D288" s="297">
        <v>8056</v>
      </c>
      <c r="E288" s="11"/>
      <c r="F288" s="11"/>
      <c r="G288" s="8"/>
      <c r="I288" s="62"/>
      <c r="J288" s="47"/>
      <c r="K288" s="107"/>
      <c r="M288" s="292">
        <v>2</v>
      </c>
      <c r="N288" s="293">
        <v>225</v>
      </c>
      <c r="O288" s="321"/>
      <c r="P288" s="294"/>
      <c r="Q288" s="295"/>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96" t="s">
        <v>643</v>
      </c>
      <c r="B289" s="296" t="s">
        <v>464</v>
      </c>
      <c r="C289" s="296"/>
      <c r="D289" s="297">
        <v>8061</v>
      </c>
      <c r="E289" s="11"/>
      <c r="F289" s="11"/>
      <c r="G289" s="8"/>
      <c r="I289" s="62"/>
      <c r="J289" s="47"/>
      <c r="K289" s="107"/>
      <c r="M289" s="292">
        <v>1</v>
      </c>
      <c r="N289" s="293">
        <v>112.5</v>
      </c>
      <c r="O289" s="321"/>
      <c r="P289" s="294"/>
      <c r="Q289" s="295"/>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96" t="s">
        <v>643</v>
      </c>
      <c r="B290" s="296" t="s">
        <v>633</v>
      </c>
      <c r="C290" s="296"/>
      <c r="D290" s="297">
        <v>8234</v>
      </c>
      <c r="E290" s="11"/>
      <c r="F290" s="11"/>
      <c r="G290" s="8"/>
      <c r="I290" s="62"/>
      <c r="J290" s="47"/>
      <c r="K290" s="107"/>
      <c r="M290" s="292">
        <v>1</v>
      </c>
      <c r="N290" s="293">
        <v>112.5</v>
      </c>
      <c r="O290" s="321"/>
      <c r="P290" s="294"/>
      <c r="Q290" s="295"/>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96" t="s">
        <v>643</v>
      </c>
      <c r="B291" s="296" t="s">
        <v>466</v>
      </c>
      <c r="C291" s="296"/>
      <c r="D291" s="297">
        <v>8215</v>
      </c>
      <c r="E291" s="11"/>
      <c r="F291" s="11"/>
      <c r="G291" s="8"/>
      <c r="I291" s="62"/>
      <c r="J291" s="47"/>
      <c r="K291" s="107"/>
      <c r="M291" s="292">
        <v>70</v>
      </c>
      <c r="N291" s="293">
        <v>7987.5</v>
      </c>
      <c r="O291" s="321"/>
      <c r="P291" s="294"/>
      <c r="Q291" s="295"/>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96" t="s">
        <v>643</v>
      </c>
      <c r="B292" s="296" t="s">
        <v>467</v>
      </c>
      <c r="C292" s="296"/>
      <c r="D292" s="297">
        <v>8234</v>
      </c>
      <c r="E292" s="11"/>
      <c r="F292" s="11"/>
      <c r="G292" s="8"/>
      <c r="I292" s="62"/>
      <c r="J292" s="47"/>
      <c r="K292" s="107"/>
      <c r="M292" s="292">
        <v>119</v>
      </c>
      <c r="N292" s="293">
        <v>13612.5</v>
      </c>
      <c r="O292" s="321"/>
      <c r="P292" s="294"/>
      <c r="Q292" s="295"/>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96" t="s">
        <v>643</v>
      </c>
      <c r="B293" s="296" t="s">
        <v>468</v>
      </c>
      <c r="C293" s="296"/>
      <c r="D293" s="297">
        <v>8232</v>
      </c>
      <c r="E293" s="11"/>
      <c r="F293" s="11"/>
      <c r="G293" s="8"/>
      <c r="I293" s="62"/>
      <c r="J293" s="47"/>
      <c r="K293" s="107"/>
      <c r="M293" s="292">
        <v>1</v>
      </c>
      <c r="N293" s="293">
        <v>112.5</v>
      </c>
      <c r="O293" s="321"/>
      <c r="P293" s="294"/>
      <c r="Q293" s="295"/>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96" t="s">
        <v>643</v>
      </c>
      <c r="B294" s="296" t="s">
        <v>468</v>
      </c>
      <c r="C294" s="296"/>
      <c r="D294" s="297">
        <v>8234</v>
      </c>
      <c r="E294" s="11"/>
      <c r="F294" s="11"/>
      <c r="G294" s="8"/>
      <c r="I294" s="62"/>
      <c r="J294" s="47"/>
      <c r="K294" s="107"/>
      <c r="M294" s="292">
        <v>31</v>
      </c>
      <c r="N294" s="293">
        <v>3600</v>
      </c>
      <c r="O294" s="321"/>
      <c r="P294" s="294"/>
      <c r="Q294" s="295"/>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96" t="s">
        <v>643</v>
      </c>
      <c r="B295" s="296" t="s">
        <v>470</v>
      </c>
      <c r="C295" s="296"/>
      <c r="D295" s="297">
        <v>8343</v>
      </c>
      <c r="E295" s="11"/>
      <c r="F295" s="11"/>
      <c r="G295" s="8"/>
      <c r="I295" s="62"/>
      <c r="J295" s="47"/>
      <c r="K295" s="107"/>
      <c r="M295" s="292">
        <v>1</v>
      </c>
      <c r="N295" s="293">
        <v>112.5</v>
      </c>
      <c r="O295" s="321"/>
      <c r="P295" s="294"/>
      <c r="Q295" s="295"/>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96" t="s">
        <v>643</v>
      </c>
      <c r="B296" s="296" t="s">
        <v>634</v>
      </c>
      <c r="C296" s="296"/>
      <c r="D296" s="297">
        <v>8318</v>
      </c>
      <c r="E296" s="11"/>
      <c r="F296" s="11"/>
      <c r="G296" s="8"/>
      <c r="I296" s="62"/>
      <c r="J296" s="47"/>
      <c r="K296" s="107"/>
      <c r="M296" s="292">
        <v>26</v>
      </c>
      <c r="N296" s="293">
        <v>2925</v>
      </c>
      <c r="O296" s="321"/>
      <c r="P296" s="294"/>
      <c r="Q296" s="295"/>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96" t="s">
        <v>643</v>
      </c>
      <c r="B297" s="296" t="s">
        <v>474</v>
      </c>
      <c r="C297" s="296"/>
      <c r="D297" s="297">
        <v>8053</v>
      </c>
      <c r="E297" s="11"/>
      <c r="F297" s="11"/>
      <c r="G297" s="8"/>
      <c r="I297" s="62"/>
      <c r="J297" s="47"/>
      <c r="K297" s="107"/>
      <c r="M297" s="292">
        <v>7</v>
      </c>
      <c r="N297" s="293">
        <v>787.5</v>
      </c>
      <c r="O297" s="321"/>
      <c r="P297" s="294"/>
      <c r="Q297" s="295"/>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96" t="s">
        <v>643</v>
      </c>
      <c r="B298" s="296" t="s">
        <v>635</v>
      </c>
      <c r="C298" s="296"/>
      <c r="D298" s="297">
        <v>8302</v>
      </c>
      <c r="E298" s="11"/>
      <c r="F298" s="11"/>
      <c r="G298" s="8"/>
      <c r="I298" s="62"/>
      <c r="J298" s="47"/>
      <c r="K298" s="107"/>
      <c r="M298" s="292">
        <v>2</v>
      </c>
      <c r="N298" s="293">
        <v>225</v>
      </c>
      <c r="O298" s="321"/>
      <c r="P298" s="294"/>
      <c r="Q298" s="295"/>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96" t="s">
        <v>643</v>
      </c>
      <c r="B299" s="296" t="s">
        <v>635</v>
      </c>
      <c r="C299" s="296"/>
      <c r="D299" s="297">
        <v>8332</v>
      </c>
      <c r="E299" s="11"/>
      <c r="F299" s="11"/>
      <c r="G299" s="8"/>
      <c r="I299" s="62"/>
      <c r="J299" s="47"/>
      <c r="K299" s="107"/>
      <c r="M299" s="292">
        <v>2</v>
      </c>
      <c r="N299" s="293">
        <v>337.5</v>
      </c>
      <c r="O299" s="321"/>
      <c r="P299" s="294"/>
      <c r="Q299" s="295"/>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96" t="s">
        <v>643</v>
      </c>
      <c r="B300" s="296" t="s">
        <v>475</v>
      </c>
      <c r="C300" s="296"/>
      <c r="D300" s="297">
        <v>8320</v>
      </c>
      <c r="E300" s="11"/>
      <c r="F300" s="11"/>
      <c r="G300" s="8"/>
      <c r="I300" s="62"/>
      <c r="J300" s="47"/>
      <c r="K300" s="107"/>
      <c r="M300" s="292">
        <v>1</v>
      </c>
      <c r="N300" s="293">
        <v>112.5</v>
      </c>
      <c r="O300" s="321"/>
      <c r="P300" s="294"/>
      <c r="Q300" s="295"/>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96" t="s">
        <v>643</v>
      </c>
      <c r="B301" s="296" t="s">
        <v>636</v>
      </c>
      <c r="C301" s="296"/>
      <c r="D301" s="297">
        <v>8037</v>
      </c>
      <c r="E301" s="11"/>
      <c r="F301" s="11"/>
      <c r="G301" s="8"/>
      <c r="I301" s="62"/>
      <c r="J301" s="47"/>
      <c r="K301" s="107"/>
      <c r="M301" s="292">
        <v>1</v>
      </c>
      <c r="N301" s="293">
        <v>112.5</v>
      </c>
      <c r="O301" s="321"/>
      <c r="P301" s="294"/>
      <c r="Q301" s="295"/>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96" t="s">
        <v>643</v>
      </c>
      <c r="B302" s="296" t="s">
        <v>477</v>
      </c>
      <c r="C302" s="296"/>
      <c r="D302" s="297">
        <v>8322</v>
      </c>
      <c r="E302" s="11"/>
      <c r="F302" s="11"/>
      <c r="G302" s="8"/>
      <c r="I302" s="62"/>
      <c r="J302" s="47"/>
      <c r="K302" s="107"/>
      <c r="M302" s="292">
        <v>5</v>
      </c>
      <c r="N302" s="293">
        <v>562.5</v>
      </c>
      <c r="O302" s="321"/>
      <c r="P302" s="294"/>
      <c r="Q302" s="295"/>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96" t="s">
        <v>643</v>
      </c>
      <c r="B303" s="296" t="s">
        <v>477</v>
      </c>
      <c r="C303" s="296"/>
      <c r="D303" s="297">
        <v>8328</v>
      </c>
      <c r="E303" s="11"/>
      <c r="F303" s="11"/>
      <c r="G303" s="8"/>
      <c r="I303" s="62"/>
      <c r="J303" s="47"/>
      <c r="K303" s="107"/>
      <c r="M303" s="292">
        <v>2</v>
      </c>
      <c r="N303" s="293">
        <v>225</v>
      </c>
      <c r="O303" s="321"/>
      <c r="P303" s="294"/>
      <c r="Q303" s="295"/>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96" t="s">
        <v>643</v>
      </c>
      <c r="B304" s="296" t="s">
        <v>478</v>
      </c>
      <c r="C304" s="296"/>
      <c r="D304" s="297">
        <v>8322</v>
      </c>
      <c r="E304" s="11"/>
      <c r="F304" s="11"/>
      <c r="G304" s="8"/>
      <c r="I304" s="62"/>
      <c r="J304" s="47"/>
      <c r="K304" s="107"/>
      <c r="M304" s="292">
        <v>24</v>
      </c>
      <c r="N304" s="293">
        <v>2700</v>
      </c>
      <c r="O304" s="321"/>
      <c r="P304" s="294"/>
      <c r="Q304" s="295"/>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96" t="s">
        <v>643</v>
      </c>
      <c r="B305" s="296" t="s">
        <v>479</v>
      </c>
      <c r="C305" s="296"/>
      <c r="D305" s="297">
        <v>8205</v>
      </c>
      <c r="E305" s="11"/>
      <c r="F305" s="11"/>
      <c r="G305" s="8"/>
      <c r="I305" s="62"/>
      <c r="J305" s="47"/>
      <c r="K305" s="107"/>
      <c r="M305" s="292">
        <v>101</v>
      </c>
      <c r="N305" s="293">
        <v>12150</v>
      </c>
      <c r="O305" s="321"/>
      <c r="P305" s="294"/>
      <c r="Q305" s="295"/>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96" t="s">
        <v>643</v>
      </c>
      <c r="B306" s="296" t="s">
        <v>480</v>
      </c>
      <c r="C306" s="296"/>
      <c r="D306" s="297">
        <v>8026</v>
      </c>
      <c r="E306" s="11"/>
      <c r="F306" s="11"/>
      <c r="G306" s="8"/>
      <c r="I306" s="62"/>
      <c r="J306" s="47"/>
      <c r="K306" s="107"/>
      <c r="M306" s="292">
        <v>5</v>
      </c>
      <c r="N306" s="293">
        <v>562.5</v>
      </c>
      <c r="O306" s="321"/>
      <c r="P306" s="294"/>
      <c r="Q306" s="295"/>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96" t="s">
        <v>643</v>
      </c>
      <c r="B307" s="296" t="s">
        <v>481</v>
      </c>
      <c r="C307" s="296"/>
      <c r="D307" s="297">
        <v>8027</v>
      </c>
      <c r="E307" s="11"/>
      <c r="F307" s="11"/>
      <c r="G307" s="8"/>
      <c r="I307" s="62"/>
      <c r="J307" s="47"/>
      <c r="K307" s="107"/>
      <c r="M307" s="292">
        <v>10</v>
      </c>
      <c r="N307" s="293">
        <v>1125</v>
      </c>
      <c r="O307" s="321"/>
      <c r="P307" s="294"/>
      <c r="Q307" s="295"/>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96" t="s">
        <v>643</v>
      </c>
      <c r="B308" s="296" t="s">
        <v>482</v>
      </c>
      <c r="C308" s="296"/>
      <c r="D308" s="297">
        <v>8028</v>
      </c>
      <c r="E308" s="11"/>
      <c r="F308" s="11"/>
      <c r="G308" s="8"/>
      <c r="I308" s="62"/>
      <c r="J308" s="47"/>
      <c r="K308" s="107"/>
      <c r="M308" s="292">
        <v>37</v>
      </c>
      <c r="N308" s="293">
        <v>4387.5</v>
      </c>
      <c r="O308" s="321"/>
      <c r="P308" s="294"/>
      <c r="Q308" s="295"/>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96" t="s">
        <v>643</v>
      </c>
      <c r="B309" s="296" t="s">
        <v>483</v>
      </c>
      <c r="C309" s="296"/>
      <c r="D309" s="297">
        <v>8029</v>
      </c>
      <c r="E309" s="11"/>
      <c r="F309" s="11"/>
      <c r="G309" s="8"/>
      <c r="I309" s="62"/>
      <c r="J309" s="47"/>
      <c r="K309" s="107"/>
      <c r="M309" s="292">
        <v>19</v>
      </c>
      <c r="N309" s="293">
        <v>2362.5</v>
      </c>
      <c r="O309" s="321"/>
      <c r="P309" s="294"/>
      <c r="Q309" s="295"/>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96" t="s">
        <v>643</v>
      </c>
      <c r="B310" s="296" t="s">
        <v>484</v>
      </c>
      <c r="C310" s="296"/>
      <c r="D310" s="297">
        <v>8012</v>
      </c>
      <c r="E310" s="11"/>
      <c r="F310" s="11"/>
      <c r="G310" s="8"/>
      <c r="I310" s="62"/>
      <c r="J310" s="47"/>
      <c r="K310" s="107"/>
      <c r="M310" s="292">
        <v>7</v>
      </c>
      <c r="N310" s="293">
        <v>787.5</v>
      </c>
      <c r="O310" s="321"/>
      <c r="P310" s="294"/>
      <c r="Q310" s="295"/>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96" t="s">
        <v>643</v>
      </c>
      <c r="B311" s="296" t="s">
        <v>484</v>
      </c>
      <c r="C311" s="296"/>
      <c r="D311" s="297">
        <v>8021</v>
      </c>
      <c r="E311" s="11"/>
      <c r="F311" s="11"/>
      <c r="G311" s="8"/>
      <c r="I311" s="62"/>
      <c r="J311" s="47"/>
      <c r="K311" s="107"/>
      <c r="M311" s="292">
        <v>7</v>
      </c>
      <c r="N311" s="293">
        <v>787.5</v>
      </c>
      <c r="O311" s="321"/>
      <c r="P311" s="294"/>
      <c r="Q311" s="295"/>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96" t="s">
        <v>643</v>
      </c>
      <c r="B312" s="296" t="s">
        <v>484</v>
      </c>
      <c r="C312" s="296"/>
      <c r="D312" s="297">
        <v>8029</v>
      </c>
      <c r="E312" s="11"/>
      <c r="F312" s="11"/>
      <c r="G312" s="8"/>
      <c r="I312" s="62"/>
      <c r="J312" s="47"/>
      <c r="K312" s="107"/>
      <c r="M312" s="292">
        <v>6</v>
      </c>
      <c r="N312" s="293">
        <v>675</v>
      </c>
      <c r="O312" s="321"/>
      <c r="P312" s="294"/>
      <c r="Q312" s="295"/>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96" t="s">
        <v>643</v>
      </c>
      <c r="B313" s="296" t="s">
        <v>484</v>
      </c>
      <c r="C313" s="296"/>
      <c r="D313" s="297">
        <v>8081</v>
      </c>
      <c r="E313" s="11"/>
      <c r="F313" s="11"/>
      <c r="G313" s="8"/>
      <c r="I313" s="62"/>
      <c r="J313" s="47"/>
      <c r="K313" s="107"/>
      <c r="M313" s="292">
        <v>13</v>
      </c>
      <c r="N313" s="293">
        <v>1462.5</v>
      </c>
      <c r="O313" s="321"/>
      <c r="P313" s="294"/>
      <c r="Q313" s="295"/>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96" t="s">
        <v>643</v>
      </c>
      <c r="B314" s="296" t="s">
        <v>484</v>
      </c>
      <c r="C314" s="296"/>
      <c r="D314" s="297">
        <v>8083</v>
      </c>
      <c r="E314" s="11"/>
      <c r="F314" s="11"/>
      <c r="G314" s="8"/>
      <c r="I314" s="62"/>
      <c r="J314" s="47"/>
      <c r="K314" s="107"/>
      <c r="M314" s="292">
        <v>3</v>
      </c>
      <c r="N314" s="293">
        <v>337.5</v>
      </c>
      <c r="O314" s="321"/>
      <c r="P314" s="294"/>
      <c r="Q314" s="295"/>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96" t="s">
        <v>643</v>
      </c>
      <c r="B315" s="296" t="s">
        <v>606</v>
      </c>
      <c r="C315" s="296"/>
      <c r="D315" s="297">
        <v>8027</v>
      </c>
      <c r="E315" s="11"/>
      <c r="F315" s="11"/>
      <c r="G315" s="8"/>
      <c r="I315" s="62"/>
      <c r="J315" s="47"/>
      <c r="K315" s="107"/>
      <c r="M315" s="292">
        <v>5</v>
      </c>
      <c r="N315" s="293">
        <v>562.5</v>
      </c>
      <c r="O315" s="321"/>
      <c r="P315" s="294"/>
      <c r="Q315" s="295"/>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96" t="s">
        <v>643</v>
      </c>
      <c r="B316" s="296" t="s">
        <v>486</v>
      </c>
      <c r="C316" s="296"/>
      <c r="D316" s="297">
        <v>8032</v>
      </c>
      <c r="E316" s="11"/>
      <c r="F316" s="11"/>
      <c r="G316" s="8"/>
      <c r="I316" s="62"/>
      <c r="J316" s="47"/>
      <c r="K316" s="107"/>
      <c r="M316" s="292">
        <v>5</v>
      </c>
      <c r="N316" s="293">
        <v>562.5</v>
      </c>
      <c r="O316" s="321"/>
      <c r="P316" s="294"/>
      <c r="Q316" s="295"/>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96" t="s">
        <v>643</v>
      </c>
      <c r="B317" s="296" t="s">
        <v>487</v>
      </c>
      <c r="C317" s="296"/>
      <c r="D317" s="297">
        <v>8330</v>
      </c>
      <c r="E317" s="11"/>
      <c r="F317" s="11"/>
      <c r="G317" s="8"/>
      <c r="I317" s="62"/>
      <c r="J317" s="47"/>
      <c r="K317" s="107"/>
      <c r="M317" s="292">
        <v>19</v>
      </c>
      <c r="N317" s="293">
        <v>2137.5</v>
      </c>
      <c r="O317" s="321"/>
      <c r="P317" s="294"/>
      <c r="Q317" s="295"/>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96" t="s">
        <v>643</v>
      </c>
      <c r="B318" s="296" t="s">
        <v>488</v>
      </c>
      <c r="C318" s="296"/>
      <c r="D318" s="297">
        <v>8037</v>
      </c>
      <c r="E318" s="11"/>
      <c r="F318" s="11"/>
      <c r="G318" s="8"/>
      <c r="I318" s="62"/>
      <c r="J318" s="47"/>
      <c r="K318" s="107"/>
      <c r="M318" s="292">
        <v>75</v>
      </c>
      <c r="N318" s="293">
        <v>8662.5</v>
      </c>
      <c r="O318" s="321"/>
      <c r="P318" s="294"/>
      <c r="Q318" s="295"/>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96" t="s">
        <v>643</v>
      </c>
      <c r="B319" s="296" t="s">
        <v>489</v>
      </c>
      <c r="C319" s="296"/>
      <c r="D319" s="297">
        <v>8062</v>
      </c>
      <c r="E319" s="11"/>
      <c r="F319" s="11"/>
      <c r="G319" s="8"/>
      <c r="I319" s="62"/>
      <c r="J319" s="47"/>
      <c r="K319" s="107"/>
      <c r="M319" s="292">
        <v>4</v>
      </c>
      <c r="N319" s="293">
        <v>450</v>
      </c>
      <c r="O319" s="321"/>
      <c r="P319" s="294"/>
      <c r="Q319" s="295"/>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96" t="s">
        <v>643</v>
      </c>
      <c r="B320" s="296" t="s">
        <v>489</v>
      </c>
      <c r="C320" s="296"/>
      <c r="D320" s="297">
        <v>8074</v>
      </c>
      <c r="E320" s="11"/>
      <c r="F320" s="11"/>
      <c r="G320" s="8"/>
      <c r="I320" s="62"/>
      <c r="J320" s="47"/>
      <c r="K320" s="107"/>
      <c r="M320" s="292">
        <v>1</v>
      </c>
      <c r="N320" s="293">
        <v>112.5</v>
      </c>
      <c r="O320" s="321"/>
      <c r="P320" s="294"/>
      <c r="Q320" s="295"/>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96" t="s">
        <v>643</v>
      </c>
      <c r="B321" s="296" t="s">
        <v>491</v>
      </c>
      <c r="C321" s="296"/>
      <c r="D321" s="297">
        <v>8302</v>
      </c>
      <c r="E321" s="11"/>
      <c r="F321" s="11"/>
      <c r="G321" s="8"/>
      <c r="I321" s="62"/>
      <c r="J321" s="47"/>
      <c r="K321" s="107"/>
      <c r="M321" s="292">
        <v>2</v>
      </c>
      <c r="N321" s="293">
        <v>225</v>
      </c>
      <c r="O321" s="321"/>
      <c r="P321" s="294"/>
      <c r="Q321" s="295"/>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96" t="s">
        <v>643</v>
      </c>
      <c r="B322" s="296" t="s">
        <v>492</v>
      </c>
      <c r="C322" s="296"/>
      <c r="D322" s="297">
        <v>8326</v>
      </c>
      <c r="E322" s="11"/>
      <c r="F322" s="11"/>
      <c r="G322" s="8"/>
      <c r="I322" s="62"/>
      <c r="J322" s="47"/>
      <c r="K322" s="107"/>
      <c r="M322" s="292">
        <v>4</v>
      </c>
      <c r="N322" s="293">
        <v>450</v>
      </c>
      <c r="O322" s="321"/>
      <c r="P322" s="294"/>
      <c r="Q322" s="295"/>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96" t="s">
        <v>643</v>
      </c>
      <c r="B323" s="296" t="s">
        <v>493</v>
      </c>
      <c r="C323" s="296"/>
      <c r="D323" s="297">
        <v>8021</v>
      </c>
      <c r="E323" s="11"/>
      <c r="F323" s="11"/>
      <c r="G323" s="8"/>
      <c r="I323" s="62"/>
      <c r="J323" s="47"/>
      <c r="K323" s="107"/>
      <c r="M323" s="292">
        <v>8</v>
      </c>
      <c r="N323" s="293">
        <v>900</v>
      </c>
      <c r="O323" s="321"/>
      <c r="P323" s="294"/>
      <c r="Q323" s="295"/>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96" t="s">
        <v>643</v>
      </c>
      <c r="B324" s="296" t="s">
        <v>494</v>
      </c>
      <c r="C324" s="296"/>
      <c r="D324" s="297">
        <v>8045</v>
      </c>
      <c r="E324" s="11"/>
      <c r="F324" s="11"/>
      <c r="G324" s="8"/>
      <c r="I324" s="62"/>
      <c r="J324" s="47"/>
      <c r="K324" s="107"/>
      <c r="M324" s="292">
        <v>10</v>
      </c>
      <c r="N324" s="293">
        <v>1125</v>
      </c>
      <c r="O324" s="321"/>
      <c r="P324" s="294"/>
      <c r="Q324" s="295"/>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96" t="s">
        <v>643</v>
      </c>
      <c r="B325" s="296" t="s">
        <v>644</v>
      </c>
      <c r="C325" s="296"/>
      <c r="D325" s="297">
        <v>8311</v>
      </c>
      <c r="E325" s="11"/>
      <c r="F325" s="11"/>
      <c r="G325" s="8"/>
      <c r="I325" s="62"/>
      <c r="J325" s="47"/>
      <c r="K325" s="107"/>
      <c r="M325" s="292">
        <v>3</v>
      </c>
      <c r="N325" s="293">
        <v>337.5</v>
      </c>
      <c r="O325" s="321"/>
      <c r="P325" s="294"/>
      <c r="Q325" s="295"/>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96" t="s">
        <v>643</v>
      </c>
      <c r="B326" s="296" t="s">
        <v>495</v>
      </c>
      <c r="C326" s="296"/>
      <c r="D326" s="297">
        <v>8327</v>
      </c>
      <c r="E326" s="11"/>
      <c r="F326" s="11"/>
      <c r="G326" s="8"/>
      <c r="I326" s="62"/>
      <c r="J326" s="47"/>
      <c r="K326" s="107"/>
      <c r="M326" s="292">
        <v>4</v>
      </c>
      <c r="N326" s="293">
        <v>562.5</v>
      </c>
      <c r="O326" s="321"/>
      <c r="P326" s="294"/>
      <c r="Q326" s="295"/>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96" t="s">
        <v>643</v>
      </c>
      <c r="B327" s="296" t="s">
        <v>496</v>
      </c>
      <c r="C327" s="296"/>
      <c r="D327" s="297">
        <v>8021</v>
      </c>
      <c r="E327" s="11"/>
      <c r="F327" s="11"/>
      <c r="G327" s="8"/>
      <c r="I327" s="62"/>
      <c r="J327" s="47"/>
      <c r="K327" s="107"/>
      <c r="M327" s="292">
        <v>54</v>
      </c>
      <c r="N327" s="293">
        <v>6187.5</v>
      </c>
      <c r="O327" s="321"/>
      <c r="P327" s="294"/>
      <c r="Q327" s="295"/>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96" t="s">
        <v>643</v>
      </c>
      <c r="B328" s="296" t="s">
        <v>497</v>
      </c>
      <c r="C328" s="296"/>
      <c r="D328" s="297">
        <v>8221</v>
      </c>
      <c r="E328" s="11"/>
      <c r="F328" s="11"/>
      <c r="G328" s="8"/>
      <c r="I328" s="62"/>
      <c r="J328" s="47"/>
      <c r="K328" s="107"/>
      <c r="M328" s="292">
        <v>13</v>
      </c>
      <c r="N328" s="293">
        <v>1462.5</v>
      </c>
      <c r="O328" s="321"/>
      <c r="P328" s="294"/>
      <c r="Q328" s="295"/>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96" t="s">
        <v>643</v>
      </c>
      <c r="B329" s="296" t="s">
        <v>499</v>
      </c>
      <c r="C329" s="296"/>
      <c r="D329" s="297">
        <v>8085</v>
      </c>
      <c r="E329" s="11"/>
      <c r="F329" s="11"/>
      <c r="G329" s="8"/>
      <c r="I329" s="62"/>
      <c r="J329" s="47"/>
      <c r="K329" s="107"/>
      <c r="M329" s="292">
        <v>1</v>
      </c>
      <c r="N329" s="293">
        <v>112.5</v>
      </c>
      <c r="O329" s="321"/>
      <c r="P329" s="294"/>
      <c r="Q329" s="295"/>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96" t="s">
        <v>643</v>
      </c>
      <c r="B330" s="296" t="s">
        <v>500</v>
      </c>
      <c r="C330" s="296"/>
      <c r="D330" s="297">
        <v>8403</v>
      </c>
      <c r="E330" s="11"/>
      <c r="F330" s="11"/>
      <c r="G330" s="8"/>
      <c r="I330" s="62"/>
      <c r="J330" s="47"/>
      <c r="K330" s="107"/>
      <c r="M330" s="292">
        <v>2</v>
      </c>
      <c r="N330" s="293">
        <v>225</v>
      </c>
      <c r="O330" s="321"/>
      <c r="P330" s="294"/>
      <c r="Q330" s="295"/>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96" t="s">
        <v>643</v>
      </c>
      <c r="B331" s="296" t="s">
        <v>501</v>
      </c>
      <c r="C331" s="296"/>
      <c r="D331" s="297">
        <v>8204</v>
      </c>
      <c r="E331" s="11"/>
      <c r="F331" s="11"/>
      <c r="G331" s="8"/>
      <c r="I331" s="62"/>
      <c r="J331" s="47"/>
      <c r="K331" s="107"/>
      <c r="M331" s="292">
        <v>20</v>
      </c>
      <c r="N331" s="293">
        <v>2362.5</v>
      </c>
      <c r="O331" s="321"/>
      <c r="P331" s="294"/>
      <c r="Q331" s="295"/>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96" t="s">
        <v>643</v>
      </c>
      <c r="B332" s="296" t="s">
        <v>501</v>
      </c>
      <c r="C332" s="296"/>
      <c r="D332" s="297">
        <v>8251</v>
      </c>
      <c r="E332" s="11"/>
      <c r="F332" s="11"/>
      <c r="G332" s="8"/>
      <c r="I332" s="62"/>
      <c r="J332" s="47"/>
      <c r="K332" s="107"/>
      <c r="M332" s="292">
        <v>12</v>
      </c>
      <c r="N332" s="293">
        <v>1350</v>
      </c>
      <c r="O332" s="321"/>
      <c r="P332" s="294"/>
      <c r="Q332" s="295"/>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96" t="s">
        <v>643</v>
      </c>
      <c r="B333" s="296" t="s">
        <v>502</v>
      </c>
      <c r="C333" s="296"/>
      <c r="D333" s="297">
        <v>8049</v>
      </c>
      <c r="E333" s="11"/>
      <c r="F333" s="11"/>
      <c r="G333" s="8"/>
      <c r="I333" s="62"/>
      <c r="J333" s="47"/>
      <c r="K333" s="107"/>
      <c r="M333" s="292">
        <v>21</v>
      </c>
      <c r="N333" s="293">
        <v>2475</v>
      </c>
      <c r="O333" s="321"/>
      <c r="P333" s="294"/>
      <c r="Q333" s="295"/>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96" t="s">
        <v>643</v>
      </c>
      <c r="B334" s="296" t="s">
        <v>503</v>
      </c>
      <c r="C334" s="296"/>
      <c r="D334" s="297">
        <v>8328</v>
      </c>
      <c r="E334" s="11"/>
      <c r="F334" s="11"/>
      <c r="G334" s="8"/>
      <c r="I334" s="62"/>
      <c r="J334" s="47"/>
      <c r="K334" s="107"/>
      <c r="M334" s="292">
        <v>6</v>
      </c>
      <c r="N334" s="293">
        <v>787.5</v>
      </c>
      <c r="O334" s="321"/>
      <c r="P334" s="294"/>
      <c r="Q334" s="295"/>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96" t="s">
        <v>643</v>
      </c>
      <c r="B335" s="296" t="s">
        <v>504</v>
      </c>
      <c r="C335" s="296"/>
      <c r="D335" s="297">
        <v>8051</v>
      </c>
      <c r="E335" s="11"/>
      <c r="F335" s="11"/>
      <c r="G335" s="8"/>
      <c r="I335" s="62"/>
      <c r="J335" s="47"/>
      <c r="K335" s="107"/>
      <c r="M335" s="292">
        <v>64</v>
      </c>
      <c r="N335" s="293">
        <v>7312.5</v>
      </c>
      <c r="O335" s="321"/>
      <c r="P335" s="294"/>
      <c r="Q335" s="295"/>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96" t="s">
        <v>643</v>
      </c>
      <c r="B336" s="296" t="s">
        <v>504</v>
      </c>
      <c r="C336" s="296"/>
      <c r="D336" s="297">
        <v>8080</v>
      </c>
      <c r="E336" s="11"/>
      <c r="F336" s="11"/>
      <c r="G336" s="8"/>
      <c r="I336" s="62"/>
      <c r="J336" s="47"/>
      <c r="K336" s="107"/>
      <c r="M336" s="292">
        <v>7</v>
      </c>
      <c r="N336" s="293">
        <v>787.5</v>
      </c>
      <c r="O336" s="321"/>
      <c r="P336" s="294"/>
      <c r="Q336" s="295"/>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96" t="s">
        <v>643</v>
      </c>
      <c r="B337" s="296" t="s">
        <v>505</v>
      </c>
      <c r="C337" s="296"/>
      <c r="D337" s="297">
        <v>8402</v>
      </c>
      <c r="E337" s="11"/>
      <c r="F337" s="11"/>
      <c r="G337" s="8"/>
      <c r="I337" s="62"/>
      <c r="J337" s="47"/>
      <c r="K337" s="107"/>
      <c r="M337" s="292">
        <v>21</v>
      </c>
      <c r="N337" s="293">
        <v>2362.5</v>
      </c>
      <c r="O337" s="321"/>
      <c r="P337" s="294"/>
      <c r="Q337" s="295"/>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96" t="s">
        <v>643</v>
      </c>
      <c r="B338" s="296" t="s">
        <v>639</v>
      </c>
      <c r="C338" s="296"/>
      <c r="D338" s="297">
        <v>8402</v>
      </c>
      <c r="E338" s="11"/>
      <c r="F338" s="11"/>
      <c r="G338" s="8"/>
      <c r="I338" s="62"/>
      <c r="J338" s="47"/>
      <c r="K338" s="107"/>
      <c r="M338" s="292">
        <v>1</v>
      </c>
      <c r="N338" s="293">
        <v>112.5</v>
      </c>
      <c r="O338" s="321"/>
      <c r="P338" s="294"/>
      <c r="Q338" s="295"/>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96" t="s">
        <v>643</v>
      </c>
      <c r="B339" s="296" t="s">
        <v>506</v>
      </c>
      <c r="C339" s="296"/>
      <c r="D339" s="297">
        <v>8053</v>
      </c>
      <c r="E339" s="11"/>
      <c r="F339" s="11"/>
      <c r="G339" s="8"/>
      <c r="I339" s="62"/>
      <c r="J339" s="47"/>
      <c r="K339" s="107"/>
      <c r="M339" s="292">
        <v>29</v>
      </c>
      <c r="N339" s="293">
        <v>3375</v>
      </c>
      <c r="O339" s="321"/>
      <c r="P339" s="294"/>
      <c r="Q339" s="295"/>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96" t="s">
        <v>643</v>
      </c>
      <c r="B340" s="296" t="s">
        <v>507</v>
      </c>
      <c r="C340" s="296"/>
      <c r="D340" s="297">
        <v>8223</v>
      </c>
      <c r="E340" s="11"/>
      <c r="F340" s="11"/>
      <c r="G340" s="8"/>
      <c r="I340" s="62"/>
      <c r="J340" s="47"/>
      <c r="K340" s="107"/>
      <c r="M340" s="292">
        <v>5</v>
      </c>
      <c r="N340" s="293">
        <v>562.5</v>
      </c>
      <c r="O340" s="321"/>
      <c r="P340" s="294"/>
      <c r="Q340" s="295"/>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96" t="s">
        <v>643</v>
      </c>
      <c r="B341" s="296" t="s">
        <v>509</v>
      </c>
      <c r="C341" s="296"/>
      <c r="D341" s="297">
        <v>8329</v>
      </c>
      <c r="E341" s="11"/>
      <c r="F341" s="11"/>
      <c r="G341" s="8"/>
      <c r="I341" s="62"/>
      <c r="J341" s="47"/>
      <c r="K341" s="107"/>
      <c r="M341" s="292">
        <v>1</v>
      </c>
      <c r="N341" s="293">
        <v>112.5</v>
      </c>
      <c r="O341" s="321"/>
      <c r="P341" s="294"/>
      <c r="Q341" s="295"/>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96" t="s">
        <v>643</v>
      </c>
      <c r="B342" s="296" t="s">
        <v>640</v>
      </c>
      <c r="C342" s="296"/>
      <c r="D342" s="297">
        <v>8330</v>
      </c>
      <c r="E342" s="11"/>
      <c r="F342" s="11"/>
      <c r="G342" s="8"/>
      <c r="I342" s="62"/>
      <c r="J342" s="47"/>
      <c r="K342" s="107"/>
      <c r="M342" s="292">
        <v>96</v>
      </c>
      <c r="N342" s="293">
        <v>11250</v>
      </c>
      <c r="O342" s="321"/>
      <c r="P342" s="294"/>
      <c r="Q342" s="295"/>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96" t="s">
        <v>643</v>
      </c>
      <c r="B343" s="296" t="s">
        <v>512</v>
      </c>
      <c r="C343" s="296"/>
      <c r="D343" s="297">
        <v>8055</v>
      </c>
      <c r="E343" s="11"/>
      <c r="F343" s="11"/>
      <c r="G343" s="8"/>
      <c r="I343" s="62"/>
      <c r="J343" s="47"/>
      <c r="K343" s="107"/>
      <c r="M343" s="292">
        <v>23</v>
      </c>
      <c r="N343" s="293">
        <v>2587.5</v>
      </c>
      <c r="O343" s="321"/>
      <c r="P343" s="294"/>
      <c r="Q343" s="295"/>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96" t="s">
        <v>643</v>
      </c>
      <c r="B344" s="296" t="s">
        <v>514</v>
      </c>
      <c r="C344" s="296"/>
      <c r="D344" s="297">
        <v>8056</v>
      </c>
      <c r="E344" s="11"/>
      <c r="F344" s="11"/>
      <c r="G344" s="8"/>
      <c r="I344" s="62"/>
      <c r="J344" s="47"/>
      <c r="K344" s="107"/>
      <c r="M344" s="292">
        <v>2</v>
      </c>
      <c r="N344" s="293">
        <v>225</v>
      </c>
      <c r="O344" s="321"/>
      <c r="P344" s="294"/>
      <c r="Q344" s="295"/>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96" t="s">
        <v>643</v>
      </c>
      <c r="B345" s="296" t="s">
        <v>515</v>
      </c>
      <c r="C345" s="296"/>
      <c r="D345" s="297">
        <v>8210</v>
      </c>
      <c r="E345" s="11"/>
      <c r="F345" s="11"/>
      <c r="G345" s="8"/>
      <c r="I345" s="62"/>
      <c r="J345" s="47"/>
      <c r="K345" s="107"/>
      <c r="M345" s="292">
        <v>6</v>
      </c>
      <c r="N345" s="293">
        <v>675</v>
      </c>
      <c r="O345" s="321"/>
      <c r="P345" s="294"/>
      <c r="Q345" s="295"/>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96" t="s">
        <v>643</v>
      </c>
      <c r="B346" s="296" t="s">
        <v>515</v>
      </c>
      <c r="C346" s="296"/>
      <c r="D346" s="297">
        <v>8242</v>
      </c>
      <c r="E346" s="11"/>
      <c r="F346" s="11"/>
      <c r="G346" s="8"/>
      <c r="I346" s="62"/>
      <c r="J346" s="47"/>
      <c r="K346" s="107"/>
      <c r="M346" s="292">
        <v>6</v>
      </c>
      <c r="N346" s="293">
        <v>675</v>
      </c>
      <c r="O346" s="321"/>
      <c r="P346" s="294"/>
      <c r="Q346" s="295"/>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96" t="s">
        <v>643</v>
      </c>
      <c r="B347" s="296" t="s">
        <v>515</v>
      </c>
      <c r="C347" s="296"/>
      <c r="D347" s="297">
        <v>8251</v>
      </c>
      <c r="E347" s="11"/>
      <c r="F347" s="11"/>
      <c r="G347" s="8"/>
      <c r="I347" s="62"/>
      <c r="J347" s="47"/>
      <c r="K347" s="107"/>
      <c r="M347" s="292">
        <v>2</v>
      </c>
      <c r="N347" s="293">
        <v>225</v>
      </c>
      <c r="O347" s="321"/>
      <c r="P347" s="294"/>
      <c r="Q347" s="295"/>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96" t="s">
        <v>643</v>
      </c>
      <c r="B348" s="296" t="s">
        <v>516</v>
      </c>
      <c r="C348" s="296"/>
      <c r="D348" s="297">
        <v>8332</v>
      </c>
      <c r="E348" s="11"/>
      <c r="F348" s="11"/>
      <c r="G348" s="8"/>
      <c r="I348" s="62"/>
      <c r="J348" s="47"/>
      <c r="K348" s="107"/>
      <c r="M348" s="292">
        <v>178</v>
      </c>
      <c r="N348" s="293">
        <v>21150</v>
      </c>
      <c r="O348" s="321"/>
      <c r="P348" s="294"/>
      <c r="Q348" s="295"/>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96" t="s">
        <v>643</v>
      </c>
      <c r="B349" s="296" t="s">
        <v>517</v>
      </c>
      <c r="C349" s="296"/>
      <c r="D349" s="297">
        <v>8340</v>
      </c>
      <c r="E349" s="11"/>
      <c r="F349" s="11"/>
      <c r="G349" s="8"/>
      <c r="I349" s="62"/>
      <c r="J349" s="47"/>
      <c r="K349" s="107"/>
      <c r="M349" s="292">
        <v>3</v>
      </c>
      <c r="N349" s="293">
        <v>337.5</v>
      </c>
      <c r="O349" s="321"/>
      <c r="P349" s="294"/>
      <c r="Q349" s="295"/>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96" t="s">
        <v>643</v>
      </c>
      <c r="B350" s="296" t="s">
        <v>518</v>
      </c>
      <c r="C350" s="296"/>
      <c r="D350" s="297">
        <v>8341</v>
      </c>
      <c r="E350" s="11"/>
      <c r="F350" s="11"/>
      <c r="G350" s="8"/>
      <c r="I350" s="62"/>
      <c r="J350" s="47"/>
      <c r="K350" s="107"/>
      <c r="M350" s="292">
        <v>4</v>
      </c>
      <c r="N350" s="293">
        <v>562.5</v>
      </c>
      <c r="O350" s="321"/>
      <c r="P350" s="294"/>
      <c r="Q350" s="295"/>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96" t="s">
        <v>643</v>
      </c>
      <c r="B351" s="296" t="s">
        <v>520</v>
      </c>
      <c r="C351" s="296"/>
      <c r="D351" s="297">
        <v>8094</v>
      </c>
      <c r="E351" s="11"/>
      <c r="F351" s="11"/>
      <c r="G351" s="8"/>
      <c r="I351" s="62"/>
      <c r="J351" s="47"/>
      <c r="K351" s="107"/>
      <c r="M351" s="292">
        <v>7</v>
      </c>
      <c r="N351" s="293">
        <v>787.5</v>
      </c>
      <c r="O351" s="321"/>
      <c r="P351" s="294"/>
      <c r="Q351" s="295"/>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96" t="s">
        <v>643</v>
      </c>
      <c r="B352" s="296" t="s">
        <v>521</v>
      </c>
      <c r="C352" s="296"/>
      <c r="D352" s="297">
        <v>8343</v>
      </c>
      <c r="E352" s="11"/>
      <c r="F352" s="11"/>
      <c r="G352" s="8"/>
      <c r="I352" s="62"/>
      <c r="J352" s="47"/>
      <c r="K352" s="107"/>
      <c r="M352" s="292">
        <v>7</v>
      </c>
      <c r="N352" s="293">
        <v>787.5</v>
      </c>
      <c r="O352" s="321"/>
      <c r="P352" s="294"/>
      <c r="Q352" s="295"/>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96" t="s">
        <v>643</v>
      </c>
      <c r="B353" s="296" t="s">
        <v>522</v>
      </c>
      <c r="C353" s="296"/>
      <c r="D353" s="297">
        <v>8061</v>
      </c>
      <c r="E353" s="11"/>
      <c r="F353" s="11"/>
      <c r="G353" s="8"/>
      <c r="I353" s="62"/>
      <c r="J353" s="47"/>
      <c r="K353" s="107"/>
      <c r="M353" s="292">
        <v>2</v>
      </c>
      <c r="N353" s="293">
        <v>225</v>
      </c>
      <c r="O353" s="321"/>
      <c r="P353" s="294"/>
      <c r="Q353" s="295"/>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96" t="s">
        <v>643</v>
      </c>
      <c r="B354" s="296" t="s">
        <v>523</v>
      </c>
      <c r="C354" s="296"/>
      <c r="D354" s="297">
        <v>8062</v>
      </c>
      <c r="E354" s="11"/>
      <c r="F354" s="11"/>
      <c r="G354" s="8"/>
      <c r="I354" s="62"/>
      <c r="J354" s="47"/>
      <c r="K354" s="107"/>
      <c r="M354" s="292">
        <v>16</v>
      </c>
      <c r="N354" s="293">
        <v>1800</v>
      </c>
      <c r="O354" s="321"/>
      <c r="P354" s="294"/>
      <c r="Q354" s="295"/>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96" t="s">
        <v>643</v>
      </c>
      <c r="B355" s="296" t="s">
        <v>610</v>
      </c>
      <c r="C355" s="296"/>
      <c r="D355" s="297">
        <v>8215</v>
      </c>
      <c r="E355" s="11"/>
      <c r="F355" s="11"/>
      <c r="G355" s="8"/>
      <c r="I355" s="62"/>
      <c r="J355" s="47"/>
      <c r="K355" s="107"/>
      <c r="M355" s="292">
        <v>2</v>
      </c>
      <c r="N355" s="293">
        <v>225</v>
      </c>
      <c r="O355" s="321"/>
      <c r="P355" s="294"/>
      <c r="Q355" s="295"/>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96" t="s">
        <v>643</v>
      </c>
      <c r="B356" s="296" t="s">
        <v>641</v>
      </c>
      <c r="C356" s="296"/>
      <c r="D356" s="297">
        <v>8215</v>
      </c>
      <c r="E356" s="11"/>
      <c r="F356" s="11"/>
      <c r="G356" s="8"/>
      <c r="I356" s="62"/>
      <c r="J356" s="47"/>
      <c r="K356" s="107"/>
      <c r="M356" s="292">
        <v>2</v>
      </c>
      <c r="N356" s="293">
        <v>225</v>
      </c>
      <c r="O356" s="321"/>
      <c r="P356" s="294"/>
      <c r="Q356" s="295"/>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96" t="s">
        <v>643</v>
      </c>
      <c r="B357" s="296" t="s">
        <v>524</v>
      </c>
      <c r="C357" s="296"/>
      <c r="D357" s="297">
        <v>8344</v>
      </c>
      <c r="E357" s="11"/>
      <c r="F357" s="11"/>
      <c r="G357" s="8"/>
      <c r="I357" s="62"/>
      <c r="J357" s="47"/>
      <c r="K357" s="107"/>
      <c r="M357" s="292">
        <v>12</v>
      </c>
      <c r="N357" s="293">
        <v>1350</v>
      </c>
      <c r="O357" s="321"/>
      <c r="P357" s="294"/>
      <c r="Q357" s="295"/>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96" t="s">
        <v>643</v>
      </c>
      <c r="B358" s="296" t="s">
        <v>525</v>
      </c>
      <c r="C358" s="296"/>
      <c r="D358" s="297">
        <v>8345</v>
      </c>
      <c r="E358" s="11"/>
      <c r="F358" s="11"/>
      <c r="G358" s="8"/>
      <c r="I358" s="62"/>
      <c r="J358" s="47"/>
      <c r="K358" s="107"/>
      <c r="M358" s="292">
        <v>3</v>
      </c>
      <c r="N358" s="293">
        <v>337.5</v>
      </c>
      <c r="O358" s="321"/>
      <c r="P358" s="294"/>
      <c r="Q358" s="295"/>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96" t="s">
        <v>643</v>
      </c>
      <c r="B359" s="296" t="s">
        <v>526</v>
      </c>
      <c r="C359" s="296"/>
      <c r="D359" s="297">
        <v>8346</v>
      </c>
      <c r="E359" s="11"/>
      <c r="F359" s="11"/>
      <c r="G359" s="8"/>
      <c r="I359" s="62"/>
      <c r="J359" s="47"/>
      <c r="K359" s="107"/>
      <c r="M359" s="292">
        <v>3</v>
      </c>
      <c r="N359" s="293">
        <v>337.5</v>
      </c>
      <c r="O359" s="321"/>
      <c r="P359" s="294"/>
      <c r="Q359" s="295"/>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96" t="s">
        <v>643</v>
      </c>
      <c r="B360" s="296" t="s">
        <v>528</v>
      </c>
      <c r="C360" s="296"/>
      <c r="D360" s="297">
        <v>8204</v>
      </c>
      <c r="E360" s="11"/>
      <c r="F360" s="11"/>
      <c r="G360" s="8"/>
      <c r="I360" s="62"/>
      <c r="J360" s="47"/>
      <c r="K360" s="107"/>
      <c r="M360" s="292">
        <v>19</v>
      </c>
      <c r="N360" s="293">
        <v>2137.5</v>
      </c>
      <c r="O360" s="321"/>
      <c r="P360" s="294"/>
      <c r="Q360" s="295"/>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96" t="s">
        <v>643</v>
      </c>
      <c r="B361" s="296" t="s">
        <v>529</v>
      </c>
      <c r="C361" s="296"/>
      <c r="D361" s="297">
        <v>8260</v>
      </c>
      <c r="E361" s="11"/>
      <c r="F361" s="11"/>
      <c r="G361" s="8"/>
      <c r="I361" s="62"/>
      <c r="J361" s="47"/>
      <c r="K361" s="107"/>
      <c r="M361" s="292">
        <v>5</v>
      </c>
      <c r="N361" s="293">
        <v>562.5</v>
      </c>
      <c r="O361" s="321"/>
      <c r="P361" s="294"/>
      <c r="Q361" s="295"/>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96" t="s">
        <v>643</v>
      </c>
      <c r="B362" s="296" t="s">
        <v>530</v>
      </c>
      <c r="C362" s="296"/>
      <c r="D362" s="297">
        <v>8225</v>
      </c>
      <c r="E362" s="11"/>
      <c r="F362" s="11"/>
      <c r="G362" s="8"/>
      <c r="I362" s="62"/>
      <c r="J362" s="47"/>
      <c r="K362" s="107"/>
      <c r="M362" s="292">
        <v>29</v>
      </c>
      <c r="N362" s="293">
        <v>3375</v>
      </c>
      <c r="O362" s="321"/>
      <c r="P362" s="294"/>
      <c r="Q362" s="295"/>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96" t="s">
        <v>643</v>
      </c>
      <c r="B363" s="296" t="s">
        <v>531</v>
      </c>
      <c r="C363" s="296"/>
      <c r="D363" s="297">
        <v>8226</v>
      </c>
      <c r="E363" s="11"/>
      <c r="F363" s="11"/>
      <c r="G363" s="8"/>
      <c r="I363" s="62"/>
      <c r="J363" s="47"/>
      <c r="K363" s="107"/>
      <c r="M363" s="292">
        <v>17</v>
      </c>
      <c r="N363" s="293">
        <v>1912.5</v>
      </c>
      <c r="O363" s="321"/>
      <c r="P363" s="294"/>
      <c r="Q363" s="295"/>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96" t="s">
        <v>643</v>
      </c>
      <c r="B364" s="296" t="s">
        <v>532</v>
      </c>
      <c r="C364" s="296"/>
      <c r="D364" s="297">
        <v>8230</v>
      </c>
      <c r="E364" s="11"/>
      <c r="F364" s="11"/>
      <c r="G364" s="8"/>
      <c r="I364" s="62"/>
      <c r="J364" s="47"/>
      <c r="K364" s="107"/>
      <c r="M364" s="292">
        <v>14</v>
      </c>
      <c r="N364" s="293">
        <v>1575</v>
      </c>
      <c r="O364" s="321"/>
      <c r="P364" s="294"/>
      <c r="Q364" s="295"/>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96" t="s">
        <v>643</v>
      </c>
      <c r="B365" s="296" t="s">
        <v>533</v>
      </c>
      <c r="C365" s="296"/>
      <c r="D365" s="297">
        <v>8067</v>
      </c>
      <c r="E365" s="11"/>
      <c r="F365" s="11"/>
      <c r="G365" s="8"/>
      <c r="I365" s="62"/>
      <c r="J365" s="47"/>
      <c r="K365" s="107"/>
      <c r="M365" s="292">
        <v>1</v>
      </c>
      <c r="N365" s="293">
        <v>112.5</v>
      </c>
      <c r="O365" s="321"/>
      <c r="P365" s="294"/>
      <c r="Q365" s="295"/>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96" t="s">
        <v>643</v>
      </c>
      <c r="B366" s="296" t="s">
        <v>534</v>
      </c>
      <c r="C366" s="296"/>
      <c r="D366" s="297">
        <v>8051</v>
      </c>
      <c r="E366" s="11"/>
      <c r="F366" s="11"/>
      <c r="G366" s="8"/>
      <c r="I366" s="62"/>
      <c r="J366" s="47"/>
      <c r="K366" s="107"/>
      <c r="M366" s="292">
        <v>1</v>
      </c>
      <c r="N366" s="293">
        <v>112.5</v>
      </c>
      <c r="O366" s="321"/>
      <c r="P366" s="294"/>
      <c r="Q366" s="295"/>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96" t="s">
        <v>643</v>
      </c>
      <c r="B367" s="296" t="s">
        <v>534</v>
      </c>
      <c r="C367" s="296"/>
      <c r="D367" s="297">
        <v>8066</v>
      </c>
      <c r="E367" s="11"/>
      <c r="F367" s="11"/>
      <c r="G367" s="8"/>
      <c r="I367" s="62"/>
      <c r="J367" s="47"/>
      <c r="K367" s="107"/>
      <c r="M367" s="292">
        <v>26</v>
      </c>
      <c r="N367" s="293">
        <v>2925</v>
      </c>
      <c r="O367" s="321"/>
      <c r="P367" s="294"/>
      <c r="Q367" s="295"/>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96" t="s">
        <v>643</v>
      </c>
      <c r="B368" s="296" t="s">
        <v>536</v>
      </c>
      <c r="C368" s="296"/>
      <c r="D368" s="297">
        <v>8069</v>
      </c>
      <c r="E368" s="11"/>
      <c r="F368" s="11"/>
      <c r="G368" s="8"/>
      <c r="I368" s="62"/>
      <c r="J368" s="47"/>
      <c r="K368" s="107"/>
      <c r="M368" s="292">
        <v>31</v>
      </c>
      <c r="N368" s="293">
        <v>3825</v>
      </c>
      <c r="O368" s="321"/>
      <c r="P368" s="294"/>
      <c r="Q368" s="295"/>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96" t="s">
        <v>643</v>
      </c>
      <c r="B369" s="296" t="s">
        <v>538</v>
      </c>
      <c r="C369" s="296"/>
      <c r="D369" s="297">
        <v>8070</v>
      </c>
      <c r="E369" s="11"/>
      <c r="F369" s="11"/>
      <c r="G369" s="8"/>
      <c r="I369" s="62"/>
      <c r="J369" s="47"/>
      <c r="K369" s="107"/>
      <c r="M369" s="292">
        <v>28</v>
      </c>
      <c r="N369" s="293">
        <v>3262.5</v>
      </c>
      <c r="O369" s="321"/>
      <c r="P369" s="294"/>
      <c r="Q369" s="295"/>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96" t="s">
        <v>643</v>
      </c>
      <c r="B370" s="296" t="s">
        <v>539</v>
      </c>
      <c r="C370" s="296"/>
      <c r="D370" s="297">
        <v>8098</v>
      </c>
      <c r="E370" s="11"/>
      <c r="F370" s="11"/>
      <c r="G370" s="8"/>
      <c r="I370" s="62"/>
      <c r="J370" s="47"/>
      <c r="K370" s="107"/>
      <c r="M370" s="292">
        <v>1</v>
      </c>
      <c r="N370" s="293">
        <v>112.5</v>
      </c>
      <c r="O370" s="321"/>
      <c r="P370" s="294"/>
      <c r="Q370" s="295"/>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96" t="s">
        <v>643</v>
      </c>
      <c r="B371" s="296" t="s">
        <v>540</v>
      </c>
      <c r="C371" s="296"/>
      <c r="D371" s="297">
        <v>8009</v>
      </c>
      <c r="E371" s="11"/>
      <c r="F371" s="11"/>
      <c r="G371" s="8"/>
      <c r="I371" s="62"/>
      <c r="J371" s="47"/>
      <c r="K371" s="107"/>
      <c r="M371" s="292">
        <v>1</v>
      </c>
      <c r="N371" s="293">
        <v>225</v>
      </c>
      <c r="O371" s="321"/>
      <c r="P371" s="294"/>
      <c r="Q371" s="295"/>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96" t="s">
        <v>643</v>
      </c>
      <c r="B372" s="296" t="s">
        <v>540</v>
      </c>
      <c r="C372" s="296"/>
      <c r="D372" s="297">
        <v>8021</v>
      </c>
      <c r="E372" s="11"/>
      <c r="F372" s="11"/>
      <c r="G372" s="8"/>
      <c r="I372" s="62"/>
      <c r="J372" s="47"/>
      <c r="K372" s="107"/>
      <c r="M372" s="292">
        <v>30</v>
      </c>
      <c r="N372" s="293">
        <v>3487.5</v>
      </c>
      <c r="O372" s="321"/>
      <c r="P372" s="294"/>
      <c r="Q372" s="295"/>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96" t="s">
        <v>643</v>
      </c>
      <c r="B373" s="296" t="s">
        <v>541</v>
      </c>
      <c r="C373" s="296"/>
      <c r="D373" s="297">
        <v>8071</v>
      </c>
      <c r="E373" s="11"/>
      <c r="F373" s="11"/>
      <c r="G373" s="8"/>
      <c r="I373" s="62"/>
      <c r="J373" s="47"/>
      <c r="K373" s="107"/>
      <c r="M373" s="292">
        <v>17</v>
      </c>
      <c r="N373" s="293">
        <v>1912.5</v>
      </c>
      <c r="O373" s="321"/>
      <c r="P373" s="294"/>
      <c r="Q373" s="295"/>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96" t="s">
        <v>643</v>
      </c>
      <c r="B374" s="296" t="s">
        <v>543</v>
      </c>
      <c r="C374" s="296"/>
      <c r="D374" s="297">
        <v>8318</v>
      </c>
      <c r="E374" s="11"/>
      <c r="F374" s="11"/>
      <c r="G374" s="8"/>
      <c r="I374" s="62"/>
      <c r="J374" s="47"/>
      <c r="K374" s="107"/>
      <c r="M374" s="292">
        <v>2</v>
      </c>
      <c r="N374" s="293">
        <v>225</v>
      </c>
      <c r="O374" s="321"/>
      <c r="P374" s="294"/>
      <c r="Q374" s="295"/>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96" t="s">
        <v>643</v>
      </c>
      <c r="B375" s="296" t="s">
        <v>543</v>
      </c>
      <c r="C375" s="296"/>
      <c r="D375" s="297">
        <v>8347</v>
      </c>
      <c r="E375" s="11"/>
      <c r="F375" s="11"/>
      <c r="G375" s="8"/>
      <c r="I375" s="62"/>
      <c r="J375" s="47"/>
      <c r="K375" s="107"/>
      <c r="M375" s="292">
        <v>1</v>
      </c>
      <c r="N375" s="293">
        <v>112.5</v>
      </c>
      <c r="O375" s="321"/>
      <c r="P375" s="294"/>
      <c r="Q375" s="295"/>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96" t="s">
        <v>643</v>
      </c>
      <c r="B376" s="296" t="s">
        <v>542</v>
      </c>
      <c r="C376" s="296"/>
      <c r="D376" s="297">
        <v>8318</v>
      </c>
      <c r="E376" s="11"/>
      <c r="F376" s="11"/>
      <c r="G376" s="8"/>
      <c r="I376" s="62"/>
      <c r="J376" s="47"/>
      <c r="K376" s="107"/>
      <c r="M376" s="292">
        <v>11</v>
      </c>
      <c r="N376" s="293">
        <v>1350</v>
      </c>
      <c r="O376" s="321"/>
      <c r="P376" s="294"/>
      <c r="Q376" s="295"/>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96" t="s">
        <v>643</v>
      </c>
      <c r="B377" s="296" t="s">
        <v>544</v>
      </c>
      <c r="C377" s="296"/>
      <c r="D377" s="297">
        <v>8232</v>
      </c>
      <c r="E377" s="11"/>
      <c r="F377" s="11"/>
      <c r="G377" s="8"/>
      <c r="I377" s="62"/>
      <c r="J377" s="47"/>
      <c r="K377" s="107"/>
      <c r="M377" s="292">
        <v>94</v>
      </c>
      <c r="N377" s="293">
        <v>11025</v>
      </c>
      <c r="O377" s="321"/>
      <c r="P377" s="294"/>
      <c r="Q377" s="295"/>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96" t="s">
        <v>643</v>
      </c>
      <c r="B378" s="296" t="s">
        <v>547</v>
      </c>
      <c r="C378" s="296"/>
      <c r="D378" s="297">
        <v>8349</v>
      </c>
      <c r="E378" s="11"/>
      <c r="F378" s="11"/>
      <c r="G378" s="8"/>
      <c r="I378" s="62"/>
      <c r="J378" s="47"/>
      <c r="K378" s="107"/>
      <c r="M378" s="292">
        <v>8</v>
      </c>
      <c r="N378" s="293">
        <v>900</v>
      </c>
      <c r="O378" s="321"/>
      <c r="P378" s="294"/>
      <c r="Q378" s="295"/>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96" t="s">
        <v>643</v>
      </c>
      <c r="B379" s="296" t="s">
        <v>548</v>
      </c>
      <c r="C379" s="296"/>
      <c r="D379" s="297">
        <v>8350</v>
      </c>
      <c r="E379" s="11"/>
      <c r="F379" s="11"/>
      <c r="G379" s="8"/>
      <c r="I379" s="62"/>
      <c r="J379" s="47"/>
      <c r="K379" s="107"/>
      <c r="M379" s="292">
        <v>2</v>
      </c>
      <c r="N379" s="293">
        <v>225</v>
      </c>
      <c r="O379" s="321"/>
      <c r="P379" s="294"/>
      <c r="Q379" s="295"/>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96" t="s">
        <v>643</v>
      </c>
      <c r="B380" s="296" t="s">
        <v>550</v>
      </c>
      <c r="C380" s="296"/>
      <c r="D380" s="297">
        <v>8242</v>
      </c>
      <c r="E380" s="11"/>
      <c r="F380" s="11"/>
      <c r="G380" s="8"/>
      <c r="I380" s="62"/>
      <c r="J380" s="47"/>
      <c r="K380" s="107"/>
      <c r="M380" s="292">
        <v>31</v>
      </c>
      <c r="N380" s="293">
        <v>3487.5</v>
      </c>
      <c r="O380" s="321"/>
      <c r="P380" s="294"/>
      <c r="Q380" s="295"/>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96" t="s">
        <v>643</v>
      </c>
      <c r="B381" s="296" t="s">
        <v>551</v>
      </c>
      <c r="C381" s="296"/>
      <c r="D381" s="297">
        <v>8352</v>
      </c>
      <c r="E381" s="11"/>
      <c r="F381" s="11"/>
      <c r="G381" s="8"/>
      <c r="I381" s="62"/>
      <c r="J381" s="47"/>
      <c r="K381" s="107"/>
      <c r="M381" s="292">
        <v>4</v>
      </c>
      <c r="N381" s="293">
        <v>450</v>
      </c>
      <c r="O381" s="321"/>
      <c r="P381" s="294"/>
      <c r="Q381" s="295"/>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96" t="s">
        <v>643</v>
      </c>
      <c r="B382" s="296" t="s">
        <v>552</v>
      </c>
      <c r="C382" s="296"/>
      <c r="D382" s="297">
        <v>8078</v>
      </c>
      <c r="E382" s="11"/>
      <c r="F382" s="11"/>
      <c r="G382" s="8"/>
      <c r="I382" s="62"/>
      <c r="J382" s="47"/>
      <c r="K382" s="107"/>
      <c r="M382" s="292">
        <v>31</v>
      </c>
      <c r="N382" s="293">
        <v>3712.5</v>
      </c>
      <c r="O382" s="321"/>
      <c r="P382" s="294"/>
      <c r="Q382" s="295"/>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96" t="s">
        <v>643</v>
      </c>
      <c r="B383" s="296" t="s">
        <v>614</v>
      </c>
      <c r="C383" s="296"/>
      <c r="D383" s="297">
        <v>8079</v>
      </c>
      <c r="E383" s="11"/>
      <c r="F383" s="11"/>
      <c r="G383" s="8"/>
      <c r="I383" s="62"/>
      <c r="J383" s="47"/>
      <c r="K383" s="107"/>
      <c r="M383" s="292">
        <v>23</v>
      </c>
      <c r="N383" s="293">
        <v>2587.5</v>
      </c>
      <c r="O383" s="321"/>
      <c r="P383" s="294"/>
      <c r="Q383" s="295"/>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96" t="s">
        <v>643</v>
      </c>
      <c r="B384" s="296" t="s">
        <v>554</v>
      </c>
      <c r="C384" s="296"/>
      <c r="D384" s="297">
        <v>8243</v>
      </c>
      <c r="E384" s="11"/>
      <c r="F384" s="11"/>
      <c r="G384" s="8"/>
      <c r="I384" s="62"/>
      <c r="J384" s="47"/>
      <c r="K384" s="107"/>
      <c r="M384" s="292">
        <v>5</v>
      </c>
      <c r="N384" s="293">
        <v>562.5</v>
      </c>
      <c r="O384" s="321"/>
      <c r="P384" s="294"/>
      <c r="Q384" s="295"/>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96" t="s">
        <v>643</v>
      </c>
      <c r="B385" s="296" t="s">
        <v>555</v>
      </c>
      <c r="C385" s="296"/>
      <c r="D385" s="297">
        <v>8302</v>
      </c>
      <c r="E385" s="11"/>
      <c r="F385" s="11"/>
      <c r="G385" s="8"/>
      <c r="I385" s="62"/>
      <c r="J385" s="47"/>
      <c r="K385" s="107"/>
      <c r="M385" s="292">
        <v>2</v>
      </c>
      <c r="N385" s="293">
        <v>225</v>
      </c>
      <c r="O385" s="321"/>
      <c r="P385" s="294"/>
      <c r="Q385" s="295"/>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96" t="s">
        <v>643</v>
      </c>
      <c r="B386" s="296" t="s">
        <v>556</v>
      </c>
      <c r="C386" s="296"/>
      <c r="D386" s="297">
        <v>8230</v>
      </c>
      <c r="E386" s="11"/>
      <c r="F386" s="11"/>
      <c r="G386" s="8"/>
      <c r="I386" s="62"/>
      <c r="J386" s="47"/>
      <c r="K386" s="107"/>
      <c r="M386" s="292">
        <v>1</v>
      </c>
      <c r="N386" s="293">
        <v>112.5</v>
      </c>
      <c r="O386" s="321"/>
      <c r="P386" s="294"/>
      <c r="Q386" s="295"/>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96" t="s">
        <v>643</v>
      </c>
      <c r="B387" s="296" t="s">
        <v>557</v>
      </c>
      <c r="C387" s="296"/>
      <c r="D387" s="297">
        <v>8080</v>
      </c>
      <c r="E387" s="11"/>
      <c r="F387" s="11"/>
      <c r="G387" s="8"/>
      <c r="I387" s="62"/>
      <c r="J387" s="47"/>
      <c r="K387" s="107"/>
      <c r="M387" s="292">
        <v>62</v>
      </c>
      <c r="N387" s="293">
        <v>7200</v>
      </c>
      <c r="O387" s="321"/>
      <c r="P387" s="294"/>
      <c r="Q387" s="295"/>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96" t="s">
        <v>643</v>
      </c>
      <c r="B388" s="296" t="s">
        <v>558</v>
      </c>
      <c r="C388" s="296"/>
      <c r="D388" s="297">
        <v>8088</v>
      </c>
      <c r="E388" s="11"/>
      <c r="F388" s="11"/>
      <c r="G388" s="8"/>
      <c r="I388" s="62"/>
      <c r="J388" s="47"/>
      <c r="K388" s="107"/>
      <c r="M388" s="292">
        <v>7</v>
      </c>
      <c r="N388" s="293">
        <v>787.5</v>
      </c>
      <c r="O388" s="321"/>
      <c r="P388" s="294"/>
      <c r="Q388" s="295"/>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96" t="s">
        <v>643</v>
      </c>
      <c r="B389" s="296" t="s">
        <v>616</v>
      </c>
      <c r="C389" s="296"/>
      <c r="D389" s="297">
        <v>8081</v>
      </c>
      <c r="E389" s="11"/>
      <c r="F389" s="11"/>
      <c r="G389" s="8"/>
      <c r="I389" s="62"/>
      <c r="J389" s="47"/>
      <c r="K389" s="107"/>
      <c r="M389" s="292">
        <v>131</v>
      </c>
      <c r="N389" s="293">
        <v>14850</v>
      </c>
      <c r="O389" s="321"/>
      <c r="P389" s="294"/>
      <c r="Q389" s="295"/>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96" t="s">
        <v>643</v>
      </c>
      <c r="B390" s="296" t="s">
        <v>561</v>
      </c>
      <c r="C390" s="296"/>
      <c r="D390" s="297">
        <v>8083</v>
      </c>
      <c r="E390" s="11"/>
      <c r="F390" s="11"/>
      <c r="G390" s="8"/>
      <c r="I390" s="62"/>
      <c r="J390" s="47"/>
      <c r="K390" s="107"/>
      <c r="M390" s="292">
        <v>32</v>
      </c>
      <c r="N390" s="293">
        <v>3937.5</v>
      </c>
      <c r="O390" s="321"/>
      <c r="P390" s="294"/>
      <c r="Q390" s="295"/>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96" t="s">
        <v>643</v>
      </c>
      <c r="B391" s="296" t="s">
        <v>562</v>
      </c>
      <c r="C391" s="296"/>
      <c r="D391" s="297">
        <v>8244</v>
      </c>
      <c r="E391" s="11"/>
      <c r="F391" s="11"/>
      <c r="G391" s="8"/>
      <c r="I391" s="62"/>
      <c r="J391" s="47"/>
      <c r="K391" s="107"/>
      <c r="M391" s="292">
        <v>36</v>
      </c>
      <c r="N391" s="293">
        <v>4387.5</v>
      </c>
      <c r="O391" s="321"/>
      <c r="P391" s="294"/>
      <c r="Q391" s="295"/>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96" t="s">
        <v>643</v>
      </c>
      <c r="B392" s="296" t="s">
        <v>564</v>
      </c>
      <c r="C392" s="296"/>
      <c r="D392" s="297">
        <v>8246</v>
      </c>
      <c r="E392" s="11"/>
      <c r="F392" s="11"/>
      <c r="G392" s="8"/>
      <c r="I392" s="62"/>
      <c r="J392" s="47"/>
      <c r="K392" s="107"/>
      <c r="M392" s="292">
        <v>2</v>
      </c>
      <c r="N392" s="293">
        <v>225</v>
      </c>
      <c r="O392" s="321"/>
      <c r="P392" s="294"/>
      <c r="Q392" s="295"/>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96" t="s">
        <v>643</v>
      </c>
      <c r="B393" s="296" t="s">
        <v>617</v>
      </c>
      <c r="C393" s="296"/>
      <c r="D393" s="297">
        <v>8247</v>
      </c>
      <c r="E393" s="11"/>
      <c r="F393" s="11"/>
      <c r="G393" s="8"/>
      <c r="I393" s="62"/>
      <c r="J393" s="47"/>
      <c r="K393" s="107"/>
      <c r="M393" s="292">
        <v>2</v>
      </c>
      <c r="N393" s="293">
        <v>225</v>
      </c>
      <c r="O393" s="321"/>
      <c r="P393" s="294"/>
      <c r="Q393" s="295"/>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96" t="s">
        <v>643</v>
      </c>
      <c r="B394" s="296" t="s">
        <v>565</v>
      </c>
      <c r="C394" s="296"/>
      <c r="D394" s="297">
        <v>8084</v>
      </c>
      <c r="E394" s="11"/>
      <c r="F394" s="11"/>
      <c r="G394" s="8"/>
      <c r="I394" s="62"/>
      <c r="J394" s="47"/>
      <c r="K394" s="107"/>
      <c r="M394" s="292">
        <v>17</v>
      </c>
      <c r="N394" s="293">
        <v>1912.5</v>
      </c>
      <c r="O394" s="321"/>
      <c r="P394" s="294"/>
      <c r="Q394" s="295"/>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96" t="s">
        <v>643</v>
      </c>
      <c r="B395" s="296" t="s">
        <v>567</v>
      </c>
      <c r="C395" s="296"/>
      <c r="D395" s="297">
        <v>8085</v>
      </c>
      <c r="E395" s="11"/>
      <c r="F395" s="11"/>
      <c r="G395" s="8"/>
      <c r="I395" s="62"/>
      <c r="J395" s="47"/>
      <c r="K395" s="107"/>
      <c r="M395" s="292">
        <v>22</v>
      </c>
      <c r="N395" s="293">
        <v>2587.5</v>
      </c>
      <c r="O395" s="321"/>
      <c r="P395" s="294"/>
      <c r="Q395" s="295"/>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96" t="s">
        <v>643</v>
      </c>
      <c r="B396" s="296" t="s">
        <v>568</v>
      </c>
      <c r="C396" s="296"/>
      <c r="D396" s="297">
        <v>8088</v>
      </c>
      <c r="E396" s="11"/>
      <c r="F396" s="11"/>
      <c r="G396" s="8"/>
      <c r="I396" s="62"/>
      <c r="J396" s="47"/>
      <c r="K396" s="107"/>
      <c r="M396" s="292">
        <v>1</v>
      </c>
      <c r="N396" s="293">
        <v>112.5</v>
      </c>
      <c r="O396" s="321"/>
      <c r="P396" s="294"/>
      <c r="Q396" s="295"/>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96" t="s">
        <v>643</v>
      </c>
      <c r="B397" s="296" t="s">
        <v>645</v>
      </c>
      <c r="C397" s="296"/>
      <c r="D397" s="297">
        <v>8086</v>
      </c>
      <c r="E397" s="11"/>
      <c r="F397" s="11"/>
      <c r="G397" s="8"/>
      <c r="I397" s="62"/>
      <c r="J397" s="47"/>
      <c r="K397" s="107"/>
      <c r="M397" s="292">
        <v>1</v>
      </c>
      <c r="N397" s="293">
        <v>112.5</v>
      </c>
      <c r="O397" s="321"/>
      <c r="P397" s="294"/>
      <c r="Q397" s="295"/>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96" t="s">
        <v>643</v>
      </c>
      <c r="B398" s="296" t="s">
        <v>569</v>
      </c>
      <c r="C398" s="296"/>
      <c r="D398" s="297">
        <v>8250</v>
      </c>
      <c r="E398" s="11"/>
      <c r="F398" s="11"/>
      <c r="G398" s="8"/>
      <c r="I398" s="62"/>
      <c r="J398" s="47"/>
      <c r="K398" s="107"/>
      <c r="M398" s="292">
        <v>1</v>
      </c>
      <c r="N398" s="293">
        <v>112.5</v>
      </c>
      <c r="O398" s="321"/>
      <c r="P398" s="294"/>
      <c r="Q398" s="295"/>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96" t="s">
        <v>643</v>
      </c>
      <c r="B399" s="296" t="s">
        <v>570</v>
      </c>
      <c r="C399" s="296"/>
      <c r="D399" s="297">
        <v>8012</v>
      </c>
      <c r="E399" s="11"/>
      <c r="F399" s="11"/>
      <c r="G399" s="8"/>
      <c r="I399" s="62"/>
      <c r="J399" s="47"/>
      <c r="K399" s="107"/>
      <c r="M399" s="292">
        <v>2</v>
      </c>
      <c r="N399" s="293">
        <v>225</v>
      </c>
      <c r="O399" s="321"/>
      <c r="P399" s="294"/>
      <c r="Q399" s="295"/>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96" t="s">
        <v>643</v>
      </c>
      <c r="B400" s="296" t="s">
        <v>619</v>
      </c>
      <c r="C400" s="296"/>
      <c r="D400" s="297">
        <v>8302</v>
      </c>
      <c r="E400" s="11"/>
      <c r="F400" s="11"/>
      <c r="G400" s="8"/>
      <c r="I400" s="62"/>
      <c r="J400" s="47"/>
      <c r="K400" s="107"/>
      <c r="M400" s="292">
        <v>2</v>
      </c>
      <c r="N400" s="293">
        <v>337.5</v>
      </c>
      <c r="O400" s="321"/>
      <c r="P400" s="294"/>
      <c r="Q400" s="295"/>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96" t="s">
        <v>643</v>
      </c>
      <c r="B401" s="296" t="s">
        <v>571</v>
      </c>
      <c r="C401" s="296"/>
      <c r="D401" s="297">
        <v>8343</v>
      </c>
      <c r="E401" s="11"/>
      <c r="F401" s="11"/>
      <c r="G401" s="8"/>
      <c r="I401" s="62"/>
      <c r="J401" s="47"/>
      <c r="K401" s="107"/>
      <c r="M401" s="292">
        <v>1</v>
      </c>
      <c r="N401" s="293">
        <v>225</v>
      </c>
      <c r="O401" s="321"/>
      <c r="P401" s="294"/>
      <c r="Q401" s="295"/>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96" t="s">
        <v>643</v>
      </c>
      <c r="B402" s="296" t="s">
        <v>572</v>
      </c>
      <c r="C402" s="296"/>
      <c r="D402" s="297">
        <v>8223</v>
      </c>
      <c r="E402" s="11"/>
      <c r="F402" s="11"/>
      <c r="G402" s="8"/>
      <c r="I402" s="62"/>
      <c r="J402" s="47"/>
      <c r="K402" s="107"/>
      <c r="M402" s="292">
        <v>1</v>
      </c>
      <c r="N402" s="293">
        <v>112.5</v>
      </c>
      <c r="O402" s="321"/>
      <c r="P402" s="294"/>
      <c r="Q402" s="295"/>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96" t="s">
        <v>643</v>
      </c>
      <c r="B403" s="296" t="s">
        <v>574</v>
      </c>
      <c r="C403" s="296"/>
      <c r="D403" s="297">
        <v>8406</v>
      </c>
      <c r="E403" s="11"/>
      <c r="F403" s="11"/>
      <c r="G403" s="8"/>
      <c r="I403" s="62"/>
      <c r="J403" s="47"/>
      <c r="K403" s="107"/>
      <c r="M403" s="292">
        <v>32</v>
      </c>
      <c r="N403" s="293">
        <v>3712.5</v>
      </c>
      <c r="O403" s="321"/>
      <c r="P403" s="294"/>
      <c r="Q403" s="295"/>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96" t="s">
        <v>643</v>
      </c>
      <c r="B404" s="296" t="s">
        <v>573</v>
      </c>
      <c r="C404" s="296"/>
      <c r="D404" s="297">
        <v>8406</v>
      </c>
      <c r="E404" s="11"/>
      <c r="F404" s="11"/>
      <c r="G404" s="8"/>
      <c r="I404" s="62"/>
      <c r="J404" s="47"/>
      <c r="K404" s="107"/>
      <c r="M404" s="292">
        <v>3</v>
      </c>
      <c r="N404" s="293">
        <v>337.5</v>
      </c>
      <c r="O404" s="321"/>
      <c r="P404" s="294"/>
      <c r="Q404" s="295"/>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96" t="s">
        <v>643</v>
      </c>
      <c r="B405" s="296" t="s">
        <v>575</v>
      </c>
      <c r="C405" s="296"/>
      <c r="D405" s="297">
        <v>8251</v>
      </c>
      <c r="E405" s="11"/>
      <c r="F405" s="11"/>
      <c r="G405" s="8"/>
      <c r="I405" s="62"/>
      <c r="J405" s="47"/>
      <c r="K405" s="107"/>
      <c r="M405" s="292">
        <v>24</v>
      </c>
      <c r="N405" s="293">
        <v>3037.5</v>
      </c>
      <c r="O405" s="321"/>
      <c r="P405" s="294"/>
      <c r="Q405" s="295"/>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96" t="s">
        <v>643</v>
      </c>
      <c r="B406" s="296" t="s">
        <v>576</v>
      </c>
      <c r="C406" s="296"/>
      <c r="D406" s="297">
        <v>8088</v>
      </c>
      <c r="E406" s="11"/>
      <c r="F406" s="11"/>
      <c r="G406" s="8"/>
      <c r="I406" s="62"/>
      <c r="J406" s="47"/>
      <c r="K406" s="107"/>
      <c r="M406" s="292">
        <v>12</v>
      </c>
      <c r="N406" s="293">
        <v>1350</v>
      </c>
      <c r="O406" s="321"/>
      <c r="P406" s="294"/>
      <c r="Q406" s="295"/>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96" t="s">
        <v>643</v>
      </c>
      <c r="B407" s="296" t="s">
        <v>621</v>
      </c>
      <c r="C407" s="296"/>
      <c r="D407" s="297">
        <v>8344</v>
      </c>
      <c r="E407" s="11"/>
      <c r="F407" s="11"/>
      <c r="G407" s="8"/>
      <c r="I407" s="62"/>
      <c r="J407" s="47"/>
      <c r="K407" s="107"/>
      <c r="M407" s="292">
        <v>1</v>
      </c>
      <c r="N407" s="293">
        <v>112.5</v>
      </c>
      <c r="O407" s="321"/>
      <c r="P407" s="294"/>
      <c r="Q407" s="295"/>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96" t="s">
        <v>643</v>
      </c>
      <c r="B408" s="296" t="s">
        <v>621</v>
      </c>
      <c r="C408" s="296"/>
      <c r="D408" s="297">
        <v>8360</v>
      </c>
      <c r="E408" s="11"/>
      <c r="F408" s="11"/>
      <c r="G408" s="8"/>
      <c r="I408" s="62"/>
      <c r="J408" s="47"/>
      <c r="K408" s="107"/>
      <c r="M408" s="292">
        <v>229</v>
      </c>
      <c r="N408" s="293">
        <v>27675</v>
      </c>
      <c r="O408" s="321"/>
      <c r="P408" s="294"/>
      <c r="Q408" s="295"/>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96" t="s">
        <v>643</v>
      </c>
      <c r="B409" s="296" t="s">
        <v>621</v>
      </c>
      <c r="C409" s="296"/>
      <c r="D409" s="297">
        <v>8361</v>
      </c>
      <c r="E409" s="11"/>
      <c r="F409" s="11"/>
      <c r="G409" s="8"/>
      <c r="I409" s="62"/>
      <c r="J409" s="47"/>
      <c r="K409" s="107"/>
      <c r="M409" s="292">
        <v>51</v>
      </c>
      <c r="N409" s="293">
        <v>6075</v>
      </c>
      <c r="O409" s="321"/>
      <c r="P409" s="294"/>
      <c r="Q409" s="295"/>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96" t="s">
        <v>643</v>
      </c>
      <c r="B410" s="296" t="s">
        <v>578</v>
      </c>
      <c r="C410" s="296"/>
      <c r="D410" s="297">
        <v>8043</v>
      </c>
      <c r="E410" s="11"/>
      <c r="F410" s="11"/>
      <c r="G410" s="8"/>
      <c r="I410" s="62"/>
      <c r="J410" s="47"/>
      <c r="K410" s="107"/>
      <c r="M410" s="292">
        <v>40</v>
      </c>
      <c r="N410" s="293">
        <v>4725</v>
      </c>
      <c r="O410" s="321"/>
      <c r="P410" s="294"/>
      <c r="Q410" s="295"/>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96" t="s">
        <v>643</v>
      </c>
      <c r="B411" s="296" t="s">
        <v>579</v>
      </c>
      <c r="C411" s="296"/>
      <c r="D411" s="297">
        <v>8012</v>
      </c>
      <c r="E411" s="11"/>
      <c r="F411" s="11"/>
      <c r="G411" s="8"/>
      <c r="I411" s="62"/>
      <c r="J411" s="47"/>
      <c r="K411" s="107"/>
      <c r="M411" s="292">
        <v>7</v>
      </c>
      <c r="N411" s="293">
        <v>787.5</v>
      </c>
      <c r="O411" s="321"/>
      <c r="P411" s="294"/>
      <c r="Q411" s="295"/>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96" t="s">
        <v>643</v>
      </c>
      <c r="B412" s="296" t="s">
        <v>579</v>
      </c>
      <c r="C412" s="296"/>
      <c r="D412" s="297">
        <v>8080</v>
      </c>
      <c r="E412" s="11"/>
      <c r="F412" s="11"/>
      <c r="G412" s="8"/>
      <c r="I412" s="62"/>
      <c r="J412" s="47"/>
      <c r="K412" s="107"/>
      <c r="M412" s="292">
        <v>12</v>
      </c>
      <c r="N412" s="293">
        <v>1350</v>
      </c>
      <c r="O412" s="321"/>
      <c r="P412" s="294"/>
      <c r="Q412" s="295"/>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96" t="s">
        <v>643</v>
      </c>
      <c r="B413" s="296" t="s">
        <v>581</v>
      </c>
      <c r="C413" s="296"/>
      <c r="D413" s="297">
        <v>8089</v>
      </c>
      <c r="E413" s="11"/>
      <c r="F413" s="11"/>
      <c r="G413" s="8"/>
      <c r="I413" s="62"/>
      <c r="J413" s="47"/>
      <c r="K413" s="107"/>
      <c r="M413" s="292">
        <v>5</v>
      </c>
      <c r="N413" s="293">
        <v>562.5</v>
      </c>
      <c r="O413" s="321"/>
      <c r="P413" s="294"/>
      <c r="Q413" s="295"/>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96" t="s">
        <v>643</v>
      </c>
      <c r="B414" s="296" t="s">
        <v>580</v>
      </c>
      <c r="C414" s="296"/>
      <c r="D414" s="297">
        <v>8004</v>
      </c>
      <c r="E414" s="11"/>
      <c r="F414" s="11"/>
      <c r="G414" s="8"/>
      <c r="I414" s="62"/>
      <c r="J414" s="47"/>
      <c r="K414" s="107"/>
      <c r="M414" s="292">
        <v>7</v>
      </c>
      <c r="N414" s="293">
        <v>787.5</v>
      </c>
      <c r="O414" s="321"/>
      <c r="P414" s="294"/>
      <c r="Q414" s="295"/>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96" t="s">
        <v>643</v>
      </c>
      <c r="B415" s="296" t="s">
        <v>582</v>
      </c>
      <c r="C415" s="296"/>
      <c r="D415" s="297">
        <v>8090</v>
      </c>
      <c r="E415" s="11"/>
      <c r="F415" s="11"/>
      <c r="G415" s="8"/>
      <c r="I415" s="62"/>
      <c r="J415" s="47"/>
      <c r="K415" s="107"/>
      <c r="M415" s="292">
        <v>18</v>
      </c>
      <c r="N415" s="293">
        <v>2137.5</v>
      </c>
      <c r="O415" s="321"/>
      <c r="P415" s="294"/>
      <c r="Q415" s="295"/>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96" t="s">
        <v>643</v>
      </c>
      <c r="B416" s="296" t="s">
        <v>583</v>
      </c>
      <c r="C416" s="296"/>
      <c r="D416" s="297">
        <v>8091</v>
      </c>
      <c r="E416" s="11"/>
      <c r="F416" s="11"/>
      <c r="G416" s="8"/>
      <c r="I416" s="62"/>
      <c r="J416" s="47"/>
      <c r="K416" s="107"/>
      <c r="M416" s="292">
        <v>22</v>
      </c>
      <c r="N416" s="293">
        <v>2700</v>
      </c>
      <c r="O416" s="321"/>
      <c r="P416" s="294"/>
      <c r="Q416" s="295"/>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96" t="s">
        <v>643</v>
      </c>
      <c r="B417" s="296" t="s">
        <v>584</v>
      </c>
      <c r="C417" s="296"/>
      <c r="D417" s="297">
        <v>8204</v>
      </c>
      <c r="E417" s="11"/>
      <c r="F417" s="11"/>
      <c r="G417" s="8"/>
      <c r="I417" s="62"/>
      <c r="J417" s="47"/>
      <c r="K417" s="107"/>
      <c r="M417" s="292">
        <v>1</v>
      </c>
      <c r="N417" s="293">
        <v>112.5</v>
      </c>
      <c r="O417" s="321"/>
      <c r="P417" s="294"/>
      <c r="Q417" s="295"/>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96" t="s">
        <v>643</v>
      </c>
      <c r="B418" s="296" t="s">
        <v>586</v>
      </c>
      <c r="C418" s="296"/>
      <c r="D418" s="297">
        <v>8051</v>
      </c>
      <c r="E418" s="11"/>
      <c r="F418" s="11"/>
      <c r="G418" s="8"/>
      <c r="I418" s="62"/>
      <c r="J418" s="47"/>
      <c r="K418" s="107"/>
      <c r="M418" s="292">
        <v>1</v>
      </c>
      <c r="N418" s="293">
        <v>112.5</v>
      </c>
      <c r="O418" s="321"/>
      <c r="P418" s="294"/>
      <c r="Q418" s="295"/>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96" t="s">
        <v>643</v>
      </c>
      <c r="B419" s="296" t="s">
        <v>586</v>
      </c>
      <c r="C419" s="296"/>
      <c r="D419" s="297">
        <v>8096</v>
      </c>
      <c r="E419" s="11"/>
      <c r="F419" s="11"/>
      <c r="G419" s="8"/>
      <c r="I419" s="62"/>
      <c r="J419" s="47"/>
      <c r="K419" s="107"/>
      <c r="M419" s="292">
        <v>3</v>
      </c>
      <c r="N419" s="293">
        <v>337.5</v>
      </c>
      <c r="O419" s="321"/>
      <c r="P419" s="294"/>
      <c r="Q419" s="295"/>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96" t="s">
        <v>643</v>
      </c>
      <c r="B420" s="296" t="s">
        <v>585</v>
      </c>
      <c r="C420" s="296"/>
      <c r="D420" s="297">
        <v>8051</v>
      </c>
      <c r="E420" s="11"/>
      <c r="F420" s="11"/>
      <c r="G420" s="8"/>
      <c r="I420" s="62"/>
      <c r="J420" s="47"/>
      <c r="K420" s="107"/>
      <c r="M420" s="292">
        <v>8</v>
      </c>
      <c r="N420" s="293">
        <v>900</v>
      </c>
      <c r="O420" s="321"/>
      <c r="P420" s="294"/>
      <c r="Q420" s="295"/>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96" t="s">
        <v>643</v>
      </c>
      <c r="B421" s="296" t="s">
        <v>585</v>
      </c>
      <c r="C421" s="296"/>
      <c r="D421" s="297">
        <v>8066</v>
      </c>
      <c r="E421" s="11"/>
      <c r="F421" s="11"/>
      <c r="G421" s="8"/>
      <c r="I421" s="62"/>
      <c r="J421" s="47"/>
      <c r="K421" s="107"/>
      <c r="M421" s="292">
        <v>1</v>
      </c>
      <c r="N421" s="293">
        <v>112.5</v>
      </c>
      <c r="O421" s="321"/>
      <c r="P421" s="294"/>
      <c r="Q421" s="295"/>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96" t="s">
        <v>643</v>
      </c>
      <c r="B422" s="296" t="s">
        <v>585</v>
      </c>
      <c r="C422" s="296"/>
      <c r="D422" s="297">
        <v>8086</v>
      </c>
      <c r="E422" s="11"/>
      <c r="F422" s="11"/>
      <c r="G422" s="8"/>
      <c r="I422" s="62"/>
      <c r="J422" s="47"/>
      <c r="K422" s="107"/>
      <c r="M422" s="292">
        <v>4</v>
      </c>
      <c r="N422" s="293">
        <v>450</v>
      </c>
      <c r="O422" s="321"/>
      <c r="P422" s="294"/>
      <c r="Q422" s="295"/>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96" t="s">
        <v>643</v>
      </c>
      <c r="B423" s="296" t="s">
        <v>585</v>
      </c>
      <c r="C423" s="296"/>
      <c r="D423" s="297">
        <v>8096</v>
      </c>
      <c r="E423" s="11"/>
      <c r="F423" s="11"/>
      <c r="G423" s="8"/>
      <c r="I423" s="62"/>
      <c r="J423" s="47"/>
      <c r="K423" s="107"/>
      <c r="M423" s="292">
        <v>6</v>
      </c>
      <c r="N423" s="293">
        <v>675</v>
      </c>
      <c r="O423" s="321"/>
      <c r="P423" s="294"/>
      <c r="Q423" s="295"/>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96" t="s">
        <v>643</v>
      </c>
      <c r="B424" s="296" t="s">
        <v>587</v>
      </c>
      <c r="C424" s="296"/>
      <c r="D424" s="297">
        <v>8260</v>
      </c>
      <c r="E424" s="11"/>
      <c r="F424" s="11"/>
      <c r="G424" s="8"/>
      <c r="I424" s="62"/>
      <c r="J424" s="47"/>
      <c r="K424" s="107"/>
      <c r="M424" s="292">
        <v>1</v>
      </c>
      <c r="N424" s="293">
        <v>112.5</v>
      </c>
      <c r="O424" s="321"/>
      <c r="P424" s="294"/>
      <c r="Q424" s="295"/>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96" t="s">
        <v>643</v>
      </c>
      <c r="B425" s="296" t="s">
        <v>589</v>
      </c>
      <c r="C425" s="296"/>
      <c r="D425" s="297">
        <v>8252</v>
      </c>
      <c r="E425" s="11"/>
      <c r="F425" s="11"/>
      <c r="G425" s="8"/>
      <c r="I425" s="62"/>
      <c r="J425" s="47"/>
      <c r="K425" s="107"/>
      <c r="M425" s="292">
        <v>1</v>
      </c>
      <c r="N425" s="293">
        <v>112.5</v>
      </c>
      <c r="O425" s="321"/>
      <c r="P425" s="294"/>
      <c r="Q425" s="295"/>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96" t="s">
        <v>643</v>
      </c>
      <c r="B426" s="296" t="s">
        <v>622</v>
      </c>
      <c r="C426" s="296"/>
      <c r="D426" s="297">
        <v>8260</v>
      </c>
      <c r="E426" s="11"/>
      <c r="F426" s="11"/>
      <c r="G426" s="8"/>
      <c r="I426" s="62"/>
      <c r="J426" s="47"/>
      <c r="K426" s="107"/>
      <c r="M426" s="292">
        <v>2</v>
      </c>
      <c r="N426" s="293">
        <v>225</v>
      </c>
      <c r="O426" s="321"/>
      <c r="P426" s="294"/>
      <c r="Q426" s="295"/>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96" t="s">
        <v>643</v>
      </c>
      <c r="B427" s="296" t="s">
        <v>590</v>
      </c>
      <c r="C427" s="296"/>
      <c r="D427" s="297">
        <v>8260</v>
      </c>
      <c r="E427" s="11"/>
      <c r="F427" s="11"/>
      <c r="G427" s="8"/>
      <c r="I427" s="62"/>
      <c r="J427" s="47"/>
      <c r="K427" s="107"/>
      <c r="M427" s="292">
        <v>53</v>
      </c>
      <c r="N427" s="293">
        <v>6187.5</v>
      </c>
      <c r="O427" s="321"/>
      <c r="P427" s="294"/>
      <c r="Q427" s="295"/>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96" t="s">
        <v>643</v>
      </c>
      <c r="B428" s="296" t="s">
        <v>591</v>
      </c>
      <c r="C428" s="296"/>
      <c r="D428" s="297">
        <v>8094</v>
      </c>
      <c r="E428" s="11"/>
      <c r="F428" s="11"/>
      <c r="G428" s="8"/>
      <c r="I428" s="62"/>
      <c r="J428" s="47"/>
      <c r="K428" s="107"/>
      <c r="M428" s="292">
        <v>157</v>
      </c>
      <c r="N428" s="293">
        <v>18787.5</v>
      </c>
      <c r="O428" s="321"/>
      <c r="P428" s="294"/>
      <c r="Q428" s="295"/>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96" t="s">
        <v>643</v>
      </c>
      <c r="B429" s="296" t="s">
        <v>593</v>
      </c>
      <c r="C429" s="296"/>
      <c r="D429" s="297">
        <v>8004</v>
      </c>
      <c r="E429" s="11"/>
      <c r="F429" s="11"/>
      <c r="G429" s="8"/>
      <c r="I429" s="62"/>
      <c r="J429" s="47"/>
      <c r="K429" s="107"/>
      <c r="M429" s="292">
        <v>1</v>
      </c>
      <c r="N429" s="293">
        <v>112.5</v>
      </c>
      <c r="O429" s="321"/>
      <c r="P429" s="294"/>
      <c r="Q429" s="295"/>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96" t="s">
        <v>643</v>
      </c>
      <c r="B430" s="296" t="s">
        <v>593</v>
      </c>
      <c r="C430" s="296"/>
      <c r="D430" s="297">
        <v>8009</v>
      </c>
      <c r="E430" s="11"/>
      <c r="F430" s="11"/>
      <c r="G430" s="8"/>
      <c r="I430" s="62"/>
      <c r="J430" s="47"/>
      <c r="K430" s="107"/>
      <c r="M430" s="292">
        <v>3</v>
      </c>
      <c r="N430" s="293">
        <v>337.5</v>
      </c>
      <c r="O430" s="321"/>
      <c r="P430" s="294"/>
      <c r="Q430" s="295"/>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96" t="s">
        <v>643</v>
      </c>
      <c r="B431" s="296" t="s">
        <v>593</v>
      </c>
      <c r="C431" s="296"/>
      <c r="D431" s="297">
        <v>8037</v>
      </c>
      <c r="E431" s="11"/>
      <c r="F431" s="11"/>
      <c r="G431" s="8"/>
      <c r="I431" s="62"/>
      <c r="J431" s="47"/>
      <c r="K431" s="107"/>
      <c r="M431" s="292">
        <v>6</v>
      </c>
      <c r="N431" s="293">
        <v>787.5</v>
      </c>
      <c r="O431" s="321"/>
      <c r="P431" s="294"/>
      <c r="Q431" s="295"/>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96" t="s">
        <v>643</v>
      </c>
      <c r="B432" s="296" t="s">
        <v>593</v>
      </c>
      <c r="C432" s="296"/>
      <c r="D432" s="297">
        <v>8081</v>
      </c>
      <c r="E432" s="11"/>
      <c r="F432" s="11"/>
      <c r="G432" s="8"/>
      <c r="I432" s="62"/>
      <c r="J432" s="47"/>
      <c r="K432" s="107"/>
      <c r="M432" s="292">
        <v>14</v>
      </c>
      <c r="N432" s="293">
        <v>1575</v>
      </c>
      <c r="O432" s="321"/>
      <c r="P432" s="294"/>
      <c r="Q432" s="295"/>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96" t="s">
        <v>643</v>
      </c>
      <c r="B433" s="296" t="s">
        <v>593</v>
      </c>
      <c r="C433" s="296"/>
      <c r="D433" s="297">
        <v>8089</v>
      </c>
      <c r="E433" s="11"/>
      <c r="F433" s="11"/>
      <c r="G433" s="8"/>
      <c r="I433" s="62"/>
      <c r="J433" s="47"/>
      <c r="K433" s="107"/>
      <c r="M433" s="292">
        <v>1</v>
      </c>
      <c r="N433" s="293">
        <v>112.5</v>
      </c>
      <c r="O433" s="321"/>
      <c r="P433" s="294"/>
      <c r="Q433" s="295"/>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96" t="s">
        <v>643</v>
      </c>
      <c r="B434" s="296" t="s">
        <v>592</v>
      </c>
      <c r="C434" s="296"/>
      <c r="D434" s="297">
        <v>8081</v>
      </c>
      <c r="E434" s="11"/>
      <c r="F434" s="11"/>
      <c r="G434" s="8"/>
      <c r="I434" s="62"/>
      <c r="J434" s="47"/>
      <c r="K434" s="107"/>
      <c r="M434" s="292">
        <v>1</v>
      </c>
      <c r="N434" s="293">
        <v>112.5</v>
      </c>
      <c r="O434" s="321"/>
      <c r="P434" s="294"/>
      <c r="Q434" s="295"/>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96" t="s">
        <v>643</v>
      </c>
      <c r="B435" s="296" t="s">
        <v>594</v>
      </c>
      <c r="C435" s="296"/>
      <c r="D435" s="297">
        <v>8270</v>
      </c>
      <c r="E435" s="11"/>
      <c r="F435" s="11"/>
      <c r="G435" s="8"/>
      <c r="I435" s="62"/>
      <c r="J435" s="47"/>
      <c r="K435" s="107"/>
      <c r="M435" s="292">
        <v>5</v>
      </c>
      <c r="N435" s="293">
        <v>562.5</v>
      </c>
      <c r="O435" s="321"/>
      <c r="P435" s="294"/>
      <c r="Q435" s="295"/>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96" t="s">
        <v>643</v>
      </c>
      <c r="B436" s="296" t="s">
        <v>596</v>
      </c>
      <c r="C436" s="296"/>
      <c r="D436" s="297">
        <v>8097</v>
      </c>
      <c r="E436" s="11"/>
      <c r="F436" s="11"/>
      <c r="G436" s="8"/>
      <c r="I436" s="62"/>
      <c r="J436" s="47"/>
      <c r="K436" s="107"/>
      <c r="M436" s="292">
        <v>10</v>
      </c>
      <c r="N436" s="293">
        <v>1237.5</v>
      </c>
      <c r="O436" s="321"/>
      <c r="P436" s="294"/>
      <c r="Q436" s="295"/>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96" t="s">
        <v>643</v>
      </c>
      <c r="B437" s="296" t="s">
        <v>595</v>
      </c>
      <c r="C437" s="296"/>
      <c r="D437" s="297">
        <v>8096</v>
      </c>
      <c r="E437" s="11"/>
      <c r="F437" s="11"/>
      <c r="G437" s="8"/>
      <c r="I437" s="62"/>
      <c r="J437" s="47"/>
      <c r="K437" s="107"/>
      <c r="M437" s="292">
        <v>1</v>
      </c>
      <c r="N437" s="293">
        <v>112.5</v>
      </c>
      <c r="O437" s="321"/>
      <c r="P437" s="294"/>
      <c r="Q437" s="295"/>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96" t="s">
        <v>643</v>
      </c>
      <c r="B438" s="296" t="s">
        <v>597</v>
      </c>
      <c r="C438" s="296"/>
      <c r="D438" s="297">
        <v>8098</v>
      </c>
      <c r="E438" s="11"/>
      <c r="F438" s="11"/>
      <c r="G438" s="8"/>
      <c r="I438" s="62"/>
      <c r="J438" s="47"/>
      <c r="K438" s="107"/>
      <c r="M438" s="292">
        <v>11</v>
      </c>
      <c r="N438" s="293">
        <v>1237.5</v>
      </c>
      <c r="O438" s="321"/>
      <c r="P438" s="294"/>
      <c r="Q438" s="295"/>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96" t="s">
        <v>643</v>
      </c>
      <c r="B439" s="296" t="s">
        <v>600</v>
      </c>
      <c r="C439" s="296"/>
      <c r="D439" s="297">
        <v>8085</v>
      </c>
      <c r="E439" s="11"/>
      <c r="F439" s="11"/>
      <c r="G439" s="8"/>
      <c r="I439" s="62"/>
      <c r="J439" s="47"/>
      <c r="K439" s="107"/>
      <c r="M439" s="292">
        <v>5</v>
      </c>
      <c r="N439" s="293">
        <v>562.5</v>
      </c>
      <c r="O439" s="321"/>
      <c r="P439" s="294"/>
      <c r="Q439" s="295"/>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96" t="s">
        <v>646</v>
      </c>
      <c r="B440" s="296" t="s">
        <v>647</v>
      </c>
      <c r="C440" s="296"/>
      <c r="D440" s="297">
        <v>8201</v>
      </c>
      <c r="E440" s="11"/>
      <c r="F440" s="11"/>
      <c r="G440" s="8"/>
      <c r="I440" s="62"/>
      <c r="J440" s="47"/>
      <c r="K440" s="107"/>
      <c r="M440" s="292"/>
      <c r="N440" s="293"/>
      <c r="O440" s="321"/>
      <c r="P440" s="294">
        <v>1</v>
      </c>
      <c r="Q440" s="295">
        <v>5</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96" t="s">
        <v>646</v>
      </c>
      <c r="B441" s="296" t="s">
        <v>433</v>
      </c>
      <c r="C441" s="296"/>
      <c r="D441" s="297">
        <v>8201</v>
      </c>
      <c r="E441" s="11"/>
      <c r="F441" s="11"/>
      <c r="G441" s="8"/>
      <c r="I441" s="62"/>
      <c r="J441" s="47"/>
      <c r="K441" s="107"/>
      <c r="M441" s="292">
        <v>286</v>
      </c>
      <c r="N441" s="293">
        <v>8815.2500000000036</v>
      </c>
      <c r="O441" s="321"/>
      <c r="P441" s="294">
        <v>330</v>
      </c>
      <c r="Q441" s="295">
        <v>7506.9500000000007</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96" t="s">
        <v>646</v>
      </c>
      <c r="B442" s="296" t="s">
        <v>434</v>
      </c>
      <c r="C442" s="296"/>
      <c r="D442" s="297">
        <v>8004</v>
      </c>
      <c r="E442" s="11"/>
      <c r="F442" s="11"/>
      <c r="G442" s="8"/>
      <c r="I442" s="62"/>
      <c r="J442" s="47"/>
      <c r="K442" s="107"/>
      <c r="M442" s="292">
        <v>127</v>
      </c>
      <c r="N442" s="293">
        <v>5243.02</v>
      </c>
      <c r="O442" s="321"/>
      <c r="P442" s="294">
        <v>132</v>
      </c>
      <c r="Q442" s="295">
        <v>4274.6100000000015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96" t="s">
        <v>646</v>
      </c>
      <c r="B443" s="296" t="s">
        <v>435</v>
      </c>
      <c r="C443" s="296"/>
      <c r="D443" s="297">
        <v>8401</v>
      </c>
      <c r="E443" s="11"/>
      <c r="F443" s="11"/>
      <c r="G443" s="8"/>
      <c r="I443" s="62"/>
      <c r="J443" s="47"/>
      <c r="K443" s="107"/>
      <c r="M443" s="292">
        <v>1183</v>
      </c>
      <c r="N443" s="293">
        <v>51814.180000000066</v>
      </c>
      <c r="O443" s="321"/>
      <c r="P443" s="294">
        <v>1422</v>
      </c>
      <c r="Q443" s="295">
        <v>50539.380000000114</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96" t="s">
        <v>646</v>
      </c>
      <c r="B444" s="296" t="s">
        <v>604</v>
      </c>
      <c r="C444" s="296"/>
      <c r="D444" s="297">
        <v>8202</v>
      </c>
      <c r="E444" s="11"/>
      <c r="F444" s="11"/>
      <c r="G444" s="8"/>
      <c r="I444" s="62"/>
      <c r="J444" s="47"/>
      <c r="K444" s="107"/>
      <c r="M444" s="292">
        <v>4</v>
      </c>
      <c r="N444" s="293">
        <v>238.47</v>
      </c>
      <c r="O444" s="321"/>
      <c r="P444" s="294">
        <v>6</v>
      </c>
      <c r="Q444" s="295">
        <v>294.89</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96" t="s">
        <v>646</v>
      </c>
      <c r="B445" s="296" t="s">
        <v>436</v>
      </c>
      <c r="C445" s="296"/>
      <c r="D445" s="297">
        <v>8007</v>
      </c>
      <c r="E445" s="11"/>
      <c r="F445" s="11"/>
      <c r="G445" s="8"/>
      <c r="I445" s="62"/>
      <c r="J445" s="47"/>
      <c r="K445" s="107"/>
      <c r="M445" s="292">
        <v>2</v>
      </c>
      <c r="N445" s="293">
        <v>61.65</v>
      </c>
      <c r="O445" s="321"/>
      <c r="P445" s="294">
        <v>2</v>
      </c>
      <c r="Q445" s="295">
        <v>46.19</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96" t="s">
        <v>646</v>
      </c>
      <c r="B446" s="296" t="s">
        <v>438</v>
      </c>
      <c r="C446" s="296"/>
      <c r="D446" s="297">
        <v>8091</v>
      </c>
      <c r="E446" s="11"/>
      <c r="F446" s="11"/>
      <c r="G446" s="8"/>
      <c r="I446" s="62"/>
      <c r="J446" s="47"/>
      <c r="K446" s="107"/>
      <c r="M446" s="292">
        <v>17</v>
      </c>
      <c r="N446" s="293">
        <v>495.3</v>
      </c>
      <c r="O446" s="321"/>
      <c r="P446" s="294">
        <v>14</v>
      </c>
      <c r="Q446" s="295">
        <v>307.99000000000007</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96" t="s">
        <v>646</v>
      </c>
      <c r="B447" s="296" t="s">
        <v>437</v>
      </c>
      <c r="C447" s="296"/>
      <c r="D447" s="297">
        <v>8009</v>
      </c>
      <c r="E447" s="11"/>
      <c r="F447" s="11"/>
      <c r="G447" s="8"/>
      <c r="I447" s="62"/>
      <c r="J447" s="47"/>
      <c r="K447" s="107"/>
      <c r="M447" s="292">
        <v>164</v>
      </c>
      <c r="N447" s="293">
        <v>5816.1899999999969</v>
      </c>
      <c r="O447" s="321"/>
      <c r="P447" s="294">
        <v>163</v>
      </c>
      <c r="Q447" s="295">
        <v>4685.0599999999995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96" t="s">
        <v>646</v>
      </c>
      <c r="B448" s="296" t="s">
        <v>439</v>
      </c>
      <c r="C448" s="296"/>
      <c r="D448" s="297">
        <v>8012</v>
      </c>
      <c r="E448" s="11"/>
      <c r="F448" s="11"/>
      <c r="G448" s="8"/>
      <c r="I448" s="62"/>
      <c r="J448" s="47"/>
      <c r="K448" s="107"/>
      <c r="M448" s="292">
        <v>341</v>
      </c>
      <c r="N448" s="293">
        <v>13903.530000000002</v>
      </c>
      <c r="O448" s="321"/>
      <c r="P448" s="294">
        <v>323</v>
      </c>
      <c r="Q448" s="295">
        <v>12008.35</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96" t="s">
        <v>646</v>
      </c>
      <c r="B449" s="296" t="s">
        <v>648</v>
      </c>
      <c r="C449" s="296"/>
      <c r="D449" s="297">
        <v>8012</v>
      </c>
      <c r="E449" s="11"/>
      <c r="F449" s="11"/>
      <c r="G449" s="8"/>
      <c r="I449" s="62"/>
      <c r="J449" s="47"/>
      <c r="K449" s="107"/>
      <c r="M449" s="292">
        <v>1</v>
      </c>
      <c r="N449" s="293">
        <v>5</v>
      </c>
      <c r="O449" s="321"/>
      <c r="P449" s="294"/>
      <c r="Q449" s="295"/>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96" t="s">
        <v>646</v>
      </c>
      <c r="B450" s="296" t="s">
        <v>440</v>
      </c>
      <c r="C450" s="296"/>
      <c r="D450" s="297">
        <v>8014</v>
      </c>
      <c r="E450" s="11"/>
      <c r="F450" s="11"/>
      <c r="G450" s="8"/>
      <c r="I450" s="62"/>
      <c r="J450" s="47"/>
      <c r="K450" s="107"/>
      <c r="M450" s="292">
        <v>3</v>
      </c>
      <c r="N450" s="293">
        <v>39.870000000000005</v>
      </c>
      <c r="O450" s="321"/>
      <c r="P450" s="294">
        <v>2</v>
      </c>
      <c r="Q450" s="295">
        <v>22.23</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96" t="s">
        <v>646</v>
      </c>
      <c r="B451" s="296" t="s">
        <v>441</v>
      </c>
      <c r="C451" s="296"/>
      <c r="D451" s="297">
        <v>8054</v>
      </c>
      <c r="E451" s="11"/>
      <c r="F451" s="11"/>
      <c r="G451" s="8"/>
      <c r="I451" s="62"/>
      <c r="J451" s="47"/>
      <c r="K451" s="107"/>
      <c r="M451" s="292">
        <v>1</v>
      </c>
      <c r="N451" s="293">
        <v>5</v>
      </c>
      <c r="O451" s="321"/>
      <c r="P451" s="294">
        <v>1</v>
      </c>
      <c r="Q451" s="295">
        <v>9.75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96" t="s">
        <v>646</v>
      </c>
      <c r="B452" s="296" t="s">
        <v>441</v>
      </c>
      <c r="C452" s="296"/>
      <c r="D452" s="297">
        <v>8302</v>
      </c>
      <c r="E452" s="11"/>
      <c r="F452" s="11"/>
      <c r="G452" s="8"/>
      <c r="I452" s="62"/>
      <c r="J452" s="47"/>
      <c r="K452" s="107"/>
      <c r="M452" s="292">
        <v>1224</v>
      </c>
      <c r="N452" s="293">
        <v>33846.360000000052</v>
      </c>
      <c r="O452" s="321"/>
      <c r="P452" s="294">
        <v>1241</v>
      </c>
      <c r="Q452" s="295">
        <v>28198.870000000006</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96" t="s">
        <v>646</v>
      </c>
      <c r="B453" s="296" t="s">
        <v>441</v>
      </c>
      <c r="C453" s="296"/>
      <c r="D453" s="297">
        <v>8320</v>
      </c>
      <c r="E453" s="11"/>
      <c r="F453" s="11"/>
      <c r="G453" s="8"/>
      <c r="I453" s="62"/>
      <c r="J453" s="47"/>
      <c r="K453" s="107"/>
      <c r="M453" s="292">
        <v>3</v>
      </c>
      <c r="N453" s="293">
        <v>74</v>
      </c>
      <c r="O453" s="321"/>
      <c r="P453" s="294">
        <v>1</v>
      </c>
      <c r="Q453" s="295">
        <v>18.54</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96" t="s">
        <v>646</v>
      </c>
      <c r="B454" s="296" t="s">
        <v>441</v>
      </c>
      <c r="C454" s="296"/>
      <c r="D454" s="297">
        <v>8332</v>
      </c>
      <c r="E454" s="11"/>
      <c r="F454" s="11"/>
      <c r="G454" s="8"/>
      <c r="I454" s="62"/>
      <c r="J454" s="47"/>
      <c r="K454" s="107"/>
      <c r="M454" s="292">
        <v>3</v>
      </c>
      <c r="N454" s="293">
        <v>66.319999999999993</v>
      </c>
      <c r="O454" s="321"/>
      <c r="P454" s="294">
        <v>3</v>
      </c>
      <c r="Q454" s="295">
        <v>53.05</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96" t="s">
        <v>646</v>
      </c>
      <c r="B455" s="296" t="s">
        <v>441</v>
      </c>
      <c r="C455" s="296"/>
      <c r="D455" s="297">
        <v>8352</v>
      </c>
      <c r="E455" s="11"/>
      <c r="F455" s="11"/>
      <c r="G455" s="8"/>
      <c r="I455" s="62"/>
      <c r="J455" s="47"/>
      <c r="K455" s="107"/>
      <c r="M455" s="292">
        <v>1</v>
      </c>
      <c r="N455" s="293">
        <v>13.43</v>
      </c>
      <c r="O455" s="321"/>
      <c r="P455" s="294">
        <v>1</v>
      </c>
      <c r="Q455" s="295">
        <v>30.57</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96" t="s">
        <v>646</v>
      </c>
      <c r="B456" s="296" t="s">
        <v>442</v>
      </c>
      <c r="C456" s="296"/>
      <c r="D456" s="297">
        <v>8203</v>
      </c>
      <c r="E456" s="11"/>
      <c r="F456" s="11"/>
      <c r="G456" s="8"/>
      <c r="I456" s="62"/>
      <c r="J456" s="47"/>
      <c r="K456" s="107"/>
      <c r="M456" s="292">
        <v>64</v>
      </c>
      <c r="N456" s="293">
        <v>2910.46</v>
      </c>
      <c r="O456" s="321"/>
      <c r="P456" s="294">
        <v>70</v>
      </c>
      <c r="Q456" s="295">
        <v>2549.2599999999998</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96" t="s">
        <v>646</v>
      </c>
      <c r="B457" s="296" t="s">
        <v>625</v>
      </c>
      <c r="C457" s="296"/>
      <c r="D457" s="297">
        <v>8094</v>
      </c>
      <c r="E457" s="11"/>
      <c r="F457" s="11"/>
      <c r="G457" s="8"/>
      <c r="I457" s="62"/>
      <c r="J457" s="47"/>
      <c r="K457" s="107"/>
      <c r="M457" s="292">
        <v>1</v>
      </c>
      <c r="N457" s="293">
        <v>38.25</v>
      </c>
      <c r="O457" s="321"/>
      <c r="P457" s="294">
        <v>1</v>
      </c>
      <c r="Q457" s="295">
        <v>32.65</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96" t="s">
        <v>646</v>
      </c>
      <c r="B458" s="296" t="s">
        <v>445</v>
      </c>
      <c r="C458" s="296"/>
      <c r="D458" s="297">
        <v>8094</v>
      </c>
      <c r="E458" s="11"/>
      <c r="F458" s="11"/>
      <c r="G458" s="8"/>
      <c r="I458" s="62"/>
      <c r="J458" s="47"/>
      <c r="K458" s="107"/>
      <c r="M458" s="292">
        <v>13</v>
      </c>
      <c r="N458" s="293">
        <v>368.76999999999992</v>
      </c>
      <c r="O458" s="321"/>
      <c r="P458" s="294">
        <v>13</v>
      </c>
      <c r="Q458" s="295">
        <v>261.56</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96" t="s">
        <v>646</v>
      </c>
      <c r="B459" s="296" t="s">
        <v>445</v>
      </c>
      <c r="C459" s="296"/>
      <c r="D459" s="297">
        <v>8346</v>
      </c>
      <c r="E459" s="11"/>
      <c r="F459" s="11"/>
      <c r="G459" s="8"/>
      <c r="I459" s="62"/>
      <c r="J459" s="47"/>
      <c r="K459" s="107"/>
      <c r="M459" s="292">
        <v>4</v>
      </c>
      <c r="N459" s="293">
        <v>182.64000000000001</v>
      </c>
      <c r="O459" s="321"/>
      <c r="P459" s="294">
        <v>4</v>
      </c>
      <c r="Q459" s="295">
        <v>119.52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96" t="s">
        <v>646</v>
      </c>
      <c r="B460" s="296" t="s">
        <v>445</v>
      </c>
      <c r="C460" s="296"/>
      <c r="D460" s="297">
        <v>8350</v>
      </c>
      <c r="E460" s="11"/>
      <c r="F460" s="11"/>
      <c r="G460" s="8"/>
      <c r="I460" s="62"/>
      <c r="J460" s="47"/>
      <c r="K460" s="107"/>
      <c r="M460" s="292">
        <v>1</v>
      </c>
      <c r="N460" s="293">
        <v>5</v>
      </c>
      <c r="O460" s="321"/>
      <c r="P460" s="294">
        <v>1</v>
      </c>
      <c r="Q460" s="295">
        <v>5</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96" t="s">
        <v>646</v>
      </c>
      <c r="B461" s="296" t="s">
        <v>445</v>
      </c>
      <c r="C461" s="296"/>
      <c r="D461" s="297">
        <v>8360</v>
      </c>
      <c r="E461" s="11"/>
      <c r="F461" s="11"/>
      <c r="G461" s="8"/>
      <c r="I461" s="62"/>
      <c r="J461" s="47"/>
      <c r="K461" s="107"/>
      <c r="M461" s="292"/>
      <c r="N461" s="293"/>
      <c r="O461" s="321"/>
      <c r="P461" s="294">
        <v>1</v>
      </c>
      <c r="Q461" s="295">
        <v>89.27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96" t="s">
        <v>646</v>
      </c>
      <c r="B462" s="296" t="s">
        <v>443</v>
      </c>
      <c r="C462" s="296"/>
      <c r="D462" s="297">
        <v>8310</v>
      </c>
      <c r="E462" s="11"/>
      <c r="F462" s="11"/>
      <c r="G462" s="8"/>
      <c r="I462" s="62"/>
      <c r="J462" s="47"/>
      <c r="K462" s="107"/>
      <c r="M462" s="292">
        <v>60</v>
      </c>
      <c r="N462" s="293">
        <v>1707.32</v>
      </c>
      <c r="O462" s="321"/>
      <c r="P462" s="294">
        <v>58</v>
      </c>
      <c r="Q462" s="295">
        <v>1383.0199999999998</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96" t="s">
        <v>646</v>
      </c>
      <c r="B463" s="296" t="s">
        <v>443</v>
      </c>
      <c r="C463" s="296"/>
      <c r="D463" s="297">
        <v>8326</v>
      </c>
      <c r="E463" s="11"/>
      <c r="F463" s="11"/>
      <c r="G463" s="8"/>
      <c r="I463" s="62"/>
      <c r="J463" s="47"/>
      <c r="K463" s="107"/>
      <c r="M463" s="292">
        <v>8</v>
      </c>
      <c r="N463" s="293">
        <v>408.70000000000005</v>
      </c>
      <c r="O463" s="321"/>
      <c r="P463" s="294">
        <v>8</v>
      </c>
      <c r="Q463" s="295">
        <v>410.61</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96" t="s">
        <v>646</v>
      </c>
      <c r="B464" s="296" t="s">
        <v>443</v>
      </c>
      <c r="C464" s="296"/>
      <c r="D464" s="297">
        <v>8341</v>
      </c>
      <c r="E464" s="11"/>
      <c r="F464" s="11"/>
      <c r="G464" s="8"/>
      <c r="I464" s="62"/>
      <c r="J464" s="47"/>
      <c r="K464" s="107"/>
      <c r="M464" s="292">
        <v>2</v>
      </c>
      <c r="N464" s="293">
        <v>78.52000000000001</v>
      </c>
      <c r="O464" s="321"/>
      <c r="P464" s="294">
        <v>3</v>
      </c>
      <c r="Q464" s="295">
        <v>91.529999999999987</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96" t="s">
        <v>646</v>
      </c>
      <c r="B465" s="296" t="s">
        <v>447</v>
      </c>
      <c r="C465" s="296"/>
      <c r="D465" s="297">
        <v>8210</v>
      </c>
      <c r="E465" s="11"/>
      <c r="F465" s="11"/>
      <c r="G465" s="8"/>
      <c r="I465" s="62"/>
      <c r="J465" s="47"/>
      <c r="K465" s="107"/>
      <c r="M465" s="292">
        <v>202</v>
      </c>
      <c r="N465" s="293">
        <v>5240.619999999999</v>
      </c>
      <c r="O465" s="321"/>
      <c r="P465" s="294">
        <v>172</v>
      </c>
      <c r="Q465" s="295">
        <v>3676.1599999999994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96" t="s">
        <v>646</v>
      </c>
      <c r="B466" s="296" t="s">
        <v>447</v>
      </c>
      <c r="C466" s="296"/>
      <c r="D466" s="297">
        <v>8252</v>
      </c>
      <c r="E466" s="11"/>
      <c r="F466" s="11"/>
      <c r="G466" s="8"/>
      <c r="I466" s="62"/>
      <c r="J466" s="47"/>
      <c r="K466" s="107"/>
      <c r="M466" s="292">
        <v>1</v>
      </c>
      <c r="N466" s="293">
        <v>16.93</v>
      </c>
      <c r="O466" s="321"/>
      <c r="P466" s="294">
        <v>2</v>
      </c>
      <c r="Q466" s="295">
        <v>10</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96" t="s">
        <v>646</v>
      </c>
      <c r="B467" s="296" t="s">
        <v>626</v>
      </c>
      <c r="C467" s="296"/>
      <c r="D467" s="297">
        <v>8212</v>
      </c>
      <c r="E467" s="11"/>
      <c r="F467" s="11"/>
      <c r="G467" s="8"/>
      <c r="I467" s="62"/>
      <c r="J467" s="47"/>
      <c r="K467" s="107"/>
      <c r="M467" s="292">
        <v>2</v>
      </c>
      <c r="N467" s="293">
        <v>41.85</v>
      </c>
      <c r="O467" s="321"/>
      <c r="P467" s="294">
        <v>1</v>
      </c>
      <c r="Q467" s="295">
        <v>5</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96" t="s">
        <v>646</v>
      </c>
      <c r="B468" s="296" t="s">
        <v>446</v>
      </c>
      <c r="C468" s="296"/>
      <c r="D468" s="297">
        <v>8204</v>
      </c>
      <c r="E468" s="11"/>
      <c r="F468" s="11"/>
      <c r="G468" s="8"/>
      <c r="I468" s="62"/>
      <c r="J468" s="47"/>
      <c r="K468" s="107"/>
      <c r="M468" s="292">
        <v>94</v>
      </c>
      <c r="N468" s="293">
        <v>2766.0899999999997</v>
      </c>
      <c r="O468" s="321"/>
      <c r="P468" s="294">
        <v>105</v>
      </c>
      <c r="Q468" s="295">
        <v>2582.8900000000003</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96" t="s">
        <v>646</v>
      </c>
      <c r="B469" s="296" t="s">
        <v>448</v>
      </c>
      <c r="C469" s="296"/>
      <c r="D469" s="297">
        <v>8069</v>
      </c>
      <c r="E469" s="11"/>
      <c r="F469" s="11"/>
      <c r="G469" s="8"/>
      <c r="I469" s="62"/>
      <c r="J469" s="47"/>
      <c r="K469" s="107"/>
      <c r="M469" s="292">
        <v>164</v>
      </c>
      <c r="N469" s="293">
        <v>5583.2900000000027</v>
      </c>
      <c r="O469" s="321"/>
      <c r="P469" s="294">
        <v>169</v>
      </c>
      <c r="Q469" s="295">
        <v>4641.699999999998</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96" t="s">
        <v>646</v>
      </c>
      <c r="B470" s="296" t="s">
        <v>448</v>
      </c>
      <c r="C470" s="296"/>
      <c r="D470" s="297">
        <v>8085</v>
      </c>
      <c r="E470" s="11"/>
      <c r="F470" s="11"/>
      <c r="G470" s="8"/>
      <c r="I470" s="62"/>
      <c r="J470" s="47"/>
      <c r="K470" s="107"/>
      <c r="M470" s="292">
        <v>1</v>
      </c>
      <c r="N470" s="293">
        <v>5</v>
      </c>
      <c r="O470" s="321"/>
      <c r="P470" s="294">
        <v>1</v>
      </c>
      <c r="Q470" s="295">
        <v>5</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96" t="s">
        <v>646</v>
      </c>
      <c r="B471" s="296" t="s">
        <v>627</v>
      </c>
      <c r="C471" s="296"/>
      <c r="D471" s="297">
        <v>8018</v>
      </c>
      <c r="E471" s="11"/>
      <c r="F471" s="11"/>
      <c r="G471" s="8"/>
      <c r="I471" s="62"/>
      <c r="J471" s="47"/>
      <c r="K471" s="107"/>
      <c r="M471" s="292">
        <v>2</v>
      </c>
      <c r="N471" s="293">
        <v>198.68</v>
      </c>
      <c r="O471" s="321"/>
      <c r="P471" s="294">
        <v>1</v>
      </c>
      <c r="Q471" s="295">
        <v>56.85</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96" t="s">
        <v>646</v>
      </c>
      <c r="B472" s="296" t="s">
        <v>450</v>
      </c>
      <c r="C472" s="296"/>
      <c r="D472" s="297">
        <v>8311</v>
      </c>
      <c r="E472" s="11"/>
      <c r="F472" s="11"/>
      <c r="G472" s="8"/>
      <c r="I472" s="62"/>
      <c r="J472" s="47"/>
      <c r="K472" s="107"/>
      <c r="M472" s="292">
        <v>31</v>
      </c>
      <c r="N472" s="293">
        <v>1003.6899999999999</v>
      </c>
      <c r="O472" s="321"/>
      <c r="P472" s="294">
        <v>38</v>
      </c>
      <c r="Q472" s="295">
        <v>1301.2</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96" t="s">
        <v>646</v>
      </c>
      <c r="B473" s="296" t="s">
        <v>451</v>
      </c>
      <c r="C473" s="296"/>
      <c r="D473" s="297">
        <v>8003</v>
      </c>
      <c r="E473" s="11"/>
      <c r="F473" s="11"/>
      <c r="G473" s="8"/>
      <c r="I473" s="62"/>
      <c r="J473" s="47"/>
      <c r="K473" s="107"/>
      <c r="M473" s="292">
        <v>72</v>
      </c>
      <c r="N473" s="293">
        <v>2526.4999999999995</v>
      </c>
      <c r="O473" s="321"/>
      <c r="P473" s="294">
        <v>70</v>
      </c>
      <c r="Q473" s="295">
        <v>2296.7000000000003</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96" t="s">
        <v>646</v>
      </c>
      <c r="B474" s="296" t="s">
        <v>451</v>
      </c>
      <c r="C474" s="296"/>
      <c r="D474" s="297">
        <v>8034</v>
      </c>
      <c r="E474" s="11"/>
      <c r="F474" s="11"/>
      <c r="G474" s="8"/>
      <c r="I474" s="62"/>
      <c r="J474" s="47"/>
      <c r="K474" s="107"/>
      <c r="M474" s="292">
        <v>2</v>
      </c>
      <c r="N474" s="293">
        <v>13.04</v>
      </c>
      <c r="O474" s="321"/>
      <c r="P474" s="294">
        <v>1</v>
      </c>
      <c r="Q474" s="295">
        <v>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96" t="s">
        <v>646</v>
      </c>
      <c r="B475" s="296" t="s">
        <v>452</v>
      </c>
      <c r="C475" s="296"/>
      <c r="D475" s="297">
        <v>8089</v>
      </c>
      <c r="E475" s="11"/>
      <c r="F475" s="11"/>
      <c r="G475" s="8"/>
      <c r="I475" s="62"/>
      <c r="J475" s="47"/>
      <c r="K475" s="107"/>
      <c r="M475" s="292">
        <v>17</v>
      </c>
      <c r="N475" s="293">
        <v>691.06999999999994</v>
      </c>
      <c r="O475" s="321"/>
      <c r="P475" s="294">
        <v>19</v>
      </c>
      <c r="Q475" s="295">
        <v>583.68000000000006</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96" t="s">
        <v>646</v>
      </c>
      <c r="B476" s="296" t="s">
        <v>628</v>
      </c>
      <c r="C476" s="296"/>
      <c r="D476" s="297">
        <v>8089</v>
      </c>
      <c r="E476" s="11"/>
      <c r="F476" s="11"/>
      <c r="G476" s="8"/>
      <c r="I476" s="62"/>
      <c r="J476" s="47"/>
      <c r="K476" s="107"/>
      <c r="M476" s="292">
        <v>1</v>
      </c>
      <c r="N476" s="293">
        <v>11.89</v>
      </c>
      <c r="O476" s="321"/>
      <c r="P476" s="294">
        <v>1</v>
      </c>
      <c r="Q476" s="295">
        <v>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96" t="s">
        <v>646</v>
      </c>
      <c r="B477" s="296" t="s">
        <v>453</v>
      </c>
      <c r="C477" s="296"/>
      <c r="D477" s="297">
        <v>8020</v>
      </c>
      <c r="E477" s="11"/>
      <c r="F477" s="11"/>
      <c r="G477" s="8"/>
      <c r="I477" s="62"/>
      <c r="J477" s="47"/>
      <c r="K477" s="107"/>
      <c r="M477" s="292">
        <v>16</v>
      </c>
      <c r="N477" s="293">
        <v>726.09</v>
      </c>
      <c r="O477" s="321"/>
      <c r="P477" s="294">
        <v>18</v>
      </c>
      <c r="Q477" s="295">
        <v>325.25</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96" t="s">
        <v>646</v>
      </c>
      <c r="B478" s="296" t="s">
        <v>454</v>
      </c>
      <c r="C478" s="296"/>
      <c r="D478" s="297">
        <v>8028</v>
      </c>
      <c r="E478" s="11"/>
      <c r="F478" s="11"/>
      <c r="G478" s="8"/>
      <c r="I478" s="62"/>
      <c r="J478" s="47"/>
      <c r="K478" s="107"/>
      <c r="M478" s="292">
        <v>1</v>
      </c>
      <c r="N478" s="293">
        <v>5</v>
      </c>
      <c r="O478" s="321"/>
      <c r="P478" s="294">
        <v>1</v>
      </c>
      <c r="Q478" s="295">
        <v>5</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96" t="s">
        <v>646</v>
      </c>
      <c r="B479" s="296" t="s">
        <v>454</v>
      </c>
      <c r="C479" s="296"/>
      <c r="D479" s="297">
        <v>8312</v>
      </c>
      <c r="E479" s="11"/>
      <c r="F479" s="11"/>
      <c r="G479" s="8"/>
      <c r="I479" s="62"/>
      <c r="J479" s="47"/>
      <c r="K479" s="107"/>
      <c r="M479" s="292">
        <v>193</v>
      </c>
      <c r="N479" s="293">
        <v>5515.9400000000005</v>
      </c>
      <c r="O479" s="321"/>
      <c r="P479" s="294">
        <v>205</v>
      </c>
      <c r="Q479" s="295">
        <v>5244.5999999999985</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96" t="s">
        <v>646</v>
      </c>
      <c r="B480" s="296" t="s">
        <v>455</v>
      </c>
      <c r="C480" s="296"/>
      <c r="D480" s="297">
        <v>8021</v>
      </c>
      <c r="E480" s="11"/>
      <c r="F480" s="11"/>
      <c r="G480" s="8"/>
      <c r="I480" s="62"/>
      <c r="J480" s="47"/>
      <c r="K480" s="107"/>
      <c r="M480" s="292">
        <v>303</v>
      </c>
      <c r="N480" s="293">
        <v>12092.27</v>
      </c>
      <c r="O480" s="321"/>
      <c r="P480" s="294">
        <v>300</v>
      </c>
      <c r="Q480" s="295">
        <v>9638.6199999999972</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96" t="s">
        <v>646</v>
      </c>
      <c r="B481" s="296" t="s">
        <v>629</v>
      </c>
      <c r="C481" s="296"/>
      <c r="D481" s="297">
        <v>8213</v>
      </c>
      <c r="E481" s="11"/>
      <c r="F481" s="11"/>
      <c r="G481" s="8"/>
      <c r="I481" s="62"/>
      <c r="J481" s="47"/>
      <c r="K481" s="107"/>
      <c r="M481" s="292">
        <v>6</v>
      </c>
      <c r="N481" s="293">
        <v>259.51</v>
      </c>
      <c r="O481" s="321"/>
      <c r="P481" s="294">
        <v>6</v>
      </c>
      <c r="Q481" s="295">
        <v>202.19</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96" t="s">
        <v>646</v>
      </c>
      <c r="B482" s="296" t="s">
        <v>456</v>
      </c>
      <c r="C482" s="296"/>
      <c r="D482" s="297">
        <v>8329</v>
      </c>
      <c r="E482" s="11"/>
      <c r="F482" s="11"/>
      <c r="G482" s="8"/>
      <c r="I482" s="62"/>
      <c r="J482" s="47"/>
      <c r="K482" s="107"/>
      <c r="M482" s="292">
        <v>1</v>
      </c>
      <c r="N482" s="293">
        <v>45.84</v>
      </c>
      <c r="O482" s="321"/>
      <c r="P482" s="294">
        <v>2</v>
      </c>
      <c r="Q482" s="295">
        <v>10</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96" t="s">
        <v>646</v>
      </c>
      <c r="B483" s="296" t="s">
        <v>456</v>
      </c>
      <c r="C483" s="296"/>
      <c r="D483" s="297">
        <v>8332</v>
      </c>
      <c r="E483" s="11"/>
      <c r="F483" s="11"/>
      <c r="G483" s="8"/>
      <c r="I483" s="62"/>
      <c r="J483" s="47"/>
      <c r="K483" s="107"/>
      <c r="M483" s="292">
        <v>20</v>
      </c>
      <c r="N483" s="293">
        <v>400.9</v>
      </c>
      <c r="O483" s="321"/>
      <c r="P483" s="294">
        <v>17</v>
      </c>
      <c r="Q483" s="295">
        <v>239.27999999999997</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96" t="s">
        <v>646</v>
      </c>
      <c r="B484" s="296" t="s">
        <v>456</v>
      </c>
      <c r="C484" s="296"/>
      <c r="D484" s="297">
        <v>8349</v>
      </c>
      <c r="E484" s="11"/>
      <c r="F484" s="11"/>
      <c r="G484" s="8"/>
      <c r="I484" s="62"/>
      <c r="J484" s="47"/>
      <c r="K484" s="107"/>
      <c r="M484" s="292">
        <v>13</v>
      </c>
      <c r="N484" s="293">
        <v>448.26</v>
      </c>
      <c r="O484" s="321"/>
      <c r="P484" s="294">
        <v>13</v>
      </c>
      <c r="Q484" s="295">
        <v>474.54</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96" t="s">
        <v>646</v>
      </c>
      <c r="B485" s="296" t="s">
        <v>630</v>
      </c>
      <c r="C485" s="296"/>
      <c r="D485" s="297">
        <v>8270</v>
      </c>
      <c r="E485" s="11"/>
      <c r="F485" s="11"/>
      <c r="G485" s="8"/>
      <c r="I485" s="62"/>
      <c r="J485" s="47"/>
      <c r="K485" s="107"/>
      <c r="M485" s="292">
        <v>1</v>
      </c>
      <c r="N485" s="293">
        <v>108.03</v>
      </c>
      <c r="O485" s="321"/>
      <c r="P485" s="294"/>
      <c r="Q485" s="295"/>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96" t="s">
        <v>646</v>
      </c>
      <c r="B486" s="296" t="s">
        <v>631</v>
      </c>
      <c r="C486" s="296"/>
      <c r="D486" s="297">
        <v>8023</v>
      </c>
      <c r="E486" s="11"/>
      <c r="F486" s="11"/>
      <c r="G486" s="8"/>
      <c r="I486" s="62"/>
      <c r="J486" s="47"/>
      <c r="K486" s="107"/>
      <c r="M486" s="292">
        <v>1</v>
      </c>
      <c r="N486" s="293">
        <v>5</v>
      </c>
      <c r="O486" s="321"/>
      <c r="P486" s="294">
        <v>1</v>
      </c>
      <c r="Q486" s="295">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96" t="s">
        <v>646</v>
      </c>
      <c r="B487" s="296" t="s">
        <v>457</v>
      </c>
      <c r="C487" s="296"/>
      <c r="D487" s="297">
        <v>8023</v>
      </c>
      <c r="E487" s="11"/>
      <c r="F487" s="11"/>
      <c r="G487" s="8"/>
      <c r="I487" s="62"/>
      <c r="J487" s="47"/>
      <c r="K487" s="107"/>
      <c r="M487" s="292">
        <v>13</v>
      </c>
      <c r="N487" s="293">
        <v>466.73</v>
      </c>
      <c r="O487" s="321"/>
      <c r="P487" s="294">
        <v>17</v>
      </c>
      <c r="Q487" s="295">
        <v>580.86</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96" t="s">
        <v>646</v>
      </c>
      <c r="B488" s="296" t="s">
        <v>623</v>
      </c>
      <c r="C488" s="296"/>
      <c r="D488" s="297">
        <v>8352</v>
      </c>
      <c r="E488" s="11"/>
      <c r="F488" s="11"/>
      <c r="G488" s="8"/>
      <c r="I488" s="62"/>
      <c r="J488" s="47"/>
      <c r="K488" s="107"/>
      <c r="M488" s="292">
        <v>2</v>
      </c>
      <c r="N488" s="293">
        <v>65.789999999999992</v>
      </c>
      <c r="O488" s="321"/>
      <c r="P488" s="294">
        <v>1</v>
      </c>
      <c r="Q488" s="295">
        <v>46.39</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96" t="s">
        <v>646</v>
      </c>
      <c r="B489" s="296" t="s">
        <v>458</v>
      </c>
      <c r="C489" s="296"/>
      <c r="D489" s="297">
        <v>8251</v>
      </c>
      <c r="E489" s="11"/>
      <c r="F489" s="11"/>
      <c r="G489" s="8"/>
      <c r="I489" s="62"/>
      <c r="J489" s="47"/>
      <c r="K489" s="107"/>
      <c r="M489" s="292">
        <v>15</v>
      </c>
      <c r="N489" s="293">
        <v>329.1</v>
      </c>
      <c r="O489" s="321"/>
      <c r="P489" s="294">
        <v>18</v>
      </c>
      <c r="Q489" s="295">
        <v>384.97</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96" t="s">
        <v>646</v>
      </c>
      <c r="B490" s="296" t="s">
        <v>605</v>
      </c>
      <c r="C490" s="296"/>
      <c r="D490" s="297">
        <v>8210</v>
      </c>
      <c r="E490" s="11"/>
      <c r="F490" s="11"/>
      <c r="G490" s="8"/>
      <c r="I490" s="62"/>
      <c r="J490" s="47"/>
      <c r="K490" s="107"/>
      <c r="M490" s="292">
        <v>1</v>
      </c>
      <c r="N490" s="293">
        <v>5</v>
      </c>
      <c r="O490" s="321"/>
      <c r="P490" s="294"/>
      <c r="Q490" s="295"/>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96" t="s">
        <v>646</v>
      </c>
      <c r="B491" s="296" t="s">
        <v>605</v>
      </c>
      <c r="C491" s="296"/>
      <c r="D491" s="297">
        <v>8230</v>
      </c>
      <c r="E491" s="11"/>
      <c r="F491" s="11"/>
      <c r="G491" s="8"/>
      <c r="I491" s="62"/>
      <c r="J491" s="47"/>
      <c r="K491" s="107"/>
      <c r="M491" s="292">
        <v>6</v>
      </c>
      <c r="N491" s="293">
        <v>239.05999999999997</v>
      </c>
      <c r="O491" s="321"/>
      <c r="P491" s="294">
        <v>7</v>
      </c>
      <c r="Q491" s="295">
        <v>350.42</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96" t="s">
        <v>646</v>
      </c>
      <c r="B492" s="296" t="s">
        <v>605</v>
      </c>
      <c r="C492" s="296"/>
      <c r="D492" s="297">
        <v>8246</v>
      </c>
      <c r="E492" s="11"/>
      <c r="F492" s="11"/>
      <c r="G492" s="8"/>
      <c r="I492" s="62"/>
      <c r="J492" s="47"/>
      <c r="K492" s="107"/>
      <c r="M492" s="292">
        <v>1</v>
      </c>
      <c r="N492" s="293">
        <v>5</v>
      </c>
      <c r="O492" s="321"/>
      <c r="P492" s="294"/>
      <c r="Q492" s="295"/>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96" t="s">
        <v>646</v>
      </c>
      <c r="B493" s="296" t="s">
        <v>632</v>
      </c>
      <c r="C493" s="296"/>
      <c r="D493" s="297">
        <v>8230</v>
      </c>
      <c r="E493" s="11"/>
      <c r="F493" s="11"/>
      <c r="G493" s="8"/>
      <c r="I493" s="62"/>
      <c r="J493" s="47"/>
      <c r="K493" s="107"/>
      <c r="M493" s="292">
        <v>1</v>
      </c>
      <c r="N493" s="293">
        <v>21.83</v>
      </c>
      <c r="O493" s="321"/>
      <c r="P493" s="294"/>
      <c r="Q493" s="295"/>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96" t="s">
        <v>646</v>
      </c>
      <c r="B494" s="296" t="s">
        <v>460</v>
      </c>
      <c r="C494" s="296"/>
      <c r="D494" s="297">
        <v>8097</v>
      </c>
      <c r="E494" s="11"/>
      <c r="F494" s="11"/>
      <c r="G494" s="8"/>
      <c r="I494" s="62"/>
      <c r="J494" s="47"/>
      <c r="K494" s="107"/>
      <c r="M494" s="292">
        <v>1</v>
      </c>
      <c r="N494" s="293">
        <v>5</v>
      </c>
      <c r="O494" s="321"/>
      <c r="P494" s="294">
        <v>2</v>
      </c>
      <c r="Q494" s="295">
        <v>31.83</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96" t="s">
        <v>646</v>
      </c>
      <c r="B495" s="296" t="s">
        <v>459</v>
      </c>
      <c r="C495" s="296"/>
      <c r="D495" s="297">
        <v>8080</v>
      </c>
      <c r="E495" s="11"/>
      <c r="F495" s="11"/>
      <c r="G495" s="8"/>
      <c r="I495" s="62"/>
      <c r="J495" s="47"/>
      <c r="K495" s="107"/>
      <c r="M495" s="292">
        <v>6</v>
      </c>
      <c r="N495" s="293">
        <v>133.56</v>
      </c>
      <c r="O495" s="321"/>
      <c r="P495" s="294">
        <v>11</v>
      </c>
      <c r="Q495" s="295">
        <v>384.56000000000006</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96" t="s">
        <v>646</v>
      </c>
      <c r="B496" s="296" t="s">
        <v>459</v>
      </c>
      <c r="C496" s="296"/>
      <c r="D496" s="297">
        <v>8090</v>
      </c>
      <c r="E496" s="11"/>
      <c r="F496" s="11"/>
      <c r="G496" s="8"/>
      <c r="I496" s="62"/>
      <c r="J496" s="47"/>
      <c r="K496" s="107"/>
      <c r="M496" s="292">
        <v>20</v>
      </c>
      <c r="N496" s="293">
        <v>667.12</v>
      </c>
      <c r="O496" s="321"/>
      <c r="P496" s="294">
        <v>21</v>
      </c>
      <c r="Q496" s="295">
        <v>670.8900000000001</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96" t="s">
        <v>646</v>
      </c>
      <c r="B497" s="296" t="s">
        <v>459</v>
      </c>
      <c r="C497" s="296"/>
      <c r="D497" s="297">
        <v>8096</v>
      </c>
      <c r="E497" s="11"/>
      <c r="F497" s="11"/>
      <c r="G497" s="8"/>
      <c r="I497" s="62"/>
      <c r="J497" s="47"/>
      <c r="K497" s="107"/>
      <c r="M497" s="292">
        <v>141</v>
      </c>
      <c r="N497" s="293">
        <v>6317.6000000000031</v>
      </c>
      <c r="O497" s="321"/>
      <c r="P497" s="294">
        <v>136</v>
      </c>
      <c r="Q497" s="295">
        <v>5482.42</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96" t="s">
        <v>646</v>
      </c>
      <c r="B498" s="296" t="s">
        <v>459</v>
      </c>
      <c r="C498" s="296"/>
      <c r="D498" s="297">
        <v>8097</v>
      </c>
      <c r="E498" s="11"/>
      <c r="F498" s="11"/>
      <c r="G498" s="8"/>
      <c r="I498" s="62"/>
      <c r="J498" s="47"/>
      <c r="K498" s="107"/>
      <c r="M498" s="292">
        <v>1</v>
      </c>
      <c r="N498" s="293">
        <v>28.06</v>
      </c>
      <c r="O498" s="321"/>
      <c r="P498" s="294">
        <v>1</v>
      </c>
      <c r="Q498" s="295">
        <v>13.06</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96" t="s">
        <v>646</v>
      </c>
      <c r="B499" s="296" t="s">
        <v>461</v>
      </c>
      <c r="C499" s="296"/>
      <c r="D499" s="297">
        <v>8315</v>
      </c>
      <c r="E499" s="11"/>
      <c r="F499" s="11"/>
      <c r="G499" s="8"/>
      <c r="I499" s="62"/>
      <c r="J499" s="47"/>
      <c r="K499" s="107"/>
      <c r="M499" s="292">
        <v>11</v>
      </c>
      <c r="N499" s="293">
        <v>678.64</v>
      </c>
      <c r="O499" s="321"/>
      <c r="P499" s="294">
        <v>9</v>
      </c>
      <c r="Q499" s="295">
        <v>277.39999999999998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96" t="s">
        <v>646</v>
      </c>
      <c r="B500" s="296" t="s">
        <v>462</v>
      </c>
      <c r="C500" s="296"/>
      <c r="D500" s="297">
        <v>8316</v>
      </c>
      <c r="E500" s="11"/>
      <c r="F500" s="11"/>
      <c r="G500" s="8"/>
      <c r="I500" s="62"/>
      <c r="J500" s="47"/>
      <c r="K500" s="107"/>
      <c r="M500" s="292">
        <v>3</v>
      </c>
      <c r="N500" s="293">
        <v>42.87</v>
      </c>
      <c r="O500" s="321"/>
      <c r="P500" s="294">
        <v>3</v>
      </c>
      <c r="Q500" s="295">
        <v>15</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96" t="s">
        <v>646</v>
      </c>
      <c r="B501" s="296" t="s">
        <v>463</v>
      </c>
      <c r="C501" s="296"/>
      <c r="D501" s="297">
        <v>8315</v>
      </c>
      <c r="E501" s="11"/>
      <c r="F501" s="11"/>
      <c r="G501" s="8"/>
      <c r="I501" s="62"/>
      <c r="J501" s="47"/>
      <c r="K501" s="107"/>
      <c r="M501" s="292">
        <v>1</v>
      </c>
      <c r="N501" s="293">
        <v>106.33</v>
      </c>
      <c r="O501" s="321"/>
      <c r="P501" s="294"/>
      <c r="Q501" s="295"/>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96" t="s">
        <v>646</v>
      </c>
      <c r="B502" s="296" t="s">
        <v>463</v>
      </c>
      <c r="C502" s="296"/>
      <c r="D502" s="297">
        <v>8345</v>
      </c>
      <c r="E502" s="11"/>
      <c r="F502" s="11"/>
      <c r="G502" s="8"/>
      <c r="I502" s="62"/>
      <c r="J502" s="47"/>
      <c r="K502" s="107"/>
      <c r="M502" s="292">
        <v>1</v>
      </c>
      <c r="N502" s="293">
        <v>22.27</v>
      </c>
      <c r="O502" s="321"/>
      <c r="P502" s="294">
        <v>1</v>
      </c>
      <c r="Q502" s="295">
        <v>60.83</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96" t="s">
        <v>646</v>
      </c>
      <c r="B503" s="296" t="s">
        <v>464</v>
      </c>
      <c r="C503" s="296"/>
      <c r="D503" s="297">
        <v>8020</v>
      </c>
      <c r="E503" s="11"/>
      <c r="F503" s="11"/>
      <c r="G503" s="8"/>
      <c r="I503" s="62"/>
      <c r="J503" s="47"/>
      <c r="K503" s="107"/>
      <c r="M503" s="292">
        <v>3</v>
      </c>
      <c r="N503" s="293">
        <v>51.88</v>
      </c>
      <c r="O503" s="321"/>
      <c r="P503" s="294">
        <v>6</v>
      </c>
      <c r="Q503" s="295">
        <v>159.72999999999999</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96" t="s">
        <v>646</v>
      </c>
      <c r="B504" s="296" t="s">
        <v>464</v>
      </c>
      <c r="C504" s="296"/>
      <c r="D504" s="297">
        <v>8056</v>
      </c>
      <c r="E504" s="11"/>
      <c r="F504" s="11"/>
      <c r="G504" s="8"/>
      <c r="I504" s="62"/>
      <c r="J504" s="47"/>
      <c r="K504" s="107"/>
      <c r="M504" s="292">
        <v>2</v>
      </c>
      <c r="N504" s="293">
        <v>137.98000000000002</v>
      </c>
      <c r="O504" s="321"/>
      <c r="P504" s="294">
        <v>2</v>
      </c>
      <c r="Q504" s="295">
        <v>100.58</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96" t="s">
        <v>646</v>
      </c>
      <c r="B505" s="296" t="s">
        <v>464</v>
      </c>
      <c r="C505" s="296"/>
      <c r="D505" s="297">
        <v>8061</v>
      </c>
      <c r="E505" s="11"/>
      <c r="F505" s="11"/>
      <c r="G505" s="8"/>
      <c r="I505" s="62"/>
      <c r="J505" s="47"/>
      <c r="K505" s="107"/>
      <c r="M505" s="292">
        <v>6</v>
      </c>
      <c r="N505" s="293">
        <v>160.48999999999998</v>
      </c>
      <c r="O505" s="321"/>
      <c r="P505" s="294">
        <v>6</v>
      </c>
      <c r="Q505" s="295">
        <v>183.82999999999998</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96" t="s">
        <v>646</v>
      </c>
      <c r="B506" s="296" t="s">
        <v>633</v>
      </c>
      <c r="C506" s="296"/>
      <c r="D506" s="297">
        <v>8234</v>
      </c>
      <c r="E506" s="11"/>
      <c r="F506" s="11"/>
      <c r="G506" s="8"/>
      <c r="I506" s="62"/>
      <c r="J506" s="47"/>
      <c r="K506" s="107"/>
      <c r="M506" s="292">
        <v>1</v>
      </c>
      <c r="N506" s="293">
        <v>5</v>
      </c>
      <c r="O506" s="321"/>
      <c r="P506" s="294"/>
      <c r="Q506" s="295"/>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96" t="s">
        <v>646</v>
      </c>
      <c r="B507" s="296" t="s">
        <v>466</v>
      </c>
      <c r="C507" s="296"/>
      <c r="D507" s="297">
        <v>8215</v>
      </c>
      <c r="E507" s="11"/>
      <c r="F507" s="11"/>
      <c r="G507" s="8"/>
      <c r="I507" s="62"/>
      <c r="J507" s="47"/>
      <c r="K507" s="107"/>
      <c r="M507" s="292">
        <v>327</v>
      </c>
      <c r="N507" s="293">
        <v>9288.0500000000029</v>
      </c>
      <c r="O507" s="321"/>
      <c r="P507" s="294">
        <v>361</v>
      </c>
      <c r="Q507" s="295">
        <v>8144.7899999999991</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96" t="s">
        <v>646</v>
      </c>
      <c r="B508" s="296" t="s">
        <v>466</v>
      </c>
      <c r="C508" s="296"/>
      <c r="D508" s="297">
        <v>8240</v>
      </c>
      <c r="E508" s="11"/>
      <c r="F508" s="11"/>
      <c r="G508" s="8"/>
      <c r="I508" s="62"/>
      <c r="J508" s="47"/>
      <c r="K508" s="107"/>
      <c r="M508" s="292">
        <v>1</v>
      </c>
      <c r="N508" s="293">
        <v>71.33</v>
      </c>
      <c r="O508" s="321"/>
      <c r="P508" s="294"/>
      <c r="Q508" s="295"/>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96" t="s">
        <v>646</v>
      </c>
      <c r="B509" s="296" t="s">
        <v>467</v>
      </c>
      <c r="C509" s="296"/>
      <c r="D509" s="297">
        <v>8234</v>
      </c>
      <c r="E509" s="11"/>
      <c r="F509" s="11"/>
      <c r="G509" s="8"/>
      <c r="I509" s="62"/>
      <c r="J509" s="47"/>
      <c r="K509" s="107"/>
      <c r="M509" s="292">
        <v>679</v>
      </c>
      <c r="N509" s="293">
        <v>22650.58</v>
      </c>
      <c r="O509" s="321"/>
      <c r="P509" s="294">
        <v>720</v>
      </c>
      <c r="Q509" s="295">
        <v>18898.049999999996</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96" t="s">
        <v>646</v>
      </c>
      <c r="B510" s="296" t="s">
        <v>468</v>
      </c>
      <c r="C510" s="296"/>
      <c r="D510" s="297">
        <v>8232</v>
      </c>
      <c r="E510" s="11"/>
      <c r="F510" s="11"/>
      <c r="G510" s="8"/>
      <c r="I510" s="62"/>
      <c r="J510" s="47"/>
      <c r="K510" s="107"/>
      <c r="M510" s="292">
        <v>4</v>
      </c>
      <c r="N510" s="293">
        <v>312.23</v>
      </c>
      <c r="O510" s="321"/>
      <c r="P510" s="294">
        <v>2</v>
      </c>
      <c r="Q510" s="295">
        <v>188.70999999999998</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96" t="s">
        <v>646</v>
      </c>
      <c r="B511" s="296" t="s">
        <v>468</v>
      </c>
      <c r="C511" s="296"/>
      <c r="D511" s="297">
        <v>8234</v>
      </c>
      <c r="E511" s="11"/>
      <c r="F511" s="11"/>
      <c r="G511" s="8"/>
      <c r="I511" s="62"/>
      <c r="J511" s="47"/>
      <c r="K511" s="107"/>
      <c r="M511" s="292">
        <v>106</v>
      </c>
      <c r="N511" s="293">
        <v>4438.0199999999986</v>
      </c>
      <c r="O511" s="321"/>
      <c r="P511" s="294">
        <v>116</v>
      </c>
      <c r="Q511" s="295">
        <v>3513.76</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96" t="s">
        <v>646</v>
      </c>
      <c r="B512" s="296" t="s">
        <v>465</v>
      </c>
      <c r="C512" s="296"/>
      <c r="D512" s="297">
        <v>8215</v>
      </c>
      <c r="E512" s="11"/>
      <c r="F512" s="11"/>
      <c r="G512" s="8"/>
      <c r="I512" s="62"/>
      <c r="J512" s="47"/>
      <c r="K512" s="107"/>
      <c r="M512" s="292">
        <v>1</v>
      </c>
      <c r="N512" s="293">
        <v>5</v>
      </c>
      <c r="O512" s="321"/>
      <c r="P512" s="294">
        <v>3</v>
      </c>
      <c r="Q512" s="295">
        <v>62.83</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96" t="s">
        <v>646</v>
      </c>
      <c r="B513" s="296" t="s">
        <v>470</v>
      </c>
      <c r="C513" s="296"/>
      <c r="D513" s="297">
        <v>8028</v>
      </c>
      <c r="E513" s="11"/>
      <c r="F513" s="11"/>
      <c r="G513" s="8"/>
      <c r="I513" s="62"/>
      <c r="J513" s="47"/>
      <c r="K513" s="107"/>
      <c r="M513" s="292">
        <v>1</v>
      </c>
      <c r="N513" s="293">
        <v>48.46</v>
      </c>
      <c r="O513" s="321"/>
      <c r="P513" s="294">
        <v>2</v>
      </c>
      <c r="Q513" s="295">
        <v>41.92</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96" t="s">
        <v>646</v>
      </c>
      <c r="B514" s="296" t="s">
        <v>470</v>
      </c>
      <c r="C514" s="296"/>
      <c r="D514" s="297">
        <v>8343</v>
      </c>
      <c r="E514" s="11"/>
      <c r="F514" s="11"/>
      <c r="G514" s="8"/>
      <c r="I514" s="62"/>
      <c r="J514" s="47"/>
      <c r="K514" s="107"/>
      <c r="M514" s="292">
        <v>2</v>
      </c>
      <c r="N514" s="293">
        <v>128.69999999999999</v>
      </c>
      <c r="O514" s="321"/>
      <c r="P514" s="294">
        <v>2</v>
      </c>
      <c r="Q514" s="295">
        <v>129.69999999999999</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96" t="s">
        <v>646</v>
      </c>
      <c r="B515" s="296" t="s">
        <v>634</v>
      </c>
      <c r="C515" s="296"/>
      <c r="D515" s="297">
        <v>8318</v>
      </c>
      <c r="E515" s="11"/>
      <c r="F515" s="11"/>
      <c r="G515" s="8"/>
      <c r="I515" s="62"/>
      <c r="J515" s="47"/>
      <c r="K515" s="107"/>
      <c r="M515" s="292">
        <v>106</v>
      </c>
      <c r="N515" s="293">
        <v>3418.5599999999986</v>
      </c>
      <c r="O515" s="321"/>
      <c r="P515" s="294">
        <v>118</v>
      </c>
      <c r="Q515" s="295">
        <v>2998.8200000000006</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96" t="s">
        <v>646</v>
      </c>
      <c r="B516" s="296" t="s">
        <v>472</v>
      </c>
      <c r="C516" s="296"/>
      <c r="D516" s="297">
        <v>8217</v>
      </c>
      <c r="E516" s="11"/>
      <c r="F516" s="11"/>
      <c r="G516" s="8"/>
      <c r="I516" s="62"/>
      <c r="J516" s="47"/>
      <c r="K516" s="107"/>
      <c r="M516" s="292"/>
      <c r="N516" s="293"/>
      <c r="O516" s="321"/>
      <c r="P516" s="294">
        <v>1</v>
      </c>
      <c r="Q516" s="295">
        <v>44.69</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96" t="s">
        <v>646</v>
      </c>
      <c r="B517" s="296" t="s">
        <v>473</v>
      </c>
      <c r="C517" s="296"/>
      <c r="D517" s="297">
        <v>8081</v>
      </c>
      <c r="E517" s="11"/>
      <c r="F517" s="11"/>
      <c r="G517" s="8"/>
      <c r="I517" s="62"/>
      <c r="J517" s="47"/>
      <c r="K517" s="107"/>
      <c r="M517" s="292">
        <v>1</v>
      </c>
      <c r="N517" s="293">
        <v>16.93</v>
      </c>
      <c r="O517" s="321"/>
      <c r="P517" s="294">
        <v>2</v>
      </c>
      <c r="Q517" s="295">
        <v>151.45999999999998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96" t="s">
        <v>646</v>
      </c>
      <c r="B518" s="296" t="s">
        <v>474</v>
      </c>
      <c r="C518" s="296"/>
      <c r="D518" s="297">
        <v>8053</v>
      </c>
      <c r="E518" s="11"/>
      <c r="F518" s="11"/>
      <c r="G518" s="8"/>
      <c r="I518" s="62"/>
      <c r="J518" s="47"/>
      <c r="K518" s="107"/>
      <c r="M518" s="292">
        <v>6</v>
      </c>
      <c r="N518" s="293">
        <v>199.2</v>
      </c>
      <c r="O518" s="321"/>
      <c r="P518" s="294">
        <v>6</v>
      </c>
      <c r="Q518" s="295">
        <v>182.79</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96" t="s">
        <v>646</v>
      </c>
      <c r="B519" s="296" t="s">
        <v>635</v>
      </c>
      <c r="C519" s="296"/>
      <c r="D519" s="297">
        <v>8302</v>
      </c>
      <c r="E519" s="11"/>
      <c r="F519" s="11"/>
      <c r="G519" s="8"/>
      <c r="I519" s="62"/>
      <c r="J519" s="47"/>
      <c r="K519" s="107"/>
      <c r="M519" s="292">
        <v>4</v>
      </c>
      <c r="N519" s="293">
        <v>47.03</v>
      </c>
      <c r="O519" s="321"/>
      <c r="P519" s="294">
        <v>5</v>
      </c>
      <c r="Q519" s="295">
        <v>96.2</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96" t="s">
        <v>646</v>
      </c>
      <c r="B520" s="296" t="s">
        <v>635</v>
      </c>
      <c r="C520" s="296"/>
      <c r="D520" s="297">
        <v>8320</v>
      </c>
      <c r="E520" s="11"/>
      <c r="F520" s="11"/>
      <c r="G520" s="8"/>
      <c r="I520" s="62"/>
      <c r="J520" s="47"/>
      <c r="K520" s="107"/>
      <c r="M520" s="292">
        <v>1</v>
      </c>
      <c r="N520" s="293">
        <v>5</v>
      </c>
      <c r="O520" s="321"/>
      <c r="P520" s="294">
        <v>1</v>
      </c>
      <c r="Q520" s="295">
        <v>5</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96" t="s">
        <v>646</v>
      </c>
      <c r="B521" s="296" t="s">
        <v>635</v>
      </c>
      <c r="C521" s="296"/>
      <c r="D521" s="297">
        <v>8332</v>
      </c>
      <c r="E521" s="11"/>
      <c r="F521" s="11"/>
      <c r="G521" s="8"/>
      <c r="I521" s="62"/>
      <c r="J521" s="47"/>
      <c r="K521" s="107"/>
      <c r="M521" s="292">
        <v>8</v>
      </c>
      <c r="N521" s="293">
        <v>337.4</v>
      </c>
      <c r="O521" s="321"/>
      <c r="P521" s="294">
        <v>3</v>
      </c>
      <c r="Q521" s="295">
        <v>84.710000000000008</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96" t="s">
        <v>646</v>
      </c>
      <c r="B522" s="296" t="s">
        <v>475</v>
      </c>
      <c r="C522" s="296"/>
      <c r="D522" s="297">
        <v>8320</v>
      </c>
      <c r="E522" s="11"/>
      <c r="F522" s="11"/>
      <c r="G522" s="8"/>
      <c r="I522" s="62"/>
      <c r="J522" s="47"/>
      <c r="K522" s="107"/>
      <c r="M522" s="292">
        <v>5</v>
      </c>
      <c r="N522" s="293">
        <v>116.69</v>
      </c>
      <c r="O522" s="321"/>
      <c r="P522" s="294">
        <v>6</v>
      </c>
      <c r="Q522" s="295">
        <v>75.11</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96" t="s">
        <v>646</v>
      </c>
      <c r="B523" s="296" t="s">
        <v>636</v>
      </c>
      <c r="C523" s="296"/>
      <c r="D523" s="297">
        <v>8037</v>
      </c>
      <c r="E523" s="11"/>
      <c r="F523" s="11"/>
      <c r="G523" s="8"/>
      <c r="I523" s="62"/>
      <c r="J523" s="47"/>
      <c r="K523" s="107"/>
      <c r="M523" s="292">
        <v>3</v>
      </c>
      <c r="N523" s="293">
        <v>64.87</v>
      </c>
      <c r="O523" s="321"/>
      <c r="P523" s="294">
        <v>3</v>
      </c>
      <c r="Q523" s="295">
        <v>34.67</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96" t="s">
        <v>646</v>
      </c>
      <c r="B524" s="296" t="s">
        <v>636</v>
      </c>
      <c r="C524" s="296"/>
      <c r="D524" s="297">
        <v>8094</v>
      </c>
      <c r="E524" s="11"/>
      <c r="F524" s="11"/>
      <c r="G524" s="8"/>
      <c r="I524" s="62"/>
      <c r="J524" s="47"/>
      <c r="K524" s="107"/>
      <c r="M524" s="292">
        <v>2</v>
      </c>
      <c r="N524" s="293">
        <v>38.93</v>
      </c>
      <c r="O524" s="321"/>
      <c r="P524" s="294">
        <v>3</v>
      </c>
      <c r="Q524" s="295">
        <v>29.97</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96" t="s">
        <v>646</v>
      </c>
      <c r="B525" s="296" t="s">
        <v>476</v>
      </c>
      <c r="C525" s="296"/>
      <c r="D525" s="297">
        <v>8321</v>
      </c>
      <c r="E525" s="11"/>
      <c r="F525" s="11"/>
      <c r="G525" s="8"/>
      <c r="I525" s="62"/>
      <c r="J525" s="47"/>
      <c r="K525" s="107"/>
      <c r="M525" s="292">
        <v>3</v>
      </c>
      <c r="N525" s="293">
        <v>86.59</v>
      </c>
      <c r="O525" s="321"/>
      <c r="P525" s="294"/>
      <c r="Q525" s="295"/>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96" t="s">
        <v>646</v>
      </c>
      <c r="B526" s="296" t="s">
        <v>476</v>
      </c>
      <c r="C526" s="296"/>
      <c r="D526" s="297">
        <v>8345</v>
      </c>
      <c r="E526" s="11"/>
      <c r="F526" s="11"/>
      <c r="G526" s="8"/>
      <c r="I526" s="62"/>
      <c r="J526" s="47"/>
      <c r="K526" s="107"/>
      <c r="M526" s="292">
        <v>2</v>
      </c>
      <c r="N526" s="293">
        <v>10</v>
      </c>
      <c r="O526" s="321"/>
      <c r="P526" s="294"/>
      <c r="Q526" s="295"/>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96" t="s">
        <v>646</v>
      </c>
      <c r="B527" s="296" t="s">
        <v>477</v>
      </c>
      <c r="C527" s="296"/>
      <c r="D527" s="297">
        <v>8322</v>
      </c>
      <c r="E527" s="11"/>
      <c r="F527" s="11"/>
      <c r="G527" s="8"/>
      <c r="I527" s="62"/>
      <c r="J527" s="47"/>
      <c r="K527" s="107"/>
      <c r="M527" s="292">
        <v>9</v>
      </c>
      <c r="N527" s="293">
        <v>216.60000000000002</v>
      </c>
      <c r="O527" s="321"/>
      <c r="P527" s="294">
        <v>11</v>
      </c>
      <c r="Q527" s="295">
        <v>249.92</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96" t="s">
        <v>646</v>
      </c>
      <c r="B528" s="296" t="s">
        <v>477</v>
      </c>
      <c r="C528" s="296"/>
      <c r="D528" s="297">
        <v>8328</v>
      </c>
      <c r="E528" s="11"/>
      <c r="F528" s="11"/>
      <c r="G528" s="8"/>
      <c r="I528" s="62"/>
      <c r="J528" s="47"/>
      <c r="K528" s="107"/>
      <c r="M528" s="292">
        <v>3</v>
      </c>
      <c r="N528" s="293">
        <v>132</v>
      </c>
      <c r="O528" s="321"/>
      <c r="P528" s="294">
        <v>3</v>
      </c>
      <c r="Q528" s="295">
        <v>145.07999999999998</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96" t="s">
        <v>646</v>
      </c>
      <c r="B529" s="296" t="s">
        <v>477</v>
      </c>
      <c r="C529" s="296"/>
      <c r="D529" s="297">
        <v>8344</v>
      </c>
      <c r="E529" s="11"/>
      <c r="F529" s="11"/>
      <c r="G529" s="8"/>
      <c r="I529" s="62"/>
      <c r="J529" s="47"/>
      <c r="K529" s="107"/>
      <c r="M529" s="292">
        <v>1</v>
      </c>
      <c r="N529" s="293">
        <v>65.88</v>
      </c>
      <c r="O529" s="321"/>
      <c r="P529" s="294">
        <v>1</v>
      </c>
      <c r="Q529" s="295">
        <v>80.39</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96" t="s">
        <v>646</v>
      </c>
      <c r="B530" s="296" t="s">
        <v>478</v>
      </c>
      <c r="C530" s="296"/>
      <c r="D530" s="297">
        <v>8322</v>
      </c>
      <c r="E530" s="11"/>
      <c r="F530" s="11"/>
      <c r="G530" s="8"/>
      <c r="I530" s="62"/>
      <c r="J530" s="47"/>
      <c r="K530" s="107"/>
      <c r="M530" s="292">
        <v>83</v>
      </c>
      <c r="N530" s="293">
        <v>1962.6599999999999</v>
      </c>
      <c r="O530" s="321"/>
      <c r="P530" s="294">
        <v>75</v>
      </c>
      <c r="Q530" s="295">
        <v>2394.7400000000002</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96" t="s">
        <v>646</v>
      </c>
      <c r="B531" s="296" t="s">
        <v>601</v>
      </c>
      <c r="C531" s="296"/>
      <c r="D531" s="297">
        <v>8205</v>
      </c>
      <c r="E531" s="11"/>
      <c r="F531" s="11"/>
      <c r="G531" s="8"/>
      <c r="I531" s="62"/>
      <c r="J531" s="47"/>
      <c r="K531" s="107"/>
      <c r="M531" s="292"/>
      <c r="N531" s="293"/>
      <c r="O531" s="321"/>
      <c r="P531" s="294">
        <v>1</v>
      </c>
      <c r="Q531" s="295">
        <v>5</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96" t="s">
        <v>646</v>
      </c>
      <c r="B532" s="296" t="s">
        <v>479</v>
      </c>
      <c r="C532" s="296"/>
      <c r="D532" s="297">
        <v>8201</v>
      </c>
      <c r="E532" s="11"/>
      <c r="F532" s="11"/>
      <c r="G532" s="8"/>
      <c r="I532" s="62"/>
      <c r="J532" s="47"/>
      <c r="K532" s="107"/>
      <c r="M532" s="292">
        <v>1</v>
      </c>
      <c r="N532" s="293">
        <v>121.09</v>
      </c>
      <c r="O532" s="321"/>
      <c r="P532" s="294">
        <v>1</v>
      </c>
      <c r="Q532" s="295">
        <v>54.69</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96" t="s">
        <v>646</v>
      </c>
      <c r="B533" s="296" t="s">
        <v>479</v>
      </c>
      <c r="C533" s="296"/>
      <c r="D533" s="297">
        <v>8205</v>
      </c>
      <c r="E533" s="11"/>
      <c r="F533" s="11"/>
      <c r="G533" s="8"/>
      <c r="I533" s="62"/>
      <c r="J533" s="47"/>
      <c r="K533" s="107"/>
      <c r="M533" s="292">
        <v>592</v>
      </c>
      <c r="N533" s="293">
        <v>20685.709999999992</v>
      </c>
      <c r="O533" s="321"/>
      <c r="P533" s="294">
        <v>666</v>
      </c>
      <c r="Q533" s="295">
        <v>17300.109999999997</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96" t="s">
        <v>646</v>
      </c>
      <c r="B534" s="296" t="s">
        <v>479</v>
      </c>
      <c r="C534" s="296"/>
      <c r="D534" s="297">
        <v>8215</v>
      </c>
      <c r="E534" s="11"/>
      <c r="F534" s="11"/>
      <c r="G534" s="8"/>
      <c r="I534" s="62"/>
      <c r="J534" s="47"/>
      <c r="K534" s="107"/>
      <c r="M534" s="292">
        <v>2</v>
      </c>
      <c r="N534" s="293">
        <v>67.61</v>
      </c>
      <c r="O534" s="321"/>
      <c r="P534" s="294">
        <v>2</v>
      </c>
      <c r="Q534" s="295">
        <v>10</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96" t="s">
        <v>646</v>
      </c>
      <c r="B535" s="296" t="s">
        <v>480</v>
      </c>
      <c r="C535" s="296"/>
      <c r="D535" s="297">
        <v>8026</v>
      </c>
      <c r="E535" s="11"/>
      <c r="F535" s="11"/>
      <c r="G535" s="8"/>
      <c r="I535" s="62"/>
      <c r="J535" s="47"/>
      <c r="K535" s="107"/>
      <c r="M535" s="292">
        <v>39</v>
      </c>
      <c r="N535" s="293">
        <v>830.66000000000008</v>
      </c>
      <c r="O535" s="321"/>
      <c r="P535" s="294">
        <v>35</v>
      </c>
      <c r="Q535" s="295">
        <v>597.56999999999994</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96" t="s">
        <v>646</v>
      </c>
      <c r="B536" s="296" t="s">
        <v>481</v>
      </c>
      <c r="C536" s="296"/>
      <c r="D536" s="297">
        <v>8027</v>
      </c>
      <c r="E536" s="11"/>
      <c r="F536" s="11"/>
      <c r="G536" s="8"/>
      <c r="I536" s="62"/>
      <c r="J536" s="47"/>
      <c r="K536" s="107"/>
      <c r="M536" s="292">
        <v>49</v>
      </c>
      <c r="N536" s="293">
        <v>2442.1600000000003</v>
      </c>
      <c r="O536" s="321"/>
      <c r="P536" s="294">
        <v>49</v>
      </c>
      <c r="Q536" s="295">
        <v>1271.3</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96" t="s">
        <v>646</v>
      </c>
      <c r="B537" s="296" t="s">
        <v>482</v>
      </c>
      <c r="C537" s="296"/>
      <c r="D537" s="297">
        <v>8028</v>
      </c>
      <c r="E537" s="11"/>
      <c r="F537" s="11"/>
      <c r="G537" s="8"/>
      <c r="I537" s="62"/>
      <c r="J537" s="47"/>
      <c r="K537" s="107"/>
      <c r="M537" s="292">
        <v>327</v>
      </c>
      <c r="N537" s="293">
        <v>10411.660000000007</v>
      </c>
      <c r="O537" s="321"/>
      <c r="P537" s="294">
        <v>324</v>
      </c>
      <c r="Q537" s="295">
        <v>8747.6499999999978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96" t="s">
        <v>646</v>
      </c>
      <c r="B538" s="296" t="s">
        <v>483</v>
      </c>
      <c r="C538" s="296"/>
      <c r="D538" s="297">
        <v>8029</v>
      </c>
      <c r="E538" s="11"/>
      <c r="F538" s="11"/>
      <c r="G538" s="8"/>
      <c r="I538" s="62"/>
      <c r="J538" s="47"/>
      <c r="K538" s="107"/>
      <c r="M538" s="292">
        <v>55</v>
      </c>
      <c r="N538" s="293">
        <v>2431.6300000000006</v>
      </c>
      <c r="O538" s="321"/>
      <c r="P538" s="294">
        <v>66</v>
      </c>
      <c r="Q538" s="295">
        <v>2043.5399999999997</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96" t="s">
        <v>646</v>
      </c>
      <c r="B539" s="296" t="s">
        <v>484</v>
      </c>
      <c r="C539" s="296"/>
      <c r="D539" s="297">
        <v>8012</v>
      </c>
      <c r="E539" s="11"/>
      <c r="F539" s="11"/>
      <c r="G539" s="8"/>
      <c r="I539" s="62"/>
      <c r="J539" s="47"/>
      <c r="K539" s="107"/>
      <c r="M539" s="292">
        <v>18</v>
      </c>
      <c r="N539" s="293">
        <v>884.68000000000006</v>
      </c>
      <c r="O539" s="321"/>
      <c r="P539" s="294">
        <v>22</v>
      </c>
      <c r="Q539" s="295">
        <v>585.70999999999992</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96" t="s">
        <v>646</v>
      </c>
      <c r="B540" s="296" t="s">
        <v>484</v>
      </c>
      <c r="C540" s="296"/>
      <c r="D540" s="297">
        <v>8021</v>
      </c>
      <c r="E540" s="11"/>
      <c r="F540" s="11"/>
      <c r="G540" s="8"/>
      <c r="I540" s="62"/>
      <c r="J540" s="47"/>
      <c r="K540" s="107"/>
      <c r="M540" s="292">
        <v>31</v>
      </c>
      <c r="N540" s="293">
        <v>1390.8200000000002</v>
      </c>
      <c r="O540" s="321"/>
      <c r="P540" s="294">
        <v>36</v>
      </c>
      <c r="Q540" s="295">
        <v>1448.4300000000003</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96" t="s">
        <v>646</v>
      </c>
      <c r="B541" s="296" t="s">
        <v>484</v>
      </c>
      <c r="C541" s="296"/>
      <c r="D541" s="297">
        <v>8029</v>
      </c>
      <c r="E541" s="11"/>
      <c r="F541" s="11"/>
      <c r="G541" s="8"/>
      <c r="I541" s="62"/>
      <c r="J541" s="47"/>
      <c r="K541" s="107"/>
      <c r="M541" s="292">
        <v>12</v>
      </c>
      <c r="N541" s="293">
        <v>609.10000000000014</v>
      </c>
      <c r="O541" s="321"/>
      <c r="P541" s="294">
        <v>13</v>
      </c>
      <c r="Q541" s="295">
        <v>386.92000000000007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96" t="s">
        <v>646</v>
      </c>
      <c r="B542" s="296" t="s">
        <v>484</v>
      </c>
      <c r="C542" s="296"/>
      <c r="D542" s="297">
        <v>8081</v>
      </c>
      <c r="E542" s="11"/>
      <c r="F542" s="11"/>
      <c r="G542" s="8"/>
      <c r="I542" s="62"/>
      <c r="J542" s="47"/>
      <c r="K542" s="107"/>
      <c r="M542" s="292">
        <v>23</v>
      </c>
      <c r="N542" s="293">
        <v>756.75000000000011</v>
      </c>
      <c r="O542" s="321"/>
      <c r="P542" s="294">
        <v>25</v>
      </c>
      <c r="Q542" s="295">
        <v>851.70000000000016</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96" t="s">
        <v>646</v>
      </c>
      <c r="B543" s="296" t="s">
        <v>484</v>
      </c>
      <c r="C543" s="296"/>
      <c r="D543" s="297">
        <v>8083</v>
      </c>
      <c r="E543" s="11"/>
      <c r="F543" s="11"/>
      <c r="G543" s="8"/>
      <c r="I543" s="62"/>
      <c r="J543" s="47"/>
      <c r="K543" s="107"/>
      <c r="M543" s="292">
        <v>2</v>
      </c>
      <c r="N543" s="293">
        <v>83.21</v>
      </c>
      <c r="O543" s="321"/>
      <c r="P543" s="294">
        <v>3</v>
      </c>
      <c r="Q543" s="295">
        <v>57.21</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96" t="s">
        <v>646</v>
      </c>
      <c r="B544" s="296" t="s">
        <v>485</v>
      </c>
      <c r="C544" s="296"/>
      <c r="D544" s="297">
        <v>8219</v>
      </c>
      <c r="E544" s="11"/>
      <c r="F544" s="11"/>
      <c r="G544" s="8"/>
      <c r="I544" s="62"/>
      <c r="J544" s="47"/>
      <c r="K544" s="107"/>
      <c r="M544" s="292">
        <v>4</v>
      </c>
      <c r="N544" s="293">
        <v>40.299999999999997</v>
      </c>
      <c r="O544" s="321"/>
      <c r="P544" s="294">
        <v>1</v>
      </c>
      <c r="Q544" s="295">
        <v>38.81</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96" t="s">
        <v>646</v>
      </c>
      <c r="B545" s="296" t="s">
        <v>606</v>
      </c>
      <c r="C545" s="296"/>
      <c r="D545" s="297">
        <v>8027</v>
      </c>
      <c r="E545" s="11"/>
      <c r="F545" s="11"/>
      <c r="G545" s="8"/>
      <c r="I545" s="62"/>
      <c r="J545" s="47"/>
      <c r="K545" s="107"/>
      <c r="M545" s="292">
        <v>10</v>
      </c>
      <c r="N545" s="293">
        <v>465.2</v>
      </c>
      <c r="O545" s="321"/>
      <c r="P545" s="294">
        <v>12</v>
      </c>
      <c r="Q545" s="295">
        <v>414.32999999999993</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96" t="s">
        <v>646</v>
      </c>
      <c r="B546" s="296" t="s">
        <v>486</v>
      </c>
      <c r="C546" s="296"/>
      <c r="D546" s="297">
        <v>8032</v>
      </c>
      <c r="E546" s="11"/>
      <c r="F546" s="11"/>
      <c r="G546" s="8"/>
      <c r="I546" s="62"/>
      <c r="J546" s="47"/>
      <c r="K546" s="107"/>
      <c r="M546" s="292">
        <v>7</v>
      </c>
      <c r="N546" s="293">
        <v>363.51000000000005</v>
      </c>
      <c r="O546" s="321"/>
      <c r="P546" s="294">
        <v>9</v>
      </c>
      <c r="Q546" s="295">
        <v>454.22</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96" t="s">
        <v>646</v>
      </c>
      <c r="B547" s="296" t="s">
        <v>487</v>
      </c>
      <c r="C547" s="296"/>
      <c r="D547" s="297">
        <v>8330</v>
      </c>
      <c r="E547" s="11"/>
      <c r="F547" s="11"/>
      <c r="G547" s="8"/>
      <c r="I547" s="62"/>
      <c r="J547" s="47"/>
      <c r="K547" s="107"/>
      <c r="M547" s="292">
        <v>48</v>
      </c>
      <c r="N547" s="293">
        <v>1866.0600000000002</v>
      </c>
      <c r="O547" s="321"/>
      <c r="P547" s="294">
        <v>52</v>
      </c>
      <c r="Q547" s="295">
        <v>1681.8800000000003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96" t="s">
        <v>646</v>
      </c>
      <c r="B548" s="296" t="s">
        <v>488</v>
      </c>
      <c r="C548" s="296"/>
      <c r="D548" s="297">
        <v>8037</v>
      </c>
      <c r="E548" s="11"/>
      <c r="F548" s="11"/>
      <c r="G548" s="8"/>
      <c r="I548" s="62"/>
      <c r="J548" s="47"/>
      <c r="K548" s="107"/>
      <c r="M548" s="292">
        <v>273</v>
      </c>
      <c r="N548" s="293">
        <v>10777.380000000003</v>
      </c>
      <c r="O548" s="321"/>
      <c r="P548" s="294">
        <v>319</v>
      </c>
      <c r="Q548" s="295">
        <v>9410.4700000000048</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96" t="s">
        <v>646</v>
      </c>
      <c r="B549" s="296" t="s">
        <v>489</v>
      </c>
      <c r="C549" s="296"/>
      <c r="D549" s="297">
        <v>8062</v>
      </c>
      <c r="E549" s="11"/>
      <c r="F549" s="11"/>
      <c r="G549" s="8"/>
      <c r="I549" s="62"/>
      <c r="J549" s="47"/>
      <c r="K549" s="107"/>
      <c r="M549" s="292">
        <v>5</v>
      </c>
      <c r="N549" s="293">
        <v>127.51</v>
      </c>
      <c r="O549" s="321"/>
      <c r="P549" s="294">
        <v>3</v>
      </c>
      <c r="Q549" s="295">
        <v>138.20999999999998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96" t="s">
        <v>646</v>
      </c>
      <c r="B550" s="296" t="s">
        <v>489</v>
      </c>
      <c r="C550" s="296"/>
      <c r="D550" s="297">
        <v>8074</v>
      </c>
      <c r="E550" s="11"/>
      <c r="F550" s="11"/>
      <c r="G550" s="8"/>
      <c r="I550" s="62"/>
      <c r="J550" s="47"/>
      <c r="K550" s="107"/>
      <c r="M550" s="292">
        <v>1</v>
      </c>
      <c r="N550" s="293">
        <v>99.68</v>
      </c>
      <c r="O550" s="321"/>
      <c r="P550" s="294">
        <v>1</v>
      </c>
      <c r="Q550" s="295">
        <v>74.680000000000007</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96" t="s">
        <v>646</v>
      </c>
      <c r="B551" s="296" t="s">
        <v>607</v>
      </c>
      <c r="C551" s="296"/>
      <c r="D551" s="297">
        <v>8302</v>
      </c>
      <c r="E551" s="11"/>
      <c r="F551" s="11"/>
      <c r="G551" s="8"/>
      <c r="I551" s="62"/>
      <c r="J551" s="47"/>
      <c r="K551" s="107"/>
      <c r="M551" s="292">
        <v>2</v>
      </c>
      <c r="N551" s="293">
        <v>37.82</v>
      </c>
      <c r="O551" s="321"/>
      <c r="P551" s="294"/>
      <c r="Q551" s="295"/>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96" t="s">
        <v>646</v>
      </c>
      <c r="B552" s="296" t="s">
        <v>491</v>
      </c>
      <c r="C552" s="296"/>
      <c r="D552" s="297">
        <v>8302</v>
      </c>
      <c r="E552" s="11"/>
      <c r="F552" s="11"/>
      <c r="G552" s="8"/>
      <c r="I552" s="62"/>
      <c r="J552" s="47"/>
      <c r="K552" s="107"/>
      <c r="M552" s="292">
        <v>3</v>
      </c>
      <c r="N552" s="293">
        <v>59.54</v>
      </c>
      <c r="O552" s="321"/>
      <c r="P552" s="294">
        <v>2</v>
      </c>
      <c r="Q552" s="295">
        <v>24.450000000000003</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96" t="s">
        <v>646</v>
      </c>
      <c r="B553" s="296" t="s">
        <v>492</v>
      </c>
      <c r="C553" s="296"/>
      <c r="D553" s="297">
        <v>8046</v>
      </c>
      <c r="E553" s="11"/>
      <c r="F553" s="11"/>
      <c r="G553" s="8"/>
      <c r="I553" s="62"/>
      <c r="J553" s="47"/>
      <c r="K553" s="107"/>
      <c r="M553" s="292"/>
      <c r="N553" s="293"/>
      <c r="O553" s="321"/>
      <c r="P553" s="294">
        <v>1</v>
      </c>
      <c r="Q553" s="295">
        <v>26.7</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96" t="s">
        <v>646</v>
      </c>
      <c r="B554" s="296" t="s">
        <v>492</v>
      </c>
      <c r="C554" s="296"/>
      <c r="D554" s="297">
        <v>8326</v>
      </c>
      <c r="E554" s="11"/>
      <c r="F554" s="11"/>
      <c r="G554" s="8"/>
      <c r="I554" s="62"/>
      <c r="J554" s="47"/>
      <c r="K554" s="107"/>
      <c r="M554" s="292">
        <v>26</v>
      </c>
      <c r="N554" s="293">
        <v>813.8</v>
      </c>
      <c r="O554" s="321"/>
      <c r="P554" s="294">
        <v>31</v>
      </c>
      <c r="Q554" s="295">
        <v>899.34999999999991</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96" t="s">
        <v>646</v>
      </c>
      <c r="B555" s="296" t="s">
        <v>493</v>
      </c>
      <c r="C555" s="296"/>
      <c r="D555" s="297">
        <v>8021</v>
      </c>
      <c r="E555" s="11"/>
      <c r="F555" s="11"/>
      <c r="G555" s="8"/>
      <c r="I555" s="62"/>
      <c r="J555" s="47"/>
      <c r="K555" s="107"/>
      <c r="M555" s="292">
        <v>27</v>
      </c>
      <c r="N555" s="293">
        <v>1489.84</v>
      </c>
      <c r="O555" s="321"/>
      <c r="P555" s="294">
        <v>37</v>
      </c>
      <c r="Q555" s="295">
        <v>1452.3000000000002</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96" t="s">
        <v>646</v>
      </c>
      <c r="B556" s="296" t="s">
        <v>494</v>
      </c>
      <c r="C556" s="296"/>
      <c r="D556" s="297">
        <v>8045</v>
      </c>
      <c r="E556" s="11"/>
      <c r="F556" s="11"/>
      <c r="G556" s="8"/>
      <c r="I556" s="62"/>
      <c r="J556" s="47"/>
      <c r="K556" s="107"/>
      <c r="M556" s="292">
        <v>36</v>
      </c>
      <c r="N556" s="293">
        <v>1566.76</v>
      </c>
      <c r="O556" s="321"/>
      <c r="P556" s="294">
        <v>35</v>
      </c>
      <c r="Q556" s="295">
        <v>1652.1700000000003</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96" t="s">
        <v>646</v>
      </c>
      <c r="B557" s="296" t="s">
        <v>644</v>
      </c>
      <c r="C557" s="296"/>
      <c r="D557" s="297">
        <v>8311</v>
      </c>
      <c r="E557" s="11"/>
      <c r="F557" s="11"/>
      <c r="G557" s="8"/>
      <c r="I557" s="62"/>
      <c r="J557" s="47"/>
      <c r="K557" s="107"/>
      <c r="M557" s="292">
        <v>1</v>
      </c>
      <c r="N557" s="293">
        <v>5</v>
      </c>
      <c r="O557" s="321"/>
      <c r="P557" s="294">
        <v>2</v>
      </c>
      <c r="Q557" s="295">
        <v>10</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96" t="s">
        <v>646</v>
      </c>
      <c r="B558" s="296" t="s">
        <v>495</v>
      </c>
      <c r="C558" s="296"/>
      <c r="D558" s="297">
        <v>8327</v>
      </c>
      <c r="E558" s="11"/>
      <c r="F558" s="11"/>
      <c r="G558" s="8"/>
      <c r="I558" s="62"/>
      <c r="J558" s="47"/>
      <c r="K558" s="107"/>
      <c r="M558" s="292">
        <v>14</v>
      </c>
      <c r="N558" s="293">
        <v>627.65</v>
      </c>
      <c r="O558" s="321"/>
      <c r="P558" s="294">
        <v>10</v>
      </c>
      <c r="Q558" s="295">
        <v>284.41999999999996</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96" t="s">
        <v>646</v>
      </c>
      <c r="B559" s="296" t="s">
        <v>496</v>
      </c>
      <c r="C559" s="296"/>
      <c r="D559" s="297">
        <v>8021</v>
      </c>
      <c r="E559" s="11"/>
      <c r="F559" s="11"/>
      <c r="G559" s="8"/>
      <c r="I559" s="62"/>
      <c r="J559" s="47"/>
      <c r="K559" s="107"/>
      <c r="M559" s="292">
        <v>303</v>
      </c>
      <c r="N559" s="293">
        <v>10486.530000000002</v>
      </c>
      <c r="O559" s="321"/>
      <c r="P559" s="294">
        <v>335</v>
      </c>
      <c r="Q559" s="295">
        <v>9452.5499999999956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96" t="s">
        <v>646</v>
      </c>
      <c r="B560" s="296" t="s">
        <v>497</v>
      </c>
      <c r="C560" s="296"/>
      <c r="D560" s="297">
        <v>8221</v>
      </c>
      <c r="E560" s="11"/>
      <c r="F560" s="11"/>
      <c r="G560" s="8"/>
      <c r="I560" s="62"/>
      <c r="J560" s="47"/>
      <c r="K560" s="107"/>
      <c r="M560" s="292">
        <v>49</v>
      </c>
      <c r="N560" s="293">
        <v>2482.3599999999992</v>
      </c>
      <c r="O560" s="321"/>
      <c r="P560" s="294">
        <v>52</v>
      </c>
      <c r="Q560" s="295">
        <v>2092.4</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96" t="s">
        <v>646</v>
      </c>
      <c r="B561" s="296" t="s">
        <v>498</v>
      </c>
      <c r="C561" s="296"/>
      <c r="D561" s="297">
        <v>8085</v>
      </c>
      <c r="E561" s="11"/>
      <c r="F561" s="11"/>
      <c r="G561" s="8"/>
      <c r="I561" s="62"/>
      <c r="J561" s="47"/>
      <c r="K561" s="107"/>
      <c r="M561" s="292">
        <v>1</v>
      </c>
      <c r="N561" s="293">
        <v>5</v>
      </c>
      <c r="O561" s="321"/>
      <c r="P561" s="294">
        <v>2</v>
      </c>
      <c r="Q561" s="295">
        <v>40.049999999999997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96" t="s">
        <v>646</v>
      </c>
      <c r="B562" s="296" t="s">
        <v>499</v>
      </c>
      <c r="C562" s="296"/>
      <c r="D562" s="297">
        <v>8014</v>
      </c>
      <c r="E562" s="11"/>
      <c r="F562" s="11"/>
      <c r="G562" s="8"/>
      <c r="I562" s="62"/>
      <c r="J562" s="47"/>
      <c r="K562" s="107"/>
      <c r="M562" s="292">
        <v>2</v>
      </c>
      <c r="N562" s="293">
        <v>149.82</v>
      </c>
      <c r="O562" s="321"/>
      <c r="P562" s="294">
        <v>2</v>
      </c>
      <c r="Q562" s="295">
        <v>125.82</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96" t="s">
        <v>646</v>
      </c>
      <c r="B563" s="296" t="s">
        <v>499</v>
      </c>
      <c r="C563" s="296"/>
      <c r="D563" s="297">
        <v>8085</v>
      </c>
      <c r="E563" s="11"/>
      <c r="F563" s="11"/>
      <c r="G563" s="8"/>
      <c r="I563" s="62"/>
      <c r="J563" s="47"/>
      <c r="K563" s="107"/>
      <c r="M563" s="292">
        <v>4</v>
      </c>
      <c r="N563" s="293">
        <v>84.58</v>
      </c>
      <c r="O563" s="321"/>
      <c r="P563" s="294">
        <v>5</v>
      </c>
      <c r="Q563" s="295">
        <v>51.22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96" t="s">
        <v>646</v>
      </c>
      <c r="B564" s="296" t="s">
        <v>500</v>
      </c>
      <c r="C564" s="296"/>
      <c r="D564" s="297">
        <v>8403</v>
      </c>
      <c r="E564" s="11"/>
      <c r="F564" s="11"/>
      <c r="G564" s="8"/>
      <c r="I564" s="62"/>
      <c r="J564" s="47"/>
      <c r="K564" s="107"/>
      <c r="M564" s="292">
        <v>3</v>
      </c>
      <c r="N564" s="293">
        <v>147.19</v>
      </c>
      <c r="O564" s="321"/>
      <c r="P564" s="294">
        <v>5</v>
      </c>
      <c r="Q564" s="295">
        <v>160.5</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96" t="s">
        <v>646</v>
      </c>
      <c r="B565" s="296" t="s">
        <v>501</v>
      </c>
      <c r="C565" s="296"/>
      <c r="D565" s="297">
        <v>8204</v>
      </c>
      <c r="E565" s="11"/>
      <c r="F565" s="11"/>
      <c r="G565" s="8"/>
      <c r="I565" s="62"/>
      <c r="J565" s="47"/>
      <c r="K565" s="107"/>
      <c r="M565" s="292">
        <v>42</v>
      </c>
      <c r="N565" s="293">
        <v>1052.57</v>
      </c>
      <c r="O565" s="321"/>
      <c r="P565" s="294">
        <v>37</v>
      </c>
      <c r="Q565" s="295">
        <v>911.25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96" t="s">
        <v>646</v>
      </c>
      <c r="B566" s="296" t="s">
        <v>501</v>
      </c>
      <c r="C566" s="296"/>
      <c r="D566" s="297">
        <v>8251</v>
      </c>
      <c r="E566" s="11"/>
      <c r="F566" s="11"/>
      <c r="G566" s="8"/>
      <c r="I566" s="62"/>
      <c r="J566" s="47"/>
      <c r="K566" s="107"/>
      <c r="M566" s="292">
        <v>23</v>
      </c>
      <c r="N566" s="293">
        <v>625.04</v>
      </c>
      <c r="O566" s="321"/>
      <c r="P566" s="294">
        <v>20</v>
      </c>
      <c r="Q566" s="295">
        <v>360.3</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96" t="s">
        <v>646</v>
      </c>
      <c r="B567" s="296" t="s">
        <v>502</v>
      </c>
      <c r="C567" s="296"/>
      <c r="D567" s="297">
        <v>8049</v>
      </c>
      <c r="E567" s="11"/>
      <c r="F567" s="11"/>
      <c r="G567" s="8"/>
      <c r="I567" s="62"/>
      <c r="J567" s="47"/>
      <c r="K567" s="107"/>
      <c r="M567" s="292">
        <v>106</v>
      </c>
      <c r="N567" s="293">
        <v>4032.7500000000009</v>
      </c>
      <c r="O567" s="321"/>
      <c r="P567" s="294">
        <v>112</v>
      </c>
      <c r="Q567" s="295">
        <v>3634.8100000000009</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96" t="s">
        <v>646</v>
      </c>
      <c r="B568" s="296" t="s">
        <v>503</v>
      </c>
      <c r="C568" s="296"/>
      <c r="D568" s="297">
        <v>8328</v>
      </c>
      <c r="E568" s="11"/>
      <c r="F568" s="11"/>
      <c r="G568" s="8"/>
      <c r="I568" s="62"/>
      <c r="J568" s="47"/>
      <c r="K568" s="107"/>
      <c r="M568" s="292">
        <v>25</v>
      </c>
      <c r="N568" s="293">
        <v>552.14</v>
      </c>
      <c r="O568" s="321"/>
      <c r="P568" s="294">
        <v>26</v>
      </c>
      <c r="Q568" s="295">
        <v>280.32000000000005</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96" t="s">
        <v>646</v>
      </c>
      <c r="B569" s="296" t="s">
        <v>649</v>
      </c>
      <c r="C569" s="296"/>
      <c r="D569" s="297">
        <v>8079</v>
      </c>
      <c r="E569" s="11"/>
      <c r="F569" s="11"/>
      <c r="G569" s="8"/>
      <c r="I569" s="62"/>
      <c r="J569" s="47"/>
      <c r="K569" s="107"/>
      <c r="M569" s="292"/>
      <c r="N569" s="293"/>
      <c r="O569" s="321"/>
      <c r="P569" s="294">
        <v>1</v>
      </c>
      <c r="Q569" s="295">
        <v>68.8</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96" t="s">
        <v>646</v>
      </c>
      <c r="B570" s="296" t="s">
        <v>637</v>
      </c>
      <c r="C570" s="296"/>
      <c r="D570" s="297">
        <v>8051</v>
      </c>
      <c r="E570" s="11"/>
      <c r="F570" s="11"/>
      <c r="G570" s="8"/>
      <c r="I570" s="62"/>
      <c r="J570" s="47"/>
      <c r="K570" s="107"/>
      <c r="M570" s="292">
        <v>2</v>
      </c>
      <c r="N570" s="293">
        <v>106.83000000000001</v>
      </c>
      <c r="O570" s="321"/>
      <c r="P570" s="294">
        <v>2</v>
      </c>
      <c r="Q570" s="295">
        <v>68.83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96" t="s">
        <v>646</v>
      </c>
      <c r="B571" s="296" t="s">
        <v>638</v>
      </c>
      <c r="C571" s="296"/>
      <c r="D571" s="297">
        <v>8051</v>
      </c>
      <c r="E571" s="11"/>
      <c r="F571" s="11"/>
      <c r="G571" s="8"/>
      <c r="I571" s="62"/>
      <c r="J571" s="47"/>
      <c r="K571" s="107"/>
      <c r="M571" s="292">
        <v>1</v>
      </c>
      <c r="N571" s="293">
        <v>5</v>
      </c>
      <c r="O571" s="321"/>
      <c r="P571" s="294"/>
      <c r="Q571" s="295"/>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96" t="s">
        <v>646</v>
      </c>
      <c r="B572" s="296" t="s">
        <v>504</v>
      </c>
      <c r="C572" s="296"/>
      <c r="D572" s="297">
        <v>8051</v>
      </c>
      <c r="E572" s="11"/>
      <c r="F572" s="11"/>
      <c r="G572" s="8"/>
      <c r="I572" s="62"/>
      <c r="J572" s="47"/>
      <c r="K572" s="107"/>
      <c r="M572" s="292">
        <v>201</v>
      </c>
      <c r="N572" s="293">
        <v>3806.6999999999994</v>
      </c>
      <c r="O572" s="321"/>
      <c r="P572" s="294">
        <v>190</v>
      </c>
      <c r="Q572" s="295">
        <v>3208.85</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96" t="s">
        <v>646</v>
      </c>
      <c r="B573" s="296" t="s">
        <v>504</v>
      </c>
      <c r="C573" s="296"/>
      <c r="D573" s="297">
        <v>8080</v>
      </c>
      <c r="E573" s="11"/>
      <c r="F573" s="11"/>
      <c r="G573" s="8"/>
      <c r="I573" s="62"/>
      <c r="J573" s="47"/>
      <c r="K573" s="107"/>
      <c r="M573" s="292">
        <v>15</v>
      </c>
      <c r="N573" s="293">
        <v>456.32000000000005</v>
      </c>
      <c r="O573" s="321"/>
      <c r="P573" s="294">
        <v>13</v>
      </c>
      <c r="Q573" s="295">
        <v>326.44</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96" t="s">
        <v>646</v>
      </c>
      <c r="B574" s="296" t="s">
        <v>505</v>
      </c>
      <c r="C574" s="296"/>
      <c r="D574" s="297">
        <v>8402</v>
      </c>
      <c r="E574" s="11"/>
      <c r="F574" s="11"/>
      <c r="G574" s="8"/>
      <c r="I574" s="62"/>
      <c r="J574" s="47"/>
      <c r="K574" s="107"/>
      <c r="M574" s="292">
        <v>42</v>
      </c>
      <c r="N574" s="293">
        <v>2318.3399999999997</v>
      </c>
      <c r="O574" s="321"/>
      <c r="P574" s="294">
        <v>43</v>
      </c>
      <c r="Q574" s="295">
        <v>2039.6399999999999</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96" t="s">
        <v>646</v>
      </c>
      <c r="B575" s="296" t="s">
        <v>639</v>
      </c>
      <c r="C575" s="296"/>
      <c r="D575" s="297">
        <v>8402</v>
      </c>
      <c r="E575" s="11"/>
      <c r="F575" s="11"/>
      <c r="G575" s="8"/>
      <c r="I575" s="62"/>
      <c r="J575" s="47"/>
      <c r="K575" s="107"/>
      <c r="M575" s="292">
        <v>3</v>
      </c>
      <c r="N575" s="293">
        <v>288.61</v>
      </c>
      <c r="O575" s="321"/>
      <c r="P575" s="294">
        <v>3</v>
      </c>
      <c r="Q575" s="295">
        <v>178.99</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96" t="s">
        <v>646</v>
      </c>
      <c r="B576" s="296" t="s">
        <v>506</v>
      </c>
      <c r="C576" s="296"/>
      <c r="D576" s="297">
        <v>8053</v>
      </c>
      <c r="E576" s="11"/>
      <c r="F576" s="11"/>
      <c r="G576" s="8"/>
      <c r="I576" s="62"/>
      <c r="J576" s="47"/>
      <c r="K576" s="107"/>
      <c r="M576" s="292">
        <v>105</v>
      </c>
      <c r="N576" s="293">
        <v>2296.5099999999998</v>
      </c>
      <c r="O576" s="321"/>
      <c r="P576" s="294">
        <v>110</v>
      </c>
      <c r="Q576" s="295">
        <v>1946.8799999999997</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96" t="s">
        <v>646</v>
      </c>
      <c r="B577" s="296" t="s">
        <v>507</v>
      </c>
      <c r="C577" s="296"/>
      <c r="D577" s="297">
        <v>8043</v>
      </c>
      <c r="E577" s="11"/>
      <c r="F577" s="11"/>
      <c r="G577" s="8"/>
      <c r="I577" s="62"/>
      <c r="J577" s="47"/>
      <c r="K577" s="107"/>
      <c r="M577" s="292"/>
      <c r="N577" s="293"/>
      <c r="O577" s="321"/>
      <c r="P577" s="294">
        <v>1</v>
      </c>
      <c r="Q577" s="295">
        <v>5</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96" t="s">
        <v>646</v>
      </c>
      <c r="B578" s="296" t="s">
        <v>507</v>
      </c>
      <c r="C578" s="296"/>
      <c r="D578" s="297">
        <v>8223</v>
      </c>
      <c r="E578" s="11"/>
      <c r="F578" s="11"/>
      <c r="G578" s="8"/>
      <c r="I578" s="62"/>
      <c r="J578" s="47"/>
      <c r="K578" s="107"/>
      <c r="M578" s="292">
        <v>30</v>
      </c>
      <c r="N578" s="293">
        <v>1029.05</v>
      </c>
      <c r="O578" s="321"/>
      <c r="P578" s="294">
        <v>29</v>
      </c>
      <c r="Q578" s="295">
        <v>856.44000000000017</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96" t="s">
        <v>646</v>
      </c>
      <c r="B579" s="296" t="s">
        <v>508</v>
      </c>
      <c r="C579" s="296"/>
      <c r="D579" s="297">
        <v>8327</v>
      </c>
      <c r="E579" s="11"/>
      <c r="F579" s="11"/>
      <c r="G579" s="8"/>
      <c r="I579" s="62"/>
      <c r="J579" s="47"/>
      <c r="K579" s="107"/>
      <c r="M579" s="292">
        <v>4</v>
      </c>
      <c r="N579" s="293">
        <v>124.3</v>
      </c>
      <c r="O579" s="321"/>
      <c r="P579" s="294">
        <v>1</v>
      </c>
      <c r="Q579" s="295">
        <v>5</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96" t="s">
        <v>646</v>
      </c>
      <c r="B580" s="296" t="s">
        <v>508</v>
      </c>
      <c r="C580" s="296"/>
      <c r="D580" s="297">
        <v>8332</v>
      </c>
      <c r="E580" s="11"/>
      <c r="F580" s="11"/>
      <c r="G580" s="8"/>
      <c r="I580" s="62"/>
      <c r="J580" s="47"/>
      <c r="K580" s="107"/>
      <c r="M580" s="292">
        <v>1</v>
      </c>
      <c r="N580" s="293">
        <v>112.36</v>
      </c>
      <c r="O580" s="321"/>
      <c r="P580" s="294">
        <v>1</v>
      </c>
      <c r="Q580" s="295">
        <v>55.32</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96" t="s">
        <v>646</v>
      </c>
      <c r="B581" s="296" t="s">
        <v>509</v>
      </c>
      <c r="C581" s="296"/>
      <c r="D581" s="297">
        <v>8329</v>
      </c>
      <c r="E581" s="11"/>
      <c r="F581" s="11"/>
      <c r="G581" s="8"/>
      <c r="I581" s="62"/>
      <c r="J581" s="47"/>
      <c r="K581" s="107"/>
      <c r="M581" s="292">
        <v>4</v>
      </c>
      <c r="N581" s="293">
        <v>266.14999999999998</v>
      </c>
      <c r="O581" s="321"/>
      <c r="P581" s="294">
        <v>1</v>
      </c>
      <c r="Q581" s="295">
        <v>25.97</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96" t="s">
        <v>646</v>
      </c>
      <c r="B582" s="296" t="s">
        <v>640</v>
      </c>
      <c r="C582" s="296"/>
      <c r="D582" s="297">
        <v>8330</v>
      </c>
      <c r="E582" s="11"/>
      <c r="F582" s="11"/>
      <c r="G582" s="8"/>
      <c r="I582" s="62"/>
      <c r="J582" s="47"/>
      <c r="K582" s="107"/>
      <c r="M582" s="292">
        <v>424</v>
      </c>
      <c r="N582" s="293">
        <v>11753.449999999999</v>
      </c>
      <c r="O582" s="321"/>
      <c r="P582" s="294">
        <v>477</v>
      </c>
      <c r="Q582" s="295">
        <v>11143.719999999994</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96" t="s">
        <v>646</v>
      </c>
      <c r="B583" s="296" t="s">
        <v>511</v>
      </c>
      <c r="C583" s="296"/>
      <c r="D583" s="297">
        <v>8330</v>
      </c>
      <c r="E583" s="11"/>
      <c r="F583" s="11"/>
      <c r="G583" s="8"/>
      <c r="I583" s="62"/>
      <c r="J583" s="47"/>
      <c r="K583" s="107"/>
      <c r="M583" s="292">
        <v>1</v>
      </c>
      <c r="N583" s="293">
        <v>18.71</v>
      </c>
      <c r="O583" s="321"/>
      <c r="P583" s="294">
        <v>2</v>
      </c>
      <c r="Q583" s="295">
        <v>24.21</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96" t="s">
        <v>646</v>
      </c>
      <c r="B584" s="296" t="s">
        <v>513</v>
      </c>
      <c r="C584" s="296"/>
      <c r="D584" s="297">
        <v>8055</v>
      </c>
      <c r="E584" s="11"/>
      <c r="F584" s="11"/>
      <c r="G584" s="8"/>
      <c r="I584" s="62"/>
      <c r="J584" s="47"/>
      <c r="K584" s="107"/>
      <c r="M584" s="292">
        <v>1</v>
      </c>
      <c r="N584" s="293">
        <v>5</v>
      </c>
      <c r="O584" s="321"/>
      <c r="P584" s="294">
        <v>1</v>
      </c>
      <c r="Q584" s="295">
        <v>30.37</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96" t="s">
        <v>646</v>
      </c>
      <c r="B585" s="296" t="s">
        <v>512</v>
      </c>
      <c r="C585" s="296"/>
      <c r="D585" s="297">
        <v>8055</v>
      </c>
      <c r="E585" s="11"/>
      <c r="F585" s="11"/>
      <c r="G585" s="8"/>
      <c r="I585" s="62"/>
      <c r="J585" s="47"/>
      <c r="K585" s="107"/>
      <c r="M585" s="292">
        <v>86</v>
      </c>
      <c r="N585" s="293">
        <v>3003.02</v>
      </c>
      <c r="O585" s="321"/>
      <c r="P585" s="294">
        <v>65</v>
      </c>
      <c r="Q585" s="295">
        <v>1985.2599999999998</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96" t="s">
        <v>646</v>
      </c>
      <c r="B586" s="296" t="s">
        <v>514</v>
      </c>
      <c r="C586" s="296"/>
      <c r="D586" s="297">
        <v>8056</v>
      </c>
      <c r="E586" s="11"/>
      <c r="F586" s="11"/>
      <c r="G586" s="8"/>
      <c r="I586" s="62"/>
      <c r="J586" s="47"/>
      <c r="K586" s="107"/>
      <c r="M586" s="292">
        <v>9</v>
      </c>
      <c r="N586" s="293">
        <v>216.16</v>
      </c>
      <c r="O586" s="321"/>
      <c r="P586" s="294">
        <v>6</v>
      </c>
      <c r="Q586" s="295">
        <v>241.39000000000001</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96" t="s">
        <v>646</v>
      </c>
      <c r="B587" s="296" t="s">
        <v>515</v>
      </c>
      <c r="C587" s="296"/>
      <c r="D587" s="297">
        <v>8210</v>
      </c>
      <c r="E587" s="11"/>
      <c r="F587" s="11"/>
      <c r="G587" s="8"/>
      <c r="I587" s="62"/>
      <c r="J587" s="47"/>
      <c r="K587" s="107"/>
      <c r="M587" s="292">
        <v>17</v>
      </c>
      <c r="N587" s="293">
        <v>510.51999999999992</v>
      </c>
      <c r="O587" s="321"/>
      <c r="P587" s="294">
        <v>18</v>
      </c>
      <c r="Q587" s="295">
        <v>391.85999999999996</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96" t="s">
        <v>646</v>
      </c>
      <c r="B588" s="296" t="s">
        <v>515</v>
      </c>
      <c r="C588" s="296"/>
      <c r="D588" s="297">
        <v>8219</v>
      </c>
      <c r="E588" s="11"/>
      <c r="F588" s="11"/>
      <c r="G588" s="8"/>
      <c r="I588" s="62"/>
      <c r="J588" s="47"/>
      <c r="K588" s="107"/>
      <c r="M588" s="292">
        <v>1</v>
      </c>
      <c r="N588" s="293">
        <v>74.5</v>
      </c>
      <c r="O588" s="321"/>
      <c r="P588" s="294">
        <v>1</v>
      </c>
      <c r="Q588" s="295">
        <v>62.62</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96" t="s">
        <v>646</v>
      </c>
      <c r="B589" s="296" t="s">
        <v>515</v>
      </c>
      <c r="C589" s="296"/>
      <c r="D589" s="297">
        <v>8242</v>
      </c>
      <c r="E589" s="11"/>
      <c r="F589" s="11"/>
      <c r="G589" s="8"/>
      <c r="I589" s="62"/>
      <c r="J589" s="47"/>
      <c r="K589" s="107"/>
      <c r="M589" s="292">
        <v>15</v>
      </c>
      <c r="N589" s="293">
        <v>444.27</v>
      </c>
      <c r="O589" s="321"/>
      <c r="P589" s="294">
        <v>18</v>
      </c>
      <c r="Q589" s="295">
        <v>460.17</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96" t="s">
        <v>646</v>
      </c>
      <c r="B590" s="296" t="s">
        <v>515</v>
      </c>
      <c r="C590" s="296"/>
      <c r="D590" s="297">
        <v>8251</v>
      </c>
      <c r="E590" s="11"/>
      <c r="F590" s="11"/>
      <c r="G590" s="8"/>
      <c r="I590" s="62"/>
      <c r="J590" s="47"/>
      <c r="K590" s="107"/>
      <c r="M590" s="292">
        <v>1</v>
      </c>
      <c r="N590" s="293">
        <v>5</v>
      </c>
      <c r="O590" s="321"/>
      <c r="P590" s="294">
        <v>1</v>
      </c>
      <c r="Q590" s="295">
        <v>5</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96" t="s">
        <v>646</v>
      </c>
      <c r="B591" s="296" t="s">
        <v>516</v>
      </c>
      <c r="C591" s="296"/>
      <c r="D591" s="297">
        <v>8332</v>
      </c>
      <c r="E591" s="11"/>
      <c r="F591" s="11"/>
      <c r="G591" s="8"/>
      <c r="I591" s="62"/>
      <c r="J591" s="47"/>
      <c r="K591" s="107"/>
      <c r="M591" s="292">
        <v>1236</v>
      </c>
      <c r="N591" s="293">
        <v>40428.050000000039</v>
      </c>
      <c r="O591" s="321"/>
      <c r="P591" s="294">
        <v>1242</v>
      </c>
      <c r="Q591" s="295">
        <v>36227.64</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96" t="s">
        <v>646</v>
      </c>
      <c r="B592" s="296" t="s">
        <v>517</v>
      </c>
      <c r="C592" s="296"/>
      <c r="D592" s="297">
        <v>8340</v>
      </c>
      <c r="E592" s="11"/>
      <c r="F592" s="11"/>
      <c r="G592" s="8"/>
      <c r="I592" s="62"/>
      <c r="J592" s="47"/>
      <c r="K592" s="107"/>
      <c r="M592" s="292">
        <v>3</v>
      </c>
      <c r="N592" s="293">
        <v>107.43</v>
      </c>
      <c r="O592" s="321"/>
      <c r="P592" s="294">
        <v>1</v>
      </c>
      <c r="Q592" s="295">
        <v>40.01</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96" t="s">
        <v>646</v>
      </c>
      <c r="B593" s="296" t="s">
        <v>518</v>
      </c>
      <c r="C593" s="296"/>
      <c r="D593" s="297">
        <v>8341</v>
      </c>
      <c r="E593" s="11"/>
      <c r="F593" s="11"/>
      <c r="G593" s="8"/>
      <c r="I593" s="62"/>
      <c r="J593" s="47"/>
      <c r="K593" s="107"/>
      <c r="M593" s="292">
        <v>32</v>
      </c>
      <c r="N593" s="293">
        <v>1170.1599999999999</v>
      </c>
      <c r="O593" s="321"/>
      <c r="P593" s="294">
        <v>40</v>
      </c>
      <c r="Q593" s="295">
        <v>1314.6499999999999</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96" t="s">
        <v>646</v>
      </c>
      <c r="B594" s="296" t="s">
        <v>519</v>
      </c>
      <c r="C594" s="296"/>
      <c r="D594" s="297">
        <v>8342</v>
      </c>
      <c r="E594" s="11"/>
      <c r="F594" s="11"/>
      <c r="G594" s="8"/>
      <c r="I594" s="62"/>
      <c r="J594" s="47"/>
      <c r="K594" s="107"/>
      <c r="M594" s="292">
        <v>1</v>
      </c>
      <c r="N594" s="293">
        <v>47.15</v>
      </c>
      <c r="O594" s="321"/>
      <c r="P594" s="294">
        <v>1</v>
      </c>
      <c r="Q594" s="295">
        <v>95.83</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96" t="s">
        <v>646</v>
      </c>
      <c r="B595" s="296" t="s">
        <v>520</v>
      </c>
      <c r="C595" s="296"/>
      <c r="D595" s="297">
        <v>8094</v>
      </c>
      <c r="E595" s="11"/>
      <c r="F595" s="11"/>
      <c r="G595" s="8"/>
      <c r="I595" s="62"/>
      <c r="J595" s="47"/>
      <c r="K595" s="107"/>
      <c r="M595" s="292">
        <v>43</v>
      </c>
      <c r="N595" s="293">
        <v>1337.1599999999996</v>
      </c>
      <c r="O595" s="321"/>
      <c r="P595" s="294">
        <v>34</v>
      </c>
      <c r="Q595" s="295">
        <v>923.43</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96" t="s">
        <v>646</v>
      </c>
      <c r="B596" s="296" t="s">
        <v>521</v>
      </c>
      <c r="C596" s="296"/>
      <c r="D596" s="297">
        <v>8343</v>
      </c>
      <c r="E596" s="11"/>
      <c r="F596" s="11"/>
      <c r="G596" s="8"/>
      <c r="I596" s="62"/>
      <c r="J596" s="47"/>
      <c r="K596" s="107"/>
      <c r="M596" s="292">
        <v>26</v>
      </c>
      <c r="N596" s="293">
        <v>916.3599999999999</v>
      </c>
      <c r="O596" s="321"/>
      <c r="P596" s="294">
        <v>22</v>
      </c>
      <c r="Q596" s="295">
        <v>548.03999999999985</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96" t="s">
        <v>646</v>
      </c>
      <c r="B597" s="296" t="s">
        <v>522</v>
      </c>
      <c r="C597" s="296"/>
      <c r="D597" s="297">
        <v>8061</v>
      </c>
      <c r="E597" s="11"/>
      <c r="F597" s="11"/>
      <c r="G597" s="8"/>
      <c r="I597" s="62"/>
      <c r="J597" s="47"/>
      <c r="K597" s="107"/>
      <c r="M597" s="292">
        <v>33</v>
      </c>
      <c r="N597" s="293">
        <v>914.2600000000001</v>
      </c>
      <c r="O597" s="321"/>
      <c r="P597" s="294">
        <v>29</v>
      </c>
      <c r="Q597" s="295">
        <v>440.1</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96" t="s">
        <v>646</v>
      </c>
      <c r="B598" s="296" t="s">
        <v>523</v>
      </c>
      <c r="C598" s="296"/>
      <c r="D598" s="297">
        <v>8062</v>
      </c>
      <c r="E598" s="11"/>
      <c r="F598" s="11"/>
      <c r="G598" s="8"/>
      <c r="I598" s="62"/>
      <c r="J598" s="47"/>
      <c r="K598" s="107"/>
      <c r="M598" s="292">
        <v>93</v>
      </c>
      <c r="N598" s="293">
        <v>2334.94</v>
      </c>
      <c r="O598" s="321"/>
      <c r="P598" s="294">
        <v>74</v>
      </c>
      <c r="Q598" s="295">
        <v>1331.4399999999998</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96" t="s">
        <v>646</v>
      </c>
      <c r="B599" s="296" t="s">
        <v>610</v>
      </c>
      <c r="C599" s="296"/>
      <c r="D599" s="297">
        <v>8215</v>
      </c>
      <c r="E599" s="11"/>
      <c r="F599" s="11"/>
      <c r="G599" s="8"/>
      <c r="I599" s="62"/>
      <c r="J599" s="47"/>
      <c r="K599" s="107"/>
      <c r="M599" s="292">
        <v>9</v>
      </c>
      <c r="N599" s="293">
        <v>224.38</v>
      </c>
      <c r="O599" s="321"/>
      <c r="P599" s="294">
        <v>8</v>
      </c>
      <c r="Q599" s="295">
        <v>148.47</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96" t="s">
        <v>646</v>
      </c>
      <c r="B600" s="296" t="s">
        <v>641</v>
      </c>
      <c r="C600" s="296"/>
      <c r="D600" s="297">
        <v>8037</v>
      </c>
      <c r="E600" s="11"/>
      <c r="F600" s="11"/>
      <c r="G600" s="8"/>
      <c r="I600" s="62"/>
      <c r="J600" s="47"/>
      <c r="K600" s="107"/>
      <c r="M600" s="292">
        <v>3</v>
      </c>
      <c r="N600" s="293">
        <v>293.73</v>
      </c>
      <c r="O600" s="321"/>
      <c r="P600" s="294">
        <v>2</v>
      </c>
      <c r="Q600" s="295">
        <v>188.51</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96" t="s">
        <v>646</v>
      </c>
      <c r="B601" s="296" t="s">
        <v>641</v>
      </c>
      <c r="C601" s="296"/>
      <c r="D601" s="297">
        <v>8215</v>
      </c>
      <c r="E601" s="11"/>
      <c r="F601" s="11"/>
      <c r="G601" s="8"/>
      <c r="I601" s="62"/>
      <c r="J601" s="47"/>
      <c r="K601" s="107"/>
      <c r="M601" s="292">
        <v>4</v>
      </c>
      <c r="N601" s="293">
        <v>106.41</v>
      </c>
      <c r="O601" s="321"/>
      <c r="P601" s="294">
        <v>3</v>
      </c>
      <c r="Q601" s="295">
        <v>69.400000000000006</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96" t="s">
        <v>646</v>
      </c>
      <c r="B602" s="296" t="s">
        <v>641</v>
      </c>
      <c r="C602" s="296"/>
      <c r="D602" s="297">
        <v>8217</v>
      </c>
      <c r="E602" s="11"/>
      <c r="F602" s="11"/>
      <c r="G602" s="8"/>
      <c r="I602" s="62"/>
      <c r="J602" s="47"/>
      <c r="K602" s="107"/>
      <c r="M602" s="292">
        <v>1</v>
      </c>
      <c r="N602" s="293">
        <v>55.04</v>
      </c>
      <c r="O602" s="321"/>
      <c r="P602" s="294">
        <v>1</v>
      </c>
      <c r="Q602" s="295">
        <v>15.49</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96" t="s">
        <v>646</v>
      </c>
      <c r="B603" s="296" t="s">
        <v>524</v>
      </c>
      <c r="C603" s="296"/>
      <c r="D603" s="297">
        <v>8318</v>
      </c>
      <c r="E603" s="11"/>
      <c r="F603" s="11"/>
      <c r="G603" s="8"/>
      <c r="I603" s="62"/>
      <c r="J603" s="47"/>
      <c r="K603" s="107"/>
      <c r="M603" s="292">
        <v>1</v>
      </c>
      <c r="N603" s="293">
        <v>5</v>
      </c>
      <c r="O603" s="321"/>
      <c r="P603" s="294">
        <v>1</v>
      </c>
      <c r="Q603" s="295">
        <v>5</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96" t="s">
        <v>646</v>
      </c>
      <c r="B604" s="296" t="s">
        <v>524</v>
      </c>
      <c r="C604" s="296"/>
      <c r="D604" s="297">
        <v>8344</v>
      </c>
      <c r="E604" s="11"/>
      <c r="F604" s="11"/>
      <c r="G604" s="8"/>
      <c r="I604" s="62"/>
      <c r="J604" s="47"/>
      <c r="K604" s="107"/>
      <c r="M604" s="292">
        <v>71</v>
      </c>
      <c r="N604" s="293">
        <v>2626.4699999999993</v>
      </c>
      <c r="O604" s="321"/>
      <c r="P604" s="294">
        <v>75</v>
      </c>
      <c r="Q604" s="295">
        <v>2426.9299999999998</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96" t="s">
        <v>646</v>
      </c>
      <c r="B605" s="296" t="s">
        <v>524</v>
      </c>
      <c r="C605" s="296"/>
      <c r="D605" s="297">
        <v>8360</v>
      </c>
      <c r="E605" s="11"/>
      <c r="F605" s="11"/>
      <c r="G605" s="8"/>
      <c r="I605" s="62"/>
      <c r="J605" s="47"/>
      <c r="K605" s="107"/>
      <c r="M605" s="292"/>
      <c r="N605" s="293"/>
      <c r="O605" s="321"/>
      <c r="P605" s="294">
        <v>1</v>
      </c>
      <c r="Q605" s="295">
        <v>5</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96" t="s">
        <v>646</v>
      </c>
      <c r="B606" s="296" t="s">
        <v>525</v>
      </c>
      <c r="C606" s="296"/>
      <c r="D606" s="297">
        <v>8345</v>
      </c>
      <c r="E606" s="11"/>
      <c r="F606" s="11"/>
      <c r="G606" s="8"/>
      <c r="I606" s="62"/>
      <c r="J606" s="47"/>
      <c r="K606" s="107"/>
      <c r="M606" s="292">
        <v>23</v>
      </c>
      <c r="N606" s="293">
        <v>994.11</v>
      </c>
      <c r="O606" s="321"/>
      <c r="P606" s="294">
        <v>15</v>
      </c>
      <c r="Q606" s="295">
        <v>510.15999999999997</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96" t="s">
        <v>646</v>
      </c>
      <c r="B607" s="296" t="s">
        <v>526</v>
      </c>
      <c r="C607" s="296"/>
      <c r="D607" s="297">
        <v>8346</v>
      </c>
      <c r="E607" s="11"/>
      <c r="F607" s="11"/>
      <c r="G607" s="8"/>
      <c r="I607" s="62"/>
      <c r="J607" s="47"/>
      <c r="K607" s="107"/>
      <c r="M607" s="292">
        <v>17</v>
      </c>
      <c r="N607" s="293">
        <v>720.90999999999985</v>
      </c>
      <c r="O607" s="321"/>
      <c r="P607" s="294">
        <v>19</v>
      </c>
      <c r="Q607" s="295">
        <v>615.03999999999985</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96" t="s">
        <v>646</v>
      </c>
      <c r="B608" s="296" t="s">
        <v>527</v>
      </c>
      <c r="C608" s="296"/>
      <c r="D608" s="297">
        <v>8347</v>
      </c>
      <c r="E608" s="11"/>
      <c r="F608" s="11"/>
      <c r="G608" s="8"/>
      <c r="I608" s="62"/>
      <c r="J608" s="47"/>
      <c r="K608" s="107"/>
      <c r="M608" s="292">
        <v>3</v>
      </c>
      <c r="N608" s="293">
        <v>27.09</v>
      </c>
      <c r="O608" s="321"/>
      <c r="P608" s="294">
        <v>3</v>
      </c>
      <c r="Q608" s="295">
        <v>97.259999999999991</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96" t="s">
        <v>646</v>
      </c>
      <c r="B609" s="296" t="s">
        <v>528</v>
      </c>
      <c r="C609" s="296"/>
      <c r="D609" s="297">
        <v>8204</v>
      </c>
      <c r="E609" s="11"/>
      <c r="F609" s="11"/>
      <c r="G609" s="8"/>
      <c r="I609" s="62"/>
      <c r="J609" s="47"/>
      <c r="K609" s="107"/>
      <c r="M609" s="292">
        <v>42</v>
      </c>
      <c r="N609" s="293">
        <v>1270.0800000000002</v>
      </c>
      <c r="O609" s="321"/>
      <c r="P609" s="294">
        <v>37</v>
      </c>
      <c r="Q609" s="295">
        <v>950.05000000000007</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96" t="s">
        <v>646</v>
      </c>
      <c r="B610" s="296" t="s">
        <v>529</v>
      </c>
      <c r="C610" s="296"/>
      <c r="D610" s="297">
        <v>8260</v>
      </c>
      <c r="E610" s="11"/>
      <c r="F610" s="11"/>
      <c r="G610" s="8"/>
      <c r="I610" s="62"/>
      <c r="J610" s="47"/>
      <c r="K610" s="107"/>
      <c r="M610" s="292">
        <v>7</v>
      </c>
      <c r="N610" s="293">
        <v>273.76</v>
      </c>
      <c r="O610" s="321"/>
      <c r="P610" s="294">
        <v>7</v>
      </c>
      <c r="Q610" s="295">
        <v>276.40000000000003</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96" t="s">
        <v>646</v>
      </c>
      <c r="B611" s="296" t="s">
        <v>530</v>
      </c>
      <c r="C611" s="296"/>
      <c r="D611" s="297">
        <v>8225</v>
      </c>
      <c r="E611" s="11"/>
      <c r="F611" s="11"/>
      <c r="G611" s="8"/>
      <c r="I611" s="62"/>
      <c r="J611" s="47"/>
      <c r="K611" s="107"/>
      <c r="M611" s="292">
        <v>108</v>
      </c>
      <c r="N611" s="293">
        <v>4799.9400000000005</v>
      </c>
      <c r="O611" s="321"/>
      <c r="P611" s="294">
        <v>131</v>
      </c>
      <c r="Q611" s="295">
        <v>4342.5</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96" t="s">
        <v>646</v>
      </c>
      <c r="B612" s="296" t="s">
        <v>531</v>
      </c>
      <c r="C612" s="296"/>
      <c r="D612" s="297">
        <v>8226</v>
      </c>
      <c r="E612" s="11"/>
      <c r="F612" s="11"/>
      <c r="G612" s="8"/>
      <c r="I612" s="62"/>
      <c r="J612" s="47"/>
      <c r="K612" s="107"/>
      <c r="M612" s="292">
        <v>49</v>
      </c>
      <c r="N612" s="293">
        <v>1585.33</v>
      </c>
      <c r="O612" s="321"/>
      <c r="P612" s="294">
        <v>49</v>
      </c>
      <c r="Q612" s="295">
        <v>1593.0800000000002</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96" t="s">
        <v>646</v>
      </c>
      <c r="B613" s="296" t="s">
        <v>532</v>
      </c>
      <c r="C613" s="296"/>
      <c r="D613" s="297">
        <v>8230</v>
      </c>
      <c r="E613" s="11"/>
      <c r="F613" s="11"/>
      <c r="G613" s="8"/>
      <c r="I613" s="62"/>
      <c r="J613" s="47"/>
      <c r="K613" s="107"/>
      <c r="M613" s="292">
        <v>37</v>
      </c>
      <c r="N613" s="293">
        <v>756.49999999999989</v>
      </c>
      <c r="O613" s="321"/>
      <c r="P613" s="294">
        <v>33</v>
      </c>
      <c r="Q613" s="295">
        <v>757.59999999999991</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96" t="s">
        <v>646</v>
      </c>
      <c r="B614" s="296" t="s">
        <v>533</v>
      </c>
      <c r="C614" s="296"/>
      <c r="D614" s="297">
        <v>8067</v>
      </c>
      <c r="E614" s="11"/>
      <c r="F614" s="11"/>
      <c r="G614" s="8"/>
      <c r="I614" s="62"/>
      <c r="J614" s="47"/>
      <c r="K614" s="107"/>
      <c r="M614" s="292">
        <v>2</v>
      </c>
      <c r="N614" s="293">
        <v>219.04000000000002</v>
      </c>
      <c r="O614" s="321"/>
      <c r="P614" s="294">
        <v>1</v>
      </c>
      <c r="Q614" s="295">
        <v>24.74</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96" t="s">
        <v>646</v>
      </c>
      <c r="B615" s="296" t="s">
        <v>642</v>
      </c>
      <c r="C615" s="296"/>
      <c r="D615" s="297">
        <v>8223</v>
      </c>
      <c r="E615" s="11"/>
      <c r="F615" s="11"/>
      <c r="G615" s="8"/>
      <c r="I615" s="62"/>
      <c r="J615" s="47"/>
      <c r="K615" s="107"/>
      <c r="M615" s="292"/>
      <c r="N615" s="293"/>
      <c r="O615" s="321"/>
      <c r="P615" s="294">
        <v>1</v>
      </c>
      <c r="Q615" s="295">
        <v>78.709999999999994</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96" t="s">
        <v>646</v>
      </c>
      <c r="B616" s="296" t="s">
        <v>534</v>
      </c>
      <c r="C616" s="296"/>
      <c r="D616" s="297">
        <v>8051</v>
      </c>
      <c r="E616" s="11"/>
      <c r="F616" s="11"/>
      <c r="G616" s="8"/>
      <c r="I616" s="62"/>
      <c r="J616" s="47"/>
      <c r="K616" s="107"/>
      <c r="M616" s="292">
        <v>2</v>
      </c>
      <c r="N616" s="293">
        <v>18.05</v>
      </c>
      <c r="O616" s="321"/>
      <c r="P616" s="294">
        <v>2</v>
      </c>
      <c r="Q616" s="295">
        <v>10</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96" t="s">
        <v>646</v>
      </c>
      <c r="B617" s="296" t="s">
        <v>534</v>
      </c>
      <c r="C617" s="296"/>
      <c r="D617" s="297">
        <v>8066</v>
      </c>
      <c r="E617" s="11"/>
      <c r="F617" s="11"/>
      <c r="G617" s="8"/>
      <c r="I617" s="62"/>
      <c r="J617" s="47"/>
      <c r="K617" s="107"/>
      <c r="M617" s="292">
        <v>262</v>
      </c>
      <c r="N617" s="293">
        <v>8376.2100000000028</v>
      </c>
      <c r="O617" s="321"/>
      <c r="P617" s="294">
        <v>249</v>
      </c>
      <c r="Q617" s="295">
        <v>7962.9800000000023</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96" t="s">
        <v>646</v>
      </c>
      <c r="B618" s="296" t="s">
        <v>534</v>
      </c>
      <c r="C618" s="296"/>
      <c r="D618" s="297">
        <v>8096</v>
      </c>
      <c r="E618" s="11"/>
      <c r="F618" s="11"/>
      <c r="G618" s="8"/>
      <c r="I618" s="62"/>
      <c r="J618" s="47"/>
      <c r="K618" s="107"/>
      <c r="M618" s="292">
        <v>1</v>
      </c>
      <c r="N618" s="293">
        <v>5</v>
      </c>
      <c r="O618" s="321"/>
      <c r="P618" s="294">
        <v>1</v>
      </c>
      <c r="Q618" s="295">
        <v>5</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96" t="s">
        <v>646</v>
      </c>
      <c r="B619" s="296" t="s">
        <v>535</v>
      </c>
      <c r="C619" s="296"/>
      <c r="D619" s="297">
        <v>8067</v>
      </c>
      <c r="E619" s="11"/>
      <c r="F619" s="11"/>
      <c r="G619" s="8"/>
      <c r="I619" s="62"/>
      <c r="J619" s="47"/>
      <c r="K619" s="107"/>
      <c r="M619" s="292">
        <v>14</v>
      </c>
      <c r="N619" s="293">
        <v>606.5</v>
      </c>
      <c r="O619" s="321"/>
      <c r="P619" s="294">
        <v>9</v>
      </c>
      <c r="Q619" s="295">
        <v>250.53000000000003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96" t="s">
        <v>646</v>
      </c>
      <c r="B620" s="296" t="s">
        <v>536</v>
      </c>
      <c r="C620" s="296"/>
      <c r="D620" s="297">
        <v>8069</v>
      </c>
      <c r="E620" s="11"/>
      <c r="F620" s="11"/>
      <c r="G620" s="8"/>
      <c r="I620" s="62"/>
      <c r="J620" s="47"/>
      <c r="K620" s="107"/>
      <c r="M620" s="292">
        <v>239</v>
      </c>
      <c r="N620" s="293">
        <v>9602.8700000000063</v>
      </c>
      <c r="O620" s="321"/>
      <c r="P620" s="294">
        <v>256</v>
      </c>
      <c r="Q620" s="295">
        <v>8201.06</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96" t="s">
        <v>646</v>
      </c>
      <c r="B621" s="296" t="s">
        <v>537</v>
      </c>
      <c r="C621" s="296"/>
      <c r="D621" s="297">
        <v>8069</v>
      </c>
      <c r="E621" s="11"/>
      <c r="F621" s="11"/>
      <c r="G621" s="8"/>
      <c r="I621" s="62"/>
      <c r="J621" s="47"/>
      <c r="K621" s="107"/>
      <c r="M621" s="292">
        <v>1</v>
      </c>
      <c r="N621" s="293">
        <v>5</v>
      </c>
      <c r="O621" s="321"/>
      <c r="P621" s="294"/>
      <c r="Q621" s="295"/>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96" t="s">
        <v>646</v>
      </c>
      <c r="B622" s="296" t="s">
        <v>538</v>
      </c>
      <c r="C622" s="296"/>
      <c r="D622" s="297">
        <v>8070</v>
      </c>
      <c r="E622" s="11"/>
      <c r="F622" s="11"/>
      <c r="G622" s="8"/>
      <c r="I622" s="62"/>
      <c r="J622" s="47"/>
      <c r="K622" s="107"/>
      <c r="M622" s="292">
        <v>166</v>
      </c>
      <c r="N622" s="293">
        <v>4675.01</v>
      </c>
      <c r="O622" s="321"/>
      <c r="P622" s="294">
        <v>155</v>
      </c>
      <c r="Q622" s="295">
        <v>4747.68</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96" t="s">
        <v>646</v>
      </c>
      <c r="B623" s="296" t="s">
        <v>539</v>
      </c>
      <c r="C623" s="296"/>
      <c r="D623" s="297">
        <v>8098</v>
      </c>
      <c r="E623" s="11"/>
      <c r="F623" s="11"/>
      <c r="G623" s="8"/>
      <c r="I623" s="62"/>
      <c r="J623" s="47"/>
      <c r="K623" s="107"/>
      <c r="M623" s="292">
        <v>8</v>
      </c>
      <c r="N623" s="293">
        <v>128.44999999999999</v>
      </c>
      <c r="O623" s="321"/>
      <c r="P623" s="294">
        <v>8</v>
      </c>
      <c r="Q623" s="295">
        <v>178.69</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96" t="s">
        <v>646</v>
      </c>
      <c r="B624" s="296" t="s">
        <v>540</v>
      </c>
      <c r="C624" s="296"/>
      <c r="D624" s="297">
        <v>8009</v>
      </c>
      <c r="E624" s="11"/>
      <c r="F624" s="11"/>
      <c r="G624" s="8"/>
      <c r="I624" s="62"/>
      <c r="J624" s="47"/>
      <c r="K624" s="107"/>
      <c r="M624" s="292">
        <v>3</v>
      </c>
      <c r="N624" s="293">
        <v>146.44</v>
      </c>
      <c r="O624" s="321"/>
      <c r="P624" s="294">
        <v>3</v>
      </c>
      <c r="Q624" s="295">
        <v>96.94</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96" t="s">
        <v>646</v>
      </c>
      <c r="B625" s="296" t="s">
        <v>540</v>
      </c>
      <c r="C625" s="296"/>
      <c r="D625" s="297">
        <v>8021</v>
      </c>
      <c r="E625" s="11"/>
      <c r="F625" s="11"/>
      <c r="G625" s="8"/>
      <c r="I625" s="62"/>
      <c r="J625" s="47"/>
      <c r="K625" s="107"/>
      <c r="M625" s="292">
        <v>186</v>
      </c>
      <c r="N625" s="293">
        <v>6683</v>
      </c>
      <c r="O625" s="321"/>
      <c r="P625" s="294">
        <v>187</v>
      </c>
      <c r="Q625" s="295">
        <v>5842.2899999999981</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96" t="s">
        <v>646</v>
      </c>
      <c r="B626" s="296" t="s">
        <v>541</v>
      </c>
      <c r="C626" s="296"/>
      <c r="D626" s="297">
        <v>8071</v>
      </c>
      <c r="E626" s="11"/>
      <c r="F626" s="11"/>
      <c r="G626" s="8"/>
      <c r="I626" s="62"/>
      <c r="J626" s="47"/>
      <c r="K626" s="107"/>
      <c r="M626" s="292">
        <v>89</v>
      </c>
      <c r="N626" s="293">
        <v>2555.12</v>
      </c>
      <c r="O626" s="321"/>
      <c r="P626" s="294">
        <v>84</v>
      </c>
      <c r="Q626" s="295">
        <v>1928.7</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96" t="s">
        <v>646</v>
      </c>
      <c r="B627" s="296" t="s">
        <v>543</v>
      </c>
      <c r="C627" s="296"/>
      <c r="D627" s="297">
        <v>8302</v>
      </c>
      <c r="E627" s="11"/>
      <c r="F627" s="11"/>
      <c r="G627" s="8"/>
      <c r="I627" s="62"/>
      <c r="J627" s="47"/>
      <c r="K627" s="107"/>
      <c r="M627" s="292">
        <v>2</v>
      </c>
      <c r="N627" s="293">
        <v>36.56</v>
      </c>
      <c r="O627" s="321"/>
      <c r="P627" s="294">
        <v>1</v>
      </c>
      <c r="Q627" s="295">
        <v>5</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96" t="s">
        <v>646</v>
      </c>
      <c r="B628" s="296" t="s">
        <v>543</v>
      </c>
      <c r="C628" s="296"/>
      <c r="D628" s="297">
        <v>8318</v>
      </c>
      <c r="E628" s="11"/>
      <c r="F628" s="11"/>
      <c r="G628" s="8"/>
      <c r="I628" s="62"/>
      <c r="J628" s="47"/>
      <c r="K628" s="107"/>
      <c r="M628" s="292">
        <v>6</v>
      </c>
      <c r="N628" s="293">
        <v>103.1</v>
      </c>
      <c r="O628" s="321"/>
      <c r="P628" s="294">
        <v>7</v>
      </c>
      <c r="Q628" s="295">
        <v>100.53</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96" t="s">
        <v>646</v>
      </c>
      <c r="B629" s="296" t="s">
        <v>543</v>
      </c>
      <c r="C629" s="296"/>
      <c r="D629" s="297">
        <v>8347</v>
      </c>
      <c r="E629" s="11"/>
      <c r="F629" s="11"/>
      <c r="G629" s="8"/>
      <c r="I629" s="62"/>
      <c r="J629" s="47"/>
      <c r="K629" s="107"/>
      <c r="M629" s="292">
        <v>1</v>
      </c>
      <c r="N629" s="293">
        <v>14.55</v>
      </c>
      <c r="O629" s="321"/>
      <c r="P629" s="294">
        <v>1</v>
      </c>
      <c r="Q629" s="295">
        <v>8.5500000000000007</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96" t="s">
        <v>646</v>
      </c>
      <c r="B630" s="296" t="s">
        <v>542</v>
      </c>
      <c r="C630" s="296"/>
      <c r="D630" s="297">
        <v>8318</v>
      </c>
      <c r="E630" s="11"/>
      <c r="F630" s="11"/>
      <c r="G630" s="8"/>
      <c r="I630" s="62"/>
      <c r="J630" s="47"/>
      <c r="K630" s="107"/>
      <c r="M630" s="292">
        <v>34</v>
      </c>
      <c r="N630" s="293">
        <v>1123.8000000000002</v>
      </c>
      <c r="O630" s="321"/>
      <c r="P630" s="294">
        <v>37</v>
      </c>
      <c r="Q630" s="295">
        <v>894.11</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96" t="s">
        <v>646</v>
      </c>
      <c r="B631" s="296" t="s">
        <v>544</v>
      </c>
      <c r="C631" s="296"/>
      <c r="D631" s="297">
        <v>8232</v>
      </c>
      <c r="E631" s="11"/>
      <c r="F631" s="11"/>
      <c r="G631" s="8"/>
      <c r="I631" s="62"/>
      <c r="J631" s="47"/>
      <c r="K631" s="107"/>
      <c r="M631" s="292">
        <v>761</v>
      </c>
      <c r="N631" s="293">
        <v>30013.359999999975</v>
      </c>
      <c r="O631" s="321"/>
      <c r="P631" s="294">
        <v>940</v>
      </c>
      <c r="Q631" s="295">
        <v>30735.69999999999</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96" t="s">
        <v>646</v>
      </c>
      <c r="B632" s="296" t="s">
        <v>544</v>
      </c>
      <c r="C632" s="296"/>
      <c r="D632" s="297">
        <v>8234</v>
      </c>
      <c r="E632" s="11"/>
      <c r="F632" s="11"/>
      <c r="G632" s="8"/>
      <c r="I632" s="62"/>
      <c r="J632" s="47"/>
      <c r="K632" s="107"/>
      <c r="M632" s="292"/>
      <c r="N632" s="293"/>
      <c r="O632" s="321"/>
      <c r="P632" s="294">
        <v>1</v>
      </c>
      <c r="Q632" s="295">
        <v>5</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96" t="s">
        <v>646</v>
      </c>
      <c r="B633" s="296" t="s">
        <v>545</v>
      </c>
      <c r="C633" s="296"/>
      <c r="D633" s="297">
        <v>8240</v>
      </c>
      <c r="E633" s="11"/>
      <c r="F633" s="11"/>
      <c r="G633" s="8"/>
      <c r="I633" s="62"/>
      <c r="J633" s="47"/>
      <c r="K633" s="107"/>
      <c r="M633" s="292">
        <v>3</v>
      </c>
      <c r="N633" s="293">
        <v>54.64</v>
      </c>
      <c r="O633" s="321"/>
      <c r="P633" s="294">
        <v>6</v>
      </c>
      <c r="Q633" s="295">
        <v>50.120000000000005</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96" t="s">
        <v>646</v>
      </c>
      <c r="B634" s="296" t="s">
        <v>546</v>
      </c>
      <c r="C634" s="296"/>
      <c r="D634" s="297">
        <v>8332</v>
      </c>
      <c r="E634" s="11"/>
      <c r="F634" s="11"/>
      <c r="G634" s="8"/>
      <c r="I634" s="62"/>
      <c r="J634" s="47"/>
      <c r="K634" s="107"/>
      <c r="M634" s="292">
        <v>1</v>
      </c>
      <c r="N634" s="293">
        <v>5</v>
      </c>
      <c r="O634" s="321"/>
      <c r="P634" s="294">
        <v>1</v>
      </c>
      <c r="Q634" s="295">
        <v>5</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96" t="s">
        <v>646</v>
      </c>
      <c r="B635" s="296" t="s">
        <v>546</v>
      </c>
      <c r="C635" s="296"/>
      <c r="D635" s="297">
        <v>8348</v>
      </c>
      <c r="E635" s="11"/>
      <c r="F635" s="11"/>
      <c r="G635" s="8"/>
      <c r="I635" s="62"/>
      <c r="J635" s="47"/>
      <c r="K635" s="107"/>
      <c r="M635" s="292">
        <v>4</v>
      </c>
      <c r="N635" s="293">
        <v>215.39000000000001</v>
      </c>
      <c r="O635" s="321"/>
      <c r="P635" s="294">
        <v>3</v>
      </c>
      <c r="Q635" s="295">
        <v>229.2</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96" t="s">
        <v>646</v>
      </c>
      <c r="B636" s="296" t="s">
        <v>547</v>
      </c>
      <c r="C636" s="296"/>
      <c r="D636" s="297">
        <v>8349</v>
      </c>
      <c r="E636" s="11"/>
      <c r="F636" s="11"/>
      <c r="G636" s="8"/>
      <c r="I636" s="62"/>
      <c r="J636" s="47"/>
      <c r="K636" s="107"/>
      <c r="M636" s="292">
        <v>51</v>
      </c>
      <c r="N636" s="293">
        <v>2097.0499999999997</v>
      </c>
      <c r="O636" s="321"/>
      <c r="P636" s="294">
        <v>48</v>
      </c>
      <c r="Q636" s="295">
        <v>1680.0799999999997</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96" t="s">
        <v>646</v>
      </c>
      <c r="B637" s="296" t="s">
        <v>548</v>
      </c>
      <c r="C637" s="296"/>
      <c r="D637" s="297">
        <v>8350</v>
      </c>
      <c r="E637" s="11"/>
      <c r="F637" s="11"/>
      <c r="G637" s="8"/>
      <c r="I637" s="62"/>
      <c r="J637" s="47"/>
      <c r="K637" s="107"/>
      <c r="M637" s="292">
        <v>11</v>
      </c>
      <c r="N637" s="293">
        <v>306.06999999999994</v>
      </c>
      <c r="O637" s="321"/>
      <c r="P637" s="294">
        <v>10</v>
      </c>
      <c r="Q637" s="295">
        <v>101.02000000000001</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96" t="s">
        <v>646</v>
      </c>
      <c r="B638" s="296" t="s">
        <v>549</v>
      </c>
      <c r="C638" s="296"/>
      <c r="D638" s="297">
        <v>8074</v>
      </c>
      <c r="E638" s="11"/>
      <c r="F638" s="11"/>
      <c r="G638" s="8"/>
      <c r="I638" s="62"/>
      <c r="J638" s="47"/>
      <c r="K638" s="107"/>
      <c r="M638" s="292"/>
      <c r="N638" s="293"/>
      <c r="O638" s="321"/>
      <c r="P638" s="294">
        <v>1</v>
      </c>
      <c r="Q638" s="295">
        <v>5</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96" t="s">
        <v>646</v>
      </c>
      <c r="B639" s="296" t="s">
        <v>550</v>
      </c>
      <c r="C639" s="296"/>
      <c r="D639" s="297">
        <v>8242</v>
      </c>
      <c r="E639" s="11"/>
      <c r="F639" s="11"/>
      <c r="G639" s="8"/>
      <c r="I639" s="62"/>
      <c r="J639" s="47"/>
      <c r="K639" s="107"/>
      <c r="M639" s="292">
        <v>129</v>
      </c>
      <c r="N639" s="293">
        <v>2322.7199999999993</v>
      </c>
      <c r="O639" s="321"/>
      <c r="P639" s="294">
        <v>144</v>
      </c>
      <c r="Q639" s="295">
        <v>2320.5300000000007</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96" t="s">
        <v>646</v>
      </c>
      <c r="B640" s="296" t="s">
        <v>551</v>
      </c>
      <c r="C640" s="296"/>
      <c r="D640" s="297">
        <v>8352</v>
      </c>
      <c r="E640" s="11"/>
      <c r="F640" s="11"/>
      <c r="G640" s="8"/>
      <c r="I640" s="62"/>
      <c r="J640" s="47"/>
      <c r="K640" s="107"/>
      <c r="M640" s="292">
        <v>12</v>
      </c>
      <c r="N640" s="293">
        <v>401.26</v>
      </c>
      <c r="O640" s="321"/>
      <c r="P640" s="294">
        <v>16</v>
      </c>
      <c r="Q640" s="295">
        <v>211.65</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96" t="s">
        <v>646</v>
      </c>
      <c r="B641" s="296" t="s">
        <v>552</v>
      </c>
      <c r="C641" s="296"/>
      <c r="D641" s="297">
        <v>8029</v>
      </c>
      <c r="E641" s="11"/>
      <c r="F641" s="11"/>
      <c r="G641" s="8"/>
      <c r="I641" s="62"/>
      <c r="J641" s="47"/>
      <c r="K641" s="107"/>
      <c r="M641" s="292">
        <v>1</v>
      </c>
      <c r="N641" s="293">
        <v>5</v>
      </c>
      <c r="O641" s="321"/>
      <c r="P641" s="294">
        <v>1</v>
      </c>
      <c r="Q641" s="295">
        <v>5</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96" t="s">
        <v>646</v>
      </c>
      <c r="B642" s="296" t="s">
        <v>552</v>
      </c>
      <c r="C642" s="296"/>
      <c r="D642" s="297">
        <v>8078</v>
      </c>
      <c r="E642" s="11"/>
      <c r="F642" s="11"/>
      <c r="G642" s="8"/>
      <c r="I642" s="62"/>
      <c r="J642" s="47"/>
      <c r="K642" s="107"/>
      <c r="M642" s="292">
        <v>131</v>
      </c>
      <c r="N642" s="293">
        <v>4521.7299999999996</v>
      </c>
      <c r="O642" s="321"/>
      <c r="P642" s="294">
        <v>125</v>
      </c>
      <c r="Q642" s="295">
        <v>3388.7699999999995</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96" t="s">
        <v>646</v>
      </c>
      <c r="B643" s="296" t="s">
        <v>552</v>
      </c>
      <c r="C643" s="296"/>
      <c r="D643" s="297">
        <v>8094</v>
      </c>
      <c r="E643" s="11"/>
      <c r="F643" s="11"/>
      <c r="G643" s="8"/>
      <c r="I643" s="62"/>
      <c r="J643" s="47"/>
      <c r="K643" s="107"/>
      <c r="M643" s="292">
        <v>1</v>
      </c>
      <c r="N643" s="293">
        <v>19.920000000000002</v>
      </c>
      <c r="O643" s="321"/>
      <c r="P643" s="294">
        <v>1</v>
      </c>
      <c r="Q643" s="295">
        <v>16.86</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96" t="s">
        <v>646</v>
      </c>
      <c r="B644" s="296" t="s">
        <v>614</v>
      </c>
      <c r="C644" s="296"/>
      <c r="D644" s="297">
        <v>8079</v>
      </c>
      <c r="E644" s="11"/>
      <c r="F644" s="11"/>
      <c r="G644" s="8"/>
      <c r="I644" s="62"/>
      <c r="J644" s="47"/>
      <c r="K644" s="107"/>
      <c r="M644" s="292">
        <v>334</v>
      </c>
      <c r="N644" s="293">
        <v>10005.890000000005</v>
      </c>
      <c r="O644" s="321"/>
      <c r="P644" s="294">
        <v>379</v>
      </c>
      <c r="Q644" s="295">
        <v>10683.119999999999</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96" t="s">
        <v>646</v>
      </c>
      <c r="B645" s="296" t="s">
        <v>554</v>
      </c>
      <c r="C645" s="296"/>
      <c r="D645" s="297">
        <v>8243</v>
      </c>
      <c r="E645" s="11"/>
      <c r="F645" s="11"/>
      <c r="G645" s="8"/>
      <c r="I645" s="62"/>
      <c r="J645" s="47"/>
      <c r="K645" s="107"/>
      <c r="M645" s="292">
        <v>9</v>
      </c>
      <c r="N645" s="293">
        <v>490.25000000000006</v>
      </c>
      <c r="O645" s="321"/>
      <c r="P645" s="294">
        <v>5</v>
      </c>
      <c r="Q645" s="295">
        <v>204.64</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96" t="s">
        <v>646</v>
      </c>
      <c r="B646" s="296" t="s">
        <v>555</v>
      </c>
      <c r="C646" s="296"/>
      <c r="D646" s="297">
        <v>8302</v>
      </c>
      <c r="E646" s="11"/>
      <c r="F646" s="11"/>
      <c r="G646" s="8"/>
      <c r="I646" s="62"/>
      <c r="J646" s="47"/>
      <c r="K646" s="107"/>
      <c r="M646" s="292">
        <v>7</v>
      </c>
      <c r="N646" s="293">
        <v>499.33000000000004</v>
      </c>
      <c r="O646" s="321"/>
      <c r="P646" s="294">
        <v>6</v>
      </c>
      <c r="Q646" s="295">
        <v>307.05</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96" t="s">
        <v>646</v>
      </c>
      <c r="B647" s="296" t="s">
        <v>556</v>
      </c>
      <c r="C647" s="296"/>
      <c r="D647" s="297">
        <v>8230</v>
      </c>
      <c r="E647" s="11"/>
      <c r="F647" s="11"/>
      <c r="G647" s="8"/>
      <c r="I647" s="62"/>
      <c r="J647" s="47"/>
      <c r="K647" s="107"/>
      <c r="M647" s="292">
        <v>1</v>
      </c>
      <c r="N647" s="293">
        <v>5</v>
      </c>
      <c r="O647" s="321"/>
      <c r="P647" s="294">
        <v>1</v>
      </c>
      <c r="Q647" s="295">
        <v>5</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96" t="s">
        <v>646</v>
      </c>
      <c r="B648" s="296" t="s">
        <v>557</v>
      </c>
      <c r="C648" s="296"/>
      <c r="D648" s="297">
        <v>8080</v>
      </c>
      <c r="E648" s="11"/>
      <c r="F648" s="11"/>
      <c r="G648" s="8"/>
      <c r="I648" s="62"/>
      <c r="J648" s="47"/>
      <c r="K648" s="107"/>
      <c r="M648" s="292">
        <v>355</v>
      </c>
      <c r="N648" s="293">
        <v>9807.9900000000034</v>
      </c>
      <c r="O648" s="321"/>
      <c r="P648" s="294">
        <v>370</v>
      </c>
      <c r="Q648" s="295">
        <v>8045.1499999999987</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96" t="s">
        <v>646</v>
      </c>
      <c r="B649" s="296" t="s">
        <v>558</v>
      </c>
      <c r="C649" s="296"/>
      <c r="D649" s="297">
        <v>8088</v>
      </c>
      <c r="E649" s="11"/>
      <c r="F649" s="11"/>
      <c r="G649" s="8"/>
      <c r="I649" s="62"/>
      <c r="J649" s="47"/>
      <c r="K649" s="107"/>
      <c r="M649" s="292">
        <v>8</v>
      </c>
      <c r="N649" s="293">
        <v>500.57</v>
      </c>
      <c r="O649" s="321"/>
      <c r="P649" s="294">
        <v>7</v>
      </c>
      <c r="Q649" s="295">
        <v>225.04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96" t="s">
        <v>646</v>
      </c>
      <c r="B650" s="296" t="s">
        <v>559</v>
      </c>
      <c r="C650" s="296"/>
      <c r="D650" s="297">
        <v>8353</v>
      </c>
      <c r="E650" s="11"/>
      <c r="F650" s="11"/>
      <c r="G650" s="8"/>
      <c r="I650" s="62"/>
      <c r="J650" s="47"/>
      <c r="K650" s="107"/>
      <c r="M650" s="292">
        <v>5</v>
      </c>
      <c r="N650" s="293">
        <v>173.42000000000002</v>
      </c>
      <c r="O650" s="321"/>
      <c r="P650" s="294">
        <v>4</v>
      </c>
      <c r="Q650" s="295">
        <v>141.13999999999999</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96" t="s">
        <v>646</v>
      </c>
      <c r="B651" s="296" t="s">
        <v>616</v>
      </c>
      <c r="C651" s="296"/>
      <c r="D651" s="297">
        <v>8081</v>
      </c>
      <c r="E651" s="11"/>
      <c r="F651" s="11"/>
      <c r="G651" s="8"/>
      <c r="I651" s="62"/>
      <c r="J651" s="47"/>
      <c r="K651" s="107"/>
      <c r="M651" s="292">
        <v>837</v>
      </c>
      <c r="N651" s="293">
        <v>31257.280000000057</v>
      </c>
      <c r="O651" s="321"/>
      <c r="P651" s="294">
        <v>826</v>
      </c>
      <c r="Q651" s="295">
        <v>24793.069999999967</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96" t="s">
        <v>646</v>
      </c>
      <c r="B652" s="296" t="s">
        <v>561</v>
      </c>
      <c r="C652" s="296"/>
      <c r="D652" s="297">
        <v>8083</v>
      </c>
      <c r="E652" s="11"/>
      <c r="F652" s="11"/>
      <c r="G652" s="8"/>
      <c r="I652" s="62"/>
      <c r="J652" s="47"/>
      <c r="K652" s="107"/>
      <c r="M652" s="292">
        <v>130</v>
      </c>
      <c r="N652" s="293">
        <v>6188.420000000001</v>
      </c>
      <c r="O652" s="321"/>
      <c r="P652" s="294">
        <v>143</v>
      </c>
      <c r="Q652" s="295">
        <v>5236.7599999999993</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96" t="s">
        <v>646</v>
      </c>
      <c r="B653" s="296" t="s">
        <v>562</v>
      </c>
      <c r="C653" s="296"/>
      <c r="D653" s="297">
        <v>8244</v>
      </c>
      <c r="E653" s="11"/>
      <c r="F653" s="11"/>
      <c r="G653" s="8"/>
      <c r="I653" s="62"/>
      <c r="J653" s="47"/>
      <c r="K653" s="107"/>
      <c r="M653" s="292">
        <v>124</v>
      </c>
      <c r="N653" s="293">
        <v>4727.51</v>
      </c>
      <c r="O653" s="321"/>
      <c r="P653" s="294">
        <v>127</v>
      </c>
      <c r="Q653" s="295">
        <v>4226.6799999999976</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96" t="s">
        <v>646</v>
      </c>
      <c r="B654" s="296" t="s">
        <v>563</v>
      </c>
      <c r="C654" s="296"/>
      <c r="D654" s="297">
        <v>8062</v>
      </c>
      <c r="E654" s="11"/>
      <c r="F654" s="11"/>
      <c r="G654" s="8"/>
      <c r="I654" s="62"/>
      <c r="J654" s="47"/>
      <c r="K654" s="107"/>
      <c r="M654" s="292">
        <v>1</v>
      </c>
      <c r="N654" s="293">
        <v>53.83</v>
      </c>
      <c r="O654" s="321"/>
      <c r="P654" s="294">
        <v>1</v>
      </c>
      <c r="Q654" s="295">
        <v>46.12</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96" t="s">
        <v>646</v>
      </c>
      <c r="B655" s="296" t="s">
        <v>564</v>
      </c>
      <c r="C655" s="296"/>
      <c r="D655" s="297">
        <v>8210</v>
      </c>
      <c r="E655" s="11"/>
      <c r="F655" s="11"/>
      <c r="G655" s="8"/>
      <c r="I655" s="62"/>
      <c r="J655" s="47"/>
      <c r="K655" s="107"/>
      <c r="M655" s="292">
        <v>1</v>
      </c>
      <c r="N655" s="293">
        <v>5</v>
      </c>
      <c r="O655" s="321"/>
      <c r="P655" s="294">
        <v>1</v>
      </c>
      <c r="Q655" s="295">
        <v>5</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96" t="s">
        <v>646</v>
      </c>
      <c r="B656" s="296" t="s">
        <v>564</v>
      </c>
      <c r="C656" s="296"/>
      <c r="D656" s="297">
        <v>8246</v>
      </c>
      <c r="E656" s="11"/>
      <c r="F656" s="11"/>
      <c r="G656" s="8"/>
      <c r="I656" s="62"/>
      <c r="J656" s="47"/>
      <c r="K656" s="107"/>
      <c r="M656" s="292">
        <v>2</v>
      </c>
      <c r="N656" s="293">
        <v>10</v>
      </c>
      <c r="O656" s="321"/>
      <c r="P656" s="294">
        <v>1</v>
      </c>
      <c r="Q656" s="295">
        <v>39.72</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96" t="s">
        <v>646</v>
      </c>
      <c r="B657" s="296" t="s">
        <v>617</v>
      </c>
      <c r="C657" s="296"/>
      <c r="D657" s="297">
        <v>8247</v>
      </c>
      <c r="E657" s="11"/>
      <c r="F657" s="11"/>
      <c r="G657" s="8"/>
      <c r="I657" s="62"/>
      <c r="J657" s="47"/>
      <c r="K657" s="107"/>
      <c r="M657" s="292">
        <v>2</v>
      </c>
      <c r="N657" s="293">
        <v>185</v>
      </c>
      <c r="O657" s="321"/>
      <c r="P657" s="294">
        <v>3</v>
      </c>
      <c r="Q657" s="295">
        <v>190</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96" t="s">
        <v>646</v>
      </c>
      <c r="B658" s="296" t="s">
        <v>565</v>
      </c>
      <c r="C658" s="296"/>
      <c r="D658" s="297">
        <v>8084</v>
      </c>
      <c r="E658" s="11"/>
      <c r="F658" s="11"/>
      <c r="G658" s="8"/>
      <c r="I658" s="62"/>
      <c r="J658" s="47"/>
      <c r="K658" s="107"/>
      <c r="M658" s="292">
        <v>90</v>
      </c>
      <c r="N658" s="293">
        <v>3397.7599999999993</v>
      </c>
      <c r="O658" s="321"/>
      <c r="P658" s="294">
        <v>90</v>
      </c>
      <c r="Q658" s="295">
        <v>3194.4199999999992</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96" t="s">
        <v>646</v>
      </c>
      <c r="B659" s="296" t="s">
        <v>567</v>
      </c>
      <c r="C659" s="296"/>
      <c r="D659" s="297">
        <v>8085</v>
      </c>
      <c r="E659" s="11"/>
      <c r="F659" s="11"/>
      <c r="G659" s="8"/>
      <c r="I659" s="62"/>
      <c r="J659" s="47"/>
      <c r="K659" s="107"/>
      <c r="M659" s="292">
        <v>156</v>
      </c>
      <c r="N659" s="293">
        <v>3774.6199999999994</v>
      </c>
      <c r="O659" s="321"/>
      <c r="P659" s="294">
        <v>162</v>
      </c>
      <c r="Q659" s="295">
        <v>3301.1999999999994</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96" t="s">
        <v>646</v>
      </c>
      <c r="B660" s="296" t="s">
        <v>568</v>
      </c>
      <c r="C660" s="296"/>
      <c r="D660" s="297">
        <v>8088</v>
      </c>
      <c r="E660" s="11"/>
      <c r="F660" s="11"/>
      <c r="G660" s="8"/>
      <c r="I660" s="62"/>
      <c r="J660" s="47"/>
      <c r="K660" s="107"/>
      <c r="M660" s="292">
        <v>1</v>
      </c>
      <c r="N660" s="293">
        <v>5</v>
      </c>
      <c r="O660" s="321"/>
      <c r="P660" s="294">
        <v>3</v>
      </c>
      <c r="Q660" s="295">
        <v>216.23000000000002</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96" t="s">
        <v>646</v>
      </c>
      <c r="B661" s="296" t="s">
        <v>645</v>
      </c>
      <c r="C661" s="296"/>
      <c r="D661" s="297">
        <v>8086</v>
      </c>
      <c r="E661" s="11"/>
      <c r="F661" s="11"/>
      <c r="G661" s="8"/>
      <c r="I661" s="62"/>
      <c r="J661" s="47"/>
      <c r="K661" s="107"/>
      <c r="M661" s="292">
        <v>1</v>
      </c>
      <c r="N661" s="293">
        <v>20.78</v>
      </c>
      <c r="O661" s="321"/>
      <c r="P661" s="294">
        <v>1</v>
      </c>
      <c r="Q661" s="295">
        <v>11.23</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96" t="s">
        <v>646</v>
      </c>
      <c r="B662" s="296" t="s">
        <v>569</v>
      </c>
      <c r="C662" s="296"/>
      <c r="D662" s="297">
        <v>8250</v>
      </c>
      <c r="E662" s="11"/>
      <c r="F662" s="11"/>
      <c r="G662" s="8"/>
      <c r="I662" s="62"/>
      <c r="J662" s="47"/>
      <c r="K662" s="107"/>
      <c r="M662" s="292">
        <v>5</v>
      </c>
      <c r="N662" s="293">
        <v>158.23000000000002</v>
      </c>
      <c r="O662" s="321"/>
      <c r="P662" s="294">
        <v>3</v>
      </c>
      <c r="Q662" s="295">
        <v>64.990000000000009</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96" t="s">
        <v>646</v>
      </c>
      <c r="B663" s="296" t="s">
        <v>570</v>
      </c>
      <c r="C663" s="296"/>
      <c r="D663" s="297">
        <v>8012</v>
      </c>
      <c r="E663" s="11"/>
      <c r="F663" s="11"/>
      <c r="G663" s="8"/>
      <c r="I663" s="62"/>
      <c r="J663" s="47"/>
      <c r="K663" s="107"/>
      <c r="M663" s="292">
        <v>9</v>
      </c>
      <c r="N663" s="293">
        <v>244.64</v>
      </c>
      <c r="O663" s="321"/>
      <c r="P663" s="294">
        <v>3</v>
      </c>
      <c r="Q663" s="295">
        <v>121.75</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96" t="s">
        <v>646</v>
      </c>
      <c r="B664" s="296" t="s">
        <v>570</v>
      </c>
      <c r="C664" s="296"/>
      <c r="D664" s="297">
        <v>8028</v>
      </c>
      <c r="E664" s="11"/>
      <c r="F664" s="11"/>
      <c r="G664" s="8"/>
      <c r="I664" s="62"/>
      <c r="J664" s="47"/>
      <c r="K664" s="107"/>
      <c r="M664" s="292"/>
      <c r="N664" s="293"/>
      <c r="O664" s="321"/>
      <c r="P664" s="294">
        <v>1</v>
      </c>
      <c r="Q664" s="295">
        <v>5</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96" t="s">
        <v>646</v>
      </c>
      <c r="B665" s="296" t="s">
        <v>570</v>
      </c>
      <c r="C665" s="296"/>
      <c r="D665" s="297">
        <v>8080</v>
      </c>
      <c r="E665" s="11"/>
      <c r="F665" s="11"/>
      <c r="G665" s="8"/>
      <c r="I665" s="62"/>
      <c r="J665" s="47"/>
      <c r="K665" s="107"/>
      <c r="M665" s="292"/>
      <c r="N665" s="293"/>
      <c r="O665" s="321"/>
      <c r="P665" s="294">
        <v>1</v>
      </c>
      <c r="Q665" s="295">
        <v>7.26</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96" t="s">
        <v>646</v>
      </c>
      <c r="B666" s="296" t="s">
        <v>619</v>
      </c>
      <c r="C666" s="296"/>
      <c r="D666" s="297">
        <v>8302</v>
      </c>
      <c r="E666" s="11"/>
      <c r="F666" s="11"/>
      <c r="G666" s="8"/>
      <c r="I666" s="62"/>
      <c r="J666" s="47"/>
      <c r="K666" s="107"/>
      <c r="M666" s="292">
        <v>16</v>
      </c>
      <c r="N666" s="293">
        <v>476.52</v>
      </c>
      <c r="O666" s="321"/>
      <c r="P666" s="294">
        <v>17</v>
      </c>
      <c r="Q666" s="295">
        <v>163.84</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96" t="s">
        <v>646</v>
      </c>
      <c r="B667" s="296" t="s">
        <v>571</v>
      </c>
      <c r="C667" s="296"/>
      <c r="D667" s="297">
        <v>8343</v>
      </c>
      <c r="E667" s="11"/>
      <c r="F667" s="11"/>
      <c r="G667" s="8"/>
      <c r="I667" s="62"/>
      <c r="J667" s="47"/>
      <c r="K667" s="107"/>
      <c r="M667" s="292">
        <v>2</v>
      </c>
      <c r="N667" s="293">
        <v>71.83</v>
      </c>
      <c r="O667" s="321"/>
      <c r="P667" s="294">
        <v>2</v>
      </c>
      <c r="Q667" s="295">
        <v>75.63</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96" t="s">
        <v>646</v>
      </c>
      <c r="B668" s="296" t="s">
        <v>572</v>
      </c>
      <c r="C668" s="296"/>
      <c r="D668" s="297">
        <v>8223</v>
      </c>
      <c r="E668" s="11"/>
      <c r="F668" s="11"/>
      <c r="G668" s="8"/>
      <c r="I668" s="62"/>
      <c r="J668" s="47"/>
      <c r="K668" s="107"/>
      <c r="M668" s="292">
        <v>2</v>
      </c>
      <c r="N668" s="293">
        <v>10</v>
      </c>
      <c r="O668" s="321"/>
      <c r="P668" s="294">
        <v>2</v>
      </c>
      <c r="Q668" s="295">
        <v>31.31</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96" t="s">
        <v>646</v>
      </c>
      <c r="B669" s="296" t="s">
        <v>572</v>
      </c>
      <c r="C669" s="296"/>
      <c r="D669" s="297">
        <v>8270</v>
      </c>
      <c r="E669" s="11"/>
      <c r="F669" s="11"/>
      <c r="G669" s="8"/>
      <c r="I669" s="62"/>
      <c r="J669" s="47"/>
      <c r="K669" s="107"/>
      <c r="M669" s="292">
        <v>1</v>
      </c>
      <c r="N669" s="293">
        <v>5</v>
      </c>
      <c r="O669" s="321"/>
      <c r="P669" s="294">
        <v>1</v>
      </c>
      <c r="Q669" s="295">
        <v>5</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96" t="s">
        <v>646</v>
      </c>
      <c r="B670" s="296" t="s">
        <v>574</v>
      </c>
      <c r="C670" s="296"/>
      <c r="D670" s="297">
        <v>8401</v>
      </c>
      <c r="E670" s="11"/>
      <c r="F670" s="11"/>
      <c r="G670" s="8"/>
      <c r="I670" s="62"/>
      <c r="J670" s="47"/>
      <c r="K670" s="107"/>
      <c r="M670" s="292"/>
      <c r="N670" s="293"/>
      <c r="O670" s="321"/>
      <c r="P670" s="294">
        <v>1</v>
      </c>
      <c r="Q670" s="295">
        <v>98.51</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96" t="s">
        <v>646</v>
      </c>
      <c r="B671" s="296" t="s">
        <v>574</v>
      </c>
      <c r="C671" s="296"/>
      <c r="D671" s="297">
        <v>8406</v>
      </c>
      <c r="E671" s="11"/>
      <c r="F671" s="11"/>
      <c r="G671" s="8"/>
      <c r="I671" s="62"/>
      <c r="J671" s="47"/>
      <c r="K671" s="107"/>
      <c r="M671" s="292">
        <v>122</v>
      </c>
      <c r="N671" s="293">
        <v>7124.1599999999989</v>
      </c>
      <c r="O671" s="321"/>
      <c r="P671" s="294">
        <v>155</v>
      </c>
      <c r="Q671" s="295">
        <v>7763.9799999999968</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96" t="s">
        <v>646</v>
      </c>
      <c r="B672" s="296" t="s">
        <v>573</v>
      </c>
      <c r="C672" s="296"/>
      <c r="D672" s="297">
        <v>8406</v>
      </c>
      <c r="E672" s="11"/>
      <c r="F672" s="11"/>
      <c r="G672" s="8"/>
      <c r="I672" s="62"/>
      <c r="J672" s="47"/>
      <c r="K672" s="107"/>
      <c r="M672" s="292">
        <v>10</v>
      </c>
      <c r="N672" s="293">
        <v>430.81</v>
      </c>
      <c r="O672" s="321"/>
      <c r="P672" s="294">
        <v>8</v>
      </c>
      <c r="Q672" s="295">
        <v>148.72</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96" t="s">
        <v>646</v>
      </c>
      <c r="B673" s="296" t="s">
        <v>575</v>
      </c>
      <c r="C673" s="296"/>
      <c r="D673" s="297">
        <v>8251</v>
      </c>
      <c r="E673" s="11"/>
      <c r="F673" s="11"/>
      <c r="G673" s="8"/>
      <c r="I673" s="62"/>
      <c r="J673" s="47"/>
      <c r="K673" s="107"/>
      <c r="M673" s="292">
        <v>143</v>
      </c>
      <c r="N673" s="293">
        <v>2556.3500000000004</v>
      </c>
      <c r="O673" s="321"/>
      <c r="P673" s="294">
        <v>140</v>
      </c>
      <c r="Q673" s="295">
        <v>2272.7100000000005</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96" t="s">
        <v>646</v>
      </c>
      <c r="B674" s="296" t="s">
        <v>576</v>
      </c>
      <c r="C674" s="296"/>
      <c r="D674" s="297">
        <v>8088</v>
      </c>
      <c r="E674" s="11"/>
      <c r="F674" s="11"/>
      <c r="G674" s="8"/>
      <c r="I674" s="62"/>
      <c r="J674" s="47"/>
      <c r="K674" s="107"/>
      <c r="M674" s="292">
        <v>37</v>
      </c>
      <c r="N674" s="293">
        <v>1037.5500000000002</v>
      </c>
      <c r="O674" s="321"/>
      <c r="P674" s="294">
        <v>37</v>
      </c>
      <c r="Q674" s="295">
        <v>840.04</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96" t="s">
        <v>646</v>
      </c>
      <c r="B675" s="296" t="s">
        <v>650</v>
      </c>
      <c r="C675" s="296"/>
      <c r="D675" s="297">
        <v>8361</v>
      </c>
      <c r="E675" s="11"/>
      <c r="F675" s="11"/>
      <c r="G675" s="8"/>
      <c r="I675" s="62"/>
      <c r="J675" s="47"/>
      <c r="K675" s="107"/>
      <c r="M675" s="292"/>
      <c r="N675" s="293"/>
      <c r="O675" s="321"/>
      <c r="P675" s="294">
        <v>1</v>
      </c>
      <c r="Q675" s="295">
        <v>24.63</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96" t="s">
        <v>646</v>
      </c>
      <c r="B676" s="296" t="s">
        <v>621</v>
      </c>
      <c r="C676" s="296"/>
      <c r="D676" s="297">
        <v>8332</v>
      </c>
      <c r="E676" s="11"/>
      <c r="F676" s="11"/>
      <c r="G676" s="8"/>
      <c r="I676" s="62"/>
      <c r="J676" s="47"/>
      <c r="K676" s="107"/>
      <c r="M676" s="292">
        <v>1</v>
      </c>
      <c r="N676" s="293">
        <v>5</v>
      </c>
      <c r="O676" s="321"/>
      <c r="P676" s="294">
        <v>2</v>
      </c>
      <c r="Q676" s="295">
        <v>61.47</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96" t="s">
        <v>646</v>
      </c>
      <c r="B677" s="296" t="s">
        <v>621</v>
      </c>
      <c r="C677" s="296"/>
      <c r="D677" s="297">
        <v>8344</v>
      </c>
      <c r="E677" s="11"/>
      <c r="F677" s="11"/>
      <c r="G677" s="8"/>
      <c r="I677" s="62"/>
      <c r="J677" s="47"/>
      <c r="K677" s="107"/>
      <c r="M677" s="292">
        <v>2</v>
      </c>
      <c r="N677" s="293">
        <v>90.45</v>
      </c>
      <c r="O677" s="321"/>
      <c r="P677" s="294">
        <v>1</v>
      </c>
      <c r="Q677" s="295">
        <v>64.989999999999995</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96" t="s">
        <v>646</v>
      </c>
      <c r="B678" s="296" t="s">
        <v>621</v>
      </c>
      <c r="C678" s="296"/>
      <c r="D678" s="297">
        <v>8360</v>
      </c>
      <c r="E678" s="11"/>
      <c r="F678" s="11"/>
      <c r="G678" s="8"/>
      <c r="I678" s="62"/>
      <c r="J678" s="47"/>
      <c r="K678" s="107"/>
      <c r="M678" s="292">
        <v>1323</v>
      </c>
      <c r="N678" s="293">
        <v>59042.949999999961</v>
      </c>
      <c r="O678" s="321"/>
      <c r="P678" s="294">
        <v>1370</v>
      </c>
      <c r="Q678" s="295">
        <v>51370.710000000079</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96" t="s">
        <v>646</v>
      </c>
      <c r="B679" s="296" t="s">
        <v>621</v>
      </c>
      <c r="C679" s="296"/>
      <c r="D679" s="297">
        <v>8361</v>
      </c>
      <c r="E679" s="11"/>
      <c r="F679" s="11"/>
      <c r="G679" s="8"/>
      <c r="I679" s="62"/>
      <c r="J679" s="47"/>
      <c r="K679" s="107"/>
      <c r="M679" s="292">
        <v>265</v>
      </c>
      <c r="N679" s="293">
        <v>12027.600000000009</v>
      </c>
      <c r="O679" s="321"/>
      <c r="P679" s="294">
        <v>247</v>
      </c>
      <c r="Q679" s="295">
        <v>8923.7000000000044</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96" t="s">
        <v>646</v>
      </c>
      <c r="B680" s="296" t="s">
        <v>578</v>
      </c>
      <c r="C680" s="296"/>
      <c r="D680" s="297">
        <v>8043</v>
      </c>
      <c r="E680" s="11"/>
      <c r="F680" s="11"/>
      <c r="G680" s="8"/>
      <c r="I680" s="62"/>
      <c r="J680" s="47"/>
      <c r="K680" s="107"/>
      <c r="M680" s="292">
        <v>187</v>
      </c>
      <c r="N680" s="293">
        <v>7128.3800000000028</v>
      </c>
      <c r="O680" s="321"/>
      <c r="P680" s="294">
        <v>184</v>
      </c>
      <c r="Q680" s="295">
        <v>5637.9399999999978</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96" t="s">
        <v>646</v>
      </c>
      <c r="B681" s="296" t="s">
        <v>651</v>
      </c>
      <c r="C681" s="296"/>
      <c r="D681" s="297">
        <v>8012</v>
      </c>
      <c r="E681" s="11"/>
      <c r="F681" s="11"/>
      <c r="G681" s="8"/>
      <c r="I681" s="62"/>
      <c r="J681" s="47"/>
      <c r="K681" s="107"/>
      <c r="M681" s="292"/>
      <c r="N681" s="293"/>
      <c r="O681" s="321"/>
      <c r="P681" s="294">
        <v>1</v>
      </c>
      <c r="Q681" s="295">
        <v>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96" t="s">
        <v>646</v>
      </c>
      <c r="B682" s="296" t="s">
        <v>579</v>
      </c>
      <c r="C682" s="296"/>
      <c r="D682" s="297">
        <v>8012</v>
      </c>
      <c r="E682" s="11"/>
      <c r="F682" s="11"/>
      <c r="G682" s="8"/>
      <c r="I682" s="62"/>
      <c r="J682" s="47"/>
      <c r="K682" s="107"/>
      <c r="M682" s="292">
        <v>26</v>
      </c>
      <c r="N682" s="293">
        <v>796.77</v>
      </c>
      <c r="O682" s="321"/>
      <c r="P682" s="294">
        <v>22</v>
      </c>
      <c r="Q682" s="295">
        <v>482.06000000000006</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96" t="s">
        <v>646</v>
      </c>
      <c r="B683" s="296" t="s">
        <v>579</v>
      </c>
      <c r="C683" s="296"/>
      <c r="D683" s="297">
        <v>8080</v>
      </c>
      <c r="E683" s="11"/>
      <c r="F683" s="11"/>
      <c r="G683" s="8"/>
      <c r="I683" s="62"/>
      <c r="J683" s="47"/>
      <c r="K683" s="107"/>
      <c r="M683" s="292">
        <v>28</v>
      </c>
      <c r="N683" s="293">
        <v>794.52</v>
      </c>
      <c r="O683" s="321"/>
      <c r="P683" s="294">
        <v>29</v>
      </c>
      <c r="Q683" s="295">
        <v>686.55</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96" t="s">
        <v>646</v>
      </c>
      <c r="B684" s="296" t="s">
        <v>581</v>
      </c>
      <c r="C684" s="296"/>
      <c r="D684" s="297">
        <v>8089</v>
      </c>
      <c r="E684" s="11"/>
      <c r="F684" s="11"/>
      <c r="G684" s="8"/>
      <c r="I684" s="62"/>
      <c r="J684" s="47"/>
      <c r="K684" s="107"/>
      <c r="M684" s="292">
        <v>26</v>
      </c>
      <c r="N684" s="293">
        <v>862.96000000000015</v>
      </c>
      <c r="O684" s="321"/>
      <c r="P684" s="294">
        <v>24</v>
      </c>
      <c r="Q684" s="295">
        <v>990.82999999999993</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96" t="s">
        <v>646</v>
      </c>
      <c r="B685" s="296" t="s">
        <v>580</v>
      </c>
      <c r="C685" s="296"/>
      <c r="D685" s="297">
        <v>8004</v>
      </c>
      <c r="E685" s="11"/>
      <c r="F685" s="11"/>
      <c r="G685" s="8"/>
      <c r="I685" s="62"/>
      <c r="J685" s="47"/>
      <c r="K685" s="107"/>
      <c r="M685" s="292">
        <v>19</v>
      </c>
      <c r="N685" s="293">
        <v>669.19999999999993</v>
      </c>
      <c r="O685" s="321"/>
      <c r="P685" s="294">
        <v>24</v>
      </c>
      <c r="Q685" s="295">
        <v>557.18000000000006</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96" t="s">
        <v>646</v>
      </c>
      <c r="B686" s="296" t="s">
        <v>580</v>
      </c>
      <c r="C686" s="296"/>
      <c r="D686" s="297">
        <v>8089</v>
      </c>
      <c r="E686" s="11"/>
      <c r="F686" s="11"/>
      <c r="G686" s="8"/>
      <c r="I686" s="62"/>
      <c r="J686" s="47"/>
      <c r="K686" s="107"/>
      <c r="M686" s="292">
        <v>2</v>
      </c>
      <c r="N686" s="293">
        <v>46.23</v>
      </c>
      <c r="O686" s="321"/>
      <c r="P686" s="294">
        <v>2</v>
      </c>
      <c r="Q686" s="295">
        <v>78.959999999999994</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96" t="s">
        <v>646</v>
      </c>
      <c r="B687" s="296" t="s">
        <v>582</v>
      </c>
      <c r="C687" s="296"/>
      <c r="D687" s="297">
        <v>8090</v>
      </c>
      <c r="E687" s="11"/>
      <c r="F687" s="11"/>
      <c r="G687" s="8"/>
      <c r="I687" s="62"/>
      <c r="J687" s="47"/>
      <c r="K687" s="107"/>
      <c r="M687" s="292">
        <v>102</v>
      </c>
      <c r="N687" s="293">
        <v>4179.6500000000005</v>
      </c>
      <c r="O687" s="321"/>
      <c r="P687" s="294">
        <v>90</v>
      </c>
      <c r="Q687" s="295">
        <v>2559.9299999999989</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96" t="s">
        <v>646</v>
      </c>
      <c r="B688" s="296" t="s">
        <v>583</v>
      </c>
      <c r="C688" s="296"/>
      <c r="D688" s="297">
        <v>8091</v>
      </c>
      <c r="E688" s="11"/>
      <c r="F688" s="11"/>
      <c r="G688" s="8"/>
      <c r="I688" s="62"/>
      <c r="J688" s="47"/>
      <c r="K688" s="107"/>
      <c r="M688" s="292">
        <v>80</v>
      </c>
      <c r="N688" s="293">
        <v>3014.0400000000004</v>
      </c>
      <c r="O688" s="321"/>
      <c r="P688" s="294">
        <v>75</v>
      </c>
      <c r="Q688" s="295">
        <v>2156.36</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96" t="s">
        <v>646</v>
      </c>
      <c r="B689" s="296" t="s">
        <v>584</v>
      </c>
      <c r="C689" s="296"/>
      <c r="D689" s="297">
        <v>8204</v>
      </c>
      <c r="E689" s="11"/>
      <c r="F689" s="11"/>
      <c r="G689" s="8"/>
      <c r="I689" s="62"/>
      <c r="J689" s="47"/>
      <c r="K689" s="107"/>
      <c r="M689" s="292">
        <v>7</v>
      </c>
      <c r="N689" s="293">
        <v>140.77999999999997</v>
      </c>
      <c r="O689" s="321"/>
      <c r="P689" s="294">
        <v>5</v>
      </c>
      <c r="Q689" s="295">
        <v>31.73</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96" t="s">
        <v>646</v>
      </c>
      <c r="B690" s="296" t="s">
        <v>586</v>
      </c>
      <c r="C690" s="296"/>
      <c r="D690" s="297">
        <v>8051</v>
      </c>
      <c r="E690" s="11"/>
      <c r="F690" s="11"/>
      <c r="G690" s="8"/>
      <c r="I690" s="62"/>
      <c r="J690" s="47"/>
      <c r="K690" s="107"/>
      <c r="M690" s="292">
        <v>1</v>
      </c>
      <c r="N690" s="293">
        <v>62.51</v>
      </c>
      <c r="O690" s="321"/>
      <c r="P690" s="294">
        <v>3</v>
      </c>
      <c r="Q690" s="295">
        <v>60.85</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96" t="s">
        <v>646</v>
      </c>
      <c r="B691" s="296" t="s">
        <v>586</v>
      </c>
      <c r="C691" s="296"/>
      <c r="D691" s="297">
        <v>8096</v>
      </c>
      <c r="E691" s="11"/>
      <c r="F691" s="11"/>
      <c r="G691" s="8"/>
      <c r="I691" s="62"/>
      <c r="J691" s="47"/>
      <c r="K691" s="107"/>
      <c r="M691" s="292">
        <v>3</v>
      </c>
      <c r="N691" s="293">
        <v>103.83</v>
      </c>
      <c r="O691" s="321"/>
      <c r="P691" s="294">
        <v>3</v>
      </c>
      <c r="Q691" s="295">
        <v>102.14999999999999</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96" t="s">
        <v>646</v>
      </c>
      <c r="B692" s="296" t="s">
        <v>585</v>
      </c>
      <c r="C692" s="296"/>
      <c r="D692" s="297">
        <v>8051</v>
      </c>
      <c r="E692" s="11"/>
      <c r="F692" s="11"/>
      <c r="G692" s="8"/>
      <c r="I692" s="62"/>
      <c r="J692" s="47"/>
      <c r="K692" s="107"/>
      <c r="M692" s="292">
        <v>25</v>
      </c>
      <c r="N692" s="293">
        <v>356.86</v>
      </c>
      <c r="O692" s="321"/>
      <c r="P692" s="294">
        <v>22</v>
      </c>
      <c r="Q692" s="295">
        <v>411.48</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96" t="s">
        <v>646</v>
      </c>
      <c r="B693" s="296" t="s">
        <v>585</v>
      </c>
      <c r="C693" s="296"/>
      <c r="D693" s="297">
        <v>8066</v>
      </c>
      <c r="E693" s="11"/>
      <c r="F693" s="11"/>
      <c r="G693" s="8"/>
      <c r="I693" s="62"/>
      <c r="J693" s="47"/>
      <c r="K693" s="107"/>
      <c r="M693" s="292">
        <v>1</v>
      </c>
      <c r="N693" s="293">
        <v>5</v>
      </c>
      <c r="O693" s="321"/>
      <c r="P693" s="294">
        <v>1</v>
      </c>
      <c r="Q693" s="295">
        <v>5</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96" t="s">
        <v>646</v>
      </c>
      <c r="B694" s="296" t="s">
        <v>585</v>
      </c>
      <c r="C694" s="296"/>
      <c r="D694" s="297">
        <v>8086</v>
      </c>
      <c r="E694" s="11"/>
      <c r="F694" s="11"/>
      <c r="G694" s="8"/>
      <c r="I694" s="62"/>
      <c r="J694" s="47"/>
      <c r="K694" s="107"/>
      <c r="M694" s="292">
        <v>8</v>
      </c>
      <c r="N694" s="293">
        <v>216.87</v>
      </c>
      <c r="O694" s="321"/>
      <c r="P694" s="294">
        <v>7</v>
      </c>
      <c r="Q694" s="295">
        <v>260.38</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96" t="s">
        <v>646</v>
      </c>
      <c r="B695" s="296" t="s">
        <v>585</v>
      </c>
      <c r="C695" s="296"/>
      <c r="D695" s="297">
        <v>8096</v>
      </c>
      <c r="E695" s="11"/>
      <c r="F695" s="11"/>
      <c r="G695" s="8"/>
      <c r="I695" s="62"/>
      <c r="J695" s="47"/>
      <c r="K695" s="107"/>
      <c r="M695" s="292">
        <v>18</v>
      </c>
      <c r="N695" s="293">
        <v>619.04999999999995</v>
      </c>
      <c r="O695" s="321"/>
      <c r="P695" s="294">
        <v>18</v>
      </c>
      <c r="Q695" s="295">
        <v>527.29</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96" t="s">
        <v>646</v>
      </c>
      <c r="B696" s="296" t="s">
        <v>587</v>
      </c>
      <c r="C696" s="296"/>
      <c r="D696" s="297">
        <v>8260</v>
      </c>
      <c r="E696" s="11"/>
      <c r="F696" s="11"/>
      <c r="G696" s="8"/>
      <c r="I696" s="62"/>
      <c r="J696" s="47"/>
      <c r="K696" s="107"/>
      <c r="M696" s="292">
        <v>3</v>
      </c>
      <c r="N696" s="293">
        <v>119.98</v>
      </c>
      <c r="O696" s="321"/>
      <c r="P696" s="294">
        <v>4</v>
      </c>
      <c r="Q696" s="295">
        <v>172.06</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96" t="s">
        <v>646</v>
      </c>
      <c r="B697" s="296" t="s">
        <v>589</v>
      </c>
      <c r="C697" s="296"/>
      <c r="D697" s="297">
        <v>8252</v>
      </c>
      <c r="E697" s="11"/>
      <c r="F697" s="11"/>
      <c r="G697" s="8"/>
      <c r="I697" s="62"/>
      <c r="J697" s="47"/>
      <c r="K697" s="107"/>
      <c r="M697" s="292">
        <v>10</v>
      </c>
      <c r="N697" s="293">
        <v>282.27</v>
      </c>
      <c r="O697" s="321"/>
      <c r="P697" s="294">
        <v>9</v>
      </c>
      <c r="Q697" s="295">
        <v>269.56</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96" t="s">
        <v>646</v>
      </c>
      <c r="B698" s="296" t="s">
        <v>622</v>
      </c>
      <c r="C698" s="296"/>
      <c r="D698" s="297">
        <v>8260</v>
      </c>
      <c r="E698" s="11"/>
      <c r="F698" s="11"/>
      <c r="G698" s="8"/>
      <c r="I698" s="62"/>
      <c r="J698" s="47"/>
      <c r="K698" s="107"/>
      <c r="M698" s="292">
        <v>9</v>
      </c>
      <c r="N698" s="293">
        <v>437.78999999999996</v>
      </c>
      <c r="O698" s="321"/>
      <c r="P698" s="294">
        <v>7</v>
      </c>
      <c r="Q698" s="295">
        <v>265.02</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96" t="s">
        <v>646</v>
      </c>
      <c r="B699" s="296" t="s">
        <v>590</v>
      </c>
      <c r="C699" s="296"/>
      <c r="D699" s="297">
        <v>8260</v>
      </c>
      <c r="E699" s="11"/>
      <c r="F699" s="11"/>
      <c r="G699" s="8"/>
      <c r="I699" s="62"/>
      <c r="J699" s="47"/>
      <c r="K699" s="107"/>
      <c r="M699" s="292">
        <v>188</v>
      </c>
      <c r="N699" s="293">
        <v>6367.09</v>
      </c>
      <c r="O699" s="321"/>
      <c r="P699" s="294">
        <v>214</v>
      </c>
      <c r="Q699" s="295">
        <v>6157.7100000000019</v>
      </c>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96" t="s">
        <v>646</v>
      </c>
      <c r="B700" s="296" t="s">
        <v>591</v>
      </c>
      <c r="C700" s="296"/>
      <c r="D700" s="297">
        <v>8094</v>
      </c>
      <c r="E700" s="11"/>
      <c r="F700" s="11"/>
      <c r="G700" s="8"/>
      <c r="I700" s="62"/>
      <c r="J700" s="47"/>
      <c r="K700" s="107"/>
      <c r="M700" s="292">
        <v>568</v>
      </c>
      <c r="N700" s="293">
        <v>18305.020000000004</v>
      </c>
      <c r="O700" s="321"/>
      <c r="P700" s="294">
        <v>582</v>
      </c>
      <c r="Q700" s="295">
        <v>14636.880000000001</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96" t="s">
        <v>646</v>
      </c>
      <c r="B701" s="296" t="s">
        <v>593</v>
      </c>
      <c r="C701" s="296"/>
      <c r="D701" s="297">
        <v>8004</v>
      </c>
      <c r="E701" s="11"/>
      <c r="F701" s="11"/>
      <c r="G701" s="8"/>
      <c r="I701" s="62"/>
      <c r="J701" s="47"/>
      <c r="K701" s="107"/>
      <c r="M701" s="292">
        <v>2</v>
      </c>
      <c r="N701" s="293">
        <v>113.03</v>
      </c>
      <c r="O701" s="321"/>
      <c r="P701" s="294">
        <v>3</v>
      </c>
      <c r="Q701" s="295">
        <v>88.03</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96" t="s">
        <v>646</v>
      </c>
      <c r="B702" s="296" t="s">
        <v>593</v>
      </c>
      <c r="C702" s="296"/>
      <c r="D702" s="297">
        <v>8009</v>
      </c>
      <c r="E702" s="11"/>
      <c r="F702" s="11"/>
      <c r="G702" s="8"/>
      <c r="I702" s="62"/>
      <c r="J702" s="47"/>
      <c r="K702" s="107"/>
      <c r="M702" s="292">
        <v>5</v>
      </c>
      <c r="N702" s="293">
        <v>196.72</v>
      </c>
      <c r="O702" s="321"/>
      <c r="P702" s="294">
        <v>4</v>
      </c>
      <c r="Q702" s="295">
        <v>120.17</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96" t="s">
        <v>646</v>
      </c>
      <c r="B703" s="296" t="s">
        <v>593</v>
      </c>
      <c r="C703" s="296"/>
      <c r="D703" s="297">
        <v>8037</v>
      </c>
      <c r="E703" s="11"/>
      <c r="F703" s="11"/>
      <c r="G703" s="8"/>
      <c r="I703" s="62"/>
      <c r="J703" s="47"/>
      <c r="K703" s="107"/>
      <c r="M703" s="292">
        <v>13</v>
      </c>
      <c r="N703" s="293">
        <v>511.41999999999996</v>
      </c>
      <c r="O703" s="321"/>
      <c r="P703" s="294">
        <v>11</v>
      </c>
      <c r="Q703" s="295">
        <v>327.08999999999992</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96" t="s">
        <v>646</v>
      </c>
      <c r="B704" s="296" t="s">
        <v>593</v>
      </c>
      <c r="C704" s="296"/>
      <c r="D704" s="297">
        <v>8081</v>
      </c>
      <c r="E704" s="11"/>
      <c r="F704" s="11"/>
      <c r="G704" s="8"/>
      <c r="I704" s="62"/>
      <c r="J704" s="47"/>
      <c r="K704" s="107"/>
      <c r="M704" s="292">
        <v>58</v>
      </c>
      <c r="N704" s="293">
        <v>2370.5899999999992</v>
      </c>
      <c r="O704" s="321"/>
      <c r="P704" s="294">
        <v>59</v>
      </c>
      <c r="Q704" s="295">
        <v>1667.0099999999998</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96" t="s">
        <v>646</v>
      </c>
      <c r="B705" s="296" t="s">
        <v>593</v>
      </c>
      <c r="C705" s="296"/>
      <c r="D705" s="297">
        <v>8089</v>
      </c>
      <c r="E705" s="11"/>
      <c r="F705" s="11"/>
      <c r="G705" s="8"/>
      <c r="I705" s="62"/>
      <c r="J705" s="47"/>
      <c r="K705" s="107"/>
      <c r="M705" s="292">
        <v>2</v>
      </c>
      <c r="N705" s="293">
        <v>74.099999999999994</v>
      </c>
      <c r="O705" s="321"/>
      <c r="P705" s="294">
        <v>2</v>
      </c>
      <c r="Q705" s="295">
        <v>56.56</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96" t="s">
        <v>646</v>
      </c>
      <c r="B706" s="296" t="s">
        <v>592</v>
      </c>
      <c r="C706" s="296"/>
      <c r="D706" s="297">
        <v>8081</v>
      </c>
      <c r="E706" s="11"/>
      <c r="F706" s="11"/>
      <c r="G706" s="8"/>
      <c r="I706" s="62"/>
      <c r="J706" s="47"/>
      <c r="K706" s="107"/>
      <c r="M706" s="292">
        <v>10</v>
      </c>
      <c r="N706" s="293">
        <v>400.44</v>
      </c>
      <c r="O706" s="321"/>
      <c r="P706" s="294">
        <v>9</v>
      </c>
      <c r="Q706" s="295">
        <v>227.01999999999998</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96" t="s">
        <v>646</v>
      </c>
      <c r="B707" s="296" t="s">
        <v>592</v>
      </c>
      <c r="C707" s="296"/>
      <c r="D707" s="297">
        <v>8095</v>
      </c>
      <c r="E707" s="11"/>
      <c r="F707" s="11"/>
      <c r="G707" s="8"/>
      <c r="I707" s="62"/>
      <c r="J707" s="47"/>
      <c r="K707" s="107"/>
      <c r="M707" s="292">
        <v>4</v>
      </c>
      <c r="N707" s="293">
        <v>128.88</v>
      </c>
      <c r="O707" s="321"/>
      <c r="P707" s="294">
        <v>4</v>
      </c>
      <c r="Q707" s="295">
        <v>167.39</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96" t="s">
        <v>646</v>
      </c>
      <c r="B708" s="296" t="s">
        <v>594</v>
      </c>
      <c r="C708" s="296"/>
      <c r="D708" s="297">
        <v>8270</v>
      </c>
      <c r="E708" s="11"/>
      <c r="F708" s="11"/>
      <c r="G708" s="8"/>
      <c r="I708" s="62"/>
      <c r="J708" s="47"/>
      <c r="K708" s="107"/>
      <c r="M708" s="292">
        <v>60</v>
      </c>
      <c r="N708" s="293">
        <v>1784.7600000000002</v>
      </c>
      <c r="O708" s="321"/>
      <c r="P708" s="294">
        <v>60</v>
      </c>
      <c r="Q708" s="295">
        <v>1830.0400000000002</v>
      </c>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96" t="s">
        <v>646</v>
      </c>
      <c r="B709" s="296" t="s">
        <v>594</v>
      </c>
      <c r="C709" s="296"/>
      <c r="D709" s="297">
        <v>8434</v>
      </c>
      <c r="E709" s="11"/>
      <c r="F709" s="11"/>
      <c r="G709" s="8"/>
      <c r="I709" s="62"/>
      <c r="J709" s="47"/>
      <c r="K709" s="107"/>
      <c r="M709" s="292">
        <v>1</v>
      </c>
      <c r="N709" s="293">
        <v>5</v>
      </c>
      <c r="O709" s="321"/>
      <c r="P709" s="294"/>
      <c r="Q709" s="295"/>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96" t="s">
        <v>646</v>
      </c>
      <c r="B710" s="296" t="s">
        <v>596</v>
      </c>
      <c r="C710" s="296"/>
      <c r="D710" s="297">
        <v>8097</v>
      </c>
      <c r="E710" s="11"/>
      <c r="F710" s="11"/>
      <c r="G710" s="8"/>
      <c r="I710" s="62"/>
      <c r="J710" s="47"/>
      <c r="K710" s="107"/>
      <c r="M710" s="292">
        <v>44</v>
      </c>
      <c r="N710" s="293">
        <v>2354.2399999999998</v>
      </c>
      <c r="O710" s="321"/>
      <c r="P710" s="294">
        <v>38</v>
      </c>
      <c r="Q710" s="295">
        <v>1458.0299999999995</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96" t="s">
        <v>646</v>
      </c>
      <c r="B711" s="296" t="s">
        <v>595</v>
      </c>
      <c r="C711" s="296"/>
      <c r="D711" s="297">
        <v>8096</v>
      </c>
      <c r="E711" s="11"/>
      <c r="F711" s="11"/>
      <c r="G711" s="8"/>
      <c r="I711" s="62"/>
      <c r="J711" s="47"/>
      <c r="K711" s="107"/>
      <c r="M711" s="292">
        <v>6</v>
      </c>
      <c r="N711" s="293">
        <v>140.18</v>
      </c>
      <c r="O711" s="321"/>
      <c r="P711" s="294">
        <v>4</v>
      </c>
      <c r="Q711" s="295">
        <v>131.47</v>
      </c>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96" t="s">
        <v>646</v>
      </c>
      <c r="B712" s="296" t="s">
        <v>597</v>
      </c>
      <c r="C712" s="296"/>
      <c r="D712" s="297">
        <v>8098</v>
      </c>
      <c r="E712" s="11"/>
      <c r="F712" s="11"/>
      <c r="G712" s="8"/>
      <c r="I712" s="62"/>
      <c r="J712" s="47"/>
      <c r="K712" s="107"/>
      <c r="M712" s="292">
        <v>91</v>
      </c>
      <c r="N712" s="293">
        <v>2053.2600000000002</v>
      </c>
      <c r="O712" s="321"/>
      <c r="P712" s="294">
        <v>98</v>
      </c>
      <c r="Q712" s="295">
        <v>1771.8300000000006</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96" t="s">
        <v>646</v>
      </c>
      <c r="B713" s="296" t="s">
        <v>600</v>
      </c>
      <c r="C713" s="296"/>
      <c r="D713" s="297">
        <v>8085</v>
      </c>
      <c r="E713" s="11"/>
      <c r="F713" s="11"/>
      <c r="G713" s="8"/>
      <c r="I713" s="62"/>
      <c r="J713" s="47"/>
      <c r="K713" s="107"/>
      <c r="M713" s="292">
        <v>7</v>
      </c>
      <c r="N713" s="293">
        <v>135.63</v>
      </c>
      <c r="O713" s="321"/>
      <c r="P713" s="294">
        <v>9</v>
      </c>
      <c r="Q713" s="295">
        <v>150.76</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96" t="s">
        <v>646</v>
      </c>
      <c r="B714" s="296" t="s">
        <v>598</v>
      </c>
      <c r="C714" s="296"/>
      <c r="D714" s="297">
        <v>8085</v>
      </c>
      <c r="E714" s="11"/>
      <c r="F714" s="11"/>
      <c r="G714" s="8"/>
      <c r="I714" s="62"/>
      <c r="J714" s="47"/>
      <c r="K714" s="107"/>
      <c r="M714" s="292">
        <v>3</v>
      </c>
      <c r="N714" s="293">
        <v>88.83</v>
      </c>
      <c r="O714" s="321"/>
      <c r="P714" s="294"/>
      <c r="Q714" s="295"/>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96" t="s">
        <v>652</v>
      </c>
      <c r="B715" s="296" t="s">
        <v>433</v>
      </c>
      <c r="C715" s="296"/>
      <c r="D715" s="297">
        <v>8201</v>
      </c>
      <c r="E715" s="11"/>
      <c r="F715" s="11"/>
      <c r="G715" s="8"/>
      <c r="I715" s="62"/>
      <c r="J715" s="47"/>
      <c r="K715" s="107"/>
      <c r="M715" s="292">
        <v>99</v>
      </c>
      <c r="N715" s="293">
        <v>5387.2599999999993</v>
      </c>
      <c r="O715" s="321"/>
      <c r="P715" s="294">
        <v>27</v>
      </c>
      <c r="Q715" s="295">
        <v>1120.6999999999998</v>
      </c>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96" t="s">
        <v>652</v>
      </c>
      <c r="B716" s="296" t="s">
        <v>434</v>
      </c>
      <c r="C716" s="296"/>
      <c r="D716" s="297">
        <v>8004</v>
      </c>
      <c r="E716" s="11"/>
      <c r="F716" s="11"/>
      <c r="G716" s="8"/>
      <c r="I716" s="62"/>
      <c r="J716" s="47"/>
      <c r="K716" s="107"/>
      <c r="M716" s="292">
        <v>29</v>
      </c>
      <c r="N716" s="293">
        <v>1237.31</v>
      </c>
      <c r="O716" s="321"/>
      <c r="P716" s="294">
        <v>11</v>
      </c>
      <c r="Q716" s="295">
        <v>834.2299999999999</v>
      </c>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96" t="s">
        <v>652</v>
      </c>
      <c r="B717" s="296" t="s">
        <v>435</v>
      </c>
      <c r="C717" s="296"/>
      <c r="D717" s="297">
        <v>8401</v>
      </c>
      <c r="E717" s="11"/>
      <c r="F717" s="11"/>
      <c r="G717" s="8"/>
      <c r="I717" s="62"/>
      <c r="J717" s="47"/>
      <c r="K717" s="107"/>
      <c r="M717" s="292">
        <v>320</v>
      </c>
      <c r="N717" s="293">
        <v>20364.04</v>
      </c>
      <c r="O717" s="321"/>
      <c r="P717" s="294">
        <v>116</v>
      </c>
      <c r="Q717" s="295">
        <v>13570.270000000004</v>
      </c>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96" t="s">
        <v>652</v>
      </c>
      <c r="B718" s="296" t="s">
        <v>438</v>
      </c>
      <c r="C718" s="296"/>
      <c r="D718" s="297">
        <v>8091</v>
      </c>
      <c r="E718" s="11"/>
      <c r="F718" s="11"/>
      <c r="G718" s="8"/>
      <c r="I718" s="62"/>
      <c r="J718" s="47"/>
      <c r="K718" s="107"/>
      <c r="M718" s="292">
        <v>5</v>
      </c>
      <c r="N718" s="293">
        <v>115.76999999999998</v>
      </c>
      <c r="O718" s="321"/>
      <c r="P718" s="294"/>
      <c r="Q718" s="295"/>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96" t="s">
        <v>652</v>
      </c>
      <c r="B719" s="296" t="s">
        <v>437</v>
      </c>
      <c r="C719" s="296"/>
      <c r="D719" s="297">
        <v>8009</v>
      </c>
      <c r="E719" s="11"/>
      <c r="F719" s="11"/>
      <c r="G719" s="8"/>
      <c r="I719" s="62"/>
      <c r="J719" s="47"/>
      <c r="K719" s="107"/>
      <c r="M719" s="292">
        <v>51</v>
      </c>
      <c r="N719" s="293">
        <v>2367.1800000000003</v>
      </c>
      <c r="O719" s="321"/>
      <c r="P719" s="294">
        <v>8</v>
      </c>
      <c r="Q719" s="295">
        <v>605.51</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96" t="s">
        <v>652</v>
      </c>
      <c r="B720" s="296" t="s">
        <v>439</v>
      </c>
      <c r="C720" s="296"/>
      <c r="D720" s="297">
        <v>8012</v>
      </c>
      <c r="E720" s="11"/>
      <c r="F720" s="11"/>
      <c r="G720" s="8"/>
      <c r="I720" s="62"/>
      <c r="J720" s="47"/>
      <c r="K720" s="107"/>
      <c r="M720" s="292">
        <v>135</v>
      </c>
      <c r="N720" s="293">
        <v>7116.9199999999992</v>
      </c>
      <c r="O720" s="321"/>
      <c r="P720" s="294">
        <v>25</v>
      </c>
      <c r="Q720" s="295">
        <v>1921.6500000000003</v>
      </c>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96" t="s">
        <v>652</v>
      </c>
      <c r="B721" s="296" t="s">
        <v>648</v>
      </c>
      <c r="C721" s="296"/>
      <c r="D721" s="297">
        <v>8012</v>
      </c>
      <c r="E721" s="11"/>
      <c r="F721" s="11"/>
      <c r="G721" s="8"/>
      <c r="I721" s="62"/>
      <c r="J721" s="47"/>
      <c r="K721" s="107"/>
      <c r="M721" s="292">
        <v>1</v>
      </c>
      <c r="N721" s="293">
        <v>159.21</v>
      </c>
      <c r="O721" s="321"/>
      <c r="P721" s="294"/>
      <c r="Q721" s="295"/>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96" t="s">
        <v>652</v>
      </c>
      <c r="B722" s="296" t="s">
        <v>441</v>
      </c>
      <c r="C722" s="296"/>
      <c r="D722" s="297">
        <v>8302</v>
      </c>
      <c r="E722" s="11"/>
      <c r="F722" s="11"/>
      <c r="G722" s="8"/>
      <c r="I722" s="62"/>
      <c r="J722" s="47"/>
      <c r="K722" s="107"/>
      <c r="M722" s="292">
        <v>486</v>
      </c>
      <c r="N722" s="293">
        <v>24941.300000000021</v>
      </c>
      <c r="O722" s="321"/>
      <c r="P722" s="294">
        <v>79</v>
      </c>
      <c r="Q722" s="295">
        <v>4005.9900000000016</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96" t="s">
        <v>652</v>
      </c>
      <c r="B723" s="296" t="s">
        <v>442</v>
      </c>
      <c r="C723" s="296"/>
      <c r="D723" s="297">
        <v>8203</v>
      </c>
      <c r="E723" s="11"/>
      <c r="F723" s="11"/>
      <c r="G723" s="8"/>
      <c r="I723" s="62"/>
      <c r="J723" s="47"/>
      <c r="K723" s="107"/>
      <c r="M723" s="292">
        <v>11</v>
      </c>
      <c r="N723" s="293">
        <v>221.78</v>
      </c>
      <c r="O723" s="321"/>
      <c r="P723" s="294">
        <v>3</v>
      </c>
      <c r="Q723" s="295">
        <v>227.06</v>
      </c>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96" t="s">
        <v>652</v>
      </c>
      <c r="B724" s="296" t="s">
        <v>445</v>
      </c>
      <c r="C724" s="296"/>
      <c r="D724" s="297">
        <v>8346</v>
      </c>
      <c r="E724" s="11"/>
      <c r="F724" s="11"/>
      <c r="G724" s="8"/>
      <c r="I724" s="62"/>
      <c r="J724" s="47"/>
      <c r="K724" s="107"/>
      <c r="M724" s="292">
        <v>2</v>
      </c>
      <c r="N724" s="293">
        <v>43.31</v>
      </c>
      <c r="O724" s="321"/>
      <c r="P724" s="294"/>
      <c r="Q724" s="295"/>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96" t="s">
        <v>652</v>
      </c>
      <c r="B725" s="296" t="s">
        <v>443</v>
      </c>
      <c r="C725" s="296"/>
      <c r="D725" s="297">
        <v>8310</v>
      </c>
      <c r="E725" s="11"/>
      <c r="F725" s="11"/>
      <c r="G725" s="8"/>
      <c r="I725" s="62"/>
      <c r="J725" s="47"/>
      <c r="K725" s="107"/>
      <c r="M725" s="292">
        <v>16</v>
      </c>
      <c r="N725" s="293">
        <v>456.99000000000012</v>
      </c>
      <c r="O725" s="321"/>
      <c r="P725" s="294">
        <v>1</v>
      </c>
      <c r="Q725" s="295">
        <v>5.32</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96" t="s">
        <v>652</v>
      </c>
      <c r="B726" s="296" t="s">
        <v>443</v>
      </c>
      <c r="C726" s="296"/>
      <c r="D726" s="297">
        <v>8326</v>
      </c>
      <c r="E726" s="11"/>
      <c r="F726" s="11"/>
      <c r="G726" s="8"/>
      <c r="I726" s="62"/>
      <c r="J726" s="47"/>
      <c r="K726" s="107"/>
      <c r="M726" s="292">
        <v>1</v>
      </c>
      <c r="N726" s="293">
        <v>39.06</v>
      </c>
      <c r="O726" s="321"/>
      <c r="P726" s="294"/>
      <c r="Q726" s="295"/>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296" t="s">
        <v>652</v>
      </c>
      <c r="B727" s="296" t="s">
        <v>447</v>
      </c>
      <c r="C727" s="296"/>
      <c r="D727" s="297">
        <v>8210</v>
      </c>
      <c r="E727" s="11"/>
      <c r="F727" s="11"/>
      <c r="G727" s="8"/>
      <c r="I727" s="62"/>
      <c r="J727" s="47"/>
      <c r="K727" s="107"/>
      <c r="M727" s="292">
        <v>78</v>
      </c>
      <c r="N727" s="293">
        <v>3286.2</v>
      </c>
      <c r="O727" s="321"/>
      <c r="P727" s="294">
        <v>9</v>
      </c>
      <c r="Q727" s="295">
        <v>263.03999999999996</v>
      </c>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96" t="s">
        <v>652</v>
      </c>
      <c r="B728" s="296" t="s">
        <v>446</v>
      </c>
      <c r="C728" s="296"/>
      <c r="D728" s="297">
        <v>8204</v>
      </c>
      <c r="E728" s="11"/>
      <c r="F728" s="11"/>
      <c r="G728" s="8"/>
      <c r="I728" s="62"/>
      <c r="J728" s="47"/>
      <c r="K728" s="107"/>
      <c r="M728" s="292">
        <v>25</v>
      </c>
      <c r="N728" s="293">
        <v>1380.2399999999998</v>
      </c>
      <c r="O728" s="321"/>
      <c r="P728" s="294">
        <v>7</v>
      </c>
      <c r="Q728" s="295">
        <v>400.92</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296" t="s">
        <v>652</v>
      </c>
      <c r="B729" s="296" t="s">
        <v>448</v>
      </c>
      <c r="C729" s="296"/>
      <c r="D729" s="297">
        <v>8069</v>
      </c>
      <c r="E729" s="11"/>
      <c r="F729" s="11"/>
      <c r="G729" s="8"/>
      <c r="I729" s="62"/>
      <c r="J729" s="47"/>
      <c r="K729" s="107"/>
      <c r="M729" s="292">
        <v>21</v>
      </c>
      <c r="N729" s="293">
        <v>1304.73</v>
      </c>
      <c r="O729" s="321"/>
      <c r="P729" s="294">
        <v>13</v>
      </c>
      <c r="Q729" s="295">
        <v>802.32000000000016</v>
      </c>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96" t="s">
        <v>652</v>
      </c>
      <c r="B730" s="296" t="s">
        <v>450</v>
      </c>
      <c r="C730" s="296"/>
      <c r="D730" s="297">
        <v>8311</v>
      </c>
      <c r="E730" s="11"/>
      <c r="F730" s="11"/>
      <c r="G730" s="8"/>
      <c r="I730" s="62"/>
      <c r="J730" s="47"/>
      <c r="K730" s="107"/>
      <c r="M730" s="292">
        <v>16</v>
      </c>
      <c r="N730" s="293">
        <v>500.56</v>
      </c>
      <c r="O730" s="321"/>
      <c r="P730" s="294">
        <v>3</v>
      </c>
      <c r="Q730" s="295">
        <v>100.63</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96" t="s">
        <v>652</v>
      </c>
      <c r="B731" s="296" t="s">
        <v>451</v>
      </c>
      <c r="C731" s="296"/>
      <c r="D731" s="297">
        <v>8003</v>
      </c>
      <c r="E731" s="11"/>
      <c r="F731" s="11"/>
      <c r="G731" s="8"/>
      <c r="I731" s="62"/>
      <c r="J731" s="47"/>
      <c r="K731" s="107"/>
      <c r="M731" s="292">
        <v>9</v>
      </c>
      <c r="N731" s="293">
        <v>438.33</v>
      </c>
      <c r="O731" s="321"/>
      <c r="P731" s="294">
        <v>1</v>
      </c>
      <c r="Q731" s="295">
        <v>25.78</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96" t="s">
        <v>652</v>
      </c>
      <c r="B732" s="296" t="s">
        <v>452</v>
      </c>
      <c r="C732" s="296"/>
      <c r="D732" s="297">
        <v>8089</v>
      </c>
      <c r="E732" s="11"/>
      <c r="F732" s="11"/>
      <c r="G732" s="8"/>
      <c r="I732" s="62"/>
      <c r="J732" s="47"/>
      <c r="K732" s="107"/>
      <c r="M732" s="292">
        <v>4</v>
      </c>
      <c r="N732" s="293">
        <v>160.81000000000003</v>
      </c>
      <c r="O732" s="321"/>
      <c r="P732" s="294">
        <v>2</v>
      </c>
      <c r="Q732" s="295">
        <v>21.29</v>
      </c>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96" t="s">
        <v>652</v>
      </c>
      <c r="B733" s="296" t="s">
        <v>453</v>
      </c>
      <c r="C733" s="296"/>
      <c r="D733" s="297">
        <v>8020</v>
      </c>
      <c r="E733" s="11"/>
      <c r="F733" s="11"/>
      <c r="G733" s="8"/>
      <c r="I733" s="62"/>
      <c r="J733" s="47"/>
      <c r="K733" s="107"/>
      <c r="M733" s="292"/>
      <c r="N733" s="293"/>
      <c r="O733" s="321"/>
      <c r="P733" s="294">
        <v>1</v>
      </c>
      <c r="Q733" s="295">
        <v>96.45</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96" t="s">
        <v>652</v>
      </c>
      <c r="B734" s="296" t="s">
        <v>454</v>
      </c>
      <c r="C734" s="296"/>
      <c r="D734" s="297">
        <v>8312</v>
      </c>
      <c r="E734" s="11"/>
      <c r="F734" s="11"/>
      <c r="G734" s="8"/>
      <c r="I734" s="62"/>
      <c r="J734" s="47"/>
      <c r="K734" s="107"/>
      <c r="M734" s="292">
        <v>52</v>
      </c>
      <c r="N734" s="293">
        <v>2849.77</v>
      </c>
      <c r="O734" s="321"/>
      <c r="P734" s="294">
        <v>11</v>
      </c>
      <c r="Q734" s="295">
        <v>914.48</v>
      </c>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96" t="s">
        <v>652</v>
      </c>
      <c r="B735" s="296" t="s">
        <v>455</v>
      </c>
      <c r="C735" s="296"/>
      <c r="D735" s="297">
        <v>8021</v>
      </c>
      <c r="E735" s="11"/>
      <c r="F735" s="11"/>
      <c r="G735" s="8"/>
      <c r="I735" s="62"/>
      <c r="J735" s="47"/>
      <c r="K735" s="107"/>
      <c r="M735" s="292">
        <v>66</v>
      </c>
      <c r="N735" s="293">
        <v>5330.57</v>
      </c>
      <c r="O735" s="321"/>
      <c r="P735" s="294">
        <v>15</v>
      </c>
      <c r="Q735" s="295">
        <v>1317.9099999999999</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96" t="s">
        <v>652</v>
      </c>
      <c r="B736" s="296" t="s">
        <v>629</v>
      </c>
      <c r="C736" s="296"/>
      <c r="D736" s="297">
        <v>8213</v>
      </c>
      <c r="E736" s="11"/>
      <c r="F736" s="11"/>
      <c r="G736" s="8"/>
      <c r="I736" s="62"/>
      <c r="J736" s="47"/>
      <c r="K736" s="107"/>
      <c r="M736" s="292">
        <v>3</v>
      </c>
      <c r="N736" s="293">
        <v>46.11</v>
      </c>
      <c r="O736" s="321"/>
      <c r="P736" s="294"/>
      <c r="Q736" s="295"/>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96" t="s">
        <v>652</v>
      </c>
      <c r="B737" s="296" t="s">
        <v>456</v>
      </c>
      <c r="C737" s="296"/>
      <c r="D737" s="297">
        <v>8332</v>
      </c>
      <c r="E737" s="11"/>
      <c r="F737" s="11"/>
      <c r="G737" s="8"/>
      <c r="I737" s="62"/>
      <c r="J737" s="47"/>
      <c r="K737" s="107"/>
      <c r="M737" s="292">
        <v>2</v>
      </c>
      <c r="N737" s="293">
        <v>120.98</v>
      </c>
      <c r="O737" s="321"/>
      <c r="P737" s="294">
        <v>1</v>
      </c>
      <c r="Q737" s="295">
        <v>27.26</v>
      </c>
      <c r="S737" s="111"/>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96" t="s">
        <v>652</v>
      </c>
      <c r="B738" s="296" t="s">
        <v>456</v>
      </c>
      <c r="C738" s="296"/>
      <c r="D738" s="297">
        <v>8349</v>
      </c>
      <c r="E738" s="11"/>
      <c r="F738" s="11"/>
      <c r="G738" s="8"/>
      <c r="I738" s="62"/>
      <c r="J738" s="47"/>
      <c r="K738" s="107"/>
      <c r="M738" s="292"/>
      <c r="N738" s="293"/>
      <c r="O738" s="321"/>
      <c r="P738" s="294">
        <v>3</v>
      </c>
      <c r="Q738" s="295">
        <v>179.64</v>
      </c>
      <c r="S738" s="111"/>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96" t="s">
        <v>652</v>
      </c>
      <c r="B739" s="296" t="s">
        <v>457</v>
      </c>
      <c r="C739" s="296"/>
      <c r="D739" s="297">
        <v>8023</v>
      </c>
      <c r="E739" s="11"/>
      <c r="F739" s="11"/>
      <c r="G739" s="8"/>
      <c r="I739" s="62"/>
      <c r="J739" s="47"/>
      <c r="K739" s="107"/>
      <c r="M739" s="292">
        <v>5</v>
      </c>
      <c r="N739" s="293">
        <v>269.77999999999997</v>
      </c>
      <c r="O739" s="321"/>
      <c r="P739" s="294">
        <v>2</v>
      </c>
      <c r="Q739" s="295">
        <v>24.66</v>
      </c>
      <c r="S739" s="111"/>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96" t="s">
        <v>652</v>
      </c>
      <c r="B740" s="296" t="s">
        <v>623</v>
      </c>
      <c r="C740" s="296"/>
      <c r="D740" s="297">
        <v>8352</v>
      </c>
      <c r="E740" s="11"/>
      <c r="F740" s="11"/>
      <c r="G740" s="8"/>
      <c r="I740" s="62"/>
      <c r="J740" s="47"/>
      <c r="K740" s="107"/>
      <c r="M740" s="292">
        <v>1</v>
      </c>
      <c r="N740" s="293">
        <v>70.06</v>
      </c>
      <c r="O740" s="321"/>
      <c r="P740" s="294"/>
      <c r="Q740" s="295"/>
      <c r="S740" s="111"/>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96" t="s">
        <v>652</v>
      </c>
      <c r="B741" s="296" t="s">
        <v>458</v>
      </c>
      <c r="C741" s="296"/>
      <c r="D741" s="297">
        <v>8251</v>
      </c>
      <c r="E741" s="11"/>
      <c r="F741" s="11"/>
      <c r="G741" s="8"/>
      <c r="I741" s="62"/>
      <c r="J741" s="47"/>
      <c r="K741" s="107"/>
      <c r="M741" s="292">
        <v>2</v>
      </c>
      <c r="N741" s="293">
        <v>26.759999999999998</v>
      </c>
      <c r="O741" s="321"/>
      <c r="P741" s="294">
        <v>1</v>
      </c>
      <c r="Q741" s="295">
        <v>5.57</v>
      </c>
      <c r="S741" s="111"/>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96" t="s">
        <v>652</v>
      </c>
      <c r="B742" s="296" t="s">
        <v>459</v>
      </c>
      <c r="C742" s="296"/>
      <c r="D742" s="297">
        <v>8080</v>
      </c>
      <c r="E742" s="11"/>
      <c r="F742" s="11"/>
      <c r="G742" s="8"/>
      <c r="I742" s="62"/>
      <c r="J742" s="47"/>
      <c r="K742" s="107"/>
      <c r="M742" s="292">
        <v>1</v>
      </c>
      <c r="N742" s="293">
        <v>5.6</v>
      </c>
      <c r="O742" s="321"/>
      <c r="P742" s="294"/>
      <c r="Q742" s="295"/>
      <c r="S742" s="111"/>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96" t="s">
        <v>652</v>
      </c>
      <c r="B743" s="296" t="s">
        <v>459</v>
      </c>
      <c r="C743" s="296"/>
      <c r="D743" s="297">
        <v>8090</v>
      </c>
      <c r="E743" s="11"/>
      <c r="F743" s="11"/>
      <c r="G743" s="8"/>
      <c r="I743" s="62"/>
      <c r="J743" s="47"/>
      <c r="K743" s="107"/>
      <c r="M743" s="292">
        <v>7</v>
      </c>
      <c r="N743" s="293">
        <v>660.64999999999986</v>
      </c>
      <c r="O743" s="321"/>
      <c r="P743" s="294">
        <v>1</v>
      </c>
      <c r="Q743" s="295">
        <v>51.58</v>
      </c>
      <c r="S743" s="111"/>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96" t="s">
        <v>652</v>
      </c>
      <c r="B744" s="296" t="s">
        <v>459</v>
      </c>
      <c r="C744" s="296"/>
      <c r="D744" s="297">
        <v>8096</v>
      </c>
      <c r="E744" s="11"/>
      <c r="F744" s="11"/>
      <c r="G744" s="8"/>
      <c r="I744" s="62"/>
      <c r="J744" s="47"/>
      <c r="K744" s="107"/>
      <c r="M744" s="292">
        <v>51</v>
      </c>
      <c r="N744" s="293">
        <v>2365.6699999999987</v>
      </c>
      <c r="O744" s="321"/>
      <c r="P744" s="294">
        <v>6</v>
      </c>
      <c r="Q744" s="295">
        <v>408.90999999999997</v>
      </c>
      <c r="S744" s="111"/>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96" t="s">
        <v>652</v>
      </c>
      <c r="B745" s="296" t="s">
        <v>461</v>
      </c>
      <c r="C745" s="296"/>
      <c r="D745" s="297">
        <v>8315</v>
      </c>
      <c r="E745" s="11"/>
      <c r="F745" s="11"/>
      <c r="G745" s="8"/>
      <c r="I745" s="62"/>
      <c r="J745" s="47"/>
      <c r="K745" s="107"/>
      <c r="M745" s="292">
        <v>1</v>
      </c>
      <c r="N745" s="293">
        <v>36.35</v>
      </c>
      <c r="O745" s="321"/>
      <c r="P745" s="294">
        <v>1</v>
      </c>
      <c r="Q745" s="295">
        <v>90.44</v>
      </c>
      <c r="S745" s="111"/>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96" t="s">
        <v>652</v>
      </c>
      <c r="B746" s="296" t="s">
        <v>462</v>
      </c>
      <c r="C746" s="296"/>
      <c r="D746" s="297">
        <v>8316</v>
      </c>
      <c r="E746" s="11"/>
      <c r="F746" s="11"/>
      <c r="G746" s="8"/>
      <c r="I746" s="62"/>
      <c r="J746" s="47"/>
      <c r="K746" s="107"/>
      <c r="M746" s="292">
        <v>1</v>
      </c>
      <c r="N746" s="293">
        <v>21.01</v>
      </c>
      <c r="O746" s="321"/>
      <c r="P746" s="294"/>
      <c r="Q746" s="295"/>
      <c r="S746" s="111"/>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96" t="s">
        <v>652</v>
      </c>
      <c r="B747" s="296" t="s">
        <v>466</v>
      </c>
      <c r="C747" s="296"/>
      <c r="D747" s="297">
        <v>8215</v>
      </c>
      <c r="E747" s="11"/>
      <c r="F747" s="11"/>
      <c r="G747" s="8"/>
      <c r="I747" s="62"/>
      <c r="J747" s="47"/>
      <c r="K747" s="107"/>
      <c r="M747" s="292">
        <v>55</v>
      </c>
      <c r="N747" s="293">
        <v>2444.0099999999989</v>
      </c>
      <c r="O747" s="321"/>
      <c r="P747" s="294">
        <v>27</v>
      </c>
      <c r="Q747" s="295">
        <v>1041.8099999999997</v>
      </c>
      <c r="S747" s="111"/>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96" t="s">
        <v>652</v>
      </c>
      <c r="B748" s="296" t="s">
        <v>466</v>
      </c>
      <c r="C748" s="296"/>
      <c r="D748" s="297">
        <v>8240</v>
      </c>
      <c r="E748" s="11"/>
      <c r="F748" s="11"/>
      <c r="G748" s="8"/>
      <c r="I748" s="62"/>
      <c r="J748" s="47"/>
      <c r="K748" s="107"/>
      <c r="M748" s="292">
        <v>1</v>
      </c>
      <c r="N748" s="293">
        <v>102</v>
      </c>
      <c r="O748" s="321"/>
      <c r="P748" s="294"/>
      <c r="Q748" s="295"/>
      <c r="S748" s="111"/>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96" t="s">
        <v>652</v>
      </c>
      <c r="B749" s="296" t="s">
        <v>467</v>
      </c>
      <c r="C749" s="296"/>
      <c r="D749" s="297">
        <v>8234</v>
      </c>
      <c r="E749" s="11"/>
      <c r="F749" s="11"/>
      <c r="G749" s="8"/>
      <c r="I749" s="62"/>
      <c r="J749" s="47"/>
      <c r="K749" s="107"/>
      <c r="M749" s="292">
        <v>159</v>
      </c>
      <c r="N749" s="293">
        <v>11109.539999999999</v>
      </c>
      <c r="O749" s="321"/>
      <c r="P749" s="294">
        <v>39</v>
      </c>
      <c r="Q749" s="295">
        <v>1982.9099999999999</v>
      </c>
      <c r="S749" s="111"/>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96" t="s">
        <v>652</v>
      </c>
      <c r="B750" s="296" t="s">
        <v>468</v>
      </c>
      <c r="C750" s="296"/>
      <c r="D750" s="297">
        <v>8232</v>
      </c>
      <c r="E750" s="11"/>
      <c r="F750" s="11"/>
      <c r="G750" s="8"/>
      <c r="I750" s="62"/>
      <c r="J750" s="47"/>
      <c r="K750" s="107"/>
      <c r="M750" s="292">
        <v>2</v>
      </c>
      <c r="N750" s="293">
        <v>67.23</v>
      </c>
      <c r="O750" s="321"/>
      <c r="P750" s="294"/>
      <c r="Q750" s="295"/>
      <c r="S750" s="111"/>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96" t="s">
        <v>652</v>
      </c>
      <c r="B751" s="296" t="s">
        <v>468</v>
      </c>
      <c r="C751" s="296"/>
      <c r="D751" s="297">
        <v>8234</v>
      </c>
      <c r="E751" s="11"/>
      <c r="F751" s="11"/>
      <c r="G751" s="8"/>
      <c r="I751" s="62"/>
      <c r="J751" s="47"/>
      <c r="K751" s="107"/>
      <c r="M751" s="292">
        <v>9</v>
      </c>
      <c r="N751" s="293">
        <v>542.98</v>
      </c>
      <c r="O751" s="321"/>
      <c r="P751" s="294">
        <v>5</v>
      </c>
      <c r="Q751" s="295">
        <v>1186.1799999999998</v>
      </c>
      <c r="S751" s="111"/>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96" t="s">
        <v>652</v>
      </c>
      <c r="B752" s="296" t="s">
        <v>634</v>
      </c>
      <c r="C752" s="296"/>
      <c r="D752" s="297">
        <v>8318</v>
      </c>
      <c r="E752" s="11"/>
      <c r="F752" s="11"/>
      <c r="G752" s="8"/>
      <c r="I752" s="62"/>
      <c r="J752" s="47"/>
      <c r="K752" s="107"/>
      <c r="M752" s="292">
        <v>15</v>
      </c>
      <c r="N752" s="293">
        <v>679.11000000000013</v>
      </c>
      <c r="O752" s="321"/>
      <c r="P752" s="294">
        <v>5</v>
      </c>
      <c r="Q752" s="295">
        <v>133.63</v>
      </c>
      <c r="S752" s="111"/>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96" t="s">
        <v>652</v>
      </c>
      <c r="B753" s="296" t="s">
        <v>473</v>
      </c>
      <c r="C753" s="296"/>
      <c r="D753" s="297">
        <v>8081</v>
      </c>
      <c r="E753" s="11"/>
      <c r="F753" s="11"/>
      <c r="G753" s="8"/>
      <c r="I753" s="62"/>
      <c r="J753" s="47"/>
      <c r="K753" s="107"/>
      <c r="M753" s="292"/>
      <c r="N753" s="293"/>
      <c r="O753" s="321"/>
      <c r="P753" s="294">
        <v>1</v>
      </c>
      <c r="Q753" s="295">
        <v>156.87</v>
      </c>
      <c r="S753" s="111"/>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96" t="s">
        <v>652</v>
      </c>
      <c r="B754" s="296" t="s">
        <v>635</v>
      </c>
      <c r="C754" s="296"/>
      <c r="D754" s="297">
        <v>8302</v>
      </c>
      <c r="E754" s="11"/>
      <c r="F754" s="11"/>
      <c r="G754" s="8"/>
      <c r="I754" s="62"/>
      <c r="J754" s="47"/>
      <c r="K754" s="107"/>
      <c r="M754" s="292">
        <v>1</v>
      </c>
      <c r="N754" s="293">
        <v>96.69</v>
      </c>
      <c r="O754" s="321"/>
      <c r="P754" s="294"/>
      <c r="Q754" s="295"/>
      <c r="S754" s="111"/>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96" t="s">
        <v>652</v>
      </c>
      <c r="B755" s="296" t="s">
        <v>475</v>
      </c>
      <c r="C755" s="296"/>
      <c r="D755" s="297">
        <v>8320</v>
      </c>
      <c r="E755" s="11"/>
      <c r="F755" s="11"/>
      <c r="G755" s="8"/>
      <c r="I755" s="62"/>
      <c r="J755" s="47"/>
      <c r="K755" s="107"/>
      <c r="M755" s="292">
        <v>1</v>
      </c>
      <c r="N755" s="293">
        <v>132.30000000000001</v>
      </c>
      <c r="O755" s="321"/>
      <c r="P755" s="294"/>
      <c r="Q755" s="295"/>
      <c r="S755" s="111"/>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96" t="s">
        <v>652</v>
      </c>
      <c r="B756" s="296" t="s">
        <v>636</v>
      </c>
      <c r="C756" s="296"/>
      <c r="D756" s="297">
        <v>8037</v>
      </c>
      <c r="E756" s="11"/>
      <c r="F756" s="11"/>
      <c r="G756" s="8"/>
      <c r="I756" s="62"/>
      <c r="J756" s="47"/>
      <c r="K756" s="107"/>
      <c r="M756" s="292">
        <v>7</v>
      </c>
      <c r="N756" s="293">
        <v>58.8</v>
      </c>
      <c r="O756" s="321"/>
      <c r="P756" s="294"/>
      <c r="Q756" s="295"/>
      <c r="S756" s="111"/>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96" t="s">
        <v>652</v>
      </c>
      <c r="B757" s="296" t="s">
        <v>477</v>
      </c>
      <c r="C757" s="296"/>
      <c r="D757" s="297">
        <v>8344</v>
      </c>
      <c r="E757" s="11"/>
      <c r="F757" s="11"/>
      <c r="G757" s="8"/>
      <c r="I757" s="62"/>
      <c r="J757" s="47"/>
      <c r="K757" s="107"/>
      <c r="M757" s="292">
        <v>1</v>
      </c>
      <c r="N757" s="293">
        <v>5.99</v>
      </c>
      <c r="O757" s="321"/>
      <c r="P757" s="294"/>
      <c r="Q757" s="295"/>
      <c r="S757" s="111"/>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96" t="s">
        <v>652</v>
      </c>
      <c r="B758" s="296" t="s">
        <v>478</v>
      </c>
      <c r="C758" s="296"/>
      <c r="D758" s="297">
        <v>8322</v>
      </c>
      <c r="E758" s="11"/>
      <c r="F758" s="11"/>
      <c r="G758" s="8"/>
      <c r="I758" s="62"/>
      <c r="J758" s="47"/>
      <c r="K758" s="107"/>
      <c r="M758" s="292">
        <v>14</v>
      </c>
      <c r="N758" s="293">
        <v>922.89</v>
      </c>
      <c r="O758" s="321"/>
      <c r="P758" s="294">
        <v>7</v>
      </c>
      <c r="Q758" s="295">
        <v>904.52</v>
      </c>
      <c r="S758" s="111"/>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296" t="s">
        <v>652</v>
      </c>
      <c r="B759" s="296" t="s">
        <v>479</v>
      </c>
      <c r="C759" s="296"/>
      <c r="D759" s="297">
        <v>8201</v>
      </c>
      <c r="E759" s="11"/>
      <c r="F759" s="11"/>
      <c r="G759" s="8"/>
      <c r="I759" s="62"/>
      <c r="J759" s="47"/>
      <c r="K759" s="107"/>
      <c r="M759" s="292">
        <v>1</v>
      </c>
      <c r="N759" s="293">
        <v>46.37</v>
      </c>
      <c r="O759" s="321"/>
      <c r="P759" s="294"/>
      <c r="Q759" s="295"/>
      <c r="S759" s="111"/>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296" t="s">
        <v>652</v>
      </c>
      <c r="B760" s="296" t="s">
        <v>479</v>
      </c>
      <c r="C760" s="296"/>
      <c r="D760" s="297">
        <v>8205</v>
      </c>
      <c r="E760" s="11"/>
      <c r="F760" s="11"/>
      <c r="G760" s="8"/>
      <c r="I760" s="62"/>
      <c r="J760" s="47"/>
      <c r="K760" s="107"/>
      <c r="M760" s="292">
        <v>296</v>
      </c>
      <c r="N760" s="293">
        <v>12691.980000000001</v>
      </c>
      <c r="O760" s="321"/>
      <c r="P760" s="294">
        <v>46</v>
      </c>
      <c r="Q760" s="295">
        <v>2494.02</v>
      </c>
      <c r="S760" s="111"/>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296" t="s">
        <v>652</v>
      </c>
      <c r="B761" s="296" t="s">
        <v>480</v>
      </c>
      <c r="C761" s="296"/>
      <c r="D761" s="297">
        <v>8026</v>
      </c>
      <c r="E761" s="11"/>
      <c r="F761" s="11"/>
      <c r="G761" s="8"/>
      <c r="I761" s="62"/>
      <c r="J761" s="47"/>
      <c r="K761" s="107"/>
      <c r="M761" s="292">
        <v>4</v>
      </c>
      <c r="N761" s="293">
        <v>190.67000000000002</v>
      </c>
      <c r="O761" s="321"/>
      <c r="P761" s="294">
        <v>2</v>
      </c>
      <c r="Q761" s="295">
        <v>191.42</v>
      </c>
      <c r="S761" s="111"/>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296" t="s">
        <v>652</v>
      </c>
      <c r="B762" s="296" t="s">
        <v>481</v>
      </c>
      <c r="C762" s="296"/>
      <c r="D762" s="297">
        <v>8027</v>
      </c>
      <c r="E762" s="11"/>
      <c r="F762" s="11"/>
      <c r="G762" s="8"/>
      <c r="I762" s="62"/>
      <c r="J762" s="47"/>
      <c r="K762" s="107"/>
      <c r="M762" s="292">
        <v>9</v>
      </c>
      <c r="N762" s="293">
        <v>385.2</v>
      </c>
      <c r="O762" s="321"/>
      <c r="P762" s="294">
        <v>1</v>
      </c>
      <c r="Q762" s="295">
        <v>8.49</v>
      </c>
      <c r="S762" s="111"/>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296" t="s">
        <v>652</v>
      </c>
      <c r="B763" s="296" t="s">
        <v>482</v>
      </c>
      <c r="C763" s="296"/>
      <c r="D763" s="297">
        <v>8028</v>
      </c>
      <c r="E763" s="11"/>
      <c r="F763" s="11"/>
      <c r="G763" s="8"/>
      <c r="I763" s="62"/>
      <c r="J763" s="47"/>
      <c r="K763" s="107"/>
      <c r="M763" s="292">
        <v>151</v>
      </c>
      <c r="N763" s="293">
        <v>8130.3900000000058</v>
      </c>
      <c r="O763" s="321"/>
      <c r="P763" s="294">
        <v>33</v>
      </c>
      <c r="Q763" s="295">
        <v>2997.4999999999995</v>
      </c>
      <c r="S763" s="111"/>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296" t="s">
        <v>652</v>
      </c>
      <c r="B764" s="296" t="s">
        <v>483</v>
      </c>
      <c r="C764" s="296"/>
      <c r="D764" s="297">
        <v>8029</v>
      </c>
      <c r="E764" s="11"/>
      <c r="F764" s="11"/>
      <c r="G764" s="8"/>
      <c r="I764" s="62"/>
      <c r="J764" s="47"/>
      <c r="K764" s="107"/>
      <c r="M764" s="292">
        <v>7</v>
      </c>
      <c r="N764" s="293">
        <v>211.10999999999999</v>
      </c>
      <c r="O764" s="321"/>
      <c r="P764" s="294">
        <v>9</v>
      </c>
      <c r="Q764" s="295">
        <v>171.92</v>
      </c>
      <c r="S764" s="111"/>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296" t="s">
        <v>652</v>
      </c>
      <c r="B765" s="296" t="s">
        <v>484</v>
      </c>
      <c r="C765" s="296"/>
      <c r="D765" s="297">
        <v>8012</v>
      </c>
      <c r="E765" s="11"/>
      <c r="F765" s="11"/>
      <c r="G765" s="8"/>
      <c r="I765" s="62"/>
      <c r="J765" s="47"/>
      <c r="K765" s="107"/>
      <c r="M765" s="292">
        <v>3</v>
      </c>
      <c r="N765" s="293">
        <v>218.28</v>
      </c>
      <c r="O765" s="321"/>
      <c r="P765" s="294">
        <v>1</v>
      </c>
      <c r="Q765" s="295">
        <v>73.63</v>
      </c>
      <c r="S765" s="111"/>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296" t="s">
        <v>652</v>
      </c>
      <c r="B766" s="296" t="s">
        <v>484</v>
      </c>
      <c r="C766" s="296"/>
      <c r="D766" s="297">
        <v>8021</v>
      </c>
      <c r="E766" s="11"/>
      <c r="F766" s="11"/>
      <c r="G766" s="8"/>
      <c r="I766" s="62"/>
      <c r="J766" s="47"/>
      <c r="K766" s="107"/>
      <c r="M766" s="292">
        <v>1</v>
      </c>
      <c r="N766" s="293">
        <v>46.75</v>
      </c>
      <c r="O766" s="321"/>
      <c r="P766" s="294"/>
      <c r="Q766" s="295"/>
      <c r="S766" s="111"/>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296" t="s">
        <v>652</v>
      </c>
      <c r="B767" s="296" t="s">
        <v>484</v>
      </c>
      <c r="C767" s="296"/>
      <c r="D767" s="297">
        <v>8029</v>
      </c>
      <c r="E767" s="11"/>
      <c r="F767" s="11"/>
      <c r="G767" s="8"/>
      <c r="I767" s="62"/>
      <c r="J767" s="47"/>
      <c r="K767" s="107"/>
      <c r="M767" s="292">
        <v>2</v>
      </c>
      <c r="N767" s="293">
        <v>49.88</v>
      </c>
      <c r="O767" s="321"/>
      <c r="P767" s="294">
        <v>1</v>
      </c>
      <c r="Q767" s="295">
        <v>8.26</v>
      </c>
      <c r="S767" s="111"/>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296" t="s">
        <v>652</v>
      </c>
      <c r="B768" s="296" t="s">
        <v>484</v>
      </c>
      <c r="C768" s="296"/>
      <c r="D768" s="297">
        <v>8081</v>
      </c>
      <c r="E768" s="11"/>
      <c r="F768" s="11"/>
      <c r="G768" s="8"/>
      <c r="I768" s="62"/>
      <c r="J768" s="47"/>
      <c r="K768" s="107"/>
      <c r="M768" s="292">
        <v>4</v>
      </c>
      <c r="N768" s="293">
        <v>128.22</v>
      </c>
      <c r="O768" s="321"/>
      <c r="P768" s="294">
        <v>2</v>
      </c>
      <c r="Q768" s="295">
        <v>201.47</v>
      </c>
      <c r="S768" s="111"/>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296" t="s">
        <v>652</v>
      </c>
      <c r="B769" s="296" t="s">
        <v>484</v>
      </c>
      <c r="C769" s="296"/>
      <c r="D769" s="297">
        <v>8083</v>
      </c>
      <c r="E769" s="11"/>
      <c r="F769" s="11"/>
      <c r="G769" s="8"/>
      <c r="I769" s="62"/>
      <c r="J769" s="47"/>
      <c r="K769" s="107"/>
      <c r="M769" s="292"/>
      <c r="N769" s="293"/>
      <c r="O769" s="321"/>
      <c r="P769" s="294">
        <v>1</v>
      </c>
      <c r="Q769" s="295">
        <v>43.44</v>
      </c>
      <c r="S769" s="111"/>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296" t="s">
        <v>652</v>
      </c>
      <c r="B770" s="296" t="s">
        <v>485</v>
      </c>
      <c r="C770" s="296"/>
      <c r="D770" s="297">
        <v>8219</v>
      </c>
      <c r="E770" s="11"/>
      <c r="F770" s="11"/>
      <c r="G770" s="8"/>
      <c r="I770" s="62"/>
      <c r="J770" s="47"/>
      <c r="K770" s="107"/>
      <c r="M770" s="292">
        <v>2</v>
      </c>
      <c r="N770" s="293">
        <v>81.669999999999987</v>
      </c>
      <c r="O770" s="321"/>
      <c r="P770" s="294"/>
      <c r="Q770" s="295"/>
      <c r="S770" s="111"/>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296" t="s">
        <v>652</v>
      </c>
      <c r="B771" s="296" t="s">
        <v>486</v>
      </c>
      <c r="C771" s="296"/>
      <c r="D771" s="297">
        <v>8032</v>
      </c>
      <c r="E771" s="11"/>
      <c r="F771" s="11"/>
      <c r="G771" s="8"/>
      <c r="I771" s="62"/>
      <c r="J771" s="47"/>
      <c r="K771" s="107"/>
      <c r="M771" s="292">
        <v>1</v>
      </c>
      <c r="N771" s="293">
        <v>38.659999999999997</v>
      </c>
      <c r="O771" s="321"/>
      <c r="P771" s="294">
        <v>1</v>
      </c>
      <c r="Q771" s="295">
        <v>87.16</v>
      </c>
      <c r="S771" s="111"/>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296" t="s">
        <v>652</v>
      </c>
      <c r="B772" s="296" t="s">
        <v>487</v>
      </c>
      <c r="C772" s="296"/>
      <c r="D772" s="297">
        <v>8330</v>
      </c>
      <c r="E772" s="11"/>
      <c r="F772" s="11"/>
      <c r="G772" s="8"/>
      <c r="I772" s="62"/>
      <c r="J772" s="47"/>
      <c r="K772" s="107"/>
      <c r="M772" s="292">
        <v>9</v>
      </c>
      <c r="N772" s="293">
        <v>171.84</v>
      </c>
      <c r="O772" s="321"/>
      <c r="P772" s="294"/>
      <c r="Q772" s="295"/>
      <c r="S772" s="111"/>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296" t="s">
        <v>652</v>
      </c>
      <c r="B773" s="296" t="s">
        <v>488</v>
      </c>
      <c r="C773" s="296"/>
      <c r="D773" s="297">
        <v>8037</v>
      </c>
      <c r="E773" s="11"/>
      <c r="F773" s="11"/>
      <c r="G773" s="8"/>
      <c r="I773" s="62"/>
      <c r="J773" s="47"/>
      <c r="K773" s="107"/>
      <c r="M773" s="292">
        <v>42</v>
      </c>
      <c r="N773" s="293">
        <v>1844.4900000000002</v>
      </c>
      <c r="O773" s="321"/>
      <c r="P773" s="294">
        <v>15</v>
      </c>
      <c r="Q773" s="295">
        <v>1145.7400000000002</v>
      </c>
      <c r="S773" s="111"/>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296" t="s">
        <v>652</v>
      </c>
      <c r="B774" s="296" t="s">
        <v>489</v>
      </c>
      <c r="C774" s="296"/>
      <c r="D774" s="297">
        <v>8062</v>
      </c>
      <c r="E774" s="11"/>
      <c r="F774" s="11"/>
      <c r="G774" s="8"/>
      <c r="I774" s="62"/>
      <c r="J774" s="47"/>
      <c r="K774" s="107"/>
      <c r="M774" s="292">
        <v>3</v>
      </c>
      <c r="N774" s="293">
        <v>368.19</v>
      </c>
      <c r="O774" s="321"/>
      <c r="P774" s="294"/>
      <c r="Q774" s="295"/>
      <c r="S774" s="111"/>
      <c r="T774" s="47"/>
      <c r="V774" s="81"/>
      <c r="W774" s="81"/>
      <c r="X774" s="81"/>
      <c r="Y774" s="81"/>
      <c r="Z774" s="81"/>
      <c r="AA774" s="64"/>
      <c r="AB774" s="5"/>
      <c r="AC774" s="5"/>
      <c r="AD774" s="5"/>
      <c r="AE774" s="5"/>
      <c r="AF774" s="5"/>
      <c r="AG774" s="5"/>
      <c r="AH774" s="5"/>
      <c r="AI774" s="5"/>
      <c r="AJ774" s="5"/>
      <c r="AK774" s="5"/>
      <c r="AL774" s="5"/>
      <c r="AM774" s="5"/>
    </row>
    <row r="775" spans="1:39" s="4" customFormat="1" ht="15" x14ac:dyDescent="0.25">
      <c r="A775" s="296" t="s">
        <v>652</v>
      </c>
      <c r="B775" s="296" t="s">
        <v>492</v>
      </c>
      <c r="C775" s="296"/>
      <c r="D775" s="297">
        <v>8326</v>
      </c>
      <c r="E775" s="11"/>
      <c r="F775" s="11"/>
      <c r="G775" s="8"/>
      <c r="I775" s="62"/>
      <c r="J775" s="47"/>
      <c r="K775" s="107"/>
      <c r="M775" s="292">
        <v>18</v>
      </c>
      <c r="N775" s="293">
        <v>1004.1300000000002</v>
      </c>
      <c r="O775" s="321"/>
      <c r="P775" s="294">
        <v>3</v>
      </c>
      <c r="Q775" s="295">
        <v>43.11</v>
      </c>
      <c r="S775" s="111"/>
      <c r="T775" s="47"/>
      <c r="V775" s="81"/>
      <c r="W775" s="81"/>
      <c r="X775" s="81"/>
      <c r="Y775" s="81"/>
      <c r="Z775" s="81"/>
      <c r="AA775" s="64"/>
      <c r="AB775" s="5"/>
      <c r="AC775" s="5"/>
      <c r="AD775" s="5"/>
      <c r="AE775" s="5"/>
      <c r="AF775" s="5"/>
      <c r="AG775" s="5"/>
      <c r="AH775" s="5"/>
      <c r="AI775" s="5"/>
      <c r="AJ775" s="5"/>
      <c r="AK775" s="5"/>
      <c r="AL775" s="5"/>
      <c r="AM775" s="5"/>
    </row>
    <row r="776" spans="1:39" s="4" customFormat="1" ht="15" x14ac:dyDescent="0.25">
      <c r="A776" s="296" t="s">
        <v>652</v>
      </c>
      <c r="B776" s="296" t="s">
        <v>493</v>
      </c>
      <c r="C776" s="296"/>
      <c r="D776" s="297">
        <v>8021</v>
      </c>
      <c r="E776" s="11"/>
      <c r="F776" s="11"/>
      <c r="G776" s="8"/>
      <c r="I776" s="62"/>
      <c r="J776" s="47"/>
      <c r="K776" s="107"/>
      <c r="M776" s="292">
        <v>4</v>
      </c>
      <c r="N776" s="293">
        <v>384.43999999999994</v>
      </c>
      <c r="O776" s="321"/>
      <c r="P776" s="294"/>
      <c r="Q776" s="295"/>
      <c r="S776" s="111"/>
      <c r="T776" s="47"/>
      <c r="V776" s="81"/>
      <c r="W776" s="81"/>
      <c r="X776" s="81"/>
      <c r="Y776" s="81"/>
      <c r="Z776" s="81"/>
      <c r="AA776" s="64"/>
      <c r="AB776" s="5"/>
      <c r="AC776" s="5"/>
      <c r="AD776" s="5"/>
      <c r="AE776" s="5"/>
      <c r="AF776" s="5"/>
      <c r="AG776" s="5"/>
      <c r="AH776" s="5"/>
      <c r="AI776" s="5"/>
      <c r="AJ776" s="5"/>
      <c r="AK776" s="5"/>
      <c r="AL776" s="5"/>
      <c r="AM776" s="5"/>
    </row>
    <row r="777" spans="1:39" s="4" customFormat="1" ht="15" x14ac:dyDescent="0.25">
      <c r="A777" s="296" t="s">
        <v>652</v>
      </c>
      <c r="B777" s="296" t="s">
        <v>494</v>
      </c>
      <c r="C777" s="296"/>
      <c r="D777" s="297">
        <v>8045</v>
      </c>
      <c r="E777" s="11"/>
      <c r="F777" s="11"/>
      <c r="G777" s="8"/>
      <c r="I777" s="62"/>
      <c r="J777" s="47"/>
      <c r="K777" s="107"/>
      <c r="M777" s="292">
        <v>5</v>
      </c>
      <c r="N777" s="293">
        <v>227.69</v>
      </c>
      <c r="O777" s="321"/>
      <c r="P777" s="294">
        <v>5</v>
      </c>
      <c r="Q777" s="295">
        <v>650.11000000000013</v>
      </c>
      <c r="S777" s="111"/>
      <c r="T777" s="47"/>
      <c r="V777" s="81"/>
      <c r="W777" s="81"/>
      <c r="X777" s="81"/>
      <c r="Y777" s="81"/>
      <c r="Z777" s="81"/>
      <c r="AA777" s="64"/>
      <c r="AB777" s="5"/>
      <c r="AC777" s="5"/>
      <c r="AD777" s="5"/>
      <c r="AE777" s="5"/>
      <c r="AF777" s="5"/>
      <c r="AG777" s="5"/>
      <c r="AH777" s="5"/>
      <c r="AI777" s="5"/>
      <c r="AJ777" s="5"/>
      <c r="AK777" s="5"/>
      <c r="AL777" s="5"/>
      <c r="AM777" s="5"/>
    </row>
    <row r="778" spans="1:39" s="4" customFormat="1" ht="15" x14ac:dyDescent="0.25">
      <c r="A778" s="296" t="s">
        <v>652</v>
      </c>
      <c r="B778" s="296" t="s">
        <v>495</v>
      </c>
      <c r="C778" s="296"/>
      <c r="D778" s="297">
        <v>8327</v>
      </c>
      <c r="E778" s="11"/>
      <c r="F778" s="11"/>
      <c r="G778" s="8"/>
      <c r="I778" s="62"/>
      <c r="J778" s="47"/>
      <c r="K778" s="107"/>
      <c r="M778" s="292">
        <v>1</v>
      </c>
      <c r="N778" s="293">
        <v>143.66999999999999</v>
      </c>
      <c r="O778" s="321"/>
      <c r="P778" s="294"/>
      <c r="Q778" s="295"/>
      <c r="S778" s="111"/>
      <c r="T778" s="47"/>
      <c r="V778" s="81"/>
      <c r="W778" s="81"/>
      <c r="X778" s="81"/>
      <c r="Y778" s="81"/>
      <c r="Z778" s="81"/>
      <c r="AA778" s="64"/>
      <c r="AB778" s="5"/>
      <c r="AC778" s="5"/>
      <c r="AD778" s="5"/>
      <c r="AE778" s="5"/>
      <c r="AF778" s="5"/>
      <c r="AG778" s="5"/>
      <c r="AH778" s="5"/>
      <c r="AI778" s="5"/>
      <c r="AJ778" s="5"/>
      <c r="AK778" s="5"/>
      <c r="AL778" s="5"/>
      <c r="AM778" s="5"/>
    </row>
    <row r="779" spans="1:39" s="4" customFormat="1" ht="15" x14ac:dyDescent="0.25">
      <c r="A779" s="296" t="s">
        <v>652</v>
      </c>
      <c r="B779" s="296" t="s">
        <v>496</v>
      </c>
      <c r="C779" s="296"/>
      <c r="D779" s="297">
        <v>8021</v>
      </c>
      <c r="E779" s="11"/>
      <c r="F779" s="11"/>
      <c r="G779" s="8"/>
      <c r="I779" s="62"/>
      <c r="J779" s="47"/>
      <c r="K779" s="107"/>
      <c r="M779" s="292">
        <v>47</v>
      </c>
      <c r="N779" s="293">
        <v>3070.06</v>
      </c>
      <c r="O779" s="321"/>
      <c r="P779" s="294">
        <v>17</v>
      </c>
      <c r="Q779" s="295">
        <v>2039.5900000000001</v>
      </c>
      <c r="S779" s="111"/>
      <c r="T779" s="47"/>
      <c r="V779" s="81"/>
      <c r="W779" s="81"/>
      <c r="X779" s="81"/>
      <c r="Y779" s="81"/>
      <c r="Z779" s="81"/>
      <c r="AA779" s="64"/>
      <c r="AB779" s="5"/>
      <c r="AC779" s="5"/>
      <c r="AD779" s="5"/>
      <c r="AE779" s="5"/>
      <c r="AF779" s="5"/>
      <c r="AG779" s="5"/>
      <c r="AH779" s="5"/>
      <c r="AI779" s="5"/>
      <c r="AJ779" s="5"/>
      <c r="AK779" s="5"/>
      <c r="AL779" s="5"/>
      <c r="AM779" s="5"/>
    </row>
    <row r="780" spans="1:39" s="4" customFormat="1" ht="15" x14ac:dyDescent="0.25">
      <c r="A780" s="296" t="s">
        <v>652</v>
      </c>
      <c r="B780" s="296" t="s">
        <v>497</v>
      </c>
      <c r="C780" s="296"/>
      <c r="D780" s="297">
        <v>8221</v>
      </c>
      <c r="E780" s="11"/>
      <c r="F780" s="11"/>
      <c r="G780" s="8"/>
      <c r="I780" s="62"/>
      <c r="J780" s="47"/>
      <c r="K780" s="107"/>
      <c r="M780" s="292">
        <v>4</v>
      </c>
      <c r="N780" s="293">
        <v>278.29000000000002</v>
      </c>
      <c r="O780" s="321"/>
      <c r="P780" s="294">
        <v>1</v>
      </c>
      <c r="Q780" s="295">
        <v>381.7</v>
      </c>
      <c r="S780" s="111"/>
      <c r="T780" s="47"/>
      <c r="V780" s="81"/>
      <c r="W780" s="81"/>
      <c r="X780" s="81"/>
      <c r="Y780" s="81"/>
      <c r="Z780" s="81"/>
      <c r="AA780" s="64"/>
      <c r="AB780" s="5"/>
      <c r="AC780" s="5"/>
      <c r="AD780" s="5"/>
      <c r="AE780" s="5"/>
      <c r="AF780" s="5"/>
      <c r="AG780" s="5"/>
      <c r="AH780" s="5"/>
      <c r="AI780" s="5"/>
      <c r="AJ780" s="5"/>
      <c r="AK780" s="5"/>
      <c r="AL780" s="5"/>
      <c r="AM780" s="5"/>
    </row>
    <row r="781" spans="1:39" s="4" customFormat="1" ht="15" x14ac:dyDescent="0.25">
      <c r="A781" s="296" t="s">
        <v>652</v>
      </c>
      <c r="B781" s="296" t="s">
        <v>498</v>
      </c>
      <c r="C781" s="296"/>
      <c r="D781" s="297">
        <v>8085</v>
      </c>
      <c r="E781" s="11"/>
      <c r="F781" s="11"/>
      <c r="G781" s="8"/>
      <c r="I781" s="62"/>
      <c r="J781" s="47"/>
      <c r="K781" s="107"/>
      <c r="M781" s="292"/>
      <c r="N781" s="293"/>
      <c r="O781" s="321"/>
      <c r="P781" s="294">
        <v>1</v>
      </c>
      <c r="Q781" s="295">
        <v>19.89</v>
      </c>
      <c r="S781" s="111"/>
      <c r="T781" s="47"/>
      <c r="V781" s="81"/>
      <c r="W781" s="81"/>
      <c r="X781" s="81"/>
      <c r="Y781" s="81"/>
      <c r="Z781" s="81"/>
      <c r="AA781" s="64"/>
      <c r="AB781" s="5"/>
      <c r="AC781" s="5"/>
      <c r="AD781" s="5"/>
      <c r="AE781" s="5"/>
      <c r="AF781" s="5"/>
      <c r="AG781" s="5"/>
      <c r="AH781" s="5"/>
      <c r="AI781" s="5"/>
      <c r="AJ781" s="5"/>
      <c r="AK781" s="5"/>
      <c r="AL781" s="5"/>
      <c r="AM781" s="5"/>
    </row>
    <row r="782" spans="1:39" s="4" customFormat="1" ht="15" x14ac:dyDescent="0.25">
      <c r="A782" s="296" t="s">
        <v>652</v>
      </c>
      <c r="B782" s="296" t="s">
        <v>501</v>
      </c>
      <c r="C782" s="296"/>
      <c r="D782" s="297">
        <v>8204</v>
      </c>
      <c r="E782" s="11"/>
      <c r="F782" s="11"/>
      <c r="G782" s="8"/>
      <c r="I782" s="62"/>
      <c r="J782" s="47"/>
      <c r="K782" s="107"/>
      <c r="M782" s="292">
        <v>5</v>
      </c>
      <c r="N782" s="293">
        <v>106.04</v>
      </c>
      <c r="O782" s="321"/>
      <c r="P782" s="294">
        <v>1</v>
      </c>
      <c r="Q782" s="295">
        <v>11.85</v>
      </c>
      <c r="S782" s="111"/>
      <c r="T782" s="47"/>
      <c r="V782" s="81"/>
      <c r="W782" s="81"/>
      <c r="X782" s="81"/>
      <c r="Y782" s="81"/>
      <c r="Z782" s="81"/>
      <c r="AA782" s="64"/>
      <c r="AB782" s="5"/>
      <c r="AC782" s="5"/>
      <c r="AD782" s="5"/>
      <c r="AE782" s="5"/>
      <c r="AF782" s="5"/>
      <c r="AG782" s="5"/>
      <c r="AH782" s="5"/>
      <c r="AI782" s="5"/>
      <c r="AJ782" s="5"/>
      <c r="AK782" s="5"/>
      <c r="AL782" s="5"/>
      <c r="AM782" s="5"/>
    </row>
    <row r="783" spans="1:39" s="4" customFormat="1" ht="15" x14ac:dyDescent="0.25">
      <c r="A783" s="296" t="s">
        <v>652</v>
      </c>
      <c r="B783" s="296" t="s">
        <v>501</v>
      </c>
      <c r="C783" s="296"/>
      <c r="D783" s="297">
        <v>8251</v>
      </c>
      <c r="E783" s="11"/>
      <c r="F783" s="11"/>
      <c r="G783" s="8"/>
      <c r="I783" s="62"/>
      <c r="J783" s="47"/>
      <c r="K783" s="107"/>
      <c r="M783" s="292">
        <v>3</v>
      </c>
      <c r="N783" s="293">
        <v>128.66</v>
      </c>
      <c r="O783" s="321"/>
      <c r="P783" s="294"/>
      <c r="Q783" s="295"/>
      <c r="S783" s="111"/>
      <c r="T783" s="47"/>
      <c r="V783" s="81"/>
      <c r="W783" s="81"/>
      <c r="X783" s="81"/>
      <c r="Y783" s="81"/>
      <c r="Z783" s="81"/>
      <c r="AA783" s="64"/>
      <c r="AB783" s="5"/>
      <c r="AC783" s="5"/>
      <c r="AD783" s="5"/>
      <c r="AE783" s="5"/>
      <c r="AF783" s="5"/>
      <c r="AG783" s="5"/>
      <c r="AH783" s="5"/>
      <c r="AI783" s="5"/>
      <c r="AJ783" s="5"/>
      <c r="AK783" s="5"/>
      <c r="AL783" s="5"/>
      <c r="AM783" s="5"/>
    </row>
    <row r="784" spans="1:39" s="4" customFormat="1" ht="15" x14ac:dyDescent="0.25">
      <c r="A784" s="296" t="s">
        <v>652</v>
      </c>
      <c r="B784" s="296" t="s">
        <v>502</v>
      </c>
      <c r="C784" s="296"/>
      <c r="D784" s="297">
        <v>8049</v>
      </c>
      <c r="E784" s="11"/>
      <c r="F784" s="11"/>
      <c r="G784" s="8"/>
      <c r="I784" s="62"/>
      <c r="J784" s="47"/>
      <c r="K784" s="107"/>
      <c r="M784" s="292">
        <v>30</v>
      </c>
      <c r="N784" s="293">
        <v>1107.5000000000002</v>
      </c>
      <c r="O784" s="321"/>
      <c r="P784" s="294">
        <v>7</v>
      </c>
      <c r="Q784" s="295">
        <v>115.78999999999999</v>
      </c>
      <c r="S784" s="111"/>
      <c r="T784" s="47"/>
      <c r="V784" s="81"/>
      <c r="W784" s="81"/>
      <c r="X784" s="81"/>
      <c r="Y784" s="81"/>
      <c r="Z784" s="81"/>
      <c r="AA784" s="64"/>
      <c r="AB784" s="5"/>
      <c r="AC784" s="5"/>
      <c r="AD784" s="5"/>
      <c r="AE784" s="5"/>
      <c r="AF784" s="5"/>
      <c r="AG784" s="5"/>
      <c r="AH784" s="5"/>
      <c r="AI784" s="5"/>
      <c r="AJ784" s="5"/>
      <c r="AK784" s="5"/>
      <c r="AL784" s="5"/>
      <c r="AM784" s="5"/>
    </row>
    <row r="785" spans="1:39" s="4" customFormat="1" ht="15" x14ac:dyDescent="0.25">
      <c r="A785" s="296" t="s">
        <v>652</v>
      </c>
      <c r="B785" s="296" t="s">
        <v>503</v>
      </c>
      <c r="C785" s="296"/>
      <c r="D785" s="297">
        <v>8328</v>
      </c>
      <c r="E785" s="11"/>
      <c r="F785" s="11"/>
      <c r="G785" s="8"/>
      <c r="I785" s="62"/>
      <c r="J785" s="47"/>
      <c r="K785" s="107"/>
      <c r="M785" s="292">
        <v>5</v>
      </c>
      <c r="N785" s="293">
        <v>241.91</v>
      </c>
      <c r="O785" s="321"/>
      <c r="P785" s="294"/>
      <c r="Q785" s="295"/>
      <c r="S785" s="111"/>
      <c r="T785" s="47"/>
      <c r="V785" s="81"/>
      <c r="W785" s="81"/>
      <c r="X785" s="81"/>
      <c r="Y785" s="81"/>
      <c r="Z785" s="81"/>
      <c r="AA785" s="64"/>
      <c r="AB785" s="5"/>
      <c r="AC785" s="5"/>
      <c r="AD785" s="5"/>
      <c r="AE785" s="5"/>
      <c r="AF785" s="5"/>
      <c r="AG785" s="5"/>
      <c r="AH785" s="5"/>
      <c r="AI785" s="5"/>
      <c r="AJ785" s="5"/>
      <c r="AK785" s="5"/>
      <c r="AL785" s="5"/>
      <c r="AM785" s="5"/>
    </row>
    <row r="786" spans="1:39" s="4" customFormat="1" ht="15" x14ac:dyDescent="0.25">
      <c r="A786" s="296" t="s">
        <v>652</v>
      </c>
      <c r="B786" s="296" t="s">
        <v>504</v>
      </c>
      <c r="C786" s="296"/>
      <c r="D786" s="297">
        <v>8051</v>
      </c>
      <c r="E786" s="11"/>
      <c r="F786" s="11"/>
      <c r="G786" s="8"/>
      <c r="I786" s="62"/>
      <c r="J786" s="47"/>
      <c r="K786" s="107"/>
      <c r="M786" s="292">
        <v>8</v>
      </c>
      <c r="N786" s="293">
        <v>325.31000000000006</v>
      </c>
      <c r="O786" s="321"/>
      <c r="P786" s="294">
        <v>5</v>
      </c>
      <c r="Q786" s="295">
        <v>333.61999999999995</v>
      </c>
      <c r="S786" s="111"/>
      <c r="T786" s="47"/>
      <c r="V786" s="81"/>
      <c r="W786" s="81"/>
      <c r="X786" s="81"/>
      <c r="Y786" s="81"/>
      <c r="Z786" s="81"/>
      <c r="AA786" s="64"/>
      <c r="AB786" s="5"/>
      <c r="AC786" s="5"/>
      <c r="AD786" s="5"/>
      <c r="AE786" s="5"/>
      <c r="AF786" s="5"/>
      <c r="AG786" s="5"/>
      <c r="AH786" s="5"/>
      <c r="AI786" s="5"/>
      <c r="AJ786" s="5"/>
      <c r="AK786" s="5"/>
      <c r="AL786" s="5"/>
      <c r="AM786" s="5"/>
    </row>
    <row r="787" spans="1:39" s="4" customFormat="1" ht="15" x14ac:dyDescent="0.25">
      <c r="A787" s="296" t="s">
        <v>652</v>
      </c>
      <c r="B787" s="296" t="s">
        <v>504</v>
      </c>
      <c r="C787" s="296"/>
      <c r="D787" s="297">
        <v>8080</v>
      </c>
      <c r="E787" s="11"/>
      <c r="F787" s="11"/>
      <c r="G787" s="8"/>
      <c r="I787" s="62"/>
      <c r="J787" s="47"/>
      <c r="K787" s="107"/>
      <c r="M787" s="292">
        <v>5</v>
      </c>
      <c r="N787" s="293">
        <v>289.96000000000004</v>
      </c>
      <c r="O787" s="321"/>
      <c r="P787" s="294">
        <v>1</v>
      </c>
      <c r="Q787" s="295">
        <v>27.15</v>
      </c>
      <c r="S787" s="111"/>
      <c r="T787" s="47"/>
      <c r="V787" s="81"/>
      <c r="W787" s="81"/>
      <c r="X787" s="81"/>
      <c r="Y787" s="81"/>
      <c r="Z787" s="81"/>
      <c r="AA787" s="64"/>
      <c r="AB787" s="5"/>
      <c r="AC787" s="5"/>
      <c r="AD787" s="5"/>
      <c r="AE787" s="5"/>
      <c r="AF787" s="5"/>
      <c r="AG787" s="5"/>
      <c r="AH787" s="5"/>
      <c r="AI787" s="5"/>
      <c r="AJ787" s="5"/>
      <c r="AK787" s="5"/>
      <c r="AL787" s="5"/>
      <c r="AM787" s="5"/>
    </row>
    <row r="788" spans="1:39" s="4" customFormat="1" ht="15" x14ac:dyDescent="0.25">
      <c r="A788" s="296" t="s">
        <v>652</v>
      </c>
      <c r="B788" s="296" t="s">
        <v>505</v>
      </c>
      <c r="C788" s="296"/>
      <c r="D788" s="297">
        <v>8402</v>
      </c>
      <c r="E788" s="11"/>
      <c r="F788" s="11"/>
      <c r="G788" s="8"/>
      <c r="I788" s="62"/>
      <c r="J788" s="47"/>
      <c r="K788" s="107"/>
      <c r="M788" s="292">
        <v>4</v>
      </c>
      <c r="N788" s="293">
        <v>136.9</v>
      </c>
      <c r="O788" s="321"/>
      <c r="P788" s="294">
        <v>4</v>
      </c>
      <c r="Q788" s="295">
        <v>153.72</v>
      </c>
      <c r="S788" s="111"/>
      <c r="T788" s="47"/>
      <c r="V788" s="81"/>
      <c r="W788" s="81"/>
      <c r="X788" s="81"/>
      <c r="Y788" s="81"/>
      <c r="Z788" s="81"/>
      <c r="AA788" s="64"/>
      <c r="AB788" s="5"/>
      <c r="AC788" s="5"/>
      <c r="AD788" s="5"/>
      <c r="AE788" s="5"/>
      <c r="AF788" s="5"/>
      <c r="AG788" s="5"/>
      <c r="AH788" s="5"/>
      <c r="AI788" s="5"/>
      <c r="AJ788" s="5"/>
      <c r="AK788" s="5"/>
      <c r="AL788" s="5"/>
      <c r="AM788" s="5"/>
    </row>
    <row r="789" spans="1:39" s="4" customFormat="1" ht="15" x14ac:dyDescent="0.25">
      <c r="A789" s="296" t="s">
        <v>652</v>
      </c>
      <c r="B789" s="296" t="s">
        <v>506</v>
      </c>
      <c r="C789" s="296"/>
      <c r="D789" s="297">
        <v>8053</v>
      </c>
      <c r="E789" s="11"/>
      <c r="F789" s="11"/>
      <c r="G789" s="8"/>
      <c r="I789" s="62"/>
      <c r="J789" s="47"/>
      <c r="K789" s="107"/>
      <c r="M789" s="292">
        <v>10</v>
      </c>
      <c r="N789" s="293">
        <v>626.67999999999995</v>
      </c>
      <c r="O789" s="321"/>
      <c r="P789" s="294">
        <v>6</v>
      </c>
      <c r="Q789" s="295">
        <v>180.41</v>
      </c>
      <c r="S789" s="111"/>
      <c r="T789" s="47"/>
      <c r="V789" s="81"/>
      <c r="W789" s="81"/>
      <c r="X789" s="81"/>
      <c r="Y789" s="81"/>
      <c r="Z789" s="81"/>
      <c r="AA789" s="64"/>
      <c r="AB789" s="5"/>
      <c r="AC789" s="5"/>
      <c r="AD789" s="5"/>
      <c r="AE789" s="5"/>
      <c r="AF789" s="5"/>
      <c r="AG789" s="5"/>
      <c r="AH789" s="5"/>
      <c r="AI789" s="5"/>
      <c r="AJ789" s="5"/>
      <c r="AK789" s="5"/>
      <c r="AL789" s="5"/>
      <c r="AM789" s="5"/>
    </row>
    <row r="790" spans="1:39" s="4" customFormat="1" ht="15" x14ac:dyDescent="0.25">
      <c r="A790" s="296" t="s">
        <v>652</v>
      </c>
      <c r="B790" s="296" t="s">
        <v>507</v>
      </c>
      <c r="C790" s="296"/>
      <c r="D790" s="297">
        <v>8223</v>
      </c>
      <c r="E790" s="11"/>
      <c r="F790" s="11"/>
      <c r="G790" s="8"/>
      <c r="I790" s="62"/>
      <c r="J790" s="47"/>
      <c r="K790" s="107"/>
      <c r="M790" s="292">
        <v>2</v>
      </c>
      <c r="N790" s="293">
        <v>117.49</v>
      </c>
      <c r="O790" s="321"/>
      <c r="P790" s="294"/>
      <c r="Q790" s="295"/>
      <c r="S790" s="111"/>
      <c r="T790" s="47"/>
      <c r="V790" s="81"/>
      <c r="W790" s="81"/>
      <c r="X790" s="81"/>
      <c r="Y790" s="81"/>
      <c r="Z790" s="81"/>
      <c r="AA790" s="64"/>
      <c r="AB790" s="5"/>
      <c r="AC790" s="5"/>
      <c r="AD790" s="5"/>
      <c r="AE790" s="5"/>
      <c r="AF790" s="5"/>
      <c r="AG790" s="5"/>
      <c r="AH790" s="5"/>
      <c r="AI790" s="5"/>
      <c r="AJ790" s="5"/>
      <c r="AK790" s="5"/>
      <c r="AL790" s="5"/>
      <c r="AM790" s="5"/>
    </row>
    <row r="791" spans="1:39" s="4" customFormat="1" ht="15" x14ac:dyDescent="0.25">
      <c r="A791" s="296" t="s">
        <v>652</v>
      </c>
      <c r="B791" s="296" t="s">
        <v>640</v>
      </c>
      <c r="C791" s="296"/>
      <c r="D791" s="297">
        <v>8330</v>
      </c>
      <c r="E791" s="11"/>
      <c r="F791" s="11"/>
      <c r="G791" s="8"/>
      <c r="I791" s="62"/>
      <c r="J791" s="47"/>
      <c r="K791" s="107"/>
      <c r="M791" s="292">
        <v>73</v>
      </c>
      <c r="N791" s="293">
        <v>4738.8200000000006</v>
      </c>
      <c r="O791" s="321"/>
      <c r="P791" s="294">
        <v>28</v>
      </c>
      <c r="Q791" s="295">
        <v>1551.2299999999996</v>
      </c>
      <c r="S791" s="111"/>
      <c r="T791" s="47"/>
      <c r="V791" s="81"/>
      <c r="W791" s="81"/>
      <c r="X791" s="81"/>
      <c r="Y791" s="81"/>
      <c r="Z791" s="81"/>
      <c r="AA791" s="64"/>
      <c r="AB791" s="5"/>
      <c r="AC791" s="5"/>
      <c r="AD791" s="5"/>
      <c r="AE791" s="5"/>
      <c r="AF791" s="5"/>
      <c r="AG791" s="5"/>
      <c r="AH791" s="5"/>
      <c r="AI791" s="5"/>
      <c r="AJ791" s="5"/>
      <c r="AK791" s="5"/>
      <c r="AL791" s="5"/>
      <c r="AM791" s="5"/>
    </row>
    <row r="792" spans="1:39" s="4" customFormat="1" ht="15" x14ac:dyDescent="0.25">
      <c r="A792" s="296" t="s">
        <v>652</v>
      </c>
      <c r="B792" s="296" t="s">
        <v>512</v>
      </c>
      <c r="C792" s="296"/>
      <c r="D792" s="297">
        <v>8055</v>
      </c>
      <c r="E792" s="11"/>
      <c r="F792" s="11"/>
      <c r="G792" s="8"/>
      <c r="I792" s="62"/>
      <c r="J792" s="47"/>
      <c r="K792" s="107"/>
      <c r="M792" s="292">
        <v>10</v>
      </c>
      <c r="N792" s="293">
        <v>439.97</v>
      </c>
      <c r="O792" s="321"/>
      <c r="P792" s="294">
        <v>3</v>
      </c>
      <c r="Q792" s="295">
        <v>289.14</v>
      </c>
      <c r="S792" s="111"/>
      <c r="T792" s="47"/>
      <c r="V792" s="81"/>
      <c r="W792" s="81"/>
      <c r="X792" s="81"/>
      <c r="Y792" s="81"/>
      <c r="Z792" s="81"/>
      <c r="AA792" s="64"/>
      <c r="AB792" s="5"/>
      <c r="AC792" s="5"/>
      <c r="AD792" s="5"/>
      <c r="AE792" s="5"/>
      <c r="AF792" s="5"/>
      <c r="AG792" s="5"/>
      <c r="AH792" s="5"/>
      <c r="AI792" s="5"/>
      <c r="AJ792" s="5"/>
      <c r="AK792" s="5"/>
      <c r="AL792" s="5"/>
      <c r="AM792" s="5"/>
    </row>
    <row r="793" spans="1:39" s="4" customFormat="1" ht="15" x14ac:dyDescent="0.25">
      <c r="A793" s="296" t="s">
        <v>652</v>
      </c>
      <c r="B793" s="296" t="s">
        <v>515</v>
      </c>
      <c r="C793" s="296"/>
      <c r="D793" s="297">
        <v>8210</v>
      </c>
      <c r="E793" s="11"/>
      <c r="F793" s="11"/>
      <c r="G793" s="8"/>
      <c r="I793" s="62"/>
      <c r="J793" s="47"/>
      <c r="K793" s="107"/>
      <c r="M793" s="292">
        <v>1</v>
      </c>
      <c r="N793" s="293">
        <v>16.239999999999998</v>
      </c>
      <c r="O793" s="321"/>
      <c r="P793" s="294">
        <v>1</v>
      </c>
      <c r="Q793" s="295">
        <v>14.86</v>
      </c>
      <c r="S793" s="111"/>
      <c r="T793" s="47"/>
      <c r="V793" s="81"/>
      <c r="W793" s="81"/>
      <c r="X793" s="81"/>
      <c r="Y793" s="81"/>
      <c r="Z793" s="81"/>
      <c r="AA793" s="64"/>
      <c r="AB793" s="5"/>
      <c r="AC793" s="5"/>
      <c r="AD793" s="5"/>
      <c r="AE793" s="5"/>
      <c r="AF793" s="5"/>
      <c r="AG793" s="5"/>
      <c r="AH793" s="5"/>
      <c r="AI793" s="5"/>
      <c r="AJ793" s="5"/>
      <c r="AK793" s="5"/>
      <c r="AL793" s="5"/>
      <c r="AM793" s="5"/>
    </row>
    <row r="794" spans="1:39" s="4" customFormat="1" ht="15" x14ac:dyDescent="0.25">
      <c r="A794" s="296" t="s">
        <v>652</v>
      </c>
      <c r="B794" s="296" t="s">
        <v>515</v>
      </c>
      <c r="C794" s="296"/>
      <c r="D794" s="297">
        <v>8242</v>
      </c>
      <c r="E794" s="11"/>
      <c r="F794" s="11"/>
      <c r="G794" s="8"/>
      <c r="I794" s="62"/>
      <c r="J794" s="47"/>
      <c r="K794" s="107"/>
      <c r="M794" s="292">
        <v>2</v>
      </c>
      <c r="N794" s="293">
        <v>40.08</v>
      </c>
      <c r="O794" s="321"/>
      <c r="P794" s="294"/>
      <c r="Q794" s="295"/>
      <c r="S794" s="111"/>
      <c r="T794" s="47"/>
      <c r="V794" s="81"/>
      <c r="W794" s="81"/>
      <c r="X794" s="81"/>
      <c r="Y794" s="81"/>
      <c r="Z794" s="81"/>
      <c r="AA794" s="64"/>
      <c r="AB794" s="5"/>
      <c r="AC794" s="5"/>
      <c r="AD794" s="5"/>
      <c r="AE794" s="5"/>
      <c r="AF794" s="5"/>
      <c r="AG794" s="5"/>
      <c r="AH794" s="5"/>
      <c r="AI794" s="5"/>
      <c r="AJ794" s="5"/>
      <c r="AK794" s="5"/>
      <c r="AL794" s="5"/>
      <c r="AM794" s="5"/>
    </row>
    <row r="795" spans="1:39" s="4" customFormat="1" ht="15" x14ac:dyDescent="0.25">
      <c r="A795" s="296" t="s">
        <v>652</v>
      </c>
      <c r="B795" s="296" t="s">
        <v>516</v>
      </c>
      <c r="C795" s="296"/>
      <c r="D795" s="297">
        <v>8332</v>
      </c>
      <c r="E795" s="11"/>
      <c r="F795" s="11"/>
      <c r="G795" s="8"/>
      <c r="I795" s="62"/>
      <c r="J795" s="47"/>
      <c r="K795" s="107"/>
      <c r="M795" s="292">
        <v>306</v>
      </c>
      <c r="N795" s="293">
        <v>17931.569999999982</v>
      </c>
      <c r="O795" s="321"/>
      <c r="P795" s="294">
        <v>88</v>
      </c>
      <c r="Q795" s="295">
        <v>8007.7400000000034</v>
      </c>
      <c r="S795" s="111"/>
      <c r="T795" s="47"/>
      <c r="V795" s="81"/>
      <c r="W795" s="81"/>
      <c r="X795" s="81"/>
      <c r="Y795" s="81"/>
      <c r="Z795" s="81"/>
      <c r="AA795" s="64"/>
      <c r="AB795" s="5"/>
      <c r="AC795" s="5"/>
      <c r="AD795" s="5"/>
      <c r="AE795" s="5"/>
      <c r="AF795" s="5"/>
      <c r="AG795" s="5"/>
      <c r="AH795" s="5"/>
      <c r="AI795" s="5"/>
      <c r="AJ795" s="5"/>
      <c r="AK795" s="5"/>
      <c r="AL795" s="5"/>
      <c r="AM795" s="5"/>
    </row>
    <row r="796" spans="1:39" s="4" customFormat="1" ht="15" x14ac:dyDescent="0.25">
      <c r="A796" s="296" t="s">
        <v>652</v>
      </c>
      <c r="B796" s="296" t="s">
        <v>517</v>
      </c>
      <c r="C796" s="296"/>
      <c r="D796" s="297">
        <v>8340</v>
      </c>
      <c r="E796" s="11"/>
      <c r="F796" s="11"/>
      <c r="G796" s="8"/>
      <c r="I796" s="62"/>
      <c r="J796" s="47"/>
      <c r="K796" s="107"/>
      <c r="M796" s="292">
        <v>1</v>
      </c>
      <c r="N796" s="293">
        <v>93.8</v>
      </c>
      <c r="O796" s="321"/>
      <c r="P796" s="294"/>
      <c r="Q796" s="295"/>
      <c r="S796" s="111"/>
      <c r="T796" s="47"/>
      <c r="V796" s="81"/>
      <c r="W796" s="81"/>
      <c r="X796" s="81"/>
      <c r="Y796" s="81"/>
      <c r="Z796" s="81"/>
      <c r="AA796" s="64"/>
      <c r="AB796" s="5"/>
      <c r="AC796" s="5"/>
      <c r="AD796" s="5"/>
      <c r="AE796" s="5"/>
      <c r="AF796" s="5"/>
      <c r="AG796" s="5"/>
      <c r="AH796" s="5"/>
      <c r="AI796" s="5"/>
      <c r="AJ796" s="5"/>
      <c r="AK796" s="5"/>
      <c r="AL796" s="5"/>
      <c r="AM796" s="5"/>
    </row>
    <row r="797" spans="1:39" s="4" customFormat="1" ht="15" x14ac:dyDescent="0.25">
      <c r="A797" s="296" t="s">
        <v>652</v>
      </c>
      <c r="B797" s="296" t="s">
        <v>518</v>
      </c>
      <c r="C797" s="296"/>
      <c r="D797" s="297">
        <v>8341</v>
      </c>
      <c r="E797" s="11"/>
      <c r="F797" s="11"/>
      <c r="G797" s="8"/>
      <c r="I797" s="62"/>
      <c r="J797" s="47"/>
      <c r="K797" s="107"/>
      <c r="M797" s="292">
        <v>9</v>
      </c>
      <c r="N797" s="293">
        <v>342.48</v>
      </c>
      <c r="O797" s="321"/>
      <c r="P797" s="294"/>
      <c r="Q797" s="295"/>
      <c r="S797" s="111"/>
      <c r="T797" s="47"/>
      <c r="V797" s="81"/>
      <c r="W797" s="81"/>
      <c r="X797" s="81"/>
      <c r="Y797" s="81"/>
      <c r="Z797" s="81"/>
      <c r="AA797" s="64"/>
      <c r="AB797" s="5"/>
      <c r="AC797" s="5"/>
      <c r="AD797" s="5"/>
      <c r="AE797" s="5"/>
      <c r="AF797" s="5"/>
      <c r="AG797" s="5"/>
      <c r="AH797" s="5"/>
      <c r="AI797" s="5"/>
      <c r="AJ797" s="5"/>
      <c r="AK797" s="5"/>
      <c r="AL797" s="5"/>
      <c r="AM797" s="5"/>
    </row>
    <row r="798" spans="1:39" s="4" customFormat="1" ht="15" x14ac:dyDescent="0.25">
      <c r="A798" s="296" t="s">
        <v>652</v>
      </c>
      <c r="B798" s="296" t="s">
        <v>520</v>
      </c>
      <c r="C798" s="296"/>
      <c r="D798" s="297">
        <v>8094</v>
      </c>
      <c r="E798" s="11"/>
      <c r="F798" s="11"/>
      <c r="G798" s="8"/>
      <c r="I798" s="62"/>
      <c r="J798" s="47"/>
      <c r="K798" s="107"/>
      <c r="M798" s="292">
        <v>15</v>
      </c>
      <c r="N798" s="293">
        <v>771.83999999999992</v>
      </c>
      <c r="O798" s="321"/>
      <c r="P798" s="294"/>
      <c r="Q798" s="295"/>
      <c r="S798" s="111"/>
      <c r="T798" s="47"/>
      <c r="V798" s="81"/>
      <c r="W798" s="81"/>
      <c r="X798" s="81"/>
      <c r="Y798" s="81"/>
      <c r="Z798" s="81"/>
      <c r="AA798" s="64"/>
      <c r="AB798" s="5"/>
      <c r="AC798" s="5"/>
      <c r="AD798" s="5"/>
      <c r="AE798" s="5"/>
      <c r="AF798" s="5"/>
      <c r="AG798" s="5"/>
      <c r="AH798" s="5"/>
      <c r="AI798" s="5"/>
      <c r="AJ798" s="5"/>
      <c r="AK798" s="5"/>
      <c r="AL798" s="5"/>
      <c r="AM798" s="5"/>
    </row>
    <row r="799" spans="1:39" s="4" customFormat="1" ht="15" x14ac:dyDescent="0.25">
      <c r="A799" s="296" t="s">
        <v>652</v>
      </c>
      <c r="B799" s="296" t="s">
        <v>521</v>
      </c>
      <c r="C799" s="296"/>
      <c r="D799" s="297">
        <v>8343</v>
      </c>
      <c r="E799" s="11"/>
      <c r="F799" s="11"/>
      <c r="G799" s="8"/>
      <c r="I799" s="62"/>
      <c r="J799" s="47"/>
      <c r="K799" s="107"/>
      <c r="M799" s="292">
        <v>10</v>
      </c>
      <c r="N799" s="293">
        <v>311.27</v>
      </c>
      <c r="O799" s="321"/>
      <c r="P799" s="294">
        <v>2</v>
      </c>
      <c r="Q799" s="295">
        <v>459.13</v>
      </c>
      <c r="S799" s="111"/>
      <c r="T799" s="47"/>
      <c r="V799" s="81"/>
      <c r="W799" s="81"/>
      <c r="X799" s="81"/>
      <c r="Y799" s="81"/>
      <c r="Z799" s="81"/>
      <c r="AA799" s="64"/>
      <c r="AB799" s="5"/>
      <c r="AC799" s="5"/>
      <c r="AD799" s="5"/>
      <c r="AE799" s="5"/>
      <c r="AF799" s="5"/>
      <c r="AG799" s="5"/>
      <c r="AH799" s="5"/>
      <c r="AI799" s="5"/>
      <c r="AJ799" s="5"/>
      <c r="AK799" s="5"/>
      <c r="AL799" s="5"/>
      <c r="AM799" s="5"/>
    </row>
    <row r="800" spans="1:39" s="4" customFormat="1" ht="15" x14ac:dyDescent="0.25">
      <c r="A800" s="296" t="s">
        <v>652</v>
      </c>
      <c r="B800" s="296" t="s">
        <v>522</v>
      </c>
      <c r="C800" s="296"/>
      <c r="D800" s="297">
        <v>8061</v>
      </c>
      <c r="E800" s="11"/>
      <c r="F800" s="11"/>
      <c r="G800" s="8"/>
      <c r="I800" s="62"/>
      <c r="J800" s="47"/>
      <c r="K800" s="107"/>
      <c r="M800" s="292">
        <v>2</v>
      </c>
      <c r="N800" s="293">
        <v>99.56</v>
      </c>
      <c r="O800" s="321"/>
      <c r="P800" s="294">
        <v>1</v>
      </c>
      <c r="Q800" s="295">
        <v>98.83</v>
      </c>
      <c r="S800" s="111"/>
      <c r="T800" s="47"/>
      <c r="V800" s="81"/>
      <c r="W800" s="81"/>
      <c r="X800" s="81"/>
      <c r="Y800" s="81"/>
      <c r="Z800" s="81"/>
      <c r="AA800" s="64"/>
      <c r="AB800" s="5"/>
      <c r="AC800" s="5"/>
      <c r="AD800" s="5"/>
      <c r="AE800" s="5"/>
      <c r="AF800" s="5"/>
      <c r="AG800" s="5"/>
      <c r="AH800" s="5"/>
      <c r="AI800" s="5"/>
      <c r="AJ800" s="5"/>
      <c r="AK800" s="5"/>
      <c r="AL800" s="5"/>
      <c r="AM800" s="5"/>
    </row>
    <row r="801" spans="1:39" s="4" customFormat="1" ht="15" x14ac:dyDescent="0.25">
      <c r="A801" s="296" t="s">
        <v>652</v>
      </c>
      <c r="B801" s="296" t="s">
        <v>523</v>
      </c>
      <c r="C801" s="296"/>
      <c r="D801" s="297">
        <v>8062</v>
      </c>
      <c r="E801" s="11"/>
      <c r="F801" s="11"/>
      <c r="G801" s="8"/>
      <c r="I801" s="62"/>
      <c r="J801" s="47"/>
      <c r="K801" s="107"/>
      <c r="M801" s="292">
        <v>14</v>
      </c>
      <c r="N801" s="293">
        <v>2958.04</v>
      </c>
      <c r="O801" s="321"/>
      <c r="P801" s="294">
        <v>8</v>
      </c>
      <c r="Q801" s="295">
        <v>501.75</v>
      </c>
      <c r="S801" s="111"/>
      <c r="T801" s="47"/>
      <c r="V801" s="81"/>
      <c r="W801" s="81"/>
      <c r="X801" s="81"/>
      <c r="Y801" s="81"/>
      <c r="Z801" s="81"/>
      <c r="AA801" s="64"/>
      <c r="AB801" s="5"/>
      <c r="AC801" s="5"/>
      <c r="AD801" s="5"/>
      <c r="AE801" s="5"/>
      <c r="AF801" s="5"/>
      <c r="AG801" s="5"/>
      <c r="AH801" s="5"/>
      <c r="AI801" s="5"/>
      <c r="AJ801" s="5"/>
      <c r="AK801" s="5"/>
      <c r="AL801" s="5"/>
      <c r="AM801" s="5"/>
    </row>
    <row r="802" spans="1:39" s="4" customFormat="1" ht="15" x14ac:dyDescent="0.25">
      <c r="A802" s="296" t="s">
        <v>652</v>
      </c>
      <c r="B802" s="296" t="s">
        <v>610</v>
      </c>
      <c r="C802" s="296"/>
      <c r="D802" s="297">
        <v>8215</v>
      </c>
      <c r="E802" s="11"/>
      <c r="F802" s="11"/>
      <c r="G802" s="8"/>
      <c r="I802" s="62"/>
      <c r="J802" s="47"/>
      <c r="K802" s="107"/>
      <c r="M802" s="292">
        <v>1</v>
      </c>
      <c r="N802" s="293">
        <v>137.76</v>
      </c>
      <c r="O802" s="321"/>
      <c r="P802" s="294"/>
      <c r="Q802" s="295"/>
      <c r="S802" s="111"/>
      <c r="T802" s="47"/>
      <c r="V802" s="81"/>
      <c r="W802" s="81"/>
      <c r="X802" s="81"/>
      <c r="Y802" s="81"/>
      <c r="Z802" s="81"/>
      <c r="AA802" s="64"/>
      <c r="AB802" s="5"/>
      <c r="AC802" s="5"/>
      <c r="AD802" s="5"/>
      <c r="AE802" s="5"/>
      <c r="AF802" s="5"/>
      <c r="AG802" s="5"/>
      <c r="AH802" s="5"/>
      <c r="AI802" s="5"/>
      <c r="AJ802" s="5"/>
      <c r="AK802" s="5"/>
      <c r="AL802" s="5"/>
      <c r="AM802" s="5"/>
    </row>
    <row r="803" spans="1:39" s="4" customFormat="1" ht="15" x14ac:dyDescent="0.25">
      <c r="A803" s="296" t="s">
        <v>652</v>
      </c>
      <c r="B803" s="296" t="s">
        <v>641</v>
      </c>
      <c r="C803" s="296"/>
      <c r="D803" s="297">
        <v>8037</v>
      </c>
      <c r="E803" s="11"/>
      <c r="F803" s="11"/>
      <c r="G803" s="8"/>
      <c r="I803" s="62"/>
      <c r="J803" s="47"/>
      <c r="K803" s="107"/>
      <c r="M803" s="292">
        <v>1</v>
      </c>
      <c r="N803" s="293">
        <v>5.56</v>
      </c>
      <c r="O803" s="321"/>
      <c r="P803" s="294"/>
      <c r="Q803" s="295"/>
      <c r="S803" s="111"/>
      <c r="T803" s="47"/>
      <c r="V803" s="81"/>
      <c r="W803" s="81"/>
      <c r="X803" s="81"/>
      <c r="Y803" s="81"/>
      <c r="Z803" s="81"/>
      <c r="AA803" s="64"/>
      <c r="AB803" s="5"/>
      <c r="AC803" s="5"/>
      <c r="AD803" s="5"/>
      <c r="AE803" s="5"/>
      <c r="AF803" s="5"/>
      <c r="AG803" s="5"/>
      <c r="AH803" s="5"/>
      <c r="AI803" s="5"/>
      <c r="AJ803" s="5"/>
      <c r="AK803" s="5"/>
      <c r="AL803" s="5"/>
      <c r="AM803" s="5"/>
    </row>
    <row r="804" spans="1:39" s="4" customFormat="1" ht="15" x14ac:dyDescent="0.25">
      <c r="A804" s="296" t="s">
        <v>652</v>
      </c>
      <c r="B804" s="296" t="s">
        <v>641</v>
      </c>
      <c r="C804" s="296"/>
      <c r="D804" s="297">
        <v>8215</v>
      </c>
      <c r="E804" s="11"/>
      <c r="F804" s="11"/>
      <c r="G804" s="8"/>
      <c r="I804" s="62"/>
      <c r="J804" s="47"/>
      <c r="K804" s="107"/>
      <c r="M804" s="292">
        <v>1</v>
      </c>
      <c r="N804" s="293">
        <v>15.6</v>
      </c>
      <c r="O804" s="321"/>
      <c r="P804" s="294"/>
      <c r="Q804" s="295"/>
      <c r="S804" s="111"/>
      <c r="T804" s="47"/>
      <c r="V804" s="81"/>
      <c r="W804" s="81"/>
      <c r="X804" s="81"/>
      <c r="Y804" s="81"/>
      <c r="Z804" s="81"/>
      <c r="AA804" s="64"/>
      <c r="AB804" s="5"/>
      <c r="AC804" s="5"/>
      <c r="AD804" s="5"/>
      <c r="AE804" s="5"/>
      <c r="AF804" s="5"/>
      <c r="AG804" s="5"/>
      <c r="AH804" s="5"/>
      <c r="AI804" s="5"/>
      <c r="AJ804" s="5"/>
      <c r="AK804" s="5"/>
      <c r="AL804" s="5"/>
      <c r="AM804" s="5"/>
    </row>
    <row r="805" spans="1:39" s="4" customFormat="1" ht="15" x14ac:dyDescent="0.25">
      <c r="A805" s="296" t="s">
        <v>652</v>
      </c>
      <c r="B805" s="296" t="s">
        <v>641</v>
      </c>
      <c r="C805" s="296"/>
      <c r="D805" s="297">
        <v>8217</v>
      </c>
      <c r="E805" s="11"/>
      <c r="F805" s="11"/>
      <c r="G805" s="8"/>
      <c r="I805" s="62"/>
      <c r="J805" s="47"/>
      <c r="K805" s="107"/>
      <c r="M805" s="292">
        <v>1</v>
      </c>
      <c r="N805" s="293">
        <v>76.599999999999994</v>
      </c>
      <c r="O805" s="321"/>
      <c r="P805" s="294"/>
      <c r="Q805" s="295"/>
      <c r="S805" s="111"/>
      <c r="T805" s="47"/>
      <c r="V805" s="81"/>
      <c r="W805" s="81"/>
      <c r="X805" s="81"/>
      <c r="Y805" s="81"/>
      <c r="Z805" s="81"/>
      <c r="AA805" s="64"/>
      <c r="AB805" s="5"/>
      <c r="AC805" s="5"/>
      <c r="AD805" s="5"/>
      <c r="AE805" s="5"/>
      <c r="AF805" s="5"/>
      <c r="AG805" s="5"/>
      <c r="AH805" s="5"/>
      <c r="AI805" s="5"/>
      <c r="AJ805" s="5"/>
      <c r="AK805" s="5"/>
      <c r="AL805" s="5"/>
      <c r="AM805" s="5"/>
    </row>
    <row r="806" spans="1:39" s="4" customFormat="1" ht="15" x14ac:dyDescent="0.25">
      <c r="A806" s="296" t="s">
        <v>652</v>
      </c>
      <c r="B806" s="296" t="s">
        <v>524</v>
      </c>
      <c r="C806" s="296"/>
      <c r="D806" s="297">
        <v>8344</v>
      </c>
      <c r="E806" s="11"/>
      <c r="F806" s="11"/>
      <c r="G806" s="8"/>
      <c r="I806" s="62"/>
      <c r="J806" s="47"/>
      <c r="K806" s="107"/>
      <c r="M806" s="292">
        <v>15</v>
      </c>
      <c r="N806" s="293">
        <v>625.2299999999999</v>
      </c>
      <c r="O806" s="321"/>
      <c r="P806" s="294">
        <v>3</v>
      </c>
      <c r="Q806" s="295">
        <v>79.540000000000006</v>
      </c>
      <c r="S806" s="111"/>
      <c r="T806" s="47"/>
      <c r="V806" s="81"/>
      <c r="W806" s="81"/>
      <c r="X806" s="81"/>
      <c r="Y806" s="81"/>
      <c r="Z806" s="81"/>
      <c r="AA806" s="64"/>
      <c r="AB806" s="5"/>
      <c r="AC806" s="5"/>
      <c r="AD806" s="5"/>
      <c r="AE806" s="5"/>
      <c r="AF806" s="5"/>
      <c r="AG806" s="5"/>
      <c r="AH806" s="5"/>
      <c r="AI806" s="5"/>
      <c r="AJ806" s="5"/>
      <c r="AK806" s="5"/>
      <c r="AL806" s="5"/>
      <c r="AM806" s="5"/>
    </row>
    <row r="807" spans="1:39" s="4" customFormat="1" ht="15" x14ac:dyDescent="0.25">
      <c r="A807" s="296" t="s">
        <v>652</v>
      </c>
      <c r="B807" s="296" t="s">
        <v>525</v>
      </c>
      <c r="C807" s="296"/>
      <c r="D807" s="297">
        <v>8345</v>
      </c>
      <c r="E807" s="11"/>
      <c r="F807" s="11"/>
      <c r="G807" s="8"/>
      <c r="I807" s="62"/>
      <c r="J807" s="47"/>
      <c r="K807" s="107"/>
      <c r="M807" s="292">
        <v>5</v>
      </c>
      <c r="N807" s="293">
        <v>564.94000000000005</v>
      </c>
      <c r="O807" s="321"/>
      <c r="P807" s="294">
        <v>2</v>
      </c>
      <c r="Q807" s="295">
        <v>152.72</v>
      </c>
      <c r="S807" s="111"/>
      <c r="T807" s="47"/>
      <c r="V807" s="81"/>
      <c r="W807" s="81"/>
      <c r="X807" s="81"/>
      <c r="Y807" s="81"/>
      <c r="Z807" s="81"/>
      <c r="AA807" s="64"/>
      <c r="AB807" s="5"/>
      <c r="AC807" s="5"/>
      <c r="AD807" s="5"/>
      <c r="AE807" s="5"/>
      <c r="AF807" s="5"/>
      <c r="AG807" s="5"/>
      <c r="AH807" s="5"/>
      <c r="AI807" s="5"/>
      <c r="AJ807" s="5"/>
      <c r="AK807" s="5"/>
      <c r="AL807" s="5"/>
      <c r="AM807" s="5"/>
    </row>
    <row r="808" spans="1:39" s="4" customFormat="1" ht="15" x14ac:dyDescent="0.25">
      <c r="A808" s="296" t="s">
        <v>652</v>
      </c>
      <c r="B808" s="296" t="s">
        <v>526</v>
      </c>
      <c r="C808" s="296"/>
      <c r="D808" s="297">
        <v>8346</v>
      </c>
      <c r="E808" s="11"/>
      <c r="F808" s="11"/>
      <c r="G808" s="8"/>
      <c r="I808" s="62"/>
      <c r="J808" s="47"/>
      <c r="K808" s="107"/>
      <c r="M808" s="292">
        <v>13</v>
      </c>
      <c r="N808" s="293">
        <v>541.58000000000004</v>
      </c>
      <c r="O808" s="321"/>
      <c r="P808" s="294">
        <v>1</v>
      </c>
      <c r="Q808" s="295">
        <v>148.55000000000001</v>
      </c>
      <c r="S808" s="111"/>
      <c r="T808" s="47"/>
      <c r="V808" s="81"/>
      <c r="W808" s="81"/>
      <c r="X808" s="81"/>
      <c r="Y808" s="81"/>
      <c r="Z808" s="81"/>
      <c r="AA808" s="64"/>
      <c r="AB808" s="5"/>
      <c r="AC808" s="5"/>
      <c r="AD808" s="5"/>
      <c r="AE808" s="5"/>
      <c r="AF808" s="5"/>
      <c r="AG808" s="5"/>
      <c r="AH808" s="5"/>
      <c r="AI808" s="5"/>
      <c r="AJ808" s="5"/>
      <c r="AK808" s="5"/>
      <c r="AL808" s="5"/>
      <c r="AM808" s="5"/>
    </row>
    <row r="809" spans="1:39" s="4" customFormat="1" ht="15" x14ac:dyDescent="0.25">
      <c r="A809" s="296" t="s">
        <v>652</v>
      </c>
      <c r="B809" s="296" t="s">
        <v>527</v>
      </c>
      <c r="C809" s="296"/>
      <c r="D809" s="297">
        <v>8347</v>
      </c>
      <c r="E809" s="11"/>
      <c r="F809" s="11"/>
      <c r="G809" s="8"/>
      <c r="I809" s="62"/>
      <c r="J809" s="47"/>
      <c r="K809" s="107"/>
      <c r="M809" s="292">
        <v>2</v>
      </c>
      <c r="N809" s="293">
        <v>207.57999999999998</v>
      </c>
      <c r="O809" s="321"/>
      <c r="P809" s="294"/>
      <c r="Q809" s="295"/>
      <c r="S809" s="111"/>
      <c r="T809" s="47"/>
      <c r="V809" s="81"/>
      <c r="W809" s="81"/>
      <c r="X809" s="81"/>
      <c r="Y809" s="81"/>
      <c r="Z809" s="81"/>
      <c r="AA809" s="64"/>
      <c r="AB809" s="5"/>
      <c r="AC809" s="5"/>
      <c r="AD809" s="5"/>
      <c r="AE809" s="5"/>
      <c r="AF809" s="5"/>
      <c r="AG809" s="5"/>
      <c r="AH809" s="5"/>
      <c r="AI809" s="5"/>
      <c r="AJ809" s="5"/>
      <c r="AK809" s="5"/>
      <c r="AL809" s="5"/>
      <c r="AM809" s="5"/>
    </row>
    <row r="810" spans="1:39" s="4" customFormat="1" ht="15" x14ac:dyDescent="0.25">
      <c r="A810" s="296" t="s">
        <v>652</v>
      </c>
      <c r="B810" s="296" t="s">
        <v>528</v>
      </c>
      <c r="C810" s="296"/>
      <c r="D810" s="297">
        <v>8204</v>
      </c>
      <c r="E810" s="11"/>
      <c r="F810" s="11"/>
      <c r="G810" s="8"/>
      <c r="I810" s="62"/>
      <c r="J810" s="47"/>
      <c r="K810" s="107"/>
      <c r="M810" s="292">
        <v>6</v>
      </c>
      <c r="N810" s="293">
        <v>326.47000000000003</v>
      </c>
      <c r="O810" s="321"/>
      <c r="P810" s="294"/>
      <c r="Q810" s="295"/>
      <c r="S810" s="111"/>
      <c r="T810" s="47"/>
      <c r="V810" s="81"/>
      <c r="W810" s="81"/>
      <c r="X810" s="81"/>
      <c r="Y810" s="81"/>
      <c r="Z810" s="81"/>
      <c r="AA810" s="64"/>
      <c r="AB810" s="5"/>
      <c r="AC810" s="5"/>
      <c r="AD810" s="5"/>
      <c r="AE810" s="5"/>
      <c r="AF810" s="5"/>
      <c r="AG810" s="5"/>
      <c r="AH810" s="5"/>
      <c r="AI810" s="5"/>
      <c r="AJ810" s="5"/>
      <c r="AK810" s="5"/>
      <c r="AL810" s="5"/>
      <c r="AM810" s="5"/>
    </row>
    <row r="811" spans="1:39" s="4" customFormat="1" ht="15" x14ac:dyDescent="0.25">
      <c r="A811" s="296" t="s">
        <v>652</v>
      </c>
      <c r="B811" s="296" t="s">
        <v>529</v>
      </c>
      <c r="C811" s="296"/>
      <c r="D811" s="297">
        <v>8260</v>
      </c>
      <c r="E811" s="11"/>
      <c r="F811" s="11"/>
      <c r="G811" s="8"/>
      <c r="I811" s="62"/>
      <c r="J811" s="47"/>
      <c r="K811" s="107"/>
      <c r="M811" s="292">
        <v>2</v>
      </c>
      <c r="N811" s="293">
        <v>91.61</v>
      </c>
      <c r="O811" s="321"/>
      <c r="P811" s="294"/>
      <c r="Q811" s="295"/>
      <c r="S811" s="111"/>
      <c r="T811" s="47"/>
      <c r="V811" s="81"/>
      <c r="W811" s="81"/>
      <c r="X811" s="81"/>
      <c r="Y811" s="81"/>
      <c r="Z811" s="81"/>
      <c r="AA811" s="64"/>
      <c r="AB811" s="5"/>
      <c r="AC811" s="5"/>
      <c r="AD811" s="5"/>
      <c r="AE811" s="5"/>
      <c r="AF811" s="5"/>
      <c r="AG811" s="5"/>
      <c r="AH811" s="5"/>
      <c r="AI811" s="5"/>
      <c r="AJ811" s="5"/>
      <c r="AK811" s="5"/>
      <c r="AL811" s="5"/>
      <c r="AM811" s="5"/>
    </row>
    <row r="812" spans="1:39" s="4" customFormat="1" ht="15" x14ac:dyDescent="0.25">
      <c r="A812" s="296" t="s">
        <v>652</v>
      </c>
      <c r="B812" s="296" t="s">
        <v>530</v>
      </c>
      <c r="C812" s="296"/>
      <c r="D812" s="297">
        <v>8225</v>
      </c>
      <c r="E812" s="11"/>
      <c r="F812" s="11"/>
      <c r="G812" s="8"/>
      <c r="I812" s="62"/>
      <c r="J812" s="47"/>
      <c r="K812" s="107"/>
      <c r="M812" s="292">
        <v>6</v>
      </c>
      <c r="N812" s="293">
        <v>171.51999999999998</v>
      </c>
      <c r="O812" s="321"/>
      <c r="P812" s="294">
        <v>4</v>
      </c>
      <c r="Q812" s="295">
        <v>176.08</v>
      </c>
      <c r="S812" s="111"/>
      <c r="T812" s="47"/>
      <c r="V812" s="81"/>
      <c r="W812" s="81"/>
      <c r="X812" s="81"/>
      <c r="Y812" s="81"/>
      <c r="Z812" s="81"/>
      <c r="AA812" s="64"/>
      <c r="AB812" s="5"/>
      <c r="AC812" s="5"/>
      <c r="AD812" s="5"/>
      <c r="AE812" s="5"/>
      <c r="AF812" s="5"/>
      <c r="AG812" s="5"/>
      <c r="AH812" s="5"/>
      <c r="AI812" s="5"/>
      <c r="AJ812" s="5"/>
      <c r="AK812" s="5"/>
      <c r="AL812" s="5"/>
      <c r="AM812" s="5"/>
    </row>
    <row r="813" spans="1:39" s="4" customFormat="1" ht="15" x14ac:dyDescent="0.25">
      <c r="A813" s="296" t="s">
        <v>652</v>
      </c>
      <c r="B813" s="296" t="s">
        <v>531</v>
      </c>
      <c r="C813" s="296"/>
      <c r="D813" s="297">
        <v>8226</v>
      </c>
      <c r="E813" s="11"/>
      <c r="F813" s="11"/>
      <c r="G813" s="8"/>
      <c r="I813" s="62"/>
      <c r="J813" s="47"/>
      <c r="K813" s="107"/>
      <c r="M813" s="292">
        <v>16</v>
      </c>
      <c r="N813" s="293">
        <v>1005.0799999999997</v>
      </c>
      <c r="O813" s="321"/>
      <c r="P813" s="294">
        <v>1</v>
      </c>
      <c r="Q813" s="295">
        <v>87.73</v>
      </c>
      <c r="S813" s="111"/>
      <c r="T813" s="47"/>
      <c r="V813" s="81"/>
      <c r="W813" s="81"/>
      <c r="X813" s="81"/>
      <c r="Y813" s="81"/>
      <c r="Z813" s="81"/>
      <c r="AA813" s="64"/>
      <c r="AB813" s="5"/>
      <c r="AC813" s="5"/>
      <c r="AD813" s="5"/>
      <c r="AE813" s="5"/>
      <c r="AF813" s="5"/>
      <c r="AG813" s="5"/>
      <c r="AH813" s="5"/>
      <c r="AI813" s="5"/>
      <c r="AJ813" s="5"/>
      <c r="AK813" s="5"/>
      <c r="AL813" s="5"/>
      <c r="AM813" s="5"/>
    </row>
    <row r="814" spans="1:39" s="4" customFormat="1" ht="15" x14ac:dyDescent="0.25">
      <c r="A814" s="296" t="s">
        <v>652</v>
      </c>
      <c r="B814" s="296" t="s">
        <v>532</v>
      </c>
      <c r="C814" s="296"/>
      <c r="D814" s="297">
        <v>8230</v>
      </c>
      <c r="E814" s="11"/>
      <c r="F814" s="11"/>
      <c r="G814" s="8"/>
      <c r="I814" s="62"/>
      <c r="J814" s="47"/>
      <c r="K814" s="107"/>
      <c r="M814" s="292">
        <v>7</v>
      </c>
      <c r="N814" s="293">
        <v>385.05000000000007</v>
      </c>
      <c r="O814" s="321"/>
      <c r="P814" s="294">
        <v>3</v>
      </c>
      <c r="Q814" s="295">
        <v>389.19</v>
      </c>
      <c r="S814" s="111"/>
      <c r="T814" s="47"/>
      <c r="V814" s="81"/>
      <c r="W814" s="81"/>
      <c r="X814" s="81"/>
      <c r="Y814" s="81"/>
      <c r="Z814" s="81"/>
      <c r="AA814" s="64"/>
      <c r="AB814" s="5"/>
      <c r="AC814" s="5"/>
      <c r="AD814" s="5"/>
      <c r="AE814" s="5"/>
      <c r="AF814" s="5"/>
      <c r="AG814" s="5"/>
      <c r="AH814" s="5"/>
      <c r="AI814" s="5"/>
      <c r="AJ814" s="5"/>
      <c r="AK814" s="5"/>
      <c r="AL814" s="5"/>
      <c r="AM814" s="5"/>
    </row>
    <row r="815" spans="1:39" s="4" customFormat="1" ht="15" x14ac:dyDescent="0.25">
      <c r="A815" s="296" t="s">
        <v>652</v>
      </c>
      <c r="B815" s="296" t="s">
        <v>534</v>
      </c>
      <c r="C815" s="296"/>
      <c r="D815" s="297">
        <v>8066</v>
      </c>
      <c r="E815" s="11"/>
      <c r="F815" s="11"/>
      <c r="G815" s="8"/>
      <c r="I815" s="62"/>
      <c r="J815" s="47"/>
      <c r="K815" s="107"/>
      <c r="M815" s="292">
        <v>54</v>
      </c>
      <c r="N815" s="293">
        <v>3352.4499999999989</v>
      </c>
      <c r="O815" s="321"/>
      <c r="P815" s="294">
        <v>19</v>
      </c>
      <c r="Q815" s="295">
        <v>1560.5799999999997</v>
      </c>
      <c r="S815" s="111"/>
      <c r="T815" s="47"/>
      <c r="V815" s="81"/>
      <c r="W815" s="81"/>
      <c r="X815" s="81"/>
      <c r="Y815" s="81"/>
      <c r="Z815" s="81"/>
      <c r="AA815" s="64"/>
      <c r="AB815" s="5"/>
      <c r="AC815" s="5"/>
      <c r="AD815" s="5"/>
      <c r="AE815" s="5"/>
      <c r="AF815" s="5"/>
      <c r="AG815" s="5"/>
      <c r="AH815" s="5"/>
      <c r="AI815" s="5"/>
      <c r="AJ815" s="5"/>
      <c r="AK815" s="5"/>
      <c r="AL815" s="5"/>
      <c r="AM815" s="5"/>
    </row>
    <row r="816" spans="1:39" s="4" customFormat="1" ht="15" x14ac:dyDescent="0.25">
      <c r="A816" s="296" t="s">
        <v>652</v>
      </c>
      <c r="B816" s="296" t="s">
        <v>535</v>
      </c>
      <c r="C816" s="296"/>
      <c r="D816" s="297">
        <v>8067</v>
      </c>
      <c r="E816" s="11"/>
      <c r="F816" s="11"/>
      <c r="G816" s="8"/>
      <c r="I816" s="62"/>
      <c r="J816" s="47"/>
      <c r="K816" s="107"/>
      <c r="M816" s="292">
        <v>3</v>
      </c>
      <c r="N816" s="293">
        <v>250.07999999999998</v>
      </c>
      <c r="O816" s="321"/>
      <c r="P816" s="294">
        <v>1</v>
      </c>
      <c r="Q816" s="295">
        <v>11.07</v>
      </c>
      <c r="S816" s="111"/>
      <c r="T816" s="47"/>
      <c r="V816" s="81"/>
      <c r="W816" s="81"/>
      <c r="X816" s="81"/>
      <c r="Y816" s="81"/>
      <c r="Z816" s="81"/>
      <c r="AA816" s="64"/>
      <c r="AB816" s="5"/>
      <c r="AC816" s="5"/>
      <c r="AD816" s="5"/>
      <c r="AE816" s="5"/>
      <c r="AF816" s="5"/>
      <c r="AG816" s="5"/>
      <c r="AH816" s="5"/>
      <c r="AI816" s="5"/>
      <c r="AJ816" s="5"/>
      <c r="AK816" s="5"/>
      <c r="AL816" s="5"/>
      <c r="AM816" s="5"/>
    </row>
    <row r="817" spans="1:39" s="4" customFormat="1" ht="15" x14ac:dyDescent="0.25">
      <c r="A817" s="296" t="s">
        <v>652</v>
      </c>
      <c r="B817" s="296" t="s">
        <v>536</v>
      </c>
      <c r="C817" s="296"/>
      <c r="D817" s="297">
        <v>8069</v>
      </c>
      <c r="E817" s="11"/>
      <c r="F817" s="11"/>
      <c r="G817" s="8"/>
      <c r="I817" s="62"/>
      <c r="J817" s="47"/>
      <c r="K817" s="107"/>
      <c r="M817" s="292">
        <v>46</v>
      </c>
      <c r="N817" s="293">
        <v>2279.11</v>
      </c>
      <c r="O817" s="321"/>
      <c r="P817" s="294">
        <v>13</v>
      </c>
      <c r="Q817" s="295">
        <v>552.63000000000011</v>
      </c>
      <c r="S817" s="111"/>
      <c r="T817" s="47"/>
      <c r="V817" s="81"/>
      <c r="W817" s="81"/>
      <c r="X817" s="81"/>
      <c r="Y817" s="81"/>
      <c r="Z817" s="81"/>
      <c r="AA817" s="64"/>
      <c r="AB817" s="5"/>
      <c r="AC817" s="5"/>
      <c r="AD817" s="5"/>
      <c r="AE817" s="5"/>
      <c r="AF817" s="5"/>
      <c r="AG817" s="5"/>
      <c r="AH817" s="5"/>
      <c r="AI817" s="5"/>
      <c r="AJ817" s="5"/>
      <c r="AK817" s="5"/>
      <c r="AL817" s="5"/>
      <c r="AM817" s="5"/>
    </row>
    <row r="818" spans="1:39" s="4" customFormat="1" ht="15" x14ac:dyDescent="0.25">
      <c r="A818" s="296" t="s">
        <v>652</v>
      </c>
      <c r="B818" s="296" t="s">
        <v>538</v>
      </c>
      <c r="C818" s="296"/>
      <c r="D818" s="297">
        <v>8070</v>
      </c>
      <c r="E818" s="11"/>
      <c r="F818" s="11"/>
      <c r="G818" s="8"/>
      <c r="I818" s="62"/>
      <c r="J818" s="47"/>
      <c r="K818" s="107"/>
      <c r="M818" s="292">
        <v>17</v>
      </c>
      <c r="N818" s="293">
        <v>1443.99</v>
      </c>
      <c r="O818" s="321"/>
      <c r="P818" s="294">
        <v>6</v>
      </c>
      <c r="Q818" s="295">
        <v>202.35</v>
      </c>
      <c r="S818" s="111"/>
      <c r="T818" s="47"/>
      <c r="V818" s="81"/>
      <c r="W818" s="81"/>
      <c r="X818" s="81"/>
      <c r="Y818" s="81"/>
      <c r="Z818" s="81"/>
      <c r="AA818" s="64"/>
      <c r="AB818" s="5"/>
      <c r="AC818" s="5"/>
      <c r="AD818" s="5"/>
      <c r="AE818" s="5"/>
      <c r="AF818" s="5"/>
      <c r="AG818" s="5"/>
      <c r="AH818" s="5"/>
      <c r="AI818" s="5"/>
      <c r="AJ818" s="5"/>
      <c r="AK818" s="5"/>
      <c r="AL818" s="5"/>
      <c r="AM818" s="5"/>
    </row>
    <row r="819" spans="1:39" s="4" customFormat="1" ht="15" x14ac:dyDescent="0.25">
      <c r="A819" s="296" t="s">
        <v>652</v>
      </c>
      <c r="B819" s="296" t="s">
        <v>540</v>
      </c>
      <c r="C819" s="296"/>
      <c r="D819" s="297">
        <v>8021</v>
      </c>
      <c r="E819" s="11"/>
      <c r="F819" s="11"/>
      <c r="G819" s="8"/>
      <c r="I819" s="62"/>
      <c r="J819" s="47"/>
      <c r="K819" s="107"/>
      <c r="M819" s="292">
        <v>76</v>
      </c>
      <c r="N819" s="293">
        <v>5262.6099999999979</v>
      </c>
      <c r="O819" s="321"/>
      <c r="P819" s="294">
        <v>10</v>
      </c>
      <c r="Q819" s="295">
        <v>1351.65</v>
      </c>
      <c r="S819" s="111"/>
      <c r="T819" s="47"/>
      <c r="V819" s="81"/>
      <c r="W819" s="81"/>
      <c r="X819" s="81"/>
      <c r="Y819" s="81"/>
      <c r="Z819" s="81"/>
      <c r="AA819" s="64"/>
      <c r="AB819" s="5"/>
      <c r="AC819" s="5"/>
      <c r="AD819" s="5"/>
      <c r="AE819" s="5"/>
      <c r="AF819" s="5"/>
      <c r="AG819" s="5"/>
      <c r="AH819" s="5"/>
      <c r="AI819" s="5"/>
      <c r="AJ819" s="5"/>
      <c r="AK819" s="5"/>
      <c r="AL819" s="5"/>
      <c r="AM819" s="5"/>
    </row>
    <row r="820" spans="1:39" s="4" customFormat="1" ht="15" x14ac:dyDescent="0.25">
      <c r="A820" s="296" t="s">
        <v>652</v>
      </c>
      <c r="B820" s="296" t="s">
        <v>541</v>
      </c>
      <c r="C820" s="296"/>
      <c r="D820" s="297">
        <v>8071</v>
      </c>
      <c r="E820" s="11"/>
      <c r="F820" s="11"/>
      <c r="G820" s="8"/>
      <c r="I820" s="62"/>
      <c r="J820" s="47"/>
      <c r="K820" s="107"/>
      <c r="M820" s="292">
        <v>21</v>
      </c>
      <c r="N820" s="293">
        <v>1395.9000000000003</v>
      </c>
      <c r="O820" s="321"/>
      <c r="P820" s="294">
        <v>9</v>
      </c>
      <c r="Q820" s="295">
        <v>802.82999999999993</v>
      </c>
      <c r="S820" s="111"/>
      <c r="T820" s="47"/>
      <c r="V820" s="81"/>
      <c r="W820" s="81"/>
      <c r="X820" s="81"/>
      <c r="Y820" s="81"/>
      <c r="Z820" s="81"/>
      <c r="AA820" s="64"/>
      <c r="AB820" s="5"/>
      <c r="AC820" s="5"/>
      <c r="AD820" s="5"/>
      <c r="AE820" s="5"/>
      <c r="AF820" s="5"/>
      <c r="AG820" s="5"/>
      <c r="AH820" s="5"/>
      <c r="AI820" s="5"/>
      <c r="AJ820" s="5"/>
      <c r="AK820" s="5"/>
      <c r="AL820" s="5"/>
      <c r="AM820" s="5"/>
    </row>
    <row r="821" spans="1:39" s="4" customFormat="1" ht="15" x14ac:dyDescent="0.25">
      <c r="A821" s="296" t="s">
        <v>652</v>
      </c>
      <c r="B821" s="296" t="s">
        <v>543</v>
      </c>
      <c r="C821" s="296"/>
      <c r="D821" s="297">
        <v>8318</v>
      </c>
      <c r="E821" s="11"/>
      <c r="F821" s="11"/>
      <c r="G821" s="8"/>
      <c r="I821" s="62"/>
      <c r="J821" s="47"/>
      <c r="K821" s="107"/>
      <c r="M821" s="292">
        <v>1</v>
      </c>
      <c r="N821" s="293">
        <v>41.29</v>
      </c>
      <c r="O821" s="321"/>
      <c r="P821" s="294"/>
      <c r="Q821" s="295"/>
      <c r="S821" s="111"/>
      <c r="T821" s="47"/>
      <c r="V821" s="81"/>
      <c r="W821" s="81"/>
      <c r="X821" s="81"/>
      <c r="Y821" s="81"/>
      <c r="Z821" s="81"/>
      <c r="AA821" s="64"/>
      <c r="AB821" s="5"/>
      <c r="AC821" s="5"/>
      <c r="AD821" s="5"/>
      <c r="AE821" s="5"/>
      <c r="AF821" s="5"/>
      <c r="AG821" s="5"/>
      <c r="AH821" s="5"/>
      <c r="AI821" s="5"/>
      <c r="AJ821" s="5"/>
      <c r="AK821" s="5"/>
      <c r="AL821" s="5"/>
      <c r="AM821" s="5"/>
    </row>
    <row r="822" spans="1:39" s="4" customFormat="1" ht="15" x14ac:dyDescent="0.25">
      <c r="A822" s="296" t="s">
        <v>652</v>
      </c>
      <c r="B822" s="296" t="s">
        <v>542</v>
      </c>
      <c r="C822" s="296"/>
      <c r="D822" s="297">
        <v>8318</v>
      </c>
      <c r="E822" s="11"/>
      <c r="F822" s="11"/>
      <c r="G822" s="8"/>
      <c r="I822" s="62"/>
      <c r="J822" s="47"/>
      <c r="K822" s="107"/>
      <c r="M822" s="292">
        <v>2</v>
      </c>
      <c r="N822" s="293">
        <v>129.75</v>
      </c>
      <c r="O822" s="321"/>
      <c r="P822" s="294">
        <v>3</v>
      </c>
      <c r="Q822" s="295">
        <v>96.36</v>
      </c>
      <c r="S822" s="111"/>
      <c r="T822" s="47"/>
      <c r="V822" s="81"/>
      <c r="W822" s="81"/>
      <c r="X822" s="81"/>
      <c r="Y822" s="81"/>
      <c r="Z822" s="81"/>
      <c r="AA822" s="64"/>
      <c r="AB822" s="5"/>
      <c r="AC822" s="5"/>
      <c r="AD822" s="5"/>
      <c r="AE822" s="5"/>
      <c r="AF822" s="5"/>
      <c r="AG822" s="5"/>
      <c r="AH822" s="5"/>
      <c r="AI822" s="5"/>
      <c r="AJ822" s="5"/>
      <c r="AK822" s="5"/>
      <c r="AL822" s="5"/>
      <c r="AM822" s="5"/>
    </row>
    <row r="823" spans="1:39" s="4" customFormat="1" ht="15" x14ac:dyDescent="0.25">
      <c r="A823" s="296" t="s">
        <v>652</v>
      </c>
      <c r="B823" s="296" t="s">
        <v>544</v>
      </c>
      <c r="C823" s="296"/>
      <c r="D823" s="297">
        <v>8232</v>
      </c>
      <c r="E823" s="11"/>
      <c r="F823" s="11"/>
      <c r="G823" s="8"/>
      <c r="I823" s="62"/>
      <c r="J823" s="47"/>
      <c r="K823" s="107"/>
      <c r="M823" s="292">
        <v>334</v>
      </c>
      <c r="N823" s="293">
        <v>18676.340000000026</v>
      </c>
      <c r="O823" s="321"/>
      <c r="P823" s="294">
        <v>82</v>
      </c>
      <c r="Q823" s="295">
        <v>2756.2</v>
      </c>
      <c r="S823" s="111"/>
      <c r="T823" s="47"/>
      <c r="V823" s="81"/>
      <c r="W823" s="81"/>
      <c r="X823" s="81"/>
      <c r="Y823" s="81"/>
      <c r="Z823" s="81"/>
      <c r="AA823" s="64"/>
      <c r="AB823" s="5"/>
      <c r="AC823" s="5"/>
      <c r="AD823" s="5"/>
      <c r="AE823" s="5"/>
      <c r="AF823" s="5"/>
      <c r="AG823" s="5"/>
      <c r="AH823" s="5"/>
      <c r="AI823" s="5"/>
      <c r="AJ823" s="5"/>
      <c r="AK823" s="5"/>
      <c r="AL823" s="5"/>
      <c r="AM823" s="5"/>
    </row>
    <row r="824" spans="1:39" s="4" customFormat="1" ht="15" x14ac:dyDescent="0.25">
      <c r="A824" s="296" t="s">
        <v>652</v>
      </c>
      <c r="B824" s="296" t="s">
        <v>545</v>
      </c>
      <c r="C824" s="296"/>
      <c r="D824" s="297">
        <v>8240</v>
      </c>
      <c r="E824" s="11"/>
      <c r="F824" s="11"/>
      <c r="G824" s="8"/>
      <c r="I824" s="62"/>
      <c r="J824" s="47"/>
      <c r="K824" s="107"/>
      <c r="M824" s="292">
        <v>1</v>
      </c>
      <c r="N824" s="293">
        <v>5.46</v>
      </c>
      <c r="O824" s="321"/>
      <c r="P824" s="294">
        <v>3</v>
      </c>
      <c r="Q824" s="295">
        <v>106.38</v>
      </c>
      <c r="S824" s="111"/>
      <c r="T824" s="47"/>
      <c r="V824" s="81"/>
      <c r="W824" s="81"/>
      <c r="X824" s="81"/>
      <c r="Y824" s="81"/>
      <c r="Z824" s="81"/>
      <c r="AA824" s="64"/>
      <c r="AB824" s="5"/>
      <c r="AC824" s="5"/>
      <c r="AD824" s="5"/>
      <c r="AE824" s="5"/>
      <c r="AF824" s="5"/>
      <c r="AG824" s="5"/>
      <c r="AH824" s="5"/>
      <c r="AI824" s="5"/>
      <c r="AJ824" s="5"/>
      <c r="AK824" s="5"/>
      <c r="AL824" s="5"/>
      <c r="AM824" s="5"/>
    </row>
    <row r="825" spans="1:39" s="4" customFormat="1" ht="15" x14ac:dyDescent="0.25">
      <c r="A825" s="296" t="s">
        <v>652</v>
      </c>
      <c r="B825" s="296" t="s">
        <v>546</v>
      </c>
      <c r="C825" s="296"/>
      <c r="D825" s="297">
        <v>8348</v>
      </c>
      <c r="E825" s="11"/>
      <c r="F825" s="11"/>
      <c r="G825" s="8"/>
      <c r="I825" s="62"/>
      <c r="J825" s="47"/>
      <c r="K825" s="107"/>
      <c r="M825" s="292">
        <v>1</v>
      </c>
      <c r="N825" s="293">
        <v>58.07</v>
      </c>
      <c r="O825" s="321"/>
      <c r="P825" s="294"/>
      <c r="Q825" s="295"/>
      <c r="S825" s="111"/>
      <c r="T825" s="47"/>
      <c r="V825" s="81"/>
      <c r="W825" s="81"/>
      <c r="X825" s="81"/>
      <c r="Y825" s="81"/>
      <c r="Z825" s="81"/>
      <c r="AA825" s="64"/>
      <c r="AB825" s="5"/>
      <c r="AC825" s="5"/>
      <c r="AD825" s="5"/>
      <c r="AE825" s="5"/>
      <c r="AF825" s="5"/>
      <c r="AG825" s="5"/>
      <c r="AH825" s="5"/>
      <c r="AI825" s="5"/>
      <c r="AJ825" s="5"/>
      <c r="AK825" s="5"/>
      <c r="AL825" s="5"/>
      <c r="AM825" s="5"/>
    </row>
    <row r="826" spans="1:39" s="4" customFormat="1" ht="15" x14ac:dyDescent="0.25">
      <c r="A826" s="296" t="s">
        <v>652</v>
      </c>
      <c r="B826" s="296" t="s">
        <v>547</v>
      </c>
      <c r="C826" s="296"/>
      <c r="D826" s="297">
        <v>8349</v>
      </c>
      <c r="E826" s="11"/>
      <c r="F826" s="11"/>
      <c r="G826" s="8"/>
      <c r="I826" s="62"/>
      <c r="J826" s="47"/>
      <c r="K826" s="107"/>
      <c r="M826" s="292">
        <v>7</v>
      </c>
      <c r="N826" s="293">
        <v>439.27</v>
      </c>
      <c r="O826" s="321"/>
      <c r="P826" s="294">
        <v>2</v>
      </c>
      <c r="Q826" s="295">
        <v>22.130000000000003</v>
      </c>
      <c r="S826" s="111"/>
      <c r="T826" s="47"/>
      <c r="V826" s="81"/>
      <c r="W826" s="81"/>
      <c r="X826" s="81"/>
      <c r="Y826" s="81"/>
      <c r="Z826" s="81"/>
      <c r="AA826" s="64"/>
      <c r="AB826" s="5"/>
      <c r="AC826" s="5"/>
      <c r="AD826" s="5"/>
      <c r="AE826" s="5"/>
      <c r="AF826" s="5"/>
      <c r="AG826" s="5"/>
      <c r="AH826" s="5"/>
      <c r="AI826" s="5"/>
      <c r="AJ826" s="5"/>
      <c r="AK826" s="5"/>
      <c r="AL826" s="5"/>
      <c r="AM826" s="5"/>
    </row>
    <row r="827" spans="1:39" s="4" customFormat="1" ht="15" x14ac:dyDescent="0.25">
      <c r="A827" s="296" t="s">
        <v>652</v>
      </c>
      <c r="B827" s="296" t="s">
        <v>548</v>
      </c>
      <c r="C827" s="296"/>
      <c r="D827" s="297">
        <v>8350</v>
      </c>
      <c r="E827" s="11"/>
      <c r="F827" s="11"/>
      <c r="G827" s="8"/>
      <c r="I827" s="62"/>
      <c r="J827" s="47"/>
      <c r="K827" s="107"/>
      <c r="M827" s="292">
        <v>3</v>
      </c>
      <c r="N827" s="293">
        <v>170.26999999999998</v>
      </c>
      <c r="O827" s="321"/>
      <c r="P827" s="294"/>
      <c r="Q827" s="295"/>
      <c r="S827" s="111"/>
      <c r="T827" s="47"/>
      <c r="V827" s="81"/>
      <c r="W827" s="81"/>
      <c r="X827" s="81"/>
      <c r="Y827" s="81"/>
      <c r="Z827" s="81"/>
      <c r="AA827" s="64"/>
      <c r="AB827" s="5"/>
      <c r="AC827" s="5"/>
      <c r="AD827" s="5"/>
      <c r="AE827" s="5"/>
      <c r="AF827" s="5"/>
      <c r="AG827" s="5"/>
      <c r="AH827" s="5"/>
      <c r="AI827" s="5"/>
      <c r="AJ827" s="5"/>
      <c r="AK827" s="5"/>
      <c r="AL827" s="5"/>
      <c r="AM827" s="5"/>
    </row>
    <row r="828" spans="1:39" s="4" customFormat="1" ht="15" x14ac:dyDescent="0.25">
      <c r="A828" s="296" t="s">
        <v>652</v>
      </c>
      <c r="B828" s="296" t="s">
        <v>550</v>
      </c>
      <c r="C828" s="296"/>
      <c r="D828" s="297">
        <v>8242</v>
      </c>
      <c r="E828" s="11"/>
      <c r="F828" s="11"/>
      <c r="G828" s="8"/>
      <c r="I828" s="62"/>
      <c r="J828" s="47"/>
      <c r="K828" s="107"/>
      <c r="M828" s="292">
        <v>16</v>
      </c>
      <c r="N828" s="293">
        <v>393.42999999999995</v>
      </c>
      <c r="O828" s="321"/>
      <c r="P828" s="294">
        <v>6</v>
      </c>
      <c r="Q828" s="295">
        <v>88.089999999999989</v>
      </c>
      <c r="S828" s="111"/>
      <c r="T828" s="47"/>
      <c r="V828" s="81"/>
      <c r="W828" s="81"/>
      <c r="X828" s="81"/>
      <c r="Y828" s="81"/>
      <c r="Z828" s="81"/>
      <c r="AA828" s="64"/>
      <c r="AB828" s="5"/>
      <c r="AC828" s="5"/>
      <c r="AD828" s="5"/>
      <c r="AE828" s="5"/>
      <c r="AF828" s="5"/>
      <c r="AG828" s="5"/>
      <c r="AH828" s="5"/>
      <c r="AI828" s="5"/>
      <c r="AJ828" s="5"/>
      <c r="AK828" s="5"/>
      <c r="AL828" s="5"/>
      <c r="AM828" s="5"/>
    </row>
    <row r="829" spans="1:39" s="4" customFormat="1" ht="15" x14ac:dyDescent="0.25">
      <c r="A829" s="296" t="s">
        <v>652</v>
      </c>
      <c r="B829" s="296" t="s">
        <v>551</v>
      </c>
      <c r="C829" s="296"/>
      <c r="D829" s="297">
        <v>8352</v>
      </c>
      <c r="E829" s="11"/>
      <c r="F829" s="11"/>
      <c r="G829" s="8"/>
      <c r="I829" s="62"/>
      <c r="J829" s="47"/>
      <c r="K829" s="107"/>
      <c r="M829" s="292">
        <v>6</v>
      </c>
      <c r="N829" s="293">
        <v>201.89999999999998</v>
      </c>
      <c r="O829" s="321"/>
      <c r="P829" s="294">
        <v>1</v>
      </c>
      <c r="Q829" s="295">
        <v>16.09</v>
      </c>
      <c r="S829" s="111"/>
      <c r="T829" s="47"/>
      <c r="V829" s="81"/>
      <c r="W829" s="81"/>
      <c r="X829" s="81"/>
      <c r="Y829" s="81"/>
      <c r="Z829" s="81"/>
      <c r="AA829" s="64"/>
      <c r="AB829" s="5"/>
      <c r="AC829" s="5"/>
      <c r="AD829" s="5"/>
      <c r="AE829" s="5"/>
      <c r="AF829" s="5"/>
      <c r="AG829" s="5"/>
      <c r="AH829" s="5"/>
      <c r="AI829" s="5"/>
      <c r="AJ829" s="5"/>
      <c r="AK829" s="5"/>
      <c r="AL829" s="5"/>
      <c r="AM829" s="5"/>
    </row>
    <row r="830" spans="1:39" s="4" customFormat="1" ht="15" x14ac:dyDescent="0.25">
      <c r="A830" s="296" t="s">
        <v>652</v>
      </c>
      <c r="B830" s="296" t="s">
        <v>552</v>
      </c>
      <c r="C830" s="296"/>
      <c r="D830" s="297">
        <v>8078</v>
      </c>
      <c r="E830" s="11"/>
      <c r="F830" s="11"/>
      <c r="G830" s="8"/>
      <c r="I830" s="62"/>
      <c r="J830" s="47"/>
      <c r="K830" s="107"/>
      <c r="M830" s="292">
        <v>33</v>
      </c>
      <c r="N830" s="293">
        <v>1379.9199999999994</v>
      </c>
      <c r="O830" s="321"/>
      <c r="P830" s="294">
        <v>11</v>
      </c>
      <c r="Q830" s="295">
        <v>612.34</v>
      </c>
      <c r="S830" s="111"/>
      <c r="T830" s="47"/>
      <c r="V830" s="81"/>
      <c r="W830" s="81"/>
      <c r="X830" s="81"/>
      <c r="Y830" s="81"/>
      <c r="Z830" s="81"/>
      <c r="AA830" s="64"/>
      <c r="AB830" s="5"/>
      <c r="AC830" s="5"/>
      <c r="AD830" s="5"/>
      <c r="AE830" s="5"/>
      <c r="AF830" s="5"/>
      <c r="AG830" s="5"/>
      <c r="AH830" s="5"/>
      <c r="AI830" s="5"/>
      <c r="AJ830" s="5"/>
      <c r="AK830" s="5"/>
      <c r="AL830" s="5"/>
      <c r="AM830" s="5"/>
    </row>
    <row r="831" spans="1:39" s="4" customFormat="1" ht="15" x14ac:dyDescent="0.25">
      <c r="A831" s="296" t="s">
        <v>652</v>
      </c>
      <c r="B831" s="296" t="s">
        <v>614</v>
      </c>
      <c r="C831" s="296"/>
      <c r="D831" s="297">
        <v>8079</v>
      </c>
      <c r="E831" s="11"/>
      <c r="F831" s="11"/>
      <c r="G831" s="8"/>
      <c r="I831" s="62"/>
      <c r="J831" s="47"/>
      <c r="K831" s="107"/>
      <c r="M831" s="292">
        <v>66</v>
      </c>
      <c r="N831" s="293">
        <v>4922.4600000000028</v>
      </c>
      <c r="O831" s="321"/>
      <c r="P831" s="294">
        <v>26</v>
      </c>
      <c r="Q831" s="295">
        <v>1029.6899999999998</v>
      </c>
      <c r="S831" s="111"/>
      <c r="T831" s="47"/>
      <c r="V831" s="81"/>
      <c r="W831" s="81"/>
      <c r="X831" s="81"/>
      <c r="Y831" s="81"/>
      <c r="Z831" s="81"/>
      <c r="AA831" s="64"/>
      <c r="AB831" s="5"/>
      <c r="AC831" s="5"/>
      <c r="AD831" s="5"/>
      <c r="AE831" s="5"/>
      <c r="AF831" s="5"/>
      <c r="AG831" s="5"/>
      <c r="AH831" s="5"/>
      <c r="AI831" s="5"/>
      <c r="AJ831" s="5"/>
      <c r="AK831" s="5"/>
      <c r="AL831" s="5"/>
      <c r="AM831" s="5"/>
    </row>
    <row r="832" spans="1:39" s="4" customFormat="1" ht="15" x14ac:dyDescent="0.25">
      <c r="A832" s="296" t="s">
        <v>652</v>
      </c>
      <c r="B832" s="296" t="s">
        <v>554</v>
      </c>
      <c r="C832" s="296"/>
      <c r="D832" s="297">
        <v>8243</v>
      </c>
      <c r="E832" s="11"/>
      <c r="F832" s="11"/>
      <c r="G832" s="8"/>
      <c r="I832" s="62"/>
      <c r="J832" s="47"/>
      <c r="K832" s="107"/>
      <c r="M832" s="292">
        <v>1</v>
      </c>
      <c r="N832" s="293">
        <v>43.48</v>
      </c>
      <c r="O832" s="321"/>
      <c r="P832" s="294"/>
      <c r="Q832" s="295"/>
      <c r="S832" s="111"/>
      <c r="T832" s="47"/>
      <c r="V832" s="81"/>
      <c r="W832" s="81"/>
      <c r="X832" s="81"/>
      <c r="Y832" s="81"/>
      <c r="Z832" s="81"/>
      <c r="AA832" s="64"/>
      <c r="AB832" s="5"/>
      <c r="AC832" s="5"/>
      <c r="AD832" s="5"/>
      <c r="AE832" s="5"/>
      <c r="AF832" s="5"/>
      <c r="AG832" s="5"/>
      <c r="AH832" s="5"/>
      <c r="AI832" s="5"/>
      <c r="AJ832" s="5"/>
      <c r="AK832" s="5"/>
      <c r="AL832" s="5"/>
      <c r="AM832" s="5"/>
    </row>
    <row r="833" spans="1:39" s="4" customFormat="1" ht="15" x14ac:dyDescent="0.25">
      <c r="A833" s="296" t="s">
        <v>652</v>
      </c>
      <c r="B833" s="296" t="s">
        <v>555</v>
      </c>
      <c r="C833" s="296"/>
      <c r="D833" s="297">
        <v>8302</v>
      </c>
      <c r="E833" s="11"/>
      <c r="F833" s="11"/>
      <c r="G833" s="8"/>
      <c r="I833" s="62"/>
      <c r="J833" s="47"/>
      <c r="K833" s="107"/>
      <c r="M833" s="292">
        <v>5</v>
      </c>
      <c r="N833" s="293">
        <v>374.49</v>
      </c>
      <c r="O833" s="321"/>
      <c r="P833" s="294"/>
      <c r="Q833" s="295"/>
      <c r="S833" s="111"/>
      <c r="T833" s="47"/>
      <c r="V833" s="81"/>
      <c r="W833" s="81"/>
      <c r="X833" s="81"/>
      <c r="Y833" s="81"/>
      <c r="Z833" s="81"/>
      <c r="AA833" s="64"/>
      <c r="AB833" s="5"/>
      <c r="AC833" s="5"/>
      <c r="AD833" s="5"/>
      <c r="AE833" s="5"/>
      <c r="AF833" s="5"/>
      <c r="AG833" s="5"/>
      <c r="AH833" s="5"/>
      <c r="AI833" s="5"/>
      <c r="AJ833" s="5"/>
      <c r="AK833" s="5"/>
      <c r="AL833" s="5"/>
      <c r="AM833" s="5"/>
    </row>
    <row r="834" spans="1:39" s="4" customFormat="1" ht="15" x14ac:dyDescent="0.25">
      <c r="A834" s="296" t="s">
        <v>652</v>
      </c>
      <c r="B834" s="296" t="s">
        <v>557</v>
      </c>
      <c r="C834" s="296"/>
      <c r="D834" s="297">
        <v>8080</v>
      </c>
      <c r="E834" s="11"/>
      <c r="F834" s="11"/>
      <c r="G834" s="8"/>
      <c r="I834" s="62"/>
      <c r="J834" s="47"/>
      <c r="K834" s="107"/>
      <c r="M834" s="292">
        <v>117</v>
      </c>
      <c r="N834" s="293">
        <v>5956.1400000000012</v>
      </c>
      <c r="O834" s="321"/>
      <c r="P834" s="294">
        <v>24</v>
      </c>
      <c r="Q834" s="295">
        <v>2998.28</v>
      </c>
      <c r="S834" s="111"/>
      <c r="T834" s="47"/>
      <c r="V834" s="81"/>
      <c r="W834" s="81"/>
      <c r="X834" s="81"/>
      <c r="Y834" s="81"/>
      <c r="Z834" s="81"/>
      <c r="AA834" s="64"/>
      <c r="AB834" s="5"/>
      <c r="AC834" s="5"/>
      <c r="AD834" s="5"/>
      <c r="AE834" s="5"/>
      <c r="AF834" s="5"/>
      <c r="AG834" s="5"/>
      <c r="AH834" s="5"/>
      <c r="AI834" s="5"/>
      <c r="AJ834" s="5"/>
      <c r="AK834" s="5"/>
      <c r="AL834" s="5"/>
      <c r="AM834" s="5"/>
    </row>
    <row r="835" spans="1:39" s="4" customFormat="1" ht="15" x14ac:dyDescent="0.25">
      <c r="A835" s="296" t="s">
        <v>652</v>
      </c>
      <c r="B835" s="296" t="s">
        <v>616</v>
      </c>
      <c r="C835" s="296"/>
      <c r="D835" s="297">
        <v>8081</v>
      </c>
      <c r="E835" s="11"/>
      <c r="F835" s="11"/>
      <c r="G835" s="8"/>
      <c r="I835" s="62"/>
      <c r="J835" s="47"/>
      <c r="K835" s="107"/>
      <c r="M835" s="292">
        <v>404</v>
      </c>
      <c r="N835" s="293">
        <v>34160.01999999996</v>
      </c>
      <c r="O835" s="321"/>
      <c r="P835" s="294">
        <v>75</v>
      </c>
      <c r="Q835" s="295">
        <v>7291.96</v>
      </c>
      <c r="S835" s="111"/>
      <c r="T835" s="47"/>
      <c r="V835" s="81"/>
      <c r="W835" s="81"/>
      <c r="X835" s="81"/>
      <c r="Y835" s="81"/>
      <c r="Z835" s="81"/>
      <c r="AA835" s="64"/>
      <c r="AB835" s="5"/>
      <c r="AC835" s="5"/>
      <c r="AD835" s="5"/>
      <c r="AE835" s="5"/>
      <c r="AF835" s="5"/>
      <c r="AG835" s="5"/>
      <c r="AH835" s="5"/>
      <c r="AI835" s="5"/>
      <c r="AJ835" s="5"/>
      <c r="AK835" s="5"/>
      <c r="AL835" s="5"/>
      <c r="AM835" s="5"/>
    </row>
    <row r="836" spans="1:39" s="4" customFormat="1" ht="15" x14ac:dyDescent="0.25">
      <c r="A836" s="296" t="s">
        <v>652</v>
      </c>
      <c r="B836" s="296" t="s">
        <v>561</v>
      </c>
      <c r="C836" s="296"/>
      <c r="D836" s="297">
        <v>8083</v>
      </c>
      <c r="E836" s="11"/>
      <c r="F836" s="11"/>
      <c r="G836" s="8"/>
      <c r="I836" s="62"/>
      <c r="J836" s="47"/>
      <c r="K836" s="107"/>
      <c r="M836" s="292">
        <v>32</v>
      </c>
      <c r="N836" s="293">
        <v>1989.13</v>
      </c>
      <c r="O836" s="321"/>
      <c r="P836" s="294">
        <v>5</v>
      </c>
      <c r="Q836" s="295">
        <v>204.93999999999997</v>
      </c>
      <c r="S836" s="111"/>
      <c r="T836" s="47"/>
      <c r="V836" s="81"/>
      <c r="W836" s="81"/>
      <c r="X836" s="81"/>
      <c r="Y836" s="81"/>
      <c r="Z836" s="81"/>
      <c r="AA836" s="64"/>
      <c r="AB836" s="5"/>
      <c r="AC836" s="5"/>
      <c r="AD836" s="5"/>
      <c r="AE836" s="5"/>
      <c r="AF836" s="5"/>
      <c r="AG836" s="5"/>
      <c r="AH836" s="5"/>
      <c r="AI836" s="5"/>
      <c r="AJ836" s="5"/>
      <c r="AK836" s="5"/>
      <c r="AL836" s="5"/>
      <c r="AM836" s="5"/>
    </row>
    <row r="837" spans="1:39" s="4" customFormat="1" ht="15" x14ac:dyDescent="0.25">
      <c r="A837" s="296" t="s">
        <v>652</v>
      </c>
      <c r="B837" s="296" t="s">
        <v>562</v>
      </c>
      <c r="C837" s="296"/>
      <c r="D837" s="297">
        <v>8244</v>
      </c>
      <c r="E837" s="11"/>
      <c r="F837" s="11"/>
      <c r="G837" s="8"/>
      <c r="I837" s="62"/>
      <c r="J837" s="47"/>
      <c r="K837" s="107"/>
      <c r="M837" s="292">
        <v>15</v>
      </c>
      <c r="N837" s="293">
        <v>965.92000000000019</v>
      </c>
      <c r="O837" s="321"/>
      <c r="P837" s="294">
        <v>5</v>
      </c>
      <c r="Q837" s="295">
        <v>143.04</v>
      </c>
      <c r="S837" s="111"/>
      <c r="T837" s="47"/>
      <c r="V837" s="81"/>
      <c r="W837" s="81"/>
      <c r="X837" s="81"/>
      <c r="Y837" s="81"/>
      <c r="Z837" s="81"/>
      <c r="AA837" s="64"/>
      <c r="AB837" s="5"/>
      <c r="AC837" s="5"/>
      <c r="AD837" s="5"/>
      <c r="AE837" s="5"/>
      <c r="AF837" s="5"/>
      <c r="AG837" s="5"/>
      <c r="AH837" s="5"/>
      <c r="AI837" s="5"/>
      <c r="AJ837" s="5"/>
      <c r="AK837" s="5"/>
      <c r="AL837" s="5"/>
      <c r="AM837" s="5"/>
    </row>
    <row r="838" spans="1:39" s="4" customFormat="1" ht="15" x14ac:dyDescent="0.25">
      <c r="A838" s="296" t="s">
        <v>652</v>
      </c>
      <c r="B838" s="296" t="s">
        <v>565</v>
      </c>
      <c r="C838" s="296"/>
      <c r="D838" s="297">
        <v>8084</v>
      </c>
      <c r="E838" s="11"/>
      <c r="F838" s="11"/>
      <c r="G838" s="8"/>
      <c r="I838" s="62"/>
      <c r="J838" s="47"/>
      <c r="K838" s="107"/>
      <c r="M838" s="292">
        <v>6</v>
      </c>
      <c r="N838" s="293">
        <v>497.45000000000005</v>
      </c>
      <c r="O838" s="321"/>
      <c r="P838" s="294">
        <v>4</v>
      </c>
      <c r="Q838" s="295">
        <v>174.04999999999998</v>
      </c>
      <c r="S838" s="111"/>
      <c r="T838" s="47"/>
      <c r="V838" s="81"/>
      <c r="W838" s="81"/>
      <c r="X838" s="81"/>
      <c r="Y838" s="81"/>
      <c r="Z838" s="81"/>
      <c r="AA838" s="64"/>
      <c r="AB838" s="5"/>
      <c r="AC838" s="5"/>
      <c r="AD838" s="5"/>
      <c r="AE838" s="5"/>
      <c r="AF838" s="5"/>
      <c r="AG838" s="5"/>
      <c r="AH838" s="5"/>
      <c r="AI838" s="5"/>
      <c r="AJ838" s="5"/>
      <c r="AK838" s="5"/>
      <c r="AL838" s="5"/>
      <c r="AM838" s="5"/>
    </row>
    <row r="839" spans="1:39" s="4" customFormat="1" ht="15" x14ac:dyDescent="0.25">
      <c r="A839" s="296" t="s">
        <v>652</v>
      </c>
      <c r="B839" s="296" t="s">
        <v>567</v>
      </c>
      <c r="C839" s="296"/>
      <c r="D839" s="297">
        <v>8085</v>
      </c>
      <c r="E839" s="11"/>
      <c r="F839" s="11"/>
      <c r="G839" s="8"/>
      <c r="I839" s="62"/>
      <c r="J839" s="47"/>
      <c r="K839" s="107"/>
      <c r="M839" s="292">
        <v>17</v>
      </c>
      <c r="N839" s="293">
        <v>1245.8500000000001</v>
      </c>
      <c r="O839" s="321"/>
      <c r="P839" s="294">
        <v>2</v>
      </c>
      <c r="Q839" s="295">
        <v>712.06</v>
      </c>
      <c r="S839" s="111"/>
      <c r="T839" s="47"/>
      <c r="V839" s="81"/>
      <c r="W839" s="81"/>
      <c r="X839" s="81"/>
      <c r="Y839" s="81"/>
      <c r="Z839" s="81"/>
      <c r="AA839" s="64"/>
      <c r="AB839" s="5"/>
      <c r="AC839" s="5"/>
      <c r="AD839" s="5"/>
      <c r="AE839" s="5"/>
      <c r="AF839" s="5"/>
      <c r="AG839" s="5"/>
      <c r="AH839" s="5"/>
      <c r="AI839" s="5"/>
      <c r="AJ839" s="5"/>
      <c r="AK839" s="5"/>
      <c r="AL839" s="5"/>
      <c r="AM839" s="5"/>
    </row>
    <row r="840" spans="1:39" s="4" customFormat="1" ht="15" x14ac:dyDescent="0.25">
      <c r="A840" s="296" t="s">
        <v>652</v>
      </c>
      <c r="B840" s="296" t="s">
        <v>568</v>
      </c>
      <c r="C840" s="296"/>
      <c r="D840" s="297">
        <v>8088</v>
      </c>
      <c r="E840" s="11"/>
      <c r="F840" s="11"/>
      <c r="G840" s="8"/>
      <c r="I840" s="62"/>
      <c r="J840" s="47"/>
      <c r="K840" s="107"/>
      <c r="M840" s="292"/>
      <c r="N840" s="293"/>
      <c r="O840" s="321"/>
      <c r="P840" s="294">
        <v>1</v>
      </c>
      <c r="Q840" s="295">
        <v>8.0399999999999991</v>
      </c>
      <c r="S840" s="111"/>
      <c r="T840" s="47"/>
      <c r="V840" s="81"/>
      <c r="W840" s="81"/>
      <c r="X840" s="81"/>
      <c r="Y840" s="81"/>
      <c r="Z840" s="81"/>
      <c r="AA840" s="64"/>
      <c r="AB840" s="5"/>
      <c r="AC840" s="5"/>
      <c r="AD840" s="5"/>
      <c r="AE840" s="5"/>
      <c r="AF840" s="5"/>
      <c r="AG840" s="5"/>
      <c r="AH840" s="5"/>
      <c r="AI840" s="5"/>
      <c r="AJ840" s="5"/>
      <c r="AK840" s="5"/>
      <c r="AL840" s="5"/>
      <c r="AM840" s="5"/>
    </row>
    <row r="841" spans="1:39" s="4" customFormat="1" ht="15" x14ac:dyDescent="0.25">
      <c r="A841" s="296" t="s">
        <v>652</v>
      </c>
      <c r="B841" s="296" t="s">
        <v>569</v>
      </c>
      <c r="C841" s="296"/>
      <c r="D841" s="297">
        <v>8250</v>
      </c>
      <c r="E841" s="11"/>
      <c r="F841" s="11"/>
      <c r="G841" s="8"/>
      <c r="I841" s="62"/>
      <c r="J841" s="47"/>
      <c r="K841" s="107"/>
      <c r="M841" s="292">
        <v>2</v>
      </c>
      <c r="N841" s="293">
        <v>176.92000000000002</v>
      </c>
      <c r="O841" s="321"/>
      <c r="P841" s="294"/>
      <c r="Q841" s="295"/>
      <c r="S841" s="111"/>
      <c r="T841" s="47"/>
      <c r="V841" s="81"/>
      <c r="W841" s="81"/>
      <c r="X841" s="81"/>
      <c r="Y841" s="81"/>
      <c r="Z841" s="81"/>
      <c r="AA841" s="64"/>
      <c r="AB841" s="5"/>
      <c r="AC841" s="5"/>
      <c r="AD841" s="5"/>
      <c r="AE841" s="5"/>
      <c r="AF841" s="5"/>
      <c r="AG841" s="5"/>
      <c r="AH841" s="5"/>
      <c r="AI841" s="5"/>
      <c r="AJ841" s="5"/>
      <c r="AK841" s="5"/>
      <c r="AL841" s="5"/>
      <c r="AM841" s="5"/>
    </row>
    <row r="842" spans="1:39" s="4" customFormat="1" ht="15" x14ac:dyDescent="0.25">
      <c r="A842" s="296" t="s">
        <v>652</v>
      </c>
      <c r="B842" s="296" t="s">
        <v>570</v>
      </c>
      <c r="C842" s="296"/>
      <c r="D842" s="297">
        <v>8012</v>
      </c>
      <c r="E842" s="11"/>
      <c r="F842" s="11"/>
      <c r="G842" s="8"/>
      <c r="I842" s="62"/>
      <c r="J842" s="47"/>
      <c r="K842" s="107"/>
      <c r="M842" s="292">
        <v>4</v>
      </c>
      <c r="N842" s="293">
        <v>116.18</v>
      </c>
      <c r="O842" s="321"/>
      <c r="P842" s="294"/>
      <c r="Q842" s="295"/>
      <c r="S842" s="111"/>
      <c r="T842" s="47"/>
      <c r="V842" s="81"/>
      <c r="W842" s="81"/>
      <c r="X842" s="81"/>
      <c r="Y842" s="81"/>
      <c r="Z842" s="81"/>
      <c r="AA842" s="64"/>
      <c r="AB842" s="5"/>
      <c r="AC842" s="5"/>
      <c r="AD842" s="5"/>
      <c r="AE842" s="5"/>
      <c r="AF842" s="5"/>
      <c r="AG842" s="5"/>
      <c r="AH842" s="5"/>
      <c r="AI842" s="5"/>
      <c r="AJ842" s="5"/>
      <c r="AK842" s="5"/>
      <c r="AL842" s="5"/>
      <c r="AM842" s="5"/>
    </row>
    <row r="843" spans="1:39" s="4" customFormat="1" ht="15" x14ac:dyDescent="0.25">
      <c r="A843" s="296" t="s">
        <v>652</v>
      </c>
      <c r="B843" s="296" t="s">
        <v>619</v>
      </c>
      <c r="C843" s="296"/>
      <c r="D843" s="297">
        <v>8302</v>
      </c>
      <c r="E843" s="11"/>
      <c r="F843" s="11"/>
      <c r="G843" s="8"/>
      <c r="I843" s="62"/>
      <c r="J843" s="47"/>
      <c r="K843" s="107"/>
      <c r="M843" s="292">
        <v>5</v>
      </c>
      <c r="N843" s="293">
        <v>243.85999999999999</v>
      </c>
      <c r="O843" s="321"/>
      <c r="P843" s="294">
        <v>2</v>
      </c>
      <c r="Q843" s="295">
        <v>113.14</v>
      </c>
      <c r="S843" s="111"/>
      <c r="T843" s="47"/>
      <c r="V843" s="81"/>
      <c r="W843" s="81"/>
      <c r="X843" s="81"/>
      <c r="Y843" s="81"/>
      <c r="Z843" s="81"/>
      <c r="AA843" s="64"/>
      <c r="AB843" s="5"/>
      <c r="AC843" s="5"/>
      <c r="AD843" s="5"/>
      <c r="AE843" s="5"/>
      <c r="AF843" s="5"/>
      <c r="AG843" s="5"/>
      <c r="AH843" s="5"/>
      <c r="AI843" s="5"/>
      <c r="AJ843" s="5"/>
      <c r="AK843" s="5"/>
      <c r="AL843" s="5"/>
      <c r="AM843" s="5"/>
    </row>
    <row r="844" spans="1:39" s="4" customFormat="1" ht="15" x14ac:dyDescent="0.25">
      <c r="A844" s="296" t="s">
        <v>652</v>
      </c>
      <c r="B844" s="296" t="s">
        <v>574</v>
      </c>
      <c r="C844" s="296"/>
      <c r="D844" s="297">
        <v>8406</v>
      </c>
      <c r="E844" s="11"/>
      <c r="F844" s="11"/>
      <c r="G844" s="8"/>
      <c r="I844" s="62"/>
      <c r="J844" s="47"/>
      <c r="K844" s="107"/>
      <c r="M844" s="292">
        <v>14</v>
      </c>
      <c r="N844" s="293">
        <v>1011.4300000000001</v>
      </c>
      <c r="O844" s="321"/>
      <c r="P844" s="294">
        <v>3</v>
      </c>
      <c r="Q844" s="295">
        <v>186.68</v>
      </c>
      <c r="S844" s="111"/>
      <c r="T844" s="47"/>
      <c r="V844" s="81"/>
      <c r="W844" s="81"/>
      <c r="X844" s="81"/>
      <c r="Y844" s="81"/>
      <c r="Z844" s="81"/>
      <c r="AA844" s="64"/>
      <c r="AB844" s="5"/>
      <c r="AC844" s="5"/>
      <c r="AD844" s="5"/>
      <c r="AE844" s="5"/>
      <c r="AF844" s="5"/>
      <c r="AG844" s="5"/>
      <c r="AH844" s="5"/>
      <c r="AI844" s="5"/>
      <c r="AJ844" s="5"/>
      <c r="AK844" s="5"/>
      <c r="AL844" s="5"/>
      <c r="AM844" s="5"/>
    </row>
    <row r="845" spans="1:39" s="4" customFormat="1" ht="15" x14ac:dyDescent="0.25">
      <c r="A845" s="296" t="s">
        <v>652</v>
      </c>
      <c r="B845" s="296" t="s">
        <v>573</v>
      </c>
      <c r="C845" s="296"/>
      <c r="D845" s="297">
        <v>8406</v>
      </c>
      <c r="E845" s="11"/>
      <c r="F845" s="11"/>
      <c r="G845" s="8"/>
      <c r="I845" s="62"/>
      <c r="J845" s="47"/>
      <c r="K845" s="107"/>
      <c r="M845" s="292">
        <v>2</v>
      </c>
      <c r="N845" s="293">
        <v>99.58</v>
      </c>
      <c r="O845" s="321"/>
      <c r="P845" s="294"/>
      <c r="Q845" s="295"/>
      <c r="S845" s="111"/>
      <c r="T845" s="47"/>
      <c r="V845" s="81"/>
      <c r="W845" s="81"/>
      <c r="X845" s="81"/>
      <c r="Y845" s="81"/>
      <c r="Z845" s="81"/>
      <c r="AA845" s="64"/>
      <c r="AB845" s="5"/>
      <c r="AC845" s="5"/>
      <c r="AD845" s="5"/>
      <c r="AE845" s="5"/>
      <c r="AF845" s="5"/>
      <c r="AG845" s="5"/>
      <c r="AH845" s="5"/>
      <c r="AI845" s="5"/>
      <c r="AJ845" s="5"/>
      <c r="AK845" s="5"/>
      <c r="AL845" s="5"/>
      <c r="AM845" s="5"/>
    </row>
    <row r="846" spans="1:39" s="4" customFormat="1" ht="15" x14ac:dyDescent="0.25">
      <c r="A846" s="296" t="s">
        <v>652</v>
      </c>
      <c r="B846" s="296" t="s">
        <v>575</v>
      </c>
      <c r="C846" s="296"/>
      <c r="D846" s="297">
        <v>8251</v>
      </c>
      <c r="E846" s="11"/>
      <c r="F846" s="11"/>
      <c r="G846" s="8"/>
      <c r="I846" s="62"/>
      <c r="J846" s="47"/>
      <c r="K846" s="107"/>
      <c r="M846" s="292">
        <v>22</v>
      </c>
      <c r="N846" s="293">
        <v>1121.92</v>
      </c>
      <c r="O846" s="321"/>
      <c r="P846" s="294">
        <v>13</v>
      </c>
      <c r="Q846" s="295">
        <v>528.34</v>
      </c>
      <c r="S846" s="111"/>
      <c r="T846" s="47"/>
      <c r="V846" s="81"/>
      <c r="W846" s="81"/>
      <c r="X846" s="81"/>
      <c r="Y846" s="81"/>
      <c r="Z846" s="81"/>
      <c r="AA846" s="64"/>
      <c r="AB846" s="5"/>
      <c r="AC846" s="5"/>
      <c r="AD846" s="5"/>
      <c r="AE846" s="5"/>
      <c r="AF846" s="5"/>
      <c r="AG846" s="5"/>
      <c r="AH846" s="5"/>
      <c r="AI846" s="5"/>
      <c r="AJ846" s="5"/>
      <c r="AK846" s="5"/>
      <c r="AL846" s="5"/>
      <c r="AM846" s="5"/>
    </row>
    <row r="847" spans="1:39" s="4" customFormat="1" ht="15" x14ac:dyDescent="0.25">
      <c r="A847" s="296" t="s">
        <v>652</v>
      </c>
      <c r="B847" s="296" t="s">
        <v>576</v>
      </c>
      <c r="C847" s="296"/>
      <c r="D847" s="297">
        <v>8088</v>
      </c>
      <c r="E847" s="11"/>
      <c r="F847" s="11"/>
      <c r="G847" s="8"/>
      <c r="I847" s="62"/>
      <c r="J847" s="47"/>
      <c r="K847" s="107"/>
      <c r="M847" s="292">
        <v>1</v>
      </c>
      <c r="N847" s="293">
        <v>23.15</v>
      </c>
      <c r="O847" s="321"/>
      <c r="P847" s="294">
        <v>4</v>
      </c>
      <c r="Q847" s="295">
        <v>185.95000000000002</v>
      </c>
      <c r="S847" s="111"/>
      <c r="T847" s="47"/>
      <c r="V847" s="81"/>
      <c r="W847" s="81"/>
      <c r="X847" s="81"/>
      <c r="Y847" s="81"/>
      <c r="Z847" s="81"/>
      <c r="AA847" s="64"/>
      <c r="AB847" s="5"/>
      <c r="AC847" s="5"/>
      <c r="AD847" s="5"/>
      <c r="AE847" s="5"/>
      <c r="AF847" s="5"/>
      <c r="AG847" s="5"/>
      <c r="AH847" s="5"/>
      <c r="AI847" s="5"/>
      <c r="AJ847" s="5"/>
      <c r="AK847" s="5"/>
      <c r="AL847" s="5"/>
      <c r="AM847" s="5"/>
    </row>
    <row r="848" spans="1:39" s="4" customFormat="1" ht="15" x14ac:dyDescent="0.25">
      <c r="A848" s="296" t="s">
        <v>652</v>
      </c>
      <c r="B848" s="296" t="s">
        <v>621</v>
      </c>
      <c r="C848" s="296"/>
      <c r="D848" s="297">
        <v>8360</v>
      </c>
      <c r="E848" s="11"/>
      <c r="F848" s="11"/>
      <c r="G848" s="8"/>
      <c r="I848" s="62"/>
      <c r="J848" s="47"/>
      <c r="K848" s="107"/>
      <c r="M848" s="292">
        <v>179</v>
      </c>
      <c r="N848" s="293">
        <v>9937.6099999999969</v>
      </c>
      <c r="O848" s="321"/>
      <c r="P848" s="294">
        <v>60</v>
      </c>
      <c r="Q848" s="295">
        <v>4273.5899999999992</v>
      </c>
      <c r="S848" s="111"/>
      <c r="T848" s="47"/>
      <c r="V848" s="81"/>
      <c r="W848" s="81"/>
      <c r="X848" s="81"/>
      <c r="Y848" s="81"/>
      <c r="Z848" s="81"/>
      <c r="AA848" s="64"/>
      <c r="AB848" s="5"/>
      <c r="AC848" s="5"/>
      <c r="AD848" s="5"/>
      <c r="AE848" s="5"/>
      <c r="AF848" s="5"/>
      <c r="AG848" s="5"/>
      <c r="AH848" s="5"/>
      <c r="AI848" s="5"/>
      <c r="AJ848" s="5"/>
      <c r="AK848" s="5"/>
      <c r="AL848" s="5"/>
      <c r="AM848" s="5"/>
    </row>
    <row r="849" spans="1:39" s="4" customFormat="1" ht="15" x14ac:dyDescent="0.25">
      <c r="A849" s="296" t="s">
        <v>652</v>
      </c>
      <c r="B849" s="296" t="s">
        <v>621</v>
      </c>
      <c r="C849" s="296"/>
      <c r="D849" s="297">
        <v>8361</v>
      </c>
      <c r="E849" s="11"/>
      <c r="F849" s="11"/>
      <c r="G849" s="8"/>
      <c r="I849" s="62"/>
      <c r="J849" s="47"/>
      <c r="K849" s="107"/>
      <c r="M849" s="292">
        <v>41</v>
      </c>
      <c r="N849" s="293">
        <v>2426.4900000000011</v>
      </c>
      <c r="O849" s="321"/>
      <c r="P849" s="294">
        <v>7</v>
      </c>
      <c r="Q849" s="295">
        <v>570.16</v>
      </c>
      <c r="S849" s="111"/>
      <c r="T849" s="47"/>
      <c r="V849" s="81"/>
      <c r="W849" s="81"/>
      <c r="X849" s="81"/>
      <c r="Y849" s="81"/>
      <c r="Z849" s="81"/>
      <c r="AA849" s="64"/>
      <c r="AB849" s="5"/>
      <c r="AC849" s="5"/>
      <c r="AD849" s="5"/>
      <c r="AE849" s="5"/>
      <c r="AF849" s="5"/>
      <c r="AG849" s="5"/>
      <c r="AH849" s="5"/>
      <c r="AI849" s="5"/>
      <c r="AJ849" s="5"/>
      <c r="AK849" s="5"/>
      <c r="AL849" s="5"/>
      <c r="AM849" s="5"/>
    </row>
    <row r="850" spans="1:39" s="4" customFormat="1" ht="15" x14ac:dyDescent="0.25">
      <c r="A850" s="296" t="s">
        <v>652</v>
      </c>
      <c r="B850" s="296" t="s">
        <v>578</v>
      </c>
      <c r="C850" s="296"/>
      <c r="D850" s="297">
        <v>8043</v>
      </c>
      <c r="E850" s="11"/>
      <c r="F850" s="11"/>
      <c r="G850" s="8"/>
      <c r="I850" s="62"/>
      <c r="J850" s="47"/>
      <c r="K850" s="107"/>
      <c r="M850" s="292">
        <v>28</v>
      </c>
      <c r="N850" s="293">
        <v>2252.5100000000002</v>
      </c>
      <c r="O850" s="321"/>
      <c r="P850" s="294">
        <v>8</v>
      </c>
      <c r="Q850" s="295">
        <v>2883.4</v>
      </c>
      <c r="S850" s="111"/>
      <c r="T850" s="47"/>
      <c r="V850" s="81"/>
      <c r="W850" s="81"/>
      <c r="X850" s="81"/>
      <c r="Y850" s="81"/>
      <c r="Z850" s="81"/>
      <c r="AA850" s="64"/>
      <c r="AB850" s="5"/>
      <c r="AC850" s="5"/>
      <c r="AD850" s="5"/>
      <c r="AE850" s="5"/>
      <c r="AF850" s="5"/>
      <c r="AG850" s="5"/>
      <c r="AH850" s="5"/>
      <c r="AI850" s="5"/>
      <c r="AJ850" s="5"/>
      <c r="AK850" s="5"/>
      <c r="AL850" s="5"/>
      <c r="AM850" s="5"/>
    </row>
    <row r="851" spans="1:39" s="4" customFormat="1" ht="15" x14ac:dyDescent="0.25">
      <c r="A851" s="296" t="s">
        <v>652</v>
      </c>
      <c r="B851" s="296" t="s">
        <v>579</v>
      </c>
      <c r="C851" s="296"/>
      <c r="D851" s="297">
        <v>8012</v>
      </c>
      <c r="E851" s="11"/>
      <c r="F851" s="11"/>
      <c r="G851" s="8"/>
      <c r="I851" s="62"/>
      <c r="J851" s="47"/>
      <c r="K851" s="107"/>
      <c r="M851" s="292">
        <v>6</v>
      </c>
      <c r="N851" s="293">
        <v>104.86999999999999</v>
      </c>
      <c r="O851" s="321"/>
      <c r="P851" s="294"/>
      <c r="Q851" s="295"/>
      <c r="S851" s="111"/>
      <c r="T851" s="47"/>
      <c r="V851" s="81"/>
      <c r="W851" s="81"/>
      <c r="X851" s="81"/>
      <c r="Y851" s="81"/>
      <c r="Z851" s="81"/>
      <c r="AA851" s="64"/>
      <c r="AB851" s="5"/>
      <c r="AC851" s="5"/>
      <c r="AD851" s="5"/>
      <c r="AE851" s="5"/>
      <c r="AF851" s="5"/>
      <c r="AG851" s="5"/>
      <c r="AH851" s="5"/>
      <c r="AI851" s="5"/>
      <c r="AJ851" s="5"/>
      <c r="AK851" s="5"/>
      <c r="AL851" s="5"/>
      <c r="AM851" s="5"/>
    </row>
    <row r="852" spans="1:39" s="4" customFormat="1" ht="15" x14ac:dyDescent="0.25">
      <c r="A852" s="296" t="s">
        <v>652</v>
      </c>
      <c r="B852" s="296" t="s">
        <v>579</v>
      </c>
      <c r="C852" s="296"/>
      <c r="D852" s="297">
        <v>8080</v>
      </c>
      <c r="E852" s="11"/>
      <c r="F852" s="11"/>
      <c r="G852" s="8"/>
      <c r="I852" s="62"/>
      <c r="J852" s="47"/>
      <c r="K852" s="107"/>
      <c r="M852" s="292">
        <v>14</v>
      </c>
      <c r="N852" s="293">
        <v>340.79000000000008</v>
      </c>
      <c r="O852" s="321"/>
      <c r="P852" s="294"/>
      <c r="Q852" s="295"/>
      <c r="S852" s="111"/>
      <c r="T852" s="47"/>
      <c r="V852" s="81"/>
      <c r="W852" s="81"/>
      <c r="X852" s="81"/>
      <c r="Y852" s="81"/>
      <c r="Z852" s="81"/>
      <c r="AA852" s="64"/>
      <c r="AB852" s="5"/>
      <c r="AC852" s="5"/>
      <c r="AD852" s="5"/>
      <c r="AE852" s="5"/>
      <c r="AF852" s="5"/>
      <c r="AG852" s="5"/>
      <c r="AH852" s="5"/>
      <c r="AI852" s="5"/>
      <c r="AJ852" s="5"/>
      <c r="AK852" s="5"/>
      <c r="AL852" s="5"/>
      <c r="AM852" s="5"/>
    </row>
    <row r="853" spans="1:39" s="4" customFormat="1" ht="15" x14ac:dyDescent="0.25">
      <c r="A853" s="296" t="s">
        <v>652</v>
      </c>
      <c r="B853" s="296" t="s">
        <v>581</v>
      </c>
      <c r="C853" s="296"/>
      <c r="D853" s="297">
        <v>8089</v>
      </c>
      <c r="E853" s="11"/>
      <c r="F853" s="11"/>
      <c r="G853" s="8"/>
      <c r="I853" s="62"/>
      <c r="J853" s="47"/>
      <c r="K853" s="107"/>
      <c r="M853" s="292">
        <v>9</v>
      </c>
      <c r="N853" s="293">
        <v>773.92000000000007</v>
      </c>
      <c r="O853" s="321"/>
      <c r="P853" s="294">
        <v>3</v>
      </c>
      <c r="Q853" s="295">
        <v>376.84000000000003</v>
      </c>
      <c r="S853" s="111"/>
      <c r="T853" s="47"/>
      <c r="V853" s="81"/>
      <c r="W853" s="81"/>
      <c r="X853" s="81"/>
      <c r="Y853" s="81"/>
      <c r="Z853" s="81"/>
      <c r="AA853" s="64"/>
      <c r="AB853" s="5"/>
      <c r="AC853" s="5"/>
      <c r="AD853" s="5"/>
      <c r="AE853" s="5"/>
      <c r="AF853" s="5"/>
      <c r="AG853" s="5"/>
      <c r="AH853" s="5"/>
      <c r="AI853" s="5"/>
      <c r="AJ853" s="5"/>
      <c r="AK853" s="5"/>
      <c r="AL853" s="5"/>
      <c r="AM853" s="5"/>
    </row>
    <row r="854" spans="1:39" s="4" customFormat="1" ht="15" x14ac:dyDescent="0.25">
      <c r="A854" s="296" t="s">
        <v>652</v>
      </c>
      <c r="B854" s="296" t="s">
        <v>580</v>
      </c>
      <c r="C854" s="296"/>
      <c r="D854" s="297">
        <v>8004</v>
      </c>
      <c r="E854" s="11"/>
      <c r="F854" s="11"/>
      <c r="G854" s="8"/>
      <c r="I854" s="62"/>
      <c r="J854" s="47"/>
      <c r="K854" s="107"/>
      <c r="M854" s="292">
        <v>6</v>
      </c>
      <c r="N854" s="293">
        <v>64.899999999999977</v>
      </c>
      <c r="O854" s="321"/>
      <c r="P854" s="294"/>
      <c r="Q854" s="295"/>
      <c r="S854" s="111"/>
      <c r="T854" s="47"/>
      <c r="V854" s="81"/>
      <c r="W854" s="81"/>
      <c r="X854" s="81"/>
      <c r="Y854" s="81"/>
      <c r="Z854" s="81"/>
      <c r="AA854" s="64"/>
      <c r="AB854" s="5"/>
      <c r="AC854" s="5"/>
      <c r="AD854" s="5"/>
      <c r="AE854" s="5"/>
      <c r="AF854" s="5"/>
      <c r="AG854" s="5"/>
      <c r="AH854" s="5"/>
      <c r="AI854" s="5"/>
      <c r="AJ854" s="5"/>
      <c r="AK854" s="5"/>
      <c r="AL854" s="5"/>
      <c r="AM854" s="5"/>
    </row>
    <row r="855" spans="1:39" s="4" customFormat="1" ht="15" x14ac:dyDescent="0.25">
      <c r="A855" s="296" t="s">
        <v>652</v>
      </c>
      <c r="B855" s="296" t="s">
        <v>582</v>
      </c>
      <c r="C855" s="296"/>
      <c r="D855" s="297">
        <v>8090</v>
      </c>
      <c r="E855" s="11"/>
      <c r="F855" s="11"/>
      <c r="G855" s="8"/>
      <c r="I855" s="62"/>
      <c r="J855" s="47"/>
      <c r="K855" s="107"/>
      <c r="M855" s="292">
        <v>13</v>
      </c>
      <c r="N855" s="293">
        <v>519.49</v>
      </c>
      <c r="O855" s="321"/>
      <c r="P855" s="294">
        <v>8</v>
      </c>
      <c r="Q855" s="295">
        <v>556.89</v>
      </c>
      <c r="S855" s="111"/>
      <c r="T855" s="47"/>
      <c r="V855" s="81"/>
      <c r="W855" s="81"/>
      <c r="X855" s="81"/>
      <c r="Y855" s="81"/>
      <c r="Z855" s="81"/>
      <c r="AA855" s="64"/>
      <c r="AB855" s="5"/>
      <c r="AC855" s="5"/>
      <c r="AD855" s="5"/>
      <c r="AE855" s="5"/>
      <c r="AF855" s="5"/>
      <c r="AG855" s="5"/>
      <c r="AH855" s="5"/>
      <c r="AI855" s="5"/>
      <c r="AJ855" s="5"/>
      <c r="AK855" s="5"/>
      <c r="AL855" s="5"/>
      <c r="AM855" s="5"/>
    </row>
    <row r="856" spans="1:39" s="4" customFormat="1" ht="15" x14ac:dyDescent="0.25">
      <c r="A856" s="296" t="s">
        <v>652</v>
      </c>
      <c r="B856" s="296" t="s">
        <v>583</v>
      </c>
      <c r="C856" s="296"/>
      <c r="D856" s="297">
        <v>8091</v>
      </c>
      <c r="E856" s="11"/>
      <c r="F856" s="11"/>
      <c r="G856" s="8"/>
      <c r="I856" s="62"/>
      <c r="J856" s="47"/>
      <c r="K856" s="107"/>
      <c r="M856" s="292">
        <v>13</v>
      </c>
      <c r="N856" s="293">
        <v>1016.8000000000001</v>
      </c>
      <c r="O856" s="321"/>
      <c r="P856" s="294">
        <v>3</v>
      </c>
      <c r="Q856" s="295">
        <v>73.460000000000008</v>
      </c>
      <c r="S856" s="111"/>
      <c r="T856" s="47"/>
      <c r="V856" s="81"/>
      <c r="W856" s="81"/>
      <c r="X856" s="81"/>
      <c r="Y856" s="81"/>
      <c r="Z856" s="81"/>
      <c r="AA856" s="64"/>
      <c r="AB856" s="5"/>
      <c r="AC856" s="5"/>
      <c r="AD856" s="5"/>
      <c r="AE856" s="5"/>
      <c r="AF856" s="5"/>
      <c r="AG856" s="5"/>
      <c r="AH856" s="5"/>
      <c r="AI856" s="5"/>
      <c r="AJ856" s="5"/>
      <c r="AK856" s="5"/>
      <c r="AL856" s="5"/>
      <c r="AM856" s="5"/>
    </row>
    <row r="857" spans="1:39" s="4" customFormat="1" ht="15" x14ac:dyDescent="0.25">
      <c r="A857" s="296" t="s">
        <v>652</v>
      </c>
      <c r="B857" s="296" t="s">
        <v>584</v>
      </c>
      <c r="C857" s="296"/>
      <c r="D857" s="297">
        <v>8204</v>
      </c>
      <c r="E857" s="11"/>
      <c r="F857" s="11"/>
      <c r="G857" s="8"/>
      <c r="I857" s="62"/>
      <c r="J857" s="47"/>
      <c r="K857" s="107"/>
      <c r="M857" s="292">
        <v>1</v>
      </c>
      <c r="N857" s="293">
        <v>97.92</v>
      </c>
      <c r="O857" s="321"/>
      <c r="P857" s="294"/>
      <c r="Q857" s="295"/>
      <c r="S857" s="111"/>
      <c r="T857" s="47"/>
      <c r="V857" s="81"/>
      <c r="W857" s="81"/>
      <c r="X857" s="81"/>
      <c r="Y857" s="81"/>
      <c r="Z857" s="81"/>
      <c r="AA857" s="64"/>
      <c r="AB857" s="5"/>
      <c r="AC857" s="5"/>
      <c r="AD857" s="5"/>
      <c r="AE857" s="5"/>
      <c r="AF857" s="5"/>
      <c r="AG857" s="5"/>
      <c r="AH857" s="5"/>
      <c r="AI857" s="5"/>
      <c r="AJ857" s="5"/>
      <c r="AK857" s="5"/>
      <c r="AL857" s="5"/>
      <c r="AM857" s="5"/>
    </row>
    <row r="858" spans="1:39" s="4" customFormat="1" ht="15" x14ac:dyDescent="0.25">
      <c r="A858" s="296" t="s">
        <v>652</v>
      </c>
      <c r="B858" s="296" t="s">
        <v>586</v>
      </c>
      <c r="C858" s="296"/>
      <c r="D858" s="297">
        <v>8051</v>
      </c>
      <c r="E858" s="11"/>
      <c r="F858" s="11"/>
      <c r="G858" s="8"/>
      <c r="I858" s="62"/>
      <c r="J858" s="47"/>
      <c r="K858" s="107"/>
      <c r="M858" s="292">
        <v>1</v>
      </c>
      <c r="N858" s="293">
        <v>24.77</v>
      </c>
      <c r="O858" s="321"/>
      <c r="P858" s="294"/>
      <c r="Q858" s="295"/>
      <c r="S858" s="111"/>
      <c r="T858" s="47"/>
      <c r="V858" s="81"/>
      <c r="W858" s="81"/>
      <c r="X858" s="81"/>
      <c r="Y858" s="81"/>
      <c r="Z858" s="81"/>
      <c r="AA858" s="64"/>
      <c r="AB858" s="5"/>
      <c r="AC858" s="5"/>
      <c r="AD858" s="5"/>
      <c r="AE858" s="5"/>
      <c r="AF858" s="5"/>
      <c r="AG858" s="5"/>
      <c r="AH858" s="5"/>
      <c r="AI858" s="5"/>
      <c r="AJ858" s="5"/>
      <c r="AK858" s="5"/>
      <c r="AL858" s="5"/>
      <c r="AM858" s="5"/>
    </row>
    <row r="859" spans="1:39" s="4" customFormat="1" ht="15" x14ac:dyDescent="0.25">
      <c r="A859" s="296" t="s">
        <v>652</v>
      </c>
      <c r="B859" s="296" t="s">
        <v>586</v>
      </c>
      <c r="C859" s="296"/>
      <c r="D859" s="297">
        <v>8096</v>
      </c>
      <c r="E859" s="11"/>
      <c r="F859" s="11"/>
      <c r="G859" s="8"/>
      <c r="I859" s="62"/>
      <c r="J859" s="47"/>
      <c r="K859" s="107"/>
      <c r="M859" s="292">
        <v>2</v>
      </c>
      <c r="N859" s="293">
        <v>16.98</v>
      </c>
      <c r="O859" s="321"/>
      <c r="P859" s="294"/>
      <c r="Q859" s="295"/>
      <c r="S859" s="111"/>
      <c r="T859" s="47"/>
      <c r="V859" s="81"/>
      <c r="W859" s="81"/>
      <c r="X859" s="81"/>
      <c r="Y859" s="81"/>
      <c r="Z859" s="81"/>
      <c r="AA859" s="64"/>
      <c r="AB859" s="5"/>
      <c r="AC859" s="5"/>
      <c r="AD859" s="5"/>
      <c r="AE859" s="5"/>
      <c r="AF859" s="5"/>
      <c r="AG859" s="5"/>
      <c r="AH859" s="5"/>
      <c r="AI859" s="5"/>
      <c r="AJ859" s="5"/>
      <c r="AK859" s="5"/>
      <c r="AL859" s="5"/>
      <c r="AM859" s="5"/>
    </row>
    <row r="860" spans="1:39" s="4" customFormat="1" ht="15" x14ac:dyDescent="0.25">
      <c r="A860" s="296" t="s">
        <v>652</v>
      </c>
      <c r="B860" s="296" t="s">
        <v>585</v>
      </c>
      <c r="C860" s="296"/>
      <c r="D860" s="297">
        <v>8051</v>
      </c>
      <c r="E860" s="11"/>
      <c r="F860" s="11"/>
      <c r="G860" s="8"/>
      <c r="I860" s="62"/>
      <c r="J860" s="47"/>
      <c r="K860" s="107"/>
      <c r="M860" s="292">
        <v>7</v>
      </c>
      <c r="N860" s="293">
        <v>533.62</v>
      </c>
      <c r="O860" s="321"/>
      <c r="P860" s="294"/>
      <c r="Q860" s="295"/>
      <c r="S860" s="111"/>
      <c r="T860" s="47"/>
      <c r="V860" s="81"/>
      <c r="W860" s="81"/>
      <c r="X860" s="81"/>
      <c r="Y860" s="81"/>
      <c r="Z860" s="81"/>
      <c r="AA860" s="64"/>
      <c r="AB860" s="5"/>
      <c r="AC860" s="5"/>
      <c r="AD860" s="5"/>
      <c r="AE860" s="5"/>
      <c r="AF860" s="5"/>
      <c r="AG860" s="5"/>
      <c r="AH860" s="5"/>
      <c r="AI860" s="5"/>
      <c r="AJ860" s="5"/>
      <c r="AK860" s="5"/>
      <c r="AL860" s="5"/>
      <c r="AM860" s="5"/>
    </row>
    <row r="861" spans="1:39" s="4" customFormat="1" ht="15" x14ac:dyDescent="0.25">
      <c r="A861" s="296" t="s">
        <v>652</v>
      </c>
      <c r="B861" s="296" t="s">
        <v>585</v>
      </c>
      <c r="C861" s="296"/>
      <c r="D861" s="297">
        <v>8086</v>
      </c>
      <c r="E861" s="11"/>
      <c r="F861" s="11"/>
      <c r="G861" s="8"/>
      <c r="I861" s="62"/>
      <c r="J861" s="47"/>
      <c r="K861" s="107"/>
      <c r="M861" s="292">
        <v>6</v>
      </c>
      <c r="N861" s="293">
        <v>313.32000000000005</v>
      </c>
      <c r="O861" s="321"/>
      <c r="P861" s="294">
        <v>1</v>
      </c>
      <c r="Q861" s="295">
        <v>185.63</v>
      </c>
      <c r="S861" s="111"/>
      <c r="T861" s="47"/>
      <c r="V861" s="81"/>
      <c r="W861" s="81"/>
      <c r="X861" s="81"/>
      <c r="Y861" s="81"/>
      <c r="Z861" s="81"/>
      <c r="AA861" s="64"/>
      <c r="AB861" s="5"/>
      <c r="AC861" s="5"/>
      <c r="AD861" s="5"/>
      <c r="AE861" s="5"/>
      <c r="AF861" s="5"/>
      <c r="AG861" s="5"/>
      <c r="AH861" s="5"/>
      <c r="AI861" s="5"/>
      <c r="AJ861" s="5"/>
      <c r="AK861" s="5"/>
      <c r="AL861" s="5"/>
      <c r="AM861" s="5"/>
    </row>
    <row r="862" spans="1:39" s="4" customFormat="1" ht="15" x14ac:dyDescent="0.25">
      <c r="A862" s="296" t="s">
        <v>652</v>
      </c>
      <c r="B862" s="296" t="s">
        <v>585</v>
      </c>
      <c r="C862" s="296"/>
      <c r="D862" s="297">
        <v>8096</v>
      </c>
      <c r="E862" s="11"/>
      <c r="F862" s="11"/>
      <c r="G862" s="8"/>
      <c r="I862" s="62"/>
      <c r="J862" s="47"/>
      <c r="K862" s="107"/>
      <c r="M862" s="292">
        <v>6</v>
      </c>
      <c r="N862" s="293">
        <v>374.27</v>
      </c>
      <c r="O862" s="321"/>
      <c r="P862" s="294">
        <v>1</v>
      </c>
      <c r="Q862" s="295">
        <v>10.38</v>
      </c>
      <c r="S862" s="111"/>
      <c r="T862" s="47"/>
      <c r="V862" s="81"/>
      <c r="W862" s="81"/>
      <c r="X862" s="81"/>
      <c r="Y862" s="81"/>
      <c r="Z862" s="81"/>
      <c r="AA862" s="64"/>
      <c r="AB862" s="5"/>
      <c r="AC862" s="5"/>
      <c r="AD862" s="5"/>
      <c r="AE862" s="5"/>
      <c r="AF862" s="5"/>
      <c r="AG862" s="5"/>
      <c r="AH862" s="5"/>
      <c r="AI862" s="5"/>
      <c r="AJ862" s="5"/>
      <c r="AK862" s="5"/>
      <c r="AL862" s="5"/>
      <c r="AM862" s="5"/>
    </row>
    <row r="863" spans="1:39" s="4" customFormat="1" ht="15" x14ac:dyDescent="0.25">
      <c r="A863" s="296" t="s">
        <v>652</v>
      </c>
      <c r="B863" s="296" t="s">
        <v>589</v>
      </c>
      <c r="C863" s="296"/>
      <c r="D863" s="297">
        <v>8252</v>
      </c>
      <c r="E863" s="11"/>
      <c r="F863" s="11"/>
      <c r="G863" s="8"/>
      <c r="I863" s="62"/>
      <c r="J863" s="47"/>
      <c r="K863" s="107"/>
      <c r="M863" s="292">
        <v>8</v>
      </c>
      <c r="N863" s="293">
        <v>331.15000000000003</v>
      </c>
      <c r="O863" s="321"/>
      <c r="P863" s="294"/>
      <c r="Q863" s="295"/>
      <c r="S863" s="111"/>
      <c r="T863" s="47"/>
      <c r="V863" s="81"/>
      <c r="W863" s="81"/>
      <c r="X863" s="81"/>
      <c r="Y863" s="81"/>
      <c r="Z863" s="81"/>
      <c r="AA863" s="64"/>
      <c r="AB863" s="5"/>
      <c r="AC863" s="5"/>
      <c r="AD863" s="5"/>
      <c r="AE863" s="5"/>
      <c r="AF863" s="5"/>
      <c r="AG863" s="5"/>
      <c r="AH863" s="5"/>
      <c r="AI863" s="5"/>
      <c r="AJ863" s="5"/>
      <c r="AK863" s="5"/>
      <c r="AL863" s="5"/>
      <c r="AM863" s="5"/>
    </row>
    <row r="864" spans="1:39" s="4" customFormat="1" ht="15" x14ac:dyDescent="0.25">
      <c r="A864" s="296" t="s">
        <v>652</v>
      </c>
      <c r="B864" s="296" t="s">
        <v>590</v>
      </c>
      <c r="C864" s="296"/>
      <c r="D864" s="297">
        <v>8260</v>
      </c>
      <c r="E864" s="11"/>
      <c r="F864" s="11"/>
      <c r="G864" s="8"/>
      <c r="I864" s="62"/>
      <c r="J864" s="47"/>
      <c r="K864" s="107"/>
      <c r="M864" s="292">
        <v>13</v>
      </c>
      <c r="N864" s="293">
        <v>602.78</v>
      </c>
      <c r="O864" s="321"/>
      <c r="P864" s="294">
        <v>12</v>
      </c>
      <c r="Q864" s="295">
        <v>755.39</v>
      </c>
      <c r="S864" s="111"/>
      <c r="T864" s="47"/>
      <c r="V864" s="81"/>
      <c r="W864" s="81"/>
      <c r="X864" s="81"/>
      <c r="Y864" s="81"/>
      <c r="Z864" s="81"/>
      <c r="AA864" s="64"/>
      <c r="AB864" s="5"/>
      <c r="AC864" s="5"/>
      <c r="AD864" s="5"/>
      <c r="AE864" s="5"/>
      <c r="AF864" s="5"/>
      <c r="AG864" s="5"/>
      <c r="AH864" s="5"/>
      <c r="AI864" s="5"/>
      <c r="AJ864" s="5"/>
      <c r="AK864" s="5"/>
      <c r="AL864" s="5"/>
      <c r="AM864" s="5"/>
    </row>
    <row r="865" spans="1:39" s="4" customFormat="1" ht="15" x14ac:dyDescent="0.25">
      <c r="A865" s="296" t="s">
        <v>652</v>
      </c>
      <c r="B865" s="296" t="s">
        <v>591</v>
      </c>
      <c r="C865" s="296"/>
      <c r="D865" s="297">
        <v>8094</v>
      </c>
      <c r="E865" s="11"/>
      <c r="F865" s="11"/>
      <c r="G865" s="8"/>
      <c r="I865" s="62"/>
      <c r="J865" s="47"/>
      <c r="K865" s="107"/>
      <c r="M865" s="292">
        <v>175</v>
      </c>
      <c r="N865" s="293">
        <v>9602.4300000000057</v>
      </c>
      <c r="O865" s="321"/>
      <c r="P865" s="294">
        <v>33</v>
      </c>
      <c r="Q865" s="295">
        <v>2507.09</v>
      </c>
      <c r="S865" s="111"/>
      <c r="T865" s="47"/>
      <c r="V865" s="81"/>
      <c r="W865" s="81"/>
      <c r="X865" s="81"/>
      <c r="Y865" s="81"/>
      <c r="Z865" s="81"/>
      <c r="AA865" s="64"/>
      <c r="AB865" s="5"/>
      <c r="AC865" s="5"/>
      <c r="AD865" s="5"/>
      <c r="AE865" s="5"/>
      <c r="AF865" s="5"/>
      <c r="AG865" s="5"/>
      <c r="AH865" s="5"/>
      <c r="AI865" s="5"/>
      <c r="AJ865" s="5"/>
      <c r="AK865" s="5"/>
      <c r="AL865" s="5"/>
      <c r="AM865" s="5"/>
    </row>
    <row r="866" spans="1:39" s="4" customFormat="1" ht="15" x14ac:dyDescent="0.25">
      <c r="A866" s="296" t="s">
        <v>652</v>
      </c>
      <c r="B866" s="296" t="s">
        <v>593</v>
      </c>
      <c r="C866" s="296"/>
      <c r="D866" s="297">
        <v>8004</v>
      </c>
      <c r="E866" s="11"/>
      <c r="F866" s="11"/>
      <c r="G866" s="8"/>
      <c r="I866" s="62"/>
      <c r="J866" s="47"/>
      <c r="K866" s="107"/>
      <c r="M866" s="292">
        <v>5</v>
      </c>
      <c r="N866" s="293">
        <v>88.45</v>
      </c>
      <c r="O866" s="321"/>
      <c r="P866" s="294"/>
      <c r="Q866" s="295"/>
      <c r="S866" s="111"/>
      <c r="T866" s="47"/>
      <c r="V866" s="81"/>
      <c r="W866" s="81"/>
      <c r="X866" s="81"/>
      <c r="Y866" s="81"/>
      <c r="Z866" s="81"/>
      <c r="AA866" s="64"/>
      <c r="AB866" s="5"/>
      <c r="AC866" s="5"/>
      <c r="AD866" s="5"/>
      <c r="AE866" s="5"/>
      <c r="AF866" s="5"/>
      <c r="AG866" s="5"/>
      <c r="AH866" s="5"/>
      <c r="AI866" s="5"/>
      <c r="AJ866" s="5"/>
      <c r="AK866" s="5"/>
      <c r="AL866" s="5"/>
      <c r="AM866" s="5"/>
    </row>
    <row r="867" spans="1:39" s="4" customFormat="1" ht="15" x14ac:dyDescent="0.25">
      <c r="A867" s="296" t="s">
        <v>652</v>
      </c>
      <c r="B867" s="296" t="s">
        <v>593</v>
      </c>
      <c r="C867" s="296"/>
      <c r="D867" s="297">
        <v>8009</v>
      </c>
      <c r="E867" s="11"/>
      <c r="F867" s="11"/>
      <c r="G867" s="8"/>
      <c r="I867" s="62"/>
      <c r="J867" s="47"/>
      <c r="K867" s="107"/>
      <c r="M867" s="292">
        <v>2</v>
      </c>
      <c r="N867" s="293">
        <v>45.57</v>
      </c>
      <c r="O867" s="321"/>
      <c r="P867" s="294"/>
      <c r="Q867" s="295"/>
      <c r="S867" s="111"/>
      <c r="T867" s="47"/>
      <c r="V867" s="81"/>
      <c r="W867" s="81"/>
      <c r="X867" s="81"/>
      <c r="Y867" s="81"/>
      <c r="Z867" s="81"/>
      <c r="AA867" s="64"/>
      <c r="AB867" s="5"/>
      <c r="AC867" s="5"/>
      <c r="AD867" s="5"/>
      <c r="AE867" s="5"/>
      <c r="AF867" s="5"/>
      <c r="AG867" s="5"/>
      <c r="AH867" s="5"/>
      <c r="AI867" s="5"/>
      <c r="AJ867" s="5"/>
      <c r="AK867" s="5"/>
      <c r="AL867" s="5"/>
      <c r="AM867" s="5"/>
    </row>
    <row r="868" spans="1:39" s="4" customFormat="1" ht="15" x14ac:dyDescent="0.25">
      <c r="A868" s="296" t="s">
        <v>652</v>
      </c>
      <c r="B868" s="296" t="s">
        <v>593</v>
      </c>
      <c r="C868" s="296"/>
      <c r="D868" s="297">
        <v>8037</v>
      </c>
      <c r="E868" s="11"/>
      <c r="F868" s="11"/>
      <c r="G868" s="8"/>
      <c r="I868" s="62"/>
      <c r="J868" s="47"/>
      <c r="K868" s="107"/>
      <c r="M868" s="292">
        <v>7</v>
      </c>
      <c r="N868" s="293">
        <v>1194.76</v>
      </c>
      <c r="O868" s="321"/>
      <c r="P868" s="294">
        <v>2</v>
      </c>
      <c r="Q868" s="295">
        <v>32.020000000000003</v>
      </c>
      <c r="S868" s="111"/>
      <c r="T868" s="47"/>
      <c r="V868" s="81"/>
      <c r="W868" s="81"/>
      <c r="X868" s="81"/>
      <c r="Y868" s="81"/>
      <c r="Z868" s="81"/>
      <c r="AA868" s="64"/>
      <c r="AB868" s="5"/>
      <c r="AC868" s="5"/>
      <c r="AD868" s="5"/>
      <c r="AE868" s="5"/>
      <c r="AF868" s="5"/>
      <c r="AG868" s="5"/>
      <c r="AH868" s="5"/>
      <c r="AI868" s="5"/>
      <c r="AJ868" s="5"/>
      <c r="AK868" s="5"/>
      <c r="AL868" s="5"/>
      <c r="AM868" s="5"/>
    </row>
    <row r="869" spans="1:39" s="4" customFormat="1" ht="15" x14ac:dyDescent="0.25">
      <c r="A869" s="296" t="s">
        <v>652</v>
      </c>
      <c r="B869" s="296" t="s">
        <v>593</v>
      </c>
      <c r="C869" s="296"/>
      <c r="D869" s="297">
        <v>8081</v>
      </c>
      <c r="E869" s="11"/>
      <c r="F869" s="11"/>
      <c r="G869" s="8"/>
      <c r="I869" s="62"/>
      <c r="J869" s="47"/>
      <c r="K869" s="107"/>
      <c r="M869" s="292">
        <v>22</v>
      </c>
      <c r="N869" s="293">
        <v>1359.8899999999999</v>
      </c>
      <c r="O869" s="321"/>
      <c r="P869" s="294">
        <v>4</v>
      </c>
      <c r="Q869" s="295">
        <v>471.58000000000004</v>
      </c>
      <c r="S869" s="111"/>
      <c r="T869" s="47"/>
      <c r="V869" s="81"/>
      <c r="W869" s="81"/>
      <c r="X869" s="81"/>
      <c r="Y869" s="81"/>
      <c r="Z869" s="81"/>
      <c r="AA869" s="64"/>
      <c r="AB869" s="5"/>
      <c r="AC869" s="5"/>
      <c r="AD869" s="5"/>
      <c r="AE869" s="5"/>
      <c r="AF869" s="5"/>
      <c r="AG869" s="5"/>
      <c r="AH869" s="5"/>
      <c r="AI869" s="5"/>
      <c r="AJ869" s="5"/>
      <c r="AK869" s="5"/>
      <c r="AL869" s="5"/>
      <c r="AM869" s="5"/>
    </row>
    <row r="870" spans="1:39" s="4" customFormat="1" ht="15" x14ac:dyDescent="0.25">
      <c r="A870" s="296" t="s">
        <v>652</v>
      </c>
      <c r="B870" s="296" t="s">
        <v>593</v>
      </c>
      <c r="C870" s="296"/>
      <c r="D870" s="297">
        <v>8089</v>
      </c>
      <c r="E870" s="11"/>
      <c r="F870" s="11"/>
      <c r="G870" s="8"/>
      <c r="I870" s="62"/>
      <c r="J870" s="47"/>
      <c r="K870" s="107"/>
      <c r="M870" s="292">
        <v>1</v>
      </c>
      <c r="N870" s="293">
        <v>5.82</v>
      </c>
      <c r="O870" s="321"/>
      <c r="P870" s="294"/>
      <c r="Q870" s="295"/>
      <c r="S870" s="111"/>
      <c r="T870" s="47"/>
      <c r="V870" s="81"/>
      <c r="W870" s="81"/>
      <c r="X870" s="81"/>
      <c r="Y870" s="81"/>
      <c r="Z870" s="81"/>
      <c r="AA870" s="64"/>
      <c r="AB870" s="5"/>
      <c r="AC870" s="5"/>
      <c r="AD870" s="5"/>
      <c r="AE870" s="5"/>
      <c r="AF870" s="5"/>
      <c r="AG870" s="5"/>
      <c r="AH870" s="5"/>
      <c r="AI870" s="5"/>
      <c r="AJ870" s="5"/>
      <c r="AK870" s="5"/>
      <c r="AL870" s="5"/>
      <c r="AM870" s="5"/>
    </row>
    <row r="871" spans="1:39" s="4" customFormat="1" ht="15" x14ac:dyDescent="0.25">
      <c r="A871" s="296" t="s">
        <v>652</v>
      </c>
      <c r="B871" s="296" t="s">
        <v>592</v>
      </c>
      <c r="C871" s="296"/>
      <c r="D871" s="297">
        <v>8081</v>
      </c>
      <c r="E871" s="11"/>
      <c r="F871" s="11"/>
      <c r="G871" s="8"/>
      <c r="I871" s="62"/>
      <c r="J871" s="47"/>
      <c r="K871" s="107"/>
      <c r="M871" s="292">
        <v>5</v>
      </c>
      <c r="N871" s="293">
        <v>2098.2199999999998</v>
      </c>
      <c r="O871" s="321"/>
      <c r="P871" s="294">
        <v>3</v>
      </c>
      <c r="Q871" s="295">
        <v>257.76</v>
      </c>
      <c r="S871" s="111"/>
      <c r="T871" s="47"/>
      <c r="V871" s="81"/>
      <c r="W871" s="81"/>
      <c r="X871" s="81"/>
      <c r="Y871" s="81"/>
      <c r="Z871" s="81"/>
      <c r="AA871" s="64"/>
      <c r="AB871" s="5"/>
      <c r="AC871" s="5"/>
      <c r="AD871" s="5"/>
      <c r="AE871" s="5"/>
      <c r="AF871" s="5"/>
      <c r="AG871" s="5"/>
      <c r="AH871" s="5"/>
      <c r="AI871" s="5"/>
      <c r="AJ871" s="5"/>
      <c r="AK871" s="5"/>
      <c r="AL871" s="5"/>
      <c r="AM871" s="5"/>
    </row>
    <row r="872" spans="1:39" s="4" customFormat="1" ht="15" x14ac:dyDescent="0.25">
      <c r="A872" s="296" t="s">
        <v>652</v>
      </c>
      <c r="B872" s="296" t="s">
        <v>592</v>
      </c>
      <c r="C872" s="296"/>
      <c r="D872" s="297">
        <v>8095</v>
      </c>
      <c r="E872" s="11"/>
      <c r="F872" s="11"/>
      <c r="G872" s="8"/>
      <c r="I872" s="62"/>
      <c r="J872" s="47"/>
      <c r="K872" s="107"/>
      <c r="M872" s="292">
        <v>1</v>
      </c>
      <c r="N872" s="293">
        <v>36.9</v>
      </c>
      <c r="O872" s="321"/>
      <c r="P872" s="294"/>
      <c r="Q872" s="295"/>
      <c r="S872" s="111"/>
      <c r="T872" s="47"/>
      <c r="V872" s="81"/>
      <c r="W872" s="81"/>
      <c r="X872" s="81"/>
      <c r="Y872" s="81"/>
      <c r="Z872" s="81"/>
      <c r="AA872" s="64"/>
      <c r="AB872" s="5"/>
      <c r="AC872" s="5"/>
      <c r="AD872" s="5"/>
      <c r="AE872" s="5"/>
      <c r="AF872" s="5"/>
      <c r="AG872" s="5"/>
      <c r="AH872" s="5"/>
      <c r="AI872" s="5"/>
      <c r="AJ872" s="5"/>
      <c r="AK872" s="5"/>
      <c r="AL872" s="5"/>
      <c r="AM872" s="5"/>
    </row>
    <row r="873" spans="1:39" s="4" customFormat="1" ht="15" x14ac:dyDescent="0.25">
      <c r="A873" s="296" t="s">
        <v>652</v>
      </c>
      <c r="B873" s="296" t="s">
        <v>594</v>
      </c>
      <c r="C873" s="296"/>
      <c r="D873" s="297">
        <v>8270</v>
      </c>
      <c r="E873" s="11"/>
      <c r="F873" s="11"/>
      <c r="G873" s="8"/>
      <c r="I873" s="62"/>
      <c r="J873" s="47"/>
      <c r="K873" s="107"/>
      <c r="M873" s="292">
        <v>11</v>
      </c>
      <c r="N873" s="293">
        <v>826.89</v>
      </c>
      <c r="O873" s="321"/>
      <c r="P873" s="294">
        <v>4</v>
      </c>
      <c r="Q873" s="295">
        <v>413.43999999999994</v>
      </c>
      <c r="S873" s="111"/>
      <c r="T873" s="47"/>
      <c r="V873" s="81"/>
      <c r="W873" s="81"/>
      <c r="X873" s="81"/>
      <c r="Y873" s="81"/>
      <c r="Z873" s="81"/>
      <c r="AA873" s="64"/>
      <c r="AB873" s="5"/>
      <c r="AC873" s="5"/>
      <c r="AD873" s="5"/>
      <c r="AE873" s="5"/>
      <c r="AF873" s="5"/>
      <c r="AG873" s="5"/>
      <c r="AH873" s="5"/>
      <c r="AI873" s="5"/>
      <c r="AJ873" s="5"/>
      <c r="AK873" s="5"/>
      <c r="AL873" s="5"/>
      <c r="AM873" s="5"/>
    </row>
    <row r="874" spans="1:39" s="4" customFormat="1" ht="15" x14ac:dyDescent="0.25">
      <c r="A874" s="296" t="s">
        <v>652</v>
      </c>
      <c r="B874" s="296" t="s">
        <v>596</v>
      </c>
      <c r="C874" s="296"/>
      <c r="D874" s="297">
        <v>8097</v>
      </c>
      <c r="E874" s="11"/>
      <c r="F874" s="11"/>
      <c r="G874" s="8"/>
      <c r="I874" s="62"/>
      <c r="J874" s="47"/>
      <c r="K874" s="107"/>
      <c r="M874" s="292">
        <v>18</v>
      </c>
      <c r="N874" s="293">
        <v>2375.3399999999992</v>
      </c>
      <c r="O874" s="321"/>
      <c r="P874" s="294">
        <v>2</v>
      </c>
      <c r="Q874" s="295">
        <v>119.84</v>
      </c>
      <c r="S874" s="111"/>
      <c r="T874" s="47"/>
      <c r="V874" s="81"/>
      <c r="W874" s="81"/>
      <c r="X874" s="81"/>
      <c r="Y874" s="81"/>
      <c r="Z874" s="81"/>
      <c r="AA874" s="64"/>
      <c r="AB874" s="5"/>
      <c r="AC874" s="5"/>
      <c r="AD874" s="5"/>
      <c r="AE874" s="5"/>
      <c r="AF874" s="5"/>
      <c r="AG874" s="5"/>
      <c r="AH874" s="5"/>
      <c r="AI874" s="5"/>
      <c r="AJ874" s="5"/>
      <c r="AK874" s="5"/>
      <c r="AL874" s="5"/>
      <c r="AM874" s="5"/>
    </row>
    <row r="875" spans="1:39" s="4" customFormat="1" ht="15" x14ac:dyDescent="0.25">
      <c r="A875" s="296" t="s">
        <v>652</v>
      </c>
      <c r="B875" s="296" t="s">
        <v>597</v>
      </c>
      <c r="C875" s="296"/>
      <c r="D875" s="297">
        <v>8098</v>
      </c>
      <c r="E875" s="11"/>
      <c r="F875" s="11"/>
      <c r="G875" s="8"/>
      <c r="I875" s="62"/>
      <c r="J875" s="47"/>
      <c r="K875" s="107"/>
      <c r="M875" s="292">
        <v>15</v>
      </c>
      <c r="N875" s="293">
        <v>1118.92</v>
      </c>
      <c r="O875" s="321"/>
      <c r="P875" s="294">
        <v>16</v>
      </c>
      <c r="Q875" s="295">
        <v>656.07</v>
      </c>
      <c r="S875" s="111"/>
      <c r="T875" s="47"/>
      <c r="V875" s="81"/>
      <c r="W875" s="81"/>
      <c r="X875" s="81"/>
      <c r="Y875" s="81"/>
      <c r="Z875" s="81"/>
      <c r="AA875" s="64"/>
      <c r="AB875" s="5"/>
      <c r="AC875" s="5"/>
      <c r="AD875" s="5"/>
      <c r="AE875" s="5"/>
      <c r="AF875" s="5"/>
      <c r="AG875" s="5"/>
      <c r="AH875" s="5"/>
      <c r="AI875" s="5"/>
      <c r="AJ875" s="5"/>
      <c r="AK875" s="5"/>
      <c r="AL875" s="5"/>
      <c r="AM875" s="5"/>
    </row>
    <row r="876" spans="1:39" s="4" customFormat="1" ht="15" x14ac:dyDescent="0.25">
      <c r="A876" s="296" t="s">
        <v>652</v>
      </c>
      <c r="B876" s="296" t="s">
        <v>598</v>
      </c>
      <c r="C876" s="296"/>
      <c r="D876" s="297">
        <v>8085</v>
      </c>
      <c r="E876" s="11"/>
      <c r="F876" s="11"/>
      <c r="G876" s="8"/>
      <c r="I876" s="62"/>
      <c r="J876" s="47"/>
      <c r="K876" s="107"/>
      <c r="M876" s="292">
        <v>1</v>
      </c>
      <c r="N876" s="293">
        <v>55.96</v>
      </c>
      <c r="O876" s="321"/>
      <c r="P876" s="294"/>
      <c r="Q876" s="295"/>
      <c r="S876" s="111"/>
      <c r="T876" s="47"/>
      <c r="V876" s="81"/>
      <c r="W876" s="81"/>
      <c r="X876" s="81"/>
      <c r="Y876" s="81"/>
      <c r="Z876" s="81"/>
      <c r="AA876" s="64"/>
      <c r="AB876" s="5"/>
      <c r="AC876" s="5"/>
      <c r="AD876" s="5"/>
      <c r="AE876" s="5"/>
      <c r="AF876" s="5"/>
      <c r="AG876" s="5"/>
      <c r="AH876" s="5"/>
      <c r="AI876" s="5"/>
      <c r="AJ876" s="5"/>
      <c r="AK876" s="5"/>
      <c r="AL876" s="5"/>
      <c r="AM876" s="5"/>
    </row>
    <row r="877" spans="1:39" s="4" customFormat="1" ht="15" x14ac:dyDescent="0.25">
      <c r="A877" s="296" t="s">
        <v>653</v>
      </c>
      <c r="B877" s="296" t="s">
        <v>602</v>
      </c>
      <c r="C877" s="296"/>
      <c r="D877" s="297">
        <v>8201</v>
      </c>
      <c r="E877" s="11"/>
      <c r="F877" s="11"/>
      <c r="G877" s="8"/>
      <c r="I877" s="62"/>
      <c r="J877" s="47"/>
      <c r="K877" s="107"/>
      <c r="M877" s="292">
        <v>2</v>
      </c>
      <c r="N877" s="293">
        <v>900</v>
      </c>
      <c r="O877" s="321"/>
      <c r="P877" s="294"/>
      <c r="Q877" s="295"/>
      <c r="S877" s="111"/>
      <c r="T877" s="47"/>
      <c r="V877" s="81"/>
      <c r="W877" s="81"/>
      <c r="X877" s="81"/>
      <c r="Y877" s="81"/>
      <c r="Z877" s="81"/>
      <c r="AA877" s="64"/>
      <c r="AB877" s="5"/>
      <c r="AC877" s="5"/>
      <c r="AD877" s="5"/>
      <c r="AE877" s="5"/>
      <c r="AF877" s="5"/>
      <c r="AG877" s="5"/>
      <c r="AH877" s="5"/>
      <c r="AI877" s="5"/>
      <c r="AJ877" s="5"/>
      <c r="AK877" s="5"/>
      <c r="AL877" s="5"/>
      <c r="AM877" s="5"/>
    </row>
    <row r="878" spans="1:39" s="4" customFormat="1" ht="15" x14ac:dyDescent="0.25">
      <c r="A878" s="296" t="s">
        <v>653</v>
      </c>
      <c r="B878" s="296" t="s">
        <v>435</v>
      </c>
      <c r="C878" s="296"/>
      <c r="D878" s="297">
        <v>8401</v>
      </c>
      <c r="E878" s="11"/>
      <c r="F878" s="11"/>
      <c r="G878" s="8"/>
      <c r="I878" s="62"/>
      <c r="J878" s="47"/>
      <c r="K878" s="107"/>
      <c r="M878" s="292">
        <v>4</v>
      </c>
      <c r="N878" s="293">
        <v>1200</v>
      </c>
      <c r="O878" s="321"/>
      <c r="P878" s="294">
        <v>1</v>
      </c>
      <c r="Q878" s="295">
        <v>200</v>
      </c>
      <c r="S878" s="111"/>
      <c r="T878" s="47"/>
      <c r="V878" s="81"/>
      <c r="W878" s="81"/>
      <c r="X878" s="81"/>
      <c r="Y878" s="81"/>
      <c r="Z878" s="81"/>
      <c r="AA878" s="64"/>
      <c r="AB878" s="5"/>
      <c r="AC878" s="5"/>
      <c r="AD878" s="5"/>
      <c r="AE878" s="5"/>
      <c r="AF878" s="5"/>
      <c r="AG878" s="5"/>
      <c r="AH878" s="5"/>
      <c r="AI878" s="5"/>
      <c r="AJ878" s="5"/>
      <c r="AK878" s="5"/>
      <c r="AL878" s="5"/>
      <c r="AM878" s="5"/>
    </row>
    <row r="879" spans="1:39" s="4" customFormat="1" ht="15" x14ac:dyDescent="0.25">
      <c r="A879" s="296" t="s">
        <v>653</v>
      </c>
      <c r="B879" s="296" t="s">
        <v>654</v>
      </c>
      <c r="C879" s="296"/>
      <c r="D879" s="297">
        <v>8009</v>
      </c>
      <c r="E879" s="11"/>
      <c r="F879" s="11"/>
      <c r="G879" s="8"/>
      <c r="I879" s="62"/>
      <c r="J879" s="47"/>
      <c r="K879" s="107"/>
      <c r="M879" s="292">
        <v>3</v>
      </c>
      <c r="N879" s="293">
        <v>1607.83</v>
      </c>
      <c r="O879" s="321"/>
      <c r="P879" s="294"/>
      <c r="Q879" s="295"/>
      <c r="S879" s="111"/>
      <c r="T879" s="47"/>
      <c r="V879" s="81"/>
      <c r="W879" s="81"/>
      <c r="X879" s="81"/>
      <c r="Y879" s="81"/>
      <c r="Z879" s="81"/>
      <c r="AA879" s="64"/>
      <c r="AB879" s="5"/>
      <c r="AC879" s="5"/>
      <c r="AD879" s="5"/>
      <c r="AE879" s="5"/>
      <c r="AF879" s="5"/>
      <c r="AG879" s="5"/>
      <c r="AH879" s="5"/>
      <c r="AI879" s="5"/>
      <c r="AJ879" s="5"/>
      <c r="AK879" s="5"/>
      <c r="AL879" s="5"/>
      <c r="AM879" s="5"/>
    </row>
    <row r="880" spans="1:39" s="4" customFormat="1" ht="15" x14ac:dyDescent="0.25">
      <c r="A880" s="296" t="s">
        <v>653</v>
      </c>
      <c r="B880" s="296" t="s">
        <v>655</v>
      </c>
      <c r="C880" s="296"/>
      <c r="D880" s="297">
        <v>8012</v>
      </c>
      <c r="E880" s="11"/>
      <c r="F880" s="11"/>
      <c r="G880" s="8"/>
      <c r="I880" s="62"/>
      <c r="J880" s="47"/>
      <c r="K880" s="107"/>
      <c r="M880" s="292">
        <v>2</v>
      </c>
      <c r="N880" s="293">
        <v>600</v>
      </c>
      <c r="O880" s="321"/>
      <c r="P880" s="294">
        <v>1</v>
      </c>
      <c r="Q880" s="295">
        <v>350</v>
      </c>
      <c r="S880" s="111"/>
      <c r="T880" s="47"/>
      <c r="V880" s="81"/>
      <c r="W880" s="81"/>
      <c r="X880" s="81"/>
      <c r="Y880" s="81"/>
      <c r="Z880" s="81"/>
      <c r="AA880" s="64"/>
      <c r="AB880" s="5"/>
      <c r="AC880" s="5"/>
      <c r="AD880" s="5"/>
      <c r="AE880" s="5"/>
      <c r="AF880" s="5"/>
      <c r="AG880" s="5"/>
      <c r="AH880" s="5"/>
      <c r="AI880" s="5"/>
      <c r="AJ880" s="5"/>
      <c r="AK880" s="5"/>
      <c r="AL880" s="5"/>
      <c r="AM880" s="5"/>
    </row>
    <row r="881" spans="1:39" s="4" customFormat="1" ht="15" x14ac:dyDescent="0.25">
      <c r="A881" s="296" t="s">
        <v>653</v>
      </c>
      <c r="B881" s="296" t="s">
        <v>441</v>
      </c>
      <c r="C881" s="296"/>
      <c r="D881" s="297">
        <v>8302</v>
      </c>
      <c r="E881" s="11"/>
      <c r="F881" s="11"/>
      <c r="G881" s="8"/>
      <c r="I881" s="62"/>
      <c r="J881" s="47"/>
      <c r="K881" s="107"/>
      <c r="M881" s="292">
        <v>1</v>
      </c>
      <c r="N881" s="293">
        <v>311.88</v>
      </c>
      <c r="O881" s="321"/>
      <c r="P881" s="294">
        <v>1</v>
      </c>
      <c r="Q881" s="295">
        <v>350</v>
      </c>
      <c r="S881" s="111"/>
      <c r="T881" s="47"/>
      <c r="V881" s="81"/>
      <c r="W881" s="81"/>
      <c r="X881" s="81"/>
      <c r="Y881" s="81"/>
      <c r="Z881" s="81"/>
      <c r="AA881" s="64"/>
      <c r="AB881" s="5"/>
      <c r="AC881" s="5"/>
      <c r="AD881" s="5"/>
      <c r="AE881" s="5"/>
      <c r="AF881" s="5"/>
      <c r="AG881" s="5"/>
      <c r="AH881" s="5"/>
      <c r="AI881" s="5"/>
      <c r="AJ881" s="5"/>
      <c r="AK881" s="5"/>
      <c r="AL881" s="5"/>
      <c r="AM881" s="5"/>
    </row>
    <row r="882" spans="1:39" s="4" customFormat="1" ht="15" x14ac:dyDescent="0.25">
      <c r="A882" s="296" t="s">
        <v>653</v>
      </c>
      <c r="B882" s="296" t="s">
        <v>656</v>
      </c>
      <c r="C882" s="296"/>
      <c r="D882" s="297">
        <v>8210</v>
      </c>
      <c r="E882" s="11"/>
      <c r="F882" s="11"/>
      <c r="G882" s="8"/>
      <c r="I882" s="62"/>
      <c r="J882" s="47"/>
      <c r="K882" s="107"/>
      <c r="M882" s="292">
        <v>1</v>
      </c>
      <c r="N882" s="293">
        <v>200</v>
      </c>
      <c r="O882" s="321"/>
      <c r="P882" s="294"/>
      <c r="Q882" s="295"/>
      <c r="S882" s="111"/>
      <c r="T882" s="47"/>
      <c r="V882" s="81"/>
      <c r="W882" s="81"/>
      <c r="X882" s="81"/>
      <c r="Y882" s="81"/>
      <c r="Z882" s="81"/>
      <c r="AA882" s="64"/>
      <c r="AB882" s="5"/>
      <c r="AC882" s="5"/>
      <c r="AD882" s="5"/>
      <c r="AE882" s="5"/>
      <c r="AF882" s="5"/>
      <c r="AG882" s="5"/>
      <c r="AH882" s="5"/>
      <c r="AI882" s="5"/>
      <c r="AJ882" s="5"/>
      <c r="AK882" s="5"/>
      <c r="AL882" s="5"/>
      <c r="AM882" s="5"/>
    </row>
    <row r="883" spans="1:39" s="4" customFormat="1" ht="15" x14ac:dyDescent="0.25">
      <c r="A883" s="296" t="s">
        <v>653</v>
      </c>
      <c r="B883" s="296" t="s">
        <v>657</v>
      </c>
      <c r="C883" s="296"/>
      <c r="D883" s="297">
        <v>8021</v>
      </c>
      <c r="E883" s="11"/>
      <c r="F883" s="11"/>
      <c r="G883" s="8"/>
      <c r="I883" s="62"/>
      <c r="J883" s="47"/>
      <c r="K883" s="107"/>
      <c r="M883" s="292">
        <v>1</v>
      </c>
      <c r="N883" s="293">
        <v>200</v>
      </c>
      <c r="O883" s="321"/>
      <c r="P883" s="294"/>
      <c r="Q883" s="295"/>
      <c r="S883" s="111"/>
      <c r="T883" s="47"/>
      <c r="V883" s="81"/>
      <c r="W883" s="81"/>
      <c r="X883" s="81"/>
      <c r="Y883" s="81"/>
      <c r="Z883" s="81"/>
      <c r="AA883" s="64"/>
      <c r="AB883" s="5"/>
      <c r="AC883" s="5"/>
      <c r="AD883" s="5"/>
      <c r="AE883" s="5"/>
      <c r="AF883" s="5"/>
      <c r="AG883" s="5"/>
      <c r="AH883" s="5"/>
      <c r="AI883" s="5"/>
      <c r="AJ883" s="5"/>
      <c r="AK883" s="5"/>
      <c r="AL883" s="5"/>
      <c r="AM883" s="5"/>
    </row>
    <row r="884" spans="1:39" s="4" customFormat="1" ht="15" x14ac:dyDescent="0.25">
      <c r="A884" s="296" t="s">
        <v>653</v>
      </c>
      <c r="B884" s="296" t="s">
        <v>658</v>
      </c>
      <c r="C884" s="296"/>
      <c r="D884" s="297">
        <v>8234</v>
      </c>
      <c r="E884" s="11"/>
      <c r="F884" s="11"/>
      <c r="G884" s="8"/>
      <c r="I884" s="62"/>
      <c r="J884" s="47"/>
      <c r="K884" s="107"/>
      <c r="M884" s="292">
        <v>1</v>
      </c>
      <c r="N884" s="293">
        <v>400</v>
      </c>
      <c r="O884" s="321"/>
      <c r="P884" s="294"/>
      <c r="Q884" s="295"/>
      <c r="S884" s="111"/>
      <c r="T884" s="47"/>
      <c r="V884" s="81"/>
      <c r="W884" s="81"/>
      <c r="X884" s="81"/>
      <c r="Y884" s="81"/>
      <c r="Z884" s="81"/>
      <c r="AA884" s="64"/>
      <c r="AB884" s="5"/>
      <c r="AC884" s="5"/>
      <c r="AD884" s="5"/>
      <c r="AE884" s="5"/>
      <c r="AF884" s="5"/>
      <c r="AG884" s="5"/>
      <c r="AH884" s="5"/>
      <c r="AI884" s="5"/>
      <c r="AJ884" s="5"/>
      <c r="AK884" s="5"/>
      <c r="AL884" s="5"/>
      <c r="AM884" s="5"/>
    </row>
    <row r="885" spans="1:39" s="4" customFormat="1" ht="15" x14ac:dyDescent="0.25">
      <c r="A885" s="296" t="s">
        <v>653</v>
      </c>
      <c r="B885" s="296" t="s">
        <v>659</v>
      </c>
      <c r="C885" s="296"/>
      <c r="D885" s="297">
        <v>8081</v>
      </c>
      <c r="E885" s="11"/>
      <c r="F885" s="11"/>
      <c r="G885" s="8"/>
      <c r="I885" s="62"/>
      <c r="J885" s="47"/>
      <c r="K885" s="107"/>
      <c r="M885" s="292"/>
      <c r="N885" s="293"/>
      <c r="O885" s="321"/>
      <c r="P885" s="294">
        <v>1</v>
      </c>
      <c r="Q885" s="295">
        <v>350</v>
      </c>
      <c r="S885" s="111"/>
      <c r="T885" s="47"/>
      <c r="V885" s="81"/>
      <c r="W885" s="81"/>
      <c r="X885" s="81"/>
      <c r="Y885" s="81"/>
      <c r="Z885" s="81"/>
      <c r="AA885" s="64"/>
      <c r="AB885" s="5"/>
      <c r="AC885" s="5"/>
      <c r="AD885" s="5"/>
      <c r="AE885" s="5"/>
      <c r="AF885" s="5"/>
      <c r="AG885" s="5"/>
      <c r="AH885" s="5"/>
      <c r="AI885" s="5"/>
      <c r="AJ885" s="5"/>
      <c r="AK885" s="5"/>
      <c r="AL885" s="5"/>
      <c r="AM885" s="5"/>
    </row>
    <row r="886" spans="1:39" s="4" customFormat="1" ht="15" x14ac:dyDescent="0.25">
      <c r="A886" s="296" t="s">
        <v>653</v>
      </c>
      <c r="B886" s="296" t="s">
        <v>660</v>
      </c>
      <c r="C886" s="296"/>
      <c r="D886" s="297">
        <v>8322</v>
      </c>
      <c r="E886" s="11"/>
      <c r="F886" s="11"/>
      <c r="G886" s="8"/>
      <c r="I886" s="62"/>
      <c r="J886" s="47"/>
      <c r="K886" s="107"/>
      <c r="M886" s="292">
        <v>2</v>
      </c>
      <c r="N886" s="293">
        <v>900</v>
      </c>
      <c r="O886" s="321"/>
      <c r="P886" s="294"/>
      <c r="Q886" s="295"/>
      <c r="S886" s="111"/>
      <c r="T886" s="47"/>
      <c r="V886" s="81"/>
      <c r="W886" s="81"/>
      <c r="X886" s="81"/>
      <c r="Y886" s="81"/>
      <c r="Z886" s="81"/>
      <c r="AA886" s="64"/>
      <c r="AB886" s="5"/>
      <c r="AC886" s="5"/>
      <c r="AD886" s="5"/>
      <c r="AE886" s="5"/>
      <c r="AF886" s="5"/>
      <c r="AG886" s="5"/>
      <c r="AH886" s="5"/>
      <c r="AI886" s="5"/>
      <c r="AJ886" s="5"/>
      <c r="AK886" s="5"/>
      <c r="AL886" s="5"/>
      <c r="AM886" s="5"/>
    </row>
    <row r="887" spans="1:39" s="4" customFormat="1" ht="15" x14ac:dyDescent="0.25">
      <c r="A887" s="296" t="s">
        <v>653</v>
      </c>
      <c r="B887" s="296" t="s">
        <v>661</v>
      </c>
      <c r="C887" s="296"/>
      <c r="D887" s="297">
        <v>8205</v>
      </c>
      <c r="E887" s="11"/>
      <c r="F887" s="11"/>
      <c r="G887" s="8"/>
      <c r="I887" s="62"/>
      <c r="J887" s="47"/>
      <c r="K887" s="107"/>
      <c r="M887" s="292">
        <v>4</v>
      </c>
      <c r="N887" s="293">
        <v>1150</v>
      </c>
      <c r="O887" s="321"/>
      <c r="P887" s="294">
        <v>3</v>
      </c>
      <c r="Q887" s="295">
        <v>837.57999999999993</v>
      </c>
      <c r="S887" s="111"/>
      <c r="T887" s="47"/>
      <c r="V887" s="81"/>
      <c r="W887" s="81"/>
      <c r="X887" s="81"/>
      <c r="Y887" s="81"/>
      <c r="Z887" s="81"/>
      <c r="AA887" s="64"/>
      <c r="AB887" s="5"/>
      <c r="AC887" s="5"/>
      <c r="AD887" s="5"/>
      <c r="AE887" s="5"/>
      <c r="AF887" s="5"/>
      <c r="AG887" s="5"/>
      <c r="AH887" s="5"/>
      <c r="AI887" s="5"/>
      <c r="AJ887" s="5"/>
      <c r="AK887" s="5"/>
      <c r="AL887" s="5"/>
      <c r="AM887" s="5"/>
    </row>
    <row r="888" spans="1:39" s="4" customFormat="1" ht="15" x14ac:dyDescent="0.25">
      <c r="A888" s="296" t="s">
        <v>653</v>
      </c>
      <c r="B888" s="296" t="s">
        <v>662</v>
      </c>
      <c r="C888" s="296"/>
      <c r="D888" s="297">
        <v>8037</v>
      </c>
      <c r="E888" s="11"/>
      <c r="F888" s="11"/>
      <c r="G888" s="8"/>
      <c r="I888" s="62"/>
      <c r="J888" s="47"/>
      <c r="K888" s="107"/>
      <c r="M888" s="292">
        <v>2</v>
      </c>
      <c r="N888" s="293">
        <v>804.21</v>
      </c>
      <c r="O888" s="321"/>
      <c r="P888" s="294">
        <v>2</v>
      </c>
      <c r="Q888" s="295">
        <v>400</v>
      </c>
      <c r="S888" s="111"/>
      <c r="T888" s="47"/>
      <c r="V888" s="81"/>
      <c r="W888" s="81"/>
      <c r="X888" s="81"/>
      <c r="Y888" s="81"/>
      <c r="Z888" s="81"/>
      <c r="AA888" s="64"/>
      <c r="AB888" s="5"/>
      <c r="AC888" s="5"/>
      <c r="AD888" s="5"/>
      <c r="AE888" s="5"/>
      <c r="AF888" s="5"/>
      <c r="AG888" s="5"/>
      <c r="AH888" s="5"/>
      <c r="AI888" s="5"/>
      <c r="AJ888" s="5"/>
      <c r="AK888" s="5"/>
      <c r="AL888" s="5"/>
      <c r="AM888" s="5"/>
    </row>
    <row r="889" spans="1:39" s="4" customFormat="1" ht="15" x14ac:dyDescent="0.25">
      <c r="A889" s="296" t="s">
        <v>653</v>
      </c>
      <c r="B889" s="296" t="s">
        <v>663</v>
      </c>
      <c r="C889" s="296"/>
      <c r="D889" s="297">
        <v>8045</v>
      </c>
      <c r="E889" s="11"/>
      <c r="F889" s="11"/>
      <c r="G889" s="8"/>
      <c r="I889" s="62"/>
      <c r="J889" s="47"/>
      <c r="K889" s="107"/>
      <c r="M889" s="292"/>
      <c r="N889" s="293"/>
      <c r="O889" s="321"/>
      <c r="P889" s="294">
        <v>1</v>
      </c>
      <c r="Q889" s="295">
        <v>350</v>
      </c>
      <c r="S889" s="111"/>
      <c r="T889" s="47"/>
      <c r="V889" s="81"/>
      <c r="W889" s="81"/>
      <c r="X889" s="81"/>
      <c r="Y889" s="81"/>
      <c r="Z889" s="81"/>
      <c r="AA889" s="64"/>
      <c r="AB889" s="5"/>
      <c r="AC889" s="5"/>
      <c r="AD889" s="5"/>
      <c r="AE889" s="5"/>
      <c r="AF889" s="5"/>
      <c r="AG889" s="5"/>
      <c r="AH889" s="5"/>
      <c r="AI889" s="5"/>
      <c r="AJ889" s="5"/>
      <c r="AK889" s="5"/>
      <c r="AL889" s="5"/>
      <c r="AM889" s="5"/>
    </row>
    <row r="890" spans="1:39" s="4" customFormat="1" ht="15" x14ac:dyDescent="0.25">
      <c r="A890" s="296" t="s">
        <v>653</v>
      </c>
      <c r="B890" s="296" t="s">
        <v>664</v>
      </c>
      <c r="C890" s="296"/>
      <c r="D890" s="297">
        <v>8021</v>
      </c>
      <c r="E890" s="11"/>
      <c r="F890" s="11"/>
      <c r="G890" s="8"/>
      <c r="I890" s="62"/>
      <c r="J890" s="47"/>
      <c r="K890" s="107"/>
      <c r="M890" s="292">
        <v>1</v>
      </c>
      <c r="N890" s="293">
        <v>200</v>
      </c>
      <c r="O890" s="321"/>
      <c r="P890" s="294"/>
      <c r="Q890" s="295"/>
      <c r="S890" s="111"/>
      <c r="T890" s="47"/>
      <c r="V890" s="81"/>
      <c r="W890" s="81"/>
      <c r="X890" s="81"/>
      <c r="Y890" s="81"/>
      <c r="Z890" s="81"/>
      <c r="AA890" s="64"/>
      <c r="AB890" s="5"/>
      <c r="AC890" s="5"/>
      <c r="AD890" s="5"/>
      <c r="AE890" s="5"/>
      <c r="AF890" s="5"/>
      <c r="AG890" s="5"/>
      <c r="AH890" s="5"/>
      <c r="AI890" s="5"/>
      <c r="AJ890" s="5"/>
      <c r="AK890" s="5"/>
      <c r="AL890" s="5"/>
      <c r="AM890" s="5"/>
    </row>
    <row r="891" spans="1:39" s="4" customFormat="1" ht="15" x14ac:dyDescent="0.25">
      <c r="A891" s="296" t="s">
        <v>653</v>
      </c>
      <c r="B891" s="296" t="s">
        <v>510</v>
      </c>
      <c r="C891" s="296"/>
      <c r="D891" s="297">
        <v>8330</v>
      </c>
      <c r="E891" s="11"/>
      <c r="F891" s="11"/>
      <c r="G891" s="8"/>
      <c r="I891" s="62"/>
      <c r="J891" s="47"/>
      <c r="K891" s="107"/>
      <c r="M891" s="292">
        <v>3</v>
      </c>
      <c r="N891" s="293">
        <v>950</v>
      </c>
      <c r="O891" s="321"/>
      <c r="P891" s="294">
        <v>2</v>
      </c>
      <c r="Q891" s="295">
        <v>1050</v>
      </c>
      <c r="S891" s="111"/>
      <c r="T891" s="47"/>
      <c r="V891" s="81"/>
      <c r="W891" s="81"/>
      <c r="X891" s="81"/>
      <c r="Y891" s="81"/>
      <c r="Z891" s="81"/>
      <c r="AA891" s="64"/>
      <c r="AB891" s="5"/>
      <c r="AC891" s="5"/>
      <c r="AD891" s="5"/>
      <c r="AE891" s="5"/>
      <c r="AF891" s="5"/>
      <c r="AG891" s="5"/>
      <c r="AH891" s="5"/>
      <c r="AI891" s="5"/>
      <c r="AJ891" s="5"/>
      <c r="AK891" s="5"/>
      <c r="AL891" s="5"/>
      <c r="AM891" s="5"/>
    </row>
    <row r="892" spans="1:39" s="4" customFormat="1" ht="15" x14ac:dyDescent="0.25">
      <c r="A892" s="296" t="s">
        <v>653</v>
      </c>
      <c r="B892" s="296" t="s">
        <v>510</v>
      </c>
      <c r="C892" s="296"/>
      <c r="D892" s="297">
        <v>8401</v>
      </c>
      <c r="E892" s="11"/>
      <c r="F892" s="11"/>
      <c r="G892" s="8"/>
      <c r="I892" s="62"/>
      <c r="J892" s="47"/>
      <c r="K892" s="107"/>
      <c r="M892" s="292">
        <v>1</v>
      </c>
      <c r="N892" s="293">
        <v>200</v>
      </c>
      <c r="O892" s="321"/>
      <c r="P892" s="294"/>
      <c r="Q892" s="295"/>
      <c r="S892" s="111"/>
      <c r="T892" s="47"/>
      <c r="V892" s="81"/>
      <c r="W892" s="81"/>
      <c r="X892" s="81"/>
      <c r="Y892" s="81"/>
      <c r="Z892" s="81"/>
      <c r="AA892" s="64"/>
      <c r="AB892" s="5"/>
      <c r="AC892" s="5"/>
      <c r="AD892" s="5"/>
      <c r="AE892" s="5"/>
      <c r="AF892" s="5"/>
      <c r="AG892" s="5"/>
      <c r="AH892" s="5"/>
      <c r="AI892" s="5"/>
      <c r="AJ892" s="5"/>
      <c r="AK892" s="5"/>
      <c r="AL892" s="5"/>
      <c r="AM892" s="5"/>
    </row>
    <row r="893" spans="1:39" s="4" customFormat="1" ht="15" x14ac:dyDescent="0.25">
      <c r="A893" s="296" t="s">
        <v>653</v>
      </c>
      <c r="B893" s="296" t="s">
        <v>516</v>
      </c>
      <c r="C893" s="296"/>
      <c r="D893" s="297">
        <v>8332</v>
      </c>
      <c r="E893" s="11"/>
      <c r="F893" s="11"/>
      <c r="G893" s="8"/>
      <c r="I893" s="62"/>
      <c r="J893" s="47"/>
      <c r="K893" s="107"/>
      <c r="M893" s="292">
        <v>4</v>
      </c>
      <c r="N893" s="293">
        <v>1193</v>
      </c>
      <c r="O893" s="321"/>
      <c r="P893" s="294">
        <v>2</v>
      </c>
      <c r="Q893" s="295">
        <v>400</v>
      </c>
      <c r="S893" s="111"/>
      <c r="T893" s="47"/>
      <c r="V893" s="81"/>
      <c r="W893" s="81"/>
      <c r="X893" s="81"/>
      <c r="Y893" s="81"/>
      <c r="Z893" s="81"/>
      <c r="AA893" s="64"/>
      <c r="AB893" s="5"/>
      <c r="AC893" s="5"/>
      <c r="AD893" s="5"/>
      <c r="AE893" s="5"/>
      <c r="AF893" s="5"/>
      <c r="AG893" s="5"/>
      <c r="AH893" s="5"/>
      <c r="AI893" s="5"/>
      <c r="AJ893" s="5"/>
      <c r="AK893" s="5"/>
      <c r="AL893" s="5"/>
      <c r="AM893" s="5"/>
    </row>
    <row r="894" spans="1:39" s="4" customFormat="1" ht="15" x14ac:dyDescent="0.25">
      <c r="A894" s="296" t="s">
        <v>653</v>
      </c>
      <c r="B894" s="296" t="s">
        <v>665</v>
      </c>
      <c r="C894" s="296"/>
      <c r="D894" s="297">
        <v>8341</v>
      </c>
      <c r="E894" s="11"/>
      <c r="F894" s="11"/>
      <c r="G894" s="8"/>
      <c r="I894" s="62"/>
      <c r="J894" s="47"/>
      <c r="K894" s="107"/>
      <c r="M894" s="292">
        <v>1</v>
      </c>
      <c r="N894" s="293">
        <v>200</v>
      </c>
      <c r="O894" s="321"/>
      <c r="P894" s="294"/>
      <c r="Q894" s="295"/>
      <c r="S894" s="111"/>
      <c r="T894" s="47"/>
      <c r="V894" s="81"/>
      <c r="W894" s="81"/>
      <c r="X894" s="81"/>
      <c r="Y894" s="81"/>
      <c r="Z894" s="81"/>
      <c r="AA894" s="64"/>
      <c r="AB894" s="5"/>
      <c r="AC894" s="5"/>
      <c r="AD894" s="5"/>
      <c r="AE894" s="5"/>
      <c r="AF894" s="5"/>
      <c r="AG894" s="5"/>
      <c r="AH894" s="5"/>
      <c r="AI894" s="5"/>
      <c r="AJ894" s="5"/>
      <c r="AK894" s="5"/>
      <c r="AL894" s="5"/>
      <c r="AM894" s="5"/>
    </row>
    <row r="895" spans="1:39" s="4" customFormat="1" ht="15" x14ac:dyDescent="0.25">
      <c r="A895" s="296" t="s">
        <v>653</v>
      </c>
      <c r="B895" s="296" t="s">
        <v>609</v>
      </c>
      <c r="C895" s="296"/>
      <c r="D895" s="297">
        <v>8343</v>
      </c>
      <c r="E895" s="11"/>
      <c r="F895" s="11"/>
      <c r="G895" s="8"/>
      <c r="I895" s="62"/>
      <c r="J895" s="47"/>
      <c r="K895" s="107"/>
      <c r="M895" s="292"/>
      <c r="N895" s="293"/>
      <c r="O895" s="321"/>
      <c r="P895" s="294">
        <v>1</v>
      </c>
      <c r="Q895" s="295">
        <v>700</v>
      </c>
      <c r="S895" s="111"/>
      <c r="T895" s="47"/>
      <c r="V895" s="81"/>
      <c r="W895" s="81"/>
      <c r="X895" s="81"/>
      <c r="Y895" s="81"/>
      <c r="Z895" s="81"/>
      <c r="AA895" s="64"/>
      <c r="AB895" s="5"/>
      <c r="AC895" s="5"/>
      <c r="AD895" s="5"/>
      <c r="AE895" s="5"/>
      <c r="AF895" s="5"/>
      <c r="AG895" s="5"/>
      <c r="AH895" s="5"/>
      <c r="AI895" s="5"/>
      <c r="AJ895" s="5"/>
      <c r="AK895" s="5"/>
      <c r="AL895" s="5"/>
      <c r="AM895" s="5"/>
    </row>
    <row r="896" spans="1:39" s="4" customFormat="1" ht="15" x14ac:dyDescent="0.25">
      <c r="A896" s="296" t="s">
        <v>653</v>
      </c>
      <c r="B896" s="296" t="s">
        <v>611</v>
      </c>
      <c r="C896" s="296"/>
      <c r="D896" s="297">
        <v>8345</v>
      </c>
      <c r="E896" s="11"/>
      <c r="F896" s="11"/>
      <c r="G896" s="8"/>
      <c r="I896" s="62"/>
      <c r="J896" s="47"/>
      <c r="K896" s="107"/>
      <c r="M896" s="292">
        <v>1</v>
      </c>
      <c r="N896" s="293">
        <v>200</v>
      </c>
      <c r="O896" s="321"/>
      <c r="P896" s="294"/>
      <c r="Q896" s="295"/>
      <c r="S896" s="111"/>
      <c r="T896" s="47"/>
      <c r="V896" s="81"/>
      <c r="W896" s="81"/>
      <c r="X896" s="81"/>
      <c r="Y896" s="81"/>
      <c r="Z896" s="81"/>
      <c r="AA896" s="64"/>
      <c r="AB896" s="5"/>
      <c r="AC896" s="5"/>
      <c r="AD896" s="5"/>
      <c r="AE896" s="5"/>
      <c r="AF896" s="5"/>
      <c r="AG896" s="5"/>
      <c r="AH896" s="5"/>
      <c r="AI896" s="5"/>
      <c r="AJ896" s="5"/>
      <c r="AK896" s="5"/>
      <c r="AL896" s="5"/>
      <c r="AM896" s="5"/>
    </row>
    <row r="897" spans="1:39" s="4" customFormat="1" ht="15" x14ac:dyDescent="0.25">
      <c r="A897" s="296" t="s">
        <v>653</v>
      </c>
      <c r="B897" s="296" t="s">
        <v>666</v>
      </c>
      <c r="C897" s="296"/>
      <c r="D897" s="297">
        <v>8225</v>
      </c>
      <c r="E897" s="11"/>
      <c r="F897" s="11"/>
      <c r="G897" s="8"/>
      <c r="I897" s="62"/>
      <c r="J897" s="47"/>
      <c r="K897" s="107"/>
      <c r="M897" s="292">
        <v>2</v>
      </c>
      <c r="N897" s="293">
        <v>400</v>
      </c>
      <c r="O897" s="321"/>
      <c r="P897" s="294">
        <v>1</v>
      </c>
      <c r="Q897" s="295">
        <v>260.56</v>
      </c>
      <c r="S897" s="111"/>
      <c r="T897" s="47"/>
      <c r="V897" s="81"/>
      <c r="W897" s="81"/>
      <c r="X897" s="81"/>
      <c r="Y897" s="81"/>
      <c r="Z897" s="81"/>
      <c r="AA897" s="64"/>
      <c r="AB897" s="5"/>
      <c r="AC897" s="5"/>
      <c r="AD897" s="5"/>
      <c r="AE897" s="5"/>
      <c r="AF897" s="5"/>
      <c r="AG897" s="5"/>
      <c r="AH897" s="5"/>
      <c r="AI897" s="5"/>
      <c r="AJ897" s="5"/>
      <c r="AK897" s="5"/>
      <c r="AL897" s="5"/>
      <c r="AM897" s="5"/>
    </row>
    <row r="898" spans="1:39" s="4" customFormat="1" ht="15" x14ac:dyDescent="0.25">
      <c r="A898" s="296" t="s">
        <v>653</v>
      </c>
      <c r="B898" s="296" t="s">
        <v>534</v>
      </c>
      <c r="C898" s="296"/>
      <c r="D898" s="297">
        <v>8066</v>
      </c>
      <c r="E898" s="11"/>
      <c r="F898" s="11"/>
      <c r="G898" s="8"/>
      <c r="I898" s="62"/>
      <c r="J898" s="47"/>
      <c r="K898" s="107"/>
      <c r="M898" s="292">
        <v>4</v>
      </c>
      <c r="N898" s="293">
        <v>1350</v>
      </c>
      <c r="O898" s="321"/>
      <c r="P898" s="294">
        <v>2</v>
      </c>
      <c r="Q898" s="295">
        <v>589.48</v>
      </c>
      <c r="S898" s="111"/>
      <c r="T898" s="47"/>
      <c r="V898" s="81"/>
      <c r="W898" s="81"/>
      <c r="X898" s="81"/>
      <c r="Y898" s="81"/>
      <c r="Z898" s="81"/>
      <c r="AA898" s="64"/>
      <c r="AB898" s="5"/>
      <c r="AC898" s="5"/>
      <c r="AD898" s="5"/>
      <c r="AE898" s="5"/>
      <c r="AF898" s="5"/>
      <c r="AG898" s="5"/>
      <c r="AH898" s="5"/>
      <c r="AI898" s="5"/>
      <c r="AJ898" s="5"/>
      <c r="AK898" s="5"/>
      <c r="AL898" s="5"/>
      <c r="AM898" s="5"/>
    </row>
    <row r="899" spans="1:39" s="4" customFormat="1" ht="15" x14ac:dyDescent="0.25">
      <c r="A899" s="296" t="s">
        <v>653</v>
      </c>
      <c r="B899" s="296" t="s">
        <v>536</v>
      </c>
      <c r="C899" s="296"/>
      <c r="D899" s="297">
        <v>8069</v>
      </c>
      <c r="E899" s="11"/>
      <c r="F899" s="11"/>
      <c r="G899" s="8"/>
      <c r="I899" s="62"/>
      <c r="J899" s="47"/>
      <c r="K899" s="107"/>
      <c r="M899" s="292"/>
      <c r="N899" s="293"/>
      <c r="O899" s="321"/>
      <c r="P899" s="294">
        <v>2</v>
      </c>
      <c r="Q899" s="295">
        <v>700</v>
      </c>
      <c r="S899" s="111"/>
      <c r="T899" s="47"/>
      <c r="V899" s="81"/>
      <c r="W899" s="81"/>
      <c r="X899" s="81"/>
      <c r="Y899" s="81"/>
      <c r="Z899" s="81"/>
      <c r="AA899" s="64"/>
      <c r="AB899" s="5"/>
      <c r="AC899" s="5"/>
      <c r="AD899" s="5"/>
      <c r="AE899" s="5"/>
      <c r="AF899" s="5"/>
      <c r="AG899" s="5"/>
      <c r="AH899" s="5"/>
      <c r="AI899" s="5"/>
      <c r="AJ899" s="5"/>
      <c r="AK899" s="5"/>
      <c r="AL899" s="5"/>
      <c r="AM899" s="5"/>
    </row>
    <row r="900" spans="1:39" s="4" customFormat="1" ht="15" x14ac:dyDescent="0.25">
      <c r="A900" s="296" t="s">
        <v>653</v>
      </c>
      <c r="B900" s="296" t="s">
        <v>613</v>
      </c>
      <c r="C900" s="296"/>
      <c r="D900" s="297">
        <v>8021</v>
      </c>
      <c r="E900" s="11"/>
      <c r="F900" s="11"/>
      <c r="G900" s="8"/>
      <c r="I900" s="62"/>
      <c r="J900" s="47"/>
      <c r="K900" s="107"/>
      <c r="M900" s="292">
        <v>2</v>
      </c>
      <c r="N900" s="293">
        <v>550</v>
      </c>
      <c r="O900" s="321"/>
      <c r="P900" s="294">
        <v>1</v>
      </c>
      <c r="Q900" s="295">
        <v>350</v>
      </c>
      <c r="S900" s="111"/>
      <c r="T900" s="47"/>
      <c r="V900" s="81"/>
      <c r="W900" s="81"/>
      <c r="X900" s="81"/>
      <c r="Y900" s="81"/>
      <c r="Z900" s="81"/>
      <c r="AA900" s="64"/>
      <c r="AB900" s="5"/>
      <c r="AC900" s="5"/>
      <c r="AD900" s="5"/>
      <c r="AE900" s="5"/>
      <c r="AF900" s="5"/>
      <c r="AG900" s="5"/>
      <c r="AH900" s="5"/>
      <c r="AI900" s="5"/>
      <c r="AJ900" s="5"/>
      <c r="AK900" s="5"/>
      <c r="AL900" s="5"/>
      <c r="AM900" s="5"/>
    </row>
    <row r="901" spans="1:39" s="4" customFormat="1" ht="15" x14ac:dyDescent="0.25">
      <c r="A901" s="296" t="s">
        <v>653</v>
      </c>
      <c r="B901" s="296" t="s">
        <v>667</v>
      </c>
      <c r="C901" s="296"/>
      <c r="D901" s="297">
        <v>8232</v>
      </c>
      <c r="E901" s="11"/>
      <c r="F901" s="11"/>
      <c r="G901" s="8"/>
      <c r="I901" s="62"/>
      <c r="J901" s="47"/>
      <c r="K901" s="107"/>
      <c r="M901" s="292">
        <v>2</v>
      </c>
      <c r="N901" s="293">
        <v>1100</v>
      </c>
      <c r="O901" s="321"/>
      <c r="P901" s="294"/>
      <c r="Q901" s="295"/>
      <c r="S901" s="111"/>
      <c r="T901" s="47"/>
      <c r="V901" s="81"/>
      <c r="W901" s="81"/>
      <c r="X901" s="81"/>
      <c r="Y901" s="81"/>
      <c r="Z901" s="81"/>
      <c r="AA901" s="64"/>
      <c r="AB901" s="5"/>
      <c r="AC901" s="5"/>
      <c r="AD901" s="5"/>
      <c r="AE901" s="5"/>
      <c r="AF901" s="5"/>
      <c r="AG901" s="5"/>
      <c r="AH901" s="5"/>
      <c r="AI901" s="5"/>
      <c r="AJ901" s="5"/>
      <c r="AK901" s="5"/>
      <c r="AL901" s="5"/>
      <c r="AM901" s="5"/>
    </row>
    <row r="902" spans="1:39" s="4" customFormat="1" ht="15" x14ac:dyDescent="0.25">
      <c r="A902" s="296" t="s">
        <v>653</v>
      </c>
      <c r="B902" s="296" t="s">
        <v>668</v>
      </c>
      <c r="C902" s="296"/>
      <c r="D902" s="297">
        <v>8349</v>
      </c>
      <c r="E902" s="11"/>
      <c r="F902" s="11"/>
      <c r="G902" s="8"/>
      <c r="I902" s="62"/>
      <c r="J902" s="47"/>
      <c r="K902" s="107"/>
      <c r="M902" s="292">
        <v>1</v>
      </c>
      <c r="N902" s="293">
        <v>200</v>
      </c>
      <c r="O902" s="321"/>
      <c r="P902" s="294"/>
      <c r="Q902" s="295"/>
      <c r="S902" s="111"/>
      <c r="T902" s="47"/>
      <c r="V902" s="81"/>
      <c r="W902" s="81"/>
      <c r="X902" s="81"/>
      <c r="Y902" s="81"/>
      <c r="Z902" s="81"/>
      <c r="AA902" s="64"/>
      <c r="AB902" s="5"/>
      <c r="AC902" s="5"/>
      <c r="AD902" s="5"/>
      <c r="AE902" s="5"/>
      <c r="AF902" s="5"/>
      <c r="AG902" s="5"/>
      <c r="AH902" s="5"/>
      <c r="AI902" s="5"/>
      <c r="AJ902" s="5"/>
      <c r="AK902" s="5"/>
      <c r="AL902" s="5"/>
      <c r="AM902" s="5"/>
    </row>
    <row r="903" spans="1:39" s="4" customFormat="1" ht="15" x14ac:dyDescent="0.25">
      <c r="A903" s="296" t="s">
        <v>653</v>
      </c>
      <c r="B903" s="296" t="s">
        <v>669</v>
      </c>
      <c r="C903" s="296"/>
      <c r="D903" s="297">
        <v>8352</v>
      </c>
      <c r="E903" s="11"/>
      <c r="F903" s="11"/>
      <c r="G903" s="8"/>
      <c r="I903" s="62"/>
      <c r="J903" s="47"/>
      <c r="K903" s="107"/>
      <c r="M903" s="292">
        <v>1</v>
      </c>
      <c r="N903" s="293">
        <v>200</v>
      </c>
      <c r="O903" s="321"/>
      <c r="P903" s="294"/>
      <c r="Q903" s="295"/>
      <c r="S903" s="111"/>
      <c r="T903" s="47"/>
      <c r="V903" s="81"/>
      <c r="W903" s="81"/>
      <c r="X903" s="81"/>
      <c r="Y903" s="81"/>
      <c r="Z903" s="81"/>
      <c r="AA903" s="64"/>
      <c r="AB903" s="5"/>
      <c r="AC903" s="5"/>
      <c r="AD903" s="5"/>
      <c r="AE903" s="5"/>
      <c r="AF903" s="5"/>
      <c r="AG903" s="5"/>
      <c r="AH903" s="5"/>
      <c r="AI903" s="5"/>
      <c r="AJ903" s="5"/>
      <c r="AK903" s="5"/>
      <c r="AL903" s="5"/>
      <c r="AM903" s="5"/>
    </row>
    <row r="904" spans="1:39" s="4" customFormat="1" ht="15" x14ac:dyDescent="0.25">
      <c r="A904" s="296" t="s">
        <v>653</v>
      </c>
      <c r="B904" s="296" t="s">
        <v>553</v>
      </c>
      <c r="C904" s="296"/>
      <c r="D904" s="297">
        <v>8079</v>
      </c>
      <c r="E904" s="11"/>
      <c r="F904" s="11"/>
      <c r="G904" s="8"/>
      <c r="I904" s="62"/>
      <c r="J904" s="47"/>
      <c r="K904" s="107"/>
      <c r="M904" s="292">
        <v>1</v>
      </c>
      <c r="N904" s="293">
        <v>400</v>
      </c>
      <c r="O904" s="321"/>
      <c r="P904" s="294"/>
      <c r="Q904" s="295"/>
      <c r="S904" s="111"/>
      <c r="T904" s="47"/>
      <c r="V904" s="81"/>
      <c r="W904" s="81"/>
      <c r="X904" s="81"/>
      <c r="Y904" s="81"/>
      <c r="Z904" s="81"/>
      <c r="AA904" s="64"/>
      <c r="AB904" s="5"/>
      <c r="AC904" s="5"/>
      <c r="AD904" s="5"/>
      <c r="AE904" s="5"/>
      <c r="AF904" s="5"/>
      <c r="AG904" s="5"/>
      <c r="AH904" s="5"/>
      <c r="AI904" s="5"/>
      <c r="AJ904" s="5"/>
      <c r="AK904" s="5"/>
      <c r="AL904" s="5"/>
      <c r="AM904" s="5"/>
    </row>
    <row r="905" spans="1:39" s="4" customFormat="1" ht="15" x14ac:dyDescent="0.25">
      <c r="A905" s="296" t="s">
        <v>653</v>
      </c>
      <c r="B905" s="296" t="s">
        <v>670</v>
      </c>
      <c r="C905" s="296"/>
      <c r="D905" s="297">
        <v>8080</v>
      </c>
      <c r="E905" s="11"/>
      <c r="F905" s="11"/>
      <c r="G905" s="8"/>
      <c r="I905" s="62"/>
      <c r="J905" s="47"/>
      <c r="K905" s="107"/>
      <c r="M905" s="292">
        <v>1</v>
      </c>
      <c r="N905" s="293">
        <v>700</v>
      </c>
      <c r="O905" s="321"/>
      <c r="P905" s="294"/>
      <c r="Q905" s="295"/>
      <c r="S905" s="111"/>
      <c r="T905" s="47"/>
      <c r="V905" s="81"/>
      <c r="W905" s="81"/>
      <c r="X905" s="81"/>
      <c r="Y905" s="81"/>
      <c r="Z905" s="81"/>
      <c r="AA905" s="64"/>
      <c r="AB905" s="5"/>
      <c r="AC905" s="5"/>
      <c r="AD905" s="5"/>
      <c r="AE905" s="5"/>
      <c r="AF905" s="5"/>
      <c r="AG905" s="5"/>
      <c r="AH905" s="5"/>
      <c r="AI905" s="5"/>
      <c r="AJ905" s="5"/>
      <c r="AK905" s="5"/>
      <c r="AL905" s="5"/>
      <c r="AM905" s="5"/>
    </row>
    <row r="906" spans="1:39" s="4" customFormat="1" ht="15" x14ac:dyDescent="0.25">
      <c r="A906" s="296" t="s">
        <v>653</v>
      </c>
      <c r="B906" s="296" t="s">
        <v>560</v>
      </c>
      <c r="C906" s="296"/>
      <c r="D906" s="297">
        <v>8081</v>
      </c>
      <c r="E906" s="11"/>
      <c r="F906" s="11"/>
      <c r="G906" s="8"/>
      <c r="I906" s="62"/>
      <c r="J906" s="47"/>
      <c r="K906" s="107" t="s">
        <v>680</v>
      </c>
      <c r="M906" s="292">
        <v>1</v>
      </c>
      <c r="N906" s="293">
        <v>350</v>
      </c>
      <c r="O906" s="321"/>
      <c r="P906" s="294">
        <v>1</v>
      </c>
      <c r="Q906" s="295">
        <v>200</v>
      </c>
      <c r="S906" s="111"/>
      <c r="T906" s="47"/>
      <c r="V906" s="81"/>
      <c r="W906" s="81"/>
      <c r="X906" s="81"/>
      <c r="Y906" s="81"/>
      <c r="Z906" s="81"/>
      <c r="AA906" s="64"/>
      <c r="AB906" s="5"/>
      <c r="AC906" s="5"/>
      <c r="AD906" s="5"/>
      <c r="AE906" s="5"/>
      <c r="AF906" s="5"/>
      <c r="AG906" s="5"/>
      <c r="AH906" s="5"/>
      <c r="AI906" s="5"/>
      <c r="AJ906" s="5"/>
      <c r="AK906" s="5"/>
      <c r="AL906" s="5"/>
      <c r="AM906" s="5"/>
    </row>
    <row r="907" spans="1:39" s="4" customFormat="1" ht="15" x14ac:dyDescent="0.25">
      <c r="A907" s="296" t="s">
        <v>653</v>
      </c>
      <c r="B907" s="296" t="s">
        <v>565</v>
      </c>
      <c r="C907" s="296"/>
      <c r="D907" s="297">
        <v>8084</v>
      </c>
      <c r="E907" s="11"/>
      <c r="F907" s="11"/>
      <c r="G907" s="8"/>
      <c r="I907" s="62"/>
      <c r="J907" s="47"/>
      <c r="K907" s="107"/>
      <c r="M907" s="292">
        <v>1</v>
      </c>
      <c r="N907" s="293">
        <v>400</v>
      </c>
      <c r="O907" s="321"/>
      <c r="P907" s="294"/>
      <c r="Q907" s="295"/>
      <c r="S907" s="111"/>
      <c r="T907" s="47"/>
      <c r="V907" s="81"/>
      <c r="W907" s="81"/>
      <c r="X907" s="81"/>
      <c r="Y907" s="81"/>
      <c r="Z907" s="81"/>
      <c r="AA907" s="64"/>
      <c r="AB907" s="5"/>
      <c r="AC907" s="5"/>
      <c r="AD907" s="5"/>
      <c r="AE907" s="5"/>
      <c r="AF907" s="5"/>
      <c r="AG907" s="5"/>
      <c r="AH907" s="5"/>
      <c r="AI907" s="5"/>
      <c r="AJ907" s="5"/>
      <c r="AK907" s="5"/>
      <c r="AL907" s="5"/>
      <c r="AM907" s="5"/>
    </row>
    <row r="908" spans="1:39" s="4" customFormat="1" ht="15" x14ac:dyDescent="0.25">
      <c r="A908" s="296" t="s">
        <v>653</v>
      </c>
      <c r="B908" s="296" t="s">
        <v>671</v>
      </c>
      <c r="C908" s="296"/>
      <c r="D908" s="297">
        <v>8085</v>
      </c>
      <c r="E908" s="11"/>
      <c r="F908" s="11"/>
      <c r="G908" s="8"/>
      <c r="I908" s="62"/>
      <c r="J908" s="47"/>
      <c r="K908" s="107"/>
      <c r="M908" s="292">
        <v>5</v>
      </c>
      <c r="N908" s="293">
        <v>1450</v>
      </c>
      <c r="O908" s="321"/>
      <c r="P908" s="294"/>
      <c r="Q908" s="295"/>
      <c r="S908" s="111"/>
      <c r="T908" s="47"/>
      <c r="V908" s="81"/>
      <c r="W908" s="81"/>
      <c r="X908" s="81"/>
      <c r="Y908" s="81"/>
      <c r="Z908" s="81"/>
      <c r="AA908" s="64"/>
      <c r="AB908" s="5"/>
      <c r="AC908" s="5"/>
      <c r="AD908" s="5"/>
      <c r="AE908" s="5"/>
      <c r="AF908" s="5"/>
      <c r="AG908" s="5"/>
      <c r="AH908" s="5"/>
      <c r="AI908" s="5"/>
      <c r="AJ908" s="5"/>
      <c r="AK908" s="5"/>
      <c r="AL908" s="5"/>
      <c r="AM908" s="5"/>
    </row>
    <row r="909" spans="1:39" s="4" customFormat="1" ht="15" x14ac:dyDescent="0.25">
      <c r="A909" s="296" t="s">
        <v>653</v>
      </c>
      <c r="B909" s="296" t="s">
        <v>620</v>
      </c>
      <c r="C909" s="296"/>
      <c r="D909" s="297">
        <v>8251</v>
      </c>
      <c r="E909" s="11"/>
      <c r="F909" s="11"/>
      <c r="G909" s="8"/>
      <c r="I909" s="62"/>
      <c r="J909" s="47"/>
      <c r="K909" s="107"/>
      <c r="M909" s="292">
        <v>1</v>
      </c>
      <c r="N909" s="293">
        <v>200</v>
      </c>
      <c r="O909" s="321"/>
      <c r="P909" s="294"/>
      <c r="Q909" s="295"/>
      <c r="S909" s="111"/>
      <c r="T909" s="47"/>
      <c r="V909" s="81"/>
      <c r="W909" s="81"/>
      <c r="X909" s="81"/>
      <c r="Y909" s="81"/>
      <c r="Z909" s="81"/>
      <c r="AA909" s="64"/>
      <c r="AB909" s="5"/>
      <c r="AC909" s="5"/>
      <c r="AD909" s="5"/>
      <c r="AE909" s="5"/>
      <c r="AF909" s="5"/>
      <c r="AG909" s="5"/>
      <c r="AH909" s="5"/>
      <c r="AI909" s="5"/>
      <c r="AJ909" s="5"/>
      <c r="AK909" s="5"/>
      <c r="AL909" s="5"/>
      <c r="AM909" s="5"/>
    </row>
    <row r="910" spans="1:39" s="4" customFormat="1" ht="15" x14ac:dyDescent="0.25">
      <c r="A910" s="296" t="s">
        <v>653</v>
      </c>
      <c r="B910" s="296" t="s">
        <v>577</v>
      </c>
      <c r="C910" s="296"/>
      <c r="D910" s="297">
        <v>8360</v>
      </c>
      <c r="E910" s="11"/>
      <c r="F910" s="11"/>
      <c r="G910" s="8"/>
      <c r="I910" s="62"/>
      <c r="J910" s="47"/>
      <c r="K910" s="107"/>
      <c r="M910" s="292">
        <v>5</v>
      </c>
      <c r="N910" s="293">
        <v>2300</v>
      </c>
      <c r="O910" s="321"/>
      <c r="P910" s="294">
        <v>1</v>
      </c>
      <c r="Q910" s="295">
        <v>400</v>
      </c>
      <c r="S910" s="111"/>
      <c r="T910" s="47"/>
      <c r="V910" s="81"/>
      <c r="W910" s="81"/>
      <c r="X910" s="81"/>
      <c r="Y910" s="81"/>
      <c r="Z910" s="81"/>
      <c r="AA910" s="64"/>
      <c r="AB910" s="5"/>
      <c r="AC910" s="5"/>
      <c r="AD910" s="5"/>
      <c r="AE910" s="5"/>
      <c r="AF910" s="5"/>
      <c r="AG910" s="5"/>
      <c r="AH910" s="5"/>
      <c r="AI910" s="5"/>
      <c r="AJ910" s="5"/>
      <c r="AK910" s="5"/>
      <c r="AL910" s="5"/>
      <c r="AM910" s="5"/>
    </row>
    <row r="911" spans="1:39" s="4" customFormat="1" ht="15" x14ac:dyDescent="0.25">
      <c r="A911" s="296" t="s">
        <v>653</v>
      </c>
      <c r="B911" s="296" t="s">
        <v>578</v>
      </c>
      <c r="C911" s="296"/>
      <c r="D911" s="297">
        <v>8043</v>
      </c>
      <c r="E911" s="11"/>
      <c r="F911" s="11"/>
      <c r="G911" s="8"/>
      <c r="I911" s="62"/>
      <c r="J911" s="47"/>
      <c r="K911" s="107"/>
      <c r="M911" s="292"/>
      <c r="N911" s="293"/>
      <c r="O911" s="321"/>
      <c r="P911" s="294">
        <v>1</v>
      </c>
      <c r="Q911" s="295">
        <v>200</v>
      </c>
      <c r="S911" s="111"/>
      <c r="T911" s="47"/>
      <c r="V911" s="81"/>
      <c r="W911" s="81"/>
      <c r="X911" s="81"/>
      <c r="Y911" s="81"/>
      <c r="Z911" s="81"/>
      <c r="AA911" s="64"/>
      <c r="AB911" s="5"/>
      <c r="AC911" s="5"/>
      <c r="AD911" s="5"/>
      <c r="AE911" s="5"/>
      <c r="AF911" s="5"/>
      <c r="AG911" s="5"/>
      <c r="AH911" s="5"/>
      <c r="AI911" s="5"/>
      <c r="AJ911" s="5"/>
      <c r="AK911" s="5"/>
      <c r="AL911" s="5"/>
      <c r="AM911" s="5"/>
    </row>
    <row r="912" spans="1:39" s="4" customFormat="1" ht="15" x14ac:dyDescent="0.25">
      <c r="A912" s="296" t="s">
        <v>653</v>
      </c>
      <c r="B912" s="296" t="s">
        <v>672</v>
      </c>
      <c r="C912" s="296"/>
      <c r="D912" s="297">
        <v>8260</v>
      </c>
      <c r="E912" s="11"/>
      <c r="F912" s="11"/>
      <c r="G912" s="8"/>
      <c r="I912" s="62"/>
      <c r="J912" s="47"/>
      <c r="K912" s="107"/>
      <c r="M912" s="292">
        <v>1</v>
      </c>
      <c r="N912" s="293">
        <v>200</v>
      </c>
      <c r="O912" s="321"/>
      <c r="P912" s="294"/>
      <c r="Q912" s="295"/>
      <c r="S912" s="111"/>
      <c r="T912" s="47"/>
      <c r="V912" s="81"/>
      <c r="W912" s="81"/>
      <c r="X912" s="81"/>
      <c r="Y912" s="81"/>
      <c r="Z912" s="81"/>
      <c r="AA912" s="64"/>
      <c r="AB912" s="5"/>
      <c r="AC912" s="5"/>
      <c r="AD912" s="5"/>
      <c r="AE912" s="5"/>
      <c r="AF912" s="5"/>
      <c r="AG912" s="5"/>
      <c r="AH912" s="5"/>
      <c r="AI912" s="5"/>
      <c r="AJ912" s="5"/>
      <c r="AK912" s="5"/>
      <c r="AL912" s="5"/>
      <c r="AM912" s="5"/>
    </row>
    <row r="913" spans="1:39" s="4" customFormat="1" ht="15.75" thickBot="1" x14ac:dyDescent="0.3">
      <c r="A913" s="296" t="s">
        <v>653</v>
      </c>
      <c r="B913" s="296" t="s">
        <v>673</v>
      </c>
      <c r="C913" s="296"/>
      <c r="D913" s="297">
        <v>8094</v>
      </c>
      <c r="E913" s="11"/>
      <c r="F913" s="11"/>
      <c r="G913" s="8"/>
      <c r="I913" s="62"/>
      <c r="J913" s="47"/>
      <c r="K913" s="107"/>
      <c r="M913" s="292">
        <v>4</v>
      </c>
      <c r="N913" s="325">
        <v>2305.75</v>
      </c>
      <c r="O913" s="321"/>
      <c r="P913" s="294">
        <v>2</v>
      </c>
      <c r="Q913" s="295">
        <v>900</v>
      </c>
      <c r="S913" s="111"/>
      <c r="T913" s="47"/>
      <c r="V913" s="81"/>
      <c r="W913" s="81"/>
      <c r="X913" s="81"/>
      <c r="Y913" s="81"/>
      <c r="Z913" s="81"/>
      <c r="AA913" s="64"/>
      <c r="AB913" s="5"/>
      <c r="AC913" s="5"/>
      <c r="AD913" s="5"/>
      <c r="AE913" s="5"/>
      <c r="AF913" s="5"/>
      <c r="AG913" s="5"/>
      <c r="AH913" s="5"/>
      <c r="AI913" s="5"/>
      <c r="AJ913" s="5"/>
      <c r="AK913" s="5"/>
      <c r="AL913" s="5"/>
      <c r="AM913" s="5"/>
    </row>
    <row r="914" spans="1:39" s="4" customFormat="1" ht="15.75" thickBot="1" x14ac:dyDescent="0.3">
      <c r="A914" s="158"/>
      <c r="B914" s="159"/>
      <c r="C914" s="105"/>
      <c r="D914" s="251"/>
      <c r="E914" s="131"/>
      <c r="F914" s="130"/>
      <c r="G914" s="129"/>
      <c r="I914" s="158"/>
      <c r="J914" s="160"/>
      <c r="K914" s="112"/>
      <c r="M914" s="300">
        <f>SUM(M12:M913)</f>
        <v>38583</v>
      </c>
      <c r="N914" s="196">
        <f>SUM(N12:N913)</f>
        <v>5184982.2299999967</v>
      </c>
      <c r="P914" s="300">
        <f>SUM(P12:P913)</f>
        <v>30773</v>
      </c>
      <c r="Q914" s="196">
        <f>SUM(Q12:Q913)</f>
        <v>4002976.0300000007</v>
      </c>
      <c r="S914" s="298"/>
      <c r="T914" s="299"/>
      <c r="V914" s="157"/>
      <c r="W914" s="128"/>
      <c r="X914" s="128"/>
      <c r="Y914" s="128"/>
      <c r="Z914" s="127"/>
      <c r="AA914" s="64"/>
      <c r="AB914" s="5"/>
      <c r="AC914" s="5"/>
      <c r="AD914" s="5"/>
      <c r="AE914" s="5"/>
      <c r="AF914" s="5"/>
      <c r="AG914" s="5"/>
      <c r="AH914" s="5"/>
      <c r="AI914" s="5"/>
      <c r="AJ914" s="5"/>
      <c r="AK914" s="5"/>
      <c r="AL914" s="5"/>
      <c r="AM914" s="5"/>
    </row>
    <row r="915" spans="1:39" s="4" customFormat="1" ht="12.75" x14ac:dyDescent="0.2">
      <c r="A915" s="76"/>
      <c r="B915" s="76"/>
      <c r="C915" s="76"/>
      <c r="D915" s="249"/>
      <c r="N915" s="252"/>
      <c r="Q915" s="252"/>
      <c r="V915" s="64"/>
      <c r="W915" s="64"/>
      <c r="X915" s="64"/>
      <c r="Y915" s="64"/>
      <c r="Z915" s="64"/>
      <c r="AA915" s="64"/>
      <c r="AB915" s="5"/>
      <c r="AC915" s="5"/>
      <c r="AD915" s="5"/>
      <c r="AE915" s="5"/>
      <c r="AF915" s="5"/>
      <c r="AG915" s="5"/>
      <c r="AH915" s="5"/>
      <c r="AI915" s="5"/>
      <c r="AJ915" s="5"/>
      <c r="AK915" s="5"/>
      <c r="AL915" s="5"/>
      <c r="AM915" s="5"/>
    </row>
    <row r="916" spans="1:39" s="4" customFormat="1" ht="12.75" x14ac:dyDescent="0.2">
      <c r="A916" s="76"/>
      <c r="B916" s="76"/>
      <c r="C916" s="76"/>
      <c r="D916" s="249"/>
      <c r="N916" s="252"/>
      <c r="Q916" s="252"/>
      <c r="V916" s="64"/>
      <c r="W916" s="64"/>
      <c r="X916" s="64"/>
      <c r="Y916" s="64"/>
      <c r="Z916" s="64"/>
      <c r="AA916" s="64"/>
      <c r="AB916" s="5"/>
      <c r="AC916" s="5"/>
      <c r="AD916" s="5"/>
      <c r="AE916" s="5"/>
      <c r="AF916" s="5"/>
      <c r="AG916" s="5"/>
      <c r="AH916" s="5"/>
      <c r="AI916" s="5"/>
      <c r="AJ916" s="5"/>
      <c r="AK916" s="5"/>
      <c r="AL916" s="5"/>
      <c r="AM916" s="5"/>
    </row>
    <row r="917" spans="1:39" s="4" customFormat="1" ht="12.75" x14ac:dyDescent="0.2">
      <c r="D917" s="249"/>
      <c r="N917" s="252"/>
      <c r="Q917" s="252"/>
      <c r="V917" s="64"/>
      <c r="W917" s="64"/>
      <c r="X917" s="64"/>
      <c r="Y917" s="64"/>
      <c r="Z917" s="64"/>
      <c r="AA917" s="64"/>
      <c r="AB917" s="5"/>
      <c r="AC917" s="5"/>
      <c r="AD917" s="5"/>
      <c r="AE917" s="5"/>
      <c r="AF917" s="5"/>
      <c r="AG917" s="5"/>
      <c r="AH917" s="5"/>
      <c r="AI917" s="5"/>
      <c r="AJ917" s="5"/>
      <c r="AK917" s="5"/>
      <c r="AL917" s="5"/>
      <c r="AM917" s="5"/>
    </row>
    <row r="918" spans="1:39" ht="0" hidden="1" customHeight="1" x14ac:dyDescent="0.2">
      <c r="A918" s="4" t="s">
        <v>213</v>
      </c>
      <c r="B918" s="4" t="s">
        <v>243</v>
      </c>
      <c r="D918" s="249">
        <v>8021</v>
      </c>
    </row>
    <row r="919" spans="1:39" ht="0" hidden="1" customHeight="1" x14ac:dyDescent="0.2">
      <c r="A919" s="4" t="s">
        <v>213</v>
      </c>
      <c r="B919" s="4" t="s">
        <v>244</v>
      </c>
      <c r="D919" s="249">
        <v>8234</v>
      </c>
    </row>
    <row r="920" spans="1:39" ht="0" hidden="1" customHeight="1" x14ac:dyDescent="0.2">
      <c r="A920" s="4" t="s">
        <v>213</v>
      </c>
      <c r="B920" s="4" t="s">
        <v>395</v>
      </c>
      <c r="D920" s="249">
        <v>8094</v>
      </c>
    </row>
    <row r="921" spans="1:39" ht="0" hidden="1" customHeight="1" x14ac:dyDescent="0.2">
      <c r="A921" s="4" t="s">
        <v>213</v>
      </c>
      <c r="B921" s="4" t="s">
        <v>367</v>
      </c>
      <c r="D921" s="249">
        <v>8004</v>
      </c>
    </row>
    <row r="922" spans="1:39" ht="0" hidden="1" customHeight="1" x14ac:dyDescent="0.2">
      <c r="A922" s="4" t="s">
        <v>213</v>
      </c>
      <c r="B922" s="4" t="s">
        <v>245</v>
      </c>
      <c r="D922" s="249">
        <v>8085</v>
      </c>
    </row>
    <row r="923" spans="1:39" ht="0" hidden="1" customHeight="1" x14ac:dyDescent="0.2">
      <c r="A923" s="4" t="s">
        <v>213</v>
      </c>
      <c r="B923" s="4" t="s">
        <v>246</v>
      </c>
      <c r="D923" s="249">
        <v>8234</v>
      </c>
    </row>
    <row r="924" spans="1:39" ht="0" hidden="1" customHeight="1" x14ac:dyDescent="0.2">
      <c r="A924" s="4" t="s">
        <v>213</v>
      </c>
      <c r="B924" s="4" t="s">
        <v>247</v>
      </c>
      <c r="D924" s="249">
        <v>8401</v>
      </c>
    </row>
    <row r="925" spans="1:39" ht="0" hidden="1" customHeight="1" x14ac:dyDescent="0.2">
      <c r="A925" s="4" t="s">
        <v>213</v>
      </c>
      <c r="B925" s="4" t="s">
        <v>248</v>
      </c>
      <c r="D925" s="249">
        <v>8094</v>
      </c>
    </row>
    <row r="926" spans="1:39" ht="0" hidden="1" customHeight="1" x14ac:dyDescent="0.2">
      <c r="A926" s="4" t="s">
        <v>213</v>
      </c>
      <c r="B926" s="4" t="s">
        <v>249</v>
      </c>
      <c r="D926" s="249">
        <v>8043</v>
      </c>
    </row>
    <row r="927" spans="1:39" ht="0" hidden="1" customHeight="1" x14ac:dyDescent="0.2">
      <c r="A927" s="4" t="s">
        <v>213</v>
      </c>
      <c r="B927" s="4" t="s">
        <v>216</v>
      </c>
      <c r="D927" s="249">
        <v>8201</v>
      </c>
    </row>
    <row r="928" spans="1:39" ht="0" hidden="1" customHeight="1" x14ac:dyDescent="0.2">
      <c r="A928" s="4" t="s">
        <v>213</v>
      </c>
      <c r="B928" s="4" t="s">
        <v>399</v>
      </c>
      <c r="D928" s="249">
        <v>8201</v>
      </c>
    </row>
    <row r="929" spans="1:4" ht="0" hidden="1" customHeight="1" x14ac:dyDescent="0.2">
      <c r="A929" s="4" t="s">
        <v>213</v>
      </c>
      <c r="B929" s="4" t="s">
        <v>250</v>
      </c>
      <c r="D929" s="249">
        <v>8009</v>
      </c>
    </row>
    <row r="930" spans="1:4" ht="0" hidden="1" customHeight="1" x14ac:dyDescent="0.2">
      <c r="A930" s="4" t="s">
        <v>213</v>
      </c>
      <c r="B930" s="4" t="s">
        <v>251</v>
      </c>
      <c r="D930" s="249">
        <v>8062</v>
      </c>
    </row>
    <row r="931" spans="1:4" ht="0" hidden="1" customHeight="1" x14ac:dyDescent="0.2">
      <c r="A931" s="4" t="s">
        <v>213</v>
      </c>
      <c r="B931" s="4" t="s">
        <v>252</v>
      </c>
      <c r="D931" s="249">
        <v>8401</v>
      </c>
    </row>
    <row r="932" spans="1:4" ht="0" hidden="1" customHeight="1" x14ac:dyDescent="0.2">
      <c r="A932" s="4" t="s">
        <v>213</v>
      </c>
      <c r="B932" s="4" t="s">
        <v>217</v>
      </c>
      <c r="D932" s="249">
        <v>8234</v>
      </c>
    </row>
    <row r="933" spans="1:4" ht="0" hidden="1" customHeight="1" x14ac:dyDescent="0.2">
      <c r="A933" s="4" t="s">
        <v>213</v>
      </c>
      <c r="B933" s="4" t="s">
        <v>218</v>
      </c>
      <c r="D933" s="249">
        <v>8401</v>
      </c>
    </row>
    <row r="934" spans="1:4" ht="0" hidden="1" customHeight="1" x14ac:dyDescent="0.2">
      <c r="A934" s="4" t="s">
        <v>213</v>
      </c>
      <c r="B934" s="4" t="s">
        <v>253</v>
      </c>
      <c r="D934" s="249">
        <v>8051</v>
      </c>
    </row>
    <row r="935" spans="1:4" ht="0" hidden="1" customHeight="1" x14ac:dyDescent="0.2">
      <c r="A935" s="4" t="s">
        <v>213</v>
      </c>
      <c r="B935" s="4" t="s">
        <v>427</v>
      </c>
      <c r="D935" s="249">
        <v>8401</v>
      </c>
    </row>
    <row r="936" spans="1:4" ht="0" hidden="1" customHeight="1" x14ac:dyDescent="0.2">
      <c r="A936" s="4" t="s">
        <v>213</v>
      </c>
      <c r="B936" s="4" t="s">
        <v>254</v>
      </c>
      <c r="D936" s="249">
        <v>8406</v>
      </c>
    </row>
    <row r="937" spans="1:4" ht="0" hidden="1" customHeight="1" x14ac:dyDescent="0.2">
      <c r="A937" s="4" t="s">
        <v>213</v>
      </c>
      <c r="B937" s="4" t="s">
        <v>255</v>
      </c>
      <c r="D937" s="249">
        <v>8234</v>
      </c>
    </row>
    <row r="938" spans="1:4" ht="0" hidden="1" customHeight="1" x14ac:dyDescent="0.2">
      <c r="A938" s="4" t="s">
        <v>213</v>
      </c>
      <c r="B938" s="4" t="s">
        <v>386</v>
      </c>
      <c r="D938" s="249">
        <v>8081</v>
      </c>
    </row>
    <row r="939" spans="1:4" ht="0" hidden="1" customHeight="1" x14ac:dyDescent="0.2">
      <c r="A939" s="4" t="s">
        <v>213</v>
      </c>
      <c r="B939" s="4" t="s">
        <v>368</v>
      </c>
      <c r="D939" s="249">
        <v>8009</v>
      </c>
    </row>
    <row r="940" spans="1:4" ht="0" hidden="1" customHeight="1" x14ac:dyDescent="0.2">
      <c r="A940" s="4" t="s">
        <v>213</v>
      </c>
      <c r="B940" s="4" t="s">
        <v>256</v>
      </c>
      <c r="D940" s="249">
        <v>8201</v>
      </c>
    </row>
    <row r="941" spans="1:4" ht="0" hidden="1" customHeight="1" x14ac:dyDescent="0.2">
      <c r="A941" s="4" t="s">
        <v>213</v>
      </c>
      <c r="B941" s="4" t="s">
        <v>257</v>
      </c>
      <c r="D941" s="249">
        <v>8097</v>
      </c>
    </row>
    <row r="942" spans="1:4" ht="0" hidden="1" customHeight="1" x14ac:dyDescent="0.2">
      <c r="A942" s="4" t="s">
        <v>213</v>
      </c>
      <c r="B942" s="4" t="s">
        <v>258</v>
      </c>
      <c r="D942" s="249">
        <v>8344</v>
      </c>
    </row>
    <row r="943" spans="1:4" ht="0" hidden="1" customHeight="1" x14ac:dyDescent="0.2">
      <c r="A943" s="4" t="s">
        <v>213</v>
      </c>
      <c r="B943" s="4" t="s">
        <v>259</v>
      </c>
      <c r="D943" s="249">
        <v>8085</v>
      </c>
    </row>
    <row r="944" spans="1:4" ht="0" hidden="1" customHeight="1" x14ac:dyDescent="0.2">
      <c r="A944" s="4" t="s">
        <v>213</v>
      </c>
      <c r="B944" s="4" t="s">
        <v>260</v>
      </c>
      <c r="D944" s="249">
        <v>8080</v>
      </c>
    </row>
    <row r="945" spans="1:4" ht="0" hidden="1" customHeight="1" x14ac:dyDescent="0.2">
      <c r="A945" s="4" t="s">
        <v>213</v>
      </c>
      <c r="B945" s="4" t="s">
        <v>261</v>
      </c>
      <c r="D945" s="249">
        <v>8234</v>
      </c>
    </row>
    <row r="946" spans="1:4" ht="0" hidden="1" customHeight="1" x14ac:dyDescent="0.2">
      <c r="A946" s="4" t="s">
        <v>213</v>
      </c>
      <c r="B946" s="4" t="s">
        <v>262</v>
      </c>
      <c r="D946" s="249">
        <v>8205</v>
      </c>
    </row>
    <row r="947" spans="1:4" ht="0" hidden="1" customHeight="1" x14ac:dyDescent="0.2">
      <c r="A947" s="4" t="s">
        <v>213</v>
      </c>
      <c r="B947" s="4" t="s">
        <v>387</v>
      </c>
      <c r="D947" s="249">
        <v>8081</v>
      </c>
    </row>
    <row r="948" spans="1:4" ht="0" hidden="1" customHeight="1" x14ac:dyDescent="0.2">
      <c r="A948" s="4" t="s">
        <v>213</v>
      </c>
      <c r="B948" s="4" t="s">
        <v>263</v>
      </c>
      <c r="D948" s="249">
        <v>8021</v>
      </c>
    </row>
    <row r="949" spans="1:4" ht="0" hidden="1" customHeight="1" x14ac:dyDescent="0.2">
      <c r="A949" s="4" t="s">
        <v>213</v>
      </c>
      <c r="B949" s="4" t="s">
        <v>219</v>
      </c>
      <c r="D949" s="249">
        <v>8302</v>
      </c>
    </row>
    <row r="950" spans="1:4" ht="0" hidden="1" customHeight="1" x14ac:dyDescent="0.2">
      <c r="A950" s="4" t="s">
        <v>213</v>
      </c>
      <c r="B950" s="4" t="s">
        <v>402</v>
      </c>
      <c r="D950" s="249">
        <v>8215</v>
      </c>
    </row>
    <row r="951" spans="1:4" ht="0" hidden="1" customHeight="1" x14ac:dyDescent="0.2">
      <c r="A951" s="4" t="s">
        <v>213</v>
      </c>
      <c r="B951" s="4" t="s">
        <v>403</v>
      </c>
      <c r="D951" s="249">
        <v>8215</v>
      </c>
    </row>
    <row r="952" spans="1:4" ht="0" hidden="1" customHeight="1" x14ac:dyDescent="0.2">
      <c r="A952" s="4" t="s">
        <v>213</v>
      </c>
      <c r="B952" s="4" t="s">
        <v>264</v>
      </c>
      <c r="D952" s="249">
        <v>8070</v>
      </c>
    </row>
    <row r="953" spans="1:4" ht="0" hidden="1" customHeight="1" x14ac:dyDescent="0.2">
      <c r="A953" s="4" t="s">
        <v>213</v>
      </c>
      <c r="B953" s="4" t="s">
        <v>265</v>
      </c>
      <c r="D953" s="249">
        <v>8332</v>
      </c>
    </row>
    <row r="954" spans="1:4" ht="0" hidden="1" customHeight="1" x14ac:dyDescent="0.2">
      <c r="A954" s="4" t="s">
        <v>213</v>
      </c>
      <c r="B954" s="4" t="s">
        <v>266</v>
      </c>
      <c r="D954" s="249">
        <v>8055</v>
      </c>
    </row>
    <row r="955" spans="1:4" ht="0" hidden="1" customHeight="1" x14ac:dyDescent="0.2">
      <c r="A955" s="4" t="s">
        <v>213</v>
      </c>
      <c r="B955" s="4" t="s">
        <v>426</v>
      </c>
      <c r="D955" s="249">
        <v>8361</v>
      </c>
    </row>
    <row r="956" spans="1:4" ht="0" hidden="1" customHeight="1" x14ac:dyDescent="0.2">
      <c r="A956" s="4" t="s">
        <v>213</v>
      </c>
      <c r="B956" s="4" t="s">
        <v>411</v>
      </c>
      <c r="D956" s="249">
        <v>8302</v>
      </c>
    </row>
    <row r="957" spans="1:4" ht="0" hidden="1" customHeight="1" x14ac:dyDescent="0.2">
      <c r="A957" s="4" t="s">
        <v>213</v>
      </c>
      <c r="B957" s="4" t="s">
        <v>267</v>
      </c>
      <c r="D957" s="249">
        <v>8205</v>
      </c>
    </row>
    <row r="958" spans="1:4" ht="0" hidden="1" customHeight="1" x14ac:dyDescent="0.2">
      <c r="A958" s="4" t="s">
        <v>213</v>
      </c>
      <c r="B958" s="4" t="s">
        <v>268</v>
      </c>
      <c r="D958" s="249">
        <v>8027</v>
      </c>
    </row>
    <row r="959" spans="1:4" ht="0" hidden="1" customHeight="1" x14ac:dyDescent="0.2">
      <c r="A959" s="4" t="s">
        <v>213</v>
      </c>
      <c r="B959" s="4" t="s">
        <v>383</v>
      </c>
      <c r="D959" s="249">
        <v>8079</v>
      </c>
    </row>
    <row r="960" spans="1:4" ht="0" hidden="1" customHeight="1" x14ac:dyDescent="0.2">
      <c r="A960" s="4" t="s">
        <v>213</v>
      </c>
      <c r="B960" s="4" t="s">
        <v>269</v>
      </c>
      <c r="D960" s="249">
        <v>8360</v>
      </c>
    </row>
    <row r="961" spans="1:4" ht="0" hidden="1" customHeight="1" x14ac:dyDescent="0.2">
      <c r="A961" s="4" t="s">
        <v>213</v>
      </c>
      <c r="B961" s="4" t="s">
        <v>270</v>
      </c>
      <c r="D961" s="249">
        <v>8232</v>
      </c>
    </row>
    <row r="962" spans="1:4" ht="0" hidden="1" customHeight="1" x14ac:dyDescent="0.2">
      <c r="A962" s="4" t="s">
        <v>213</v>
      </c>
      <c r="B962" s="4" t="s">
        <v>220</v>
      </c>
      <c r="D962" s="249">
        <v>8098</v>
      </c>
    </row>
    <row r="963" spans="1:4" ht="0" hidden="1" customHeight="1" x14ac:dyDescent="0.2">
      <c r="A963" s="4" t="s">
        <v>213</v>
      </c>
      <c r="B963" s="4" t="s">
        <v>271</v>
      </c>
      <c r="D963" s="249">
        <v>8215</v>
      </c>
    </row>
    <row r="964" spans="1:4" ht="0" hidden="1" customHeight="1" x14ac:dyDescent="0.2">
      <c r="A964" s="4" t="s">
        <v>213</v>
      </c>
      <c r="B964" s="4" t="s">
        <v>371</v>
      </c>
      <c r="D964" s="249">
        <v>8021</v>
      </c>
    </row>
    <row r="965" spans="1:4" ht="0" hidden="1" customHeight="1" x14ac:dyDescent="0.2">
      <c r="A965" s="4" t="s">
        <v>213</v>
      </c>
      <c r="B965" s="4" t="s">
        <v>272</v>
      </c>
      <c r="D965" s="249">
        <v>8012</v>
      </c>
    </row>
    <row r="966" spans="1:4" ht="0" hidden="1" customHeight="1" x14ac:dyDescent="0.2">
      <c r="A966" s="4" t="s">
        <v>213</v>
      </c>
      <c r="B966" s="4" t="s">
        <v>412</v>
      </c>
      <c r="D966" s="249">
        <v>8302</v>
      </c>
    </row>
    <row r="967" spans="1:4" ht="0" hidden="1" customHeight="1" x14ac:dyDescent="0.2">
      <c r="A967" s="4" t="s">
        <v>213</v>
      </c>
      <c r="B967" s="4" t="s">
        <v>273</v>
      </c>
      <c r="D967" s="249">
        <v>8201</v>
      </c>
    </row>
    <row r="968" spans="1:4" ht="0" hidden="1" customHeight="1" x14ac:dyDescent="0.2">
      <c r="A968" s="4" t="s">
        <v>213</v>
      </c>
      <c r="B968" s="4" t="s">
        <v>221</v>
      </c>
      <c r="D968" s="249">
        <v>8021</v>
      </c>
    </row>
    <row r="969" spans="1:4" ht="0" hidden="1" customHeight="1" x14ac:dyDescent="0.2">
      <c r="A969" s="4" t="s">
        <v>213</v>
      </c>
      <c r="B969" s="4" t="s">
        <v>274</v>
      </c>
      <c r="D969" s="249">
        <v>8201</v>
      </c>
    </row>
    <row r="970" spans="1:4" ht="0" hidden="1" customHeight="1" x14ac:dyDescent="0.2">
      <c r="A970" s="4" t="s">
        <v>213</v>
      </c>
      <c r="B970" s="4" t="s">
        <v>370</v>
      </c>
      <c r="D970" s="249">
        <v>8012</v>
      </c>
    </row>
    <row r="971" spans="1:4" ht="0" hidden="1" customHeight="1" x14ac:dyDescent="0.2">
      <c r="A971" s="4" t="s">
        <v>213</v>
      </c>
      <c r="B971" s="4" t="s">
        <v>381</v>
      </c>
      <c r="D971" s="249">
        <v>8071</v>
      </c>
    </row>
    <row r="972" spans="1:4" ht="0" hidden="1" customHeight="1" x14ac:dyDescent="0.2">
      <c r="A972" s="4" t="s">
        <v>213</v>
      </c>
      <c r="B972" s="4" t="s">
        <v>396</v>
      </c>
      <c r="D972" s="249">
        <v>8094</v>
      </c>
    </row>
    <row r="973" spans="1:4" ht="0" hidden="1" customHeight="1" x14ac:dyDescent="0.2">
      <c r="A973" s="4" t="s">
        <v>213</v>
      </c>
      <c r="B973" s="4" t="s">
        <v>275</v>
      </c>
      <c r="D973" s="249">
        <v>8094</v>
      </c>
    </row>
    <row r="974" spans="1:4" ht="0" hidden="1" customHeight="1" x14ac:dyDescent="0.2">
      <c r="A974" s="4" t="s">
        <v>213</v>
      </c>
      <c r="B974" s="4" t="s">
        <v>276</v>
      </c>
      <c r="D974" s="249">
        <v>8081</v>
      </c>
    </row>
    <row r="975" spans="1:4" ht="0" hidden="1" customHeight="1" x14ac:dyDescent="0.2">
      <c r="A975" s="4" t="s">
        <v>213</v>
      </c>
      <c r="B975" s="4" t="s">
        <v>222</v>
      </c>
      <c r="D975" s="249">
        <v>8205</v>
      </c>
    </row>
    <row r="976" spans="1:4" ht="0" hidden="1" customHeight="1" x14ac:dyDescent="0.2">
      <c r="A976" s="4" t="s">
        <v>213</v>
      </c>
      <c r="B976" s="4" t="s">
        <v>277</v>
      </c>
      <c r="D976" s="249">
        <v>8244</v>
      </c>
    </row>
    <row r="977" spans="1:4" ht="0" hidden="1" customHeight="1" x14ac:dyDescent="0.2">
      <c r="A977" s="4" t="s">
        <v>213</v>
      </c>
      <c r="B977" s="4" t="s">
        <v>278</v>
      </c>
      <c r="D977" s="249">
        <v>8205</v>
      </c>
    </row>
    <row r="978" spans="1:4" ht="0" hidden="1" customHeight="1" x14ac:dyDescent="0.2">
      <c r="A978" s="4" t="s">
        <v>213</v>
      </c>
      <c r="B978" s="4" t="s">
        <v>223</v>
      </c>
      <c r="D978" s="249">
        <v>8401</v>
      </c>
    </row>
    <row r="979" spans="1:4" ht="0" hidden="1" customHeight="1" x14ac:dyDescent="0.2">
      <c r="A979" s="4" t="s">
        <v>213</v>
      </c>
      <c r="B979" s="4" t="s">
        <v>224</v>
      </c>
      <c r="D979" s="249">
        <v>8201</v>
      </c>
    </row>
    <row r="980" spans="1:4" ht="0" hidden="1" customHeight="1" x14ac:dyDescent="0.2">
      <c r="A980" s="4" t="s">
        <v>213</v>
      </c>
      <c r="B980" s="4" t="s">
        <v>279</v>
      </c>
      <c r="D980" s="249">
        <v>8080</v>
      </c>
    </row>
    <row r="981" spans="1:4" ht="0" hidden="1" customHeight="1" x14ac:dyDescent="0.2">
      <c r="A981" s="4" t="s">
        <v>213</v>
      </c>
      <c r="B981" s="4" t="s">
        <v>372</v>
      </c>
      <c r="D981" s="249">
        <v>8021</v>
      </c>
    </row>
    <row r="982" spans="1:4" ht="0" hidden="1" customHeight="1" x14ac:dyDescent="0.2">
      <c r="A982" s="4" t="s">
        <v>213</v>
      </c>
      <c r="B982" s="4" t="s">
        <v>406</v>
      </c>
      <c r="D982" s="249">
        <v>8234</v>
      </c>
    </row>
    <row r="983" spans="1:4" ht="0" hidden="1" customHeight="1" x14ac:dyDescent="0.2">
      <c r="A983" s="4" t="s">
        <v>213</v>
      </c>
      <c r="B983" s="4" t="s">
        <v>280</v>
      </c>
      <c r="D983" s="249">
        <v>8234</v>
      </c>
    </row>
    <row r="984" spans="1:4" ht="0" hidden="1" customHeight="1" x14ac:dyDescent="0.2">
      <c r="A984" s="4" t="s">
        <v>213</v>
      </c>
      <c r="B984" s="4" t="s">
        <v>281</v>
      </c>
      <c r="D984" s="249">
        <v>8232</v>
      </c>
    </row>
    <row r="985" spans="1:4" ht="0" hidden="1" customHeight="1" x14ac:dyDescent="0.2">
      <c r="A985" s="4" t="s">
        <v>213</v>
      </c>
      <c r="B985" s="4" t="s">
        <v>410</v>
      </c>
      <c r="D985" s="249">
        <v>8252</v>
      </c>
    </row>
    <row r="986" spans="1:4" ht="0" hidden="1" customHeight="1" x14ac:dyDescent="0.2">
      <c r="A986" s="4" t="s">
        <v>213</v>
      </c>
      <c r="B986" s="4" t="s">
        <v>282</v>
      </c>
      <c r="D986" s="249">
        <v>8234</v>
      </c>
    </row>
    <row r="987" spans="1:4" ht="0" hidden="1" customHeight="1" x14ac:dyDescent="0.2">
      <c r="A987" s="4" t="s">
        <v>213</v>
      </c>
      <c r="B987" s="4" t="s">
        <v>283</v>
      </c>
      <c r="D987" s="249">
        <v>8401</v>
      </c>
    </row>
    <row r="988" spans="1:4" ht="0" hidden="1" customHeight="1" x14ac:dyDescent="0.2">
      <c r="A988" s="4" t="s">
        <v>213</v>
      </c>
      <c r="B988" s="4" t="s">
        <v>423</v>
      </c>
      <c r="D988" s="249">
        <v>8360</v>
      </c>
    </row>
    <row r="989" spans="1:4" ht="0" hidden="1" customHeight="1" x14ac:dyDescent="0.2">
      <c r="A989" s="4" t="s">
        <v>213</v>
      </c>
      <c r="B989" s="4" t="s">
        <v>284</v>
      </c>
      <c r="D989" s="249">
        <v>8328</v>
      </c>
    </row>
    <row r="990" spans="1:4" ht="0" hidden="1" customHeight="1" x14ac:dyDescent="0.2">
      <c r="A990" s="4" t="s">
        <v>213</v>
      </c>
      <c r="B990" s="4" t="s">
        <v>397</v>
      </c>
      <c r="D990" s="249">
        <v>8094</v>
      </c>
    </row>
    <row r="991" spans="1:4" ht="0" hidden="1" customHeight="1" x14ac:dyDescent="0.2">
      <c r="A991" s="4" t="s">
        <v>213</v>
      </c>
      <c r="B991" s="4" t="s">
        <v>225</v>
      </c>
      <c r="D991" s="249">
        <v>8094</v>
      </c>
    </row>
    <row r="992" spans="1:4" ht="0" hidden="1" customHeight="1" x14ac:dyDescent="0.2">
      <c r="A992" s="4" t="s">
        <v>213</v>
      </c>
      <c r="B992" s="4" t="s">
        <v>407</v>
      </c>
      <c r="D992" s="249">
        <v>8234</v>
      </c>
    </row>
    <row r="993" spans="1:4" ht="0" hidden="1" customHeight="1" x14ac:dyDescent="0.2">
      <c r="A993" s="4" t="s">
        <v>213</v>
      </c>
      <c r="B993" s="4" t="s">
        <v>226</v>
      </c>
      <c r="D993" s="249">
        <v>8004</v>
      </c>
    </row>
    <row r="994" spans="1:4" ht="0" hidden="1" customHeight="1" x14ac:dyDescent="0.2">
      <c r="A994" s="4" t="s">
        <v>213</v>
      </c>
      <c r="B994" s="4" t="s">
        <v>285</v>
      </c>
      <c r="D994" s="249">
        <v>8361</v>
      </c>
    </row>
    <row r="995" spans="1:4" ht="0" hidden="1" customHeight="1" x14ac:dyDescent="0.2">
      <c r="A995" s="4" t="s">
        <v>213</v>
      </c>
      <c r="B995" s="4" t="s">
        <v>286</v>
      </c>
      <c r="D995" s="249">
        <v>8069</v>
      </c>
    </row>
    <row r="996" spans="1:4" ht="0" hidden="1" customHeight="1" x14ac:dyDescent="0.2">
      <c r="A996" s="4" t="s">
        <v>213</v>
      </c>
      <c r="B996" s="4" t="s">
        <v>408</v>
      </c>
      <c r="D996" s="249">
        <v>8234</v>
      </c>
    </row>
    <row r="997" spans="1:4" ht="0" hidden="1" customHeight="1" x14ac:dyDescent="0.2">
      <c r="A997" s="4" t="s">
        <v>213</v>
      </c>
      <c r="B997" s="4" t="s">
        <v>287</v>
      </c>
      <c r="D997" s="249">
        <v>8084</v>
      </c>
    </row>
    <row r="998" spans="1:4" ht="0" hidden="1" customHeight="1" x14ac:dyDescent="0.2">
      <c r="A998" s="4" t="s">
        <v>213</v>
      </c>
      <c r="B998" s="4" t="s">
        <v>288</v>
      </c>
      <c r="D998" s="249">
        <v>8083</v>
      </c>
    </row>
    <row r="999" spans="1:4" ht="0" hidden="1" customHeight="1" x14ac:dyDescent="0.2">
      <c r="A999" s="4" t="s">
        <v>213</v>
      </c>
      <c r="B999" s="4" t="s">
        <v>369</v>
      </c>
      <c r="D999" s="249">
        <v>8009</v>
      </c>
    </row>
    <row r="1000" spans="1:4" ht="0" hidden="1" customHeight="1" x14ac:dyDescent="0.2">
      <c r="A1000" s="4" t="s">
        <v>213</v>
      </c>
      <c r="B1000" s="4" t="s">
        <v>289</v>
      </c>
      <c r="D1000" s="249">
        <v>8232</v>
      </c>
    </row>
    <row r="1001" spans="1:4" ht="0" hidden="1" customHeight="1" x14ac:dyDescent="0.2">
      <c r="A1001" s="4" t="s">
        <v>213</v>
      </c>
      <c r="B1001" s="4" t="s">
        <v>424</v>
      </c>
      <c r="D1001" s="249">
        <v>8360</v>
      </c>
    </row>
    <row r="1002" spans="1:4" ht="0" hidden="1" customHeight="1" x14ac:dyDescent="0.2">
      <c r="A1002" s="4" t="s">
        <v>213</v>
      </c>
      <c r="B1002" s="4" t="s">
        <v>404</v>
      </c>
      <c r="D1002" s="249">
        <v>8232</v>
      </c>
    </row>
    <row r="1003" spans="1:4" ht="0" hidden="1" customHeight="1" x14ac:dyDescent="0.2">
      <c r="A1003" s="4" t="s">
        <v>213</v>
      </c>
      <c r="B1003" s="4" t="s">
        <v>290</v>
      </c>
      <c r="D1003" s="249">
        <v>8083</v>
      </c>
    </row>
    <row r="1004" spans="1:4" ht="0" hidden="1" customHeight="1" x14ac:dyDescent="0.2">
      <c r="A1004" s="4" t="s">
        <v>213</v>
      </c>
      <c r="B1004" s="4" t="s">
        <v>388</v>
      </c>
      <c r="D1004" s="249">
        <v>8081</v>
      </c>
    </row>
    <row r="1005" spans="1:4" ht="0" hidden="1" customHeight="1" x14ac:dyDescent="0.2">
      <c r="A1005" s="4" t="s">
        <v>213</v>
      </c>
      <c r="B1005" s="4" t="s">
        <v>291</v>
      </c>
      <c r="D1005" s="249">
        <v>8085</v>
      </c>
    </row>
    <row r="1006" spans="1:4" ht="0" hidden="1" customHeight="1" x14ac:dyDescent="0.2">
      <c r="A1006" s="4" t="s">
        <v>213</v>
      </c>
      <c r="B1006" s="4" t="s">
        <v>292</v>
      </c>
      <c r="D1006" s="249">
        <v>8401</v>
      </c>
    </row>
    <row r="1007" spans="1:4" ht="0" hidden="1" customHeight="1" x14ac:dyDescent="0.2">
      <c r="A1007" s="4" t="s">
        <v>213</v>
      </c>
      <c r="B1007" s="4" t="s">
        <v>293</v>
      </c>
      <c r="D1007" s="249">
        <v>8332</v>
      </c>
    </row>
    <row r="1008" spans="1:4" ht="0" hidden="1" customHeight="1" x14ac:dyDescent="0.2">
      <c r="A1008" s="4" t="s">
        <v>213</v>
      </c>
      <c r="B1008" s="4" t="s">
        <v>294</v>
      </c>
      <c r="D1008" s="249">
        <v>8021</v>
      </c>
    </row>
    <row r="1009" spans="1:4" ht="0" hidden="1" customHeight="1" x14ac:dyDescent="0.2">
      <c r="A1009" s="4" t="s">
        <v>213</v>
      </c>
      <c r="B1009" s="4" t="s">
        <v>378</v>
      </c>
      <c r="D1009" s="249">
        <v>8066</v>
      </c>
    </row>
    <row r="1010" spans="1:4" ht="0" hidden="1" customHeight="1" x14ac:dyDescent="0.2">
      <c r="A1010" s="4" t="s">
        <v>213</v>
      </c>
      <c r="B1010" s="4" t="s">
        <v>295</v>
      </c>
      <c r="D1010" s="249">
        <v>8012</v>
      </c>
    </row>
    <row r="1011" spans="1:4" ht="0" hidden="1" customHeight="1" x14ac:dyDescent="0.2">
      <c r="A1011" s="4" t="s">
        <v>213</v>
      </c>
      <c r="B1011" s="4" t="s">
        <v>379</v>
      </c>
      <c r="D1011" s="249">
        <v>8069</v>
      </c>
    </row>
    <row r="1012" spans="1:4" ht="0" hidden="1" customHeight="1" x14ac:dyDescent="0.2">
      <c r="A1012" s="4" t="s">
        <v>213</v>
      </c>
      <c r="B1012" s="4" t="s">
        <v>394</v>
      </c>
      <c r="D1012" s="249">
        <v>8091</v>
      </c>
    </row>
    <row r="1013" spans="1:4" ht="0" hidden="1" customHeight="1" x14ac:dyDescent="0.2">
      <c r="A1013" s="4" t="s">
        <v>213</v>
      </c>
      <c r="B1013" s="4" t="s">
        <v>227</v>
      </c>
      <c r="D1013" s="249">
        <v>8028</v>
      </c>
    </row>
    <row r="1014" spans="1:4" ht="0" hidden="1" customHeight="1" x14ac:dyDescent="0.2">
      <c r="A1014" s="4" t="s">
        <v>213</v>
      </c>
      <c r="B1014" s="4" t="s">
        <v>377</v>
      </c>
      <c r="D1014" s="249">
        <v>8028</v>
      </c>
    </row>
    <row r="1015" spans="1:4" ht="0" hidden="1" customHeight="1" x14ac:dyDescent="0.2">
      <c r="A1015" s="4" t="s">
        <v>213</v>
      </c>
      <c r="B1015" s="4" t="s">
        <v>296</v>
      </c>
      <c r="D1015" s="249">
        <v>8028</v>
      </c>
    </row>
    <row r="1016" spans="1:4" ht="0" hidden="1" customHeight="1" x14ac:dyDescent="0.2">
      <c r="A1016" s="4" t="s">
        <v>213</v>
      </c>
      <c r="B1016" s="4" t="s">
        <v>413</v>
      </c>
      <c r="D1016" s="249">
        <v>8302</v>
      </c>
    </row>
    <row r="1017" spans="1:4" ht="0" hidden="1" customHeight="1" x14ac:dyDescent="0.2">
      <c r="A1017" s="4" t="s">
        <v>213</v>
      </c>
      <c r="B1017" s="4" t="s">
        <v>428</v>
      </c>
      <c r="D1017" s="249">
        <v>8401</v>
      </c>
    </row>
    <row r="1018" spans="1:4" ht="0" hidden="1" customHeight="1" x14ac:dyDescent="0.2">
      <c r="A1018" s="4" t="s">
        <v>213</v>
      </c>
      <c r="B1018" s="4" t="s">
        <v>297</v>
      </c>
      <c r="D1018" s="249">
        <v>8037</v>
      </c>
    </row>
    <row r="1019" spans="1:4" ht="0" hidden="1" customHeight="1" x14ac:dyDescent="0.2">
      <c r="A1019" s="4" t="s">
        <v>213</v>
      </c>
      <c r="B1019" s="4" t="s">
        <v>392</v>
      </c>
      <c r="D1019" s="249">
        <v>8089</v>
      </c>
    </row>
    <row r="1020" spans="1:4" ht="0" hidden="1" customHeight="1" x14ac:dyDescent="0.2">
      <c r="A1020" s="4" t="s">
        <v>213</v>
      </c>
      <c r="B1020" s="4" t="s">
        <v>298</v>
      </c>
      <c r="D1020" s="249">
        <v>8069</v>
      </c>
    </row>
    <row r="1021" spans="1:4" ht="0" hidden="1" customHeight="1" x14ac:dyDescent="0.2">
      <c r="A1021" s="4" t="s">
        <v>213</v>
      </c>
      <c r="B1021" s="4" t="s">
        <v>215</v>
      </c>
      <c r="D1021" s="249">
        <v>8234</v>
      </c>
    </row>
    <row r="1022" spans="1:4" ht="0" hidden="1" customHeight="1" x14ac:dyDescent="0.2">
      <c r="A1022" s="4" t="s">
        <v>213</v>
      </c>
      <c r="B1022" s="4" t="s">
        <v>299</v>
      </c>
      <c r="D1022" s="249">
        <v>8069</v>
      </c>
    </row>
    <row r="1023" spans="1:4" ht="0" hidden="1" customHeight="1" x14ac:dyDescent="0.2">
      <c r="A1023" s="4" t="s">
        <v>213</v>
      </c>
      <c r="B1023" s="4" t="s">
        <v>228</v>
      </c>
      <c r="D1023" s="249">
        <v>8232</v>
      </c>
    </row>
    <row r="1024" spans="1:4" ht="0" hidden="1" customHeight="1" x14ac:dyDescent="0.2">
      <c r="A1024" s="4" t="s">
        <v>213</v>
      </c>
      <c r="B1024" s="4" t="s">
        <v>300</v>
      </c>
      <c r="D1024" s="249">
        <v>8401</v>
      </c>
    </row>
    <row r="1025" spans="1:4" ht="0" hidden="1" customHeight="1" x14ac:dyDescent="0.2">
      <c r="A1025" s="4" t="s">
        <v>213</v>
      </c>
      <c r="B1025" s="4" t="s">
        <v>301</v>
      </c>
      <c r="D1025" s="249">
        <v>8401</v>
      </c>
    </row>
    <row r="1026" spans="1:4" ht="0" hidden="1" customHeight="1" x14ac:dyDescent="0.2">
      <c r="A1026" s="4" t="s">
        <v>213</v>
      </c>
      <c r="B1026" s="4" t="s">
        <v>417</v>
      </c>
      <c r="D1026" s="249">
        <v>8322</v>
      </c>
    </row>
    <row r="1027" spans="1:4" ht="0" hidden="1" customHeight="1" x14ac:dyDescent="0.2">
      <c r="A1027" s="4" t="s">
        <v>213</v>
      </c>
      <c r="B1027" s="4" t="s">
        <v>414</v>
      </c>
      <c r="D1027" s="249">
        <v>8302</v>
      </c>
    </row>
    <row r="1028" spans="1:4" ht="0" hidden="1" customHeight="1" x14ac:dyDescent="0.2">
      <c r="A1028" s="4" t="s">
        <v>213</v>
      </c>
      <c r="B1028" s="4" t="s">
        <v>302</v>
      </c>
      <c r="D1028" s="249">
        <v>8401</v>
      </c>
    </row>
    <row r="1029" spans="1:4" ht="0" hidden="1" customHeight="1" x14ac:dyDescent="0.2">
      <c r="A1029" s="4" t="s">
        <v>213</v>
      </c>
      <c r="B1029" s="4" t="s">
        <v>303</v>
      </c>
      <c r="D1029" s="249">
        <v>8069</v>
      </c>
    </row>
    <row r="1030" spans="1:4" ht="0" hidden="1" customHeight="1" x14ac:dyDescent="0.2">
      <c r="A1030" s="4" t="s">
        <v>213</v>
      </c>
      <c r="B1030" s="4" t="s">
        <v>304</v>
      </c>
      <c r="D1030" s="249">
        <v>8080</v>
      </c>
    </row>
    <row r="1031" spans="1:4" ht="0" hidden="1" customHeight="1" x14ac:dyDescent="0.2">
      <c r="A1031" s="4" t="s">
        <v>213</v>
      </c>
      <c r="B1031" s="4" t="s">
        <v>305</v>
      </c>
      <c r="D1031" s="249">
        <v>8055</v>
      </c>
    </row>
    <row r="1032" spans="1:4" ht="0" hidden="1" customHeight="1" x14ac:dyDescent="0.2">
      <c r="A1032" s="4" t="s">
        <v>213</v>
      </c>
      <c r="B1032" s="4" t="s">
        <v>306</v>
      </c>
      <c r="D1032" s="249">
        <v>8232</v>
      </c>
    </row>
    <row r="1033" spans="1:4" ht="0" hidden="1" customHeight="1" x14ac:dyDescent="0.2">
      <c r="A1033" s="4" t="s">
        <v>213</v>
      </c>
      <c r="B1033" s="4" t="s">
        <v>307</v>
      </c>
      <c r="D1033" s="249">
        <v>8090</v>
      </c>
    </row>
    <row r="1034" spans="1:4" ht="0" hidden="1" customHeight="1" x14ac:dyDescent="0.2">
      <c r="A1034" s="4" t="s">
        <v>213</v>
      </c>
      <c r="B1034" s="4" t="s">
        <v>229</v>
      </c>
      <c r="D1034" s="249">
        <v>8205</v>
      </c>
    </row>
    <row r="1035" spans="1:4" ht="0" hidden="1" customHeight="1" x14ac:dyDescent="0.2">
      <c r="A1035" s="4" t="s">
        <v>213</v>
      </c>
      <c r="B1035" s="4" t="s">
        <v>308</v>
      </c>
      <c r="D1035" s="249">
        <v>8021</v>
      </c>
    </row>
    <row r="1036" spans="1:4" ht="0" hidden="1" customHeight="1" x14ac:dyDescent="0.2">
      <c r="A1036" s="4" t="s">
        <v>213</v>
      </c>
      <c r="B1036" s="4" t="s">
        <v>309</v>
      </c>
      <c r="D1036" s="249">
        <v>8312</v>
      </c>
    </row>
    <row r="1037" spans="1:4" ht="0" hidden="1" customHeight="1" x14ac:dyDescent="0.2">
      <c r="A1037" s="4" t="s">
        <v>213</v>
      </c>
      <c r="B1037" s="4" t="s">
        <v>398</v>
      </c>
      <c r="D1037" s="249">
        <v>8094</v>
      </c>
    </row>
    <row r="1038" spans="1:4" ht="0" hidden="1" customHeight="1" x14ac:dyDescent="0.2">
      <c r="A1038" s="4" t="s">
        <v>213</v>
      </c>
      <c r="B1038" s="4" t="s">
        <v>310</v>
      </c>
      <c r="D1038" s="249">
        <v>8360</v>
      </c>
    </row>
    <row r="1039" spans="1:4" ht="0" hidden="1" customHeight="1" x14ac:dyDescent="0.2">
      <c r="A1039" s="4" t="s">
        <v>213</v>
      </c>
      <c r="B1039" s="4" t="s">
        <v>311</v>
      </c>
      <c r="D1039" s="249">
        <v>8232</v>
      </c>
    </row>
    <row r="1040" spans="1:4" ht="0" hidden="1" customHeight="1" x14ac:dyDescent="0.2">
      <c r="A1040" s="4" t="s">
        <v>213</v>
      </c>
      <c r="B1040" s="4" t="s">
        <v>401</v>
      </c>
      <c r="D1040" s="249">
        <v>8210</v>
      </c>
    </row>
    <row r="1041" spans="1:4" ht="0" hidden="1" customHeight="1" x14ac:dyDescent="0.2">
      <c r="A1041" s="4" t="s">
        <v>213</v>
      </c>
      <c r="B1041" s="4" t="s">
        <v>312</v>
      </c>
      <c r="D1041" s="249">
        <v>8094</v>
      </c>
    </row>
    <row r="1042" spans="1:4" ht="0" hidden="1" customHeight="1" x14ac:dyDescent="0.2">
      <c r="A1042" s="4" t="s">
        <v>213</v>
      </c>
      <c r="B1042" s="4" t="s">
        <v>313</v>
      </c>
      <c r="D1042" s="249">
        <v>8312</v>
      </c>
    </row>
    <row r="1043" spans="1:4" ht="0" hidden="1" customHeight="1" x14ac:dyDescent="0.2">
      <c r="A1043" s="4" t="s">
        <v>213</v>
      </c>
      <c r="B1043" s="4" t="s">
        <v>314</v>
      </c>
      <c r="D1043" s="249">
        <v>8232</v>
      </c>
    </row>
    <row r="1044" spans="1:4" ht="0" hidden="1" customHeight="1" x14ac:dyDescent="0.2">
      <c r="A1044" s="4" t="s">
        <v>213</v>
      </c>
      <c r="B1044" s="4" t="s">
        <v>429</v>
      </c>
      <c r="D1044" s="249">
        <v>8401</v>
      </c>
    </row>
    <row r="1045" spans="1:4" ht="0" hidden="1" customHeight="1" x14ac:dyDescent="0.2">
      <c r="A1045" s="4" t="s">
        <v>213</v>
      </c>
      <c r="B1045" s="4" t="s">
        <v>315</v>
      </c>
      <c r="D1045" s="249">
        <v>8302</v>
      </c>
    </row>
    <row r="1046" spans="1:4" ht="0" hidden="1" customHeight="1" x14ac:dyDescent="0.2">
      <c r="A1046" s="4" t="s">
        <v>213</v>
      </c>
      <c r="B1046" s="4" t="s">
        <v>230</v>
      </c>
      <c r="D1046" s="249">
        <v>8094</v>
      </c>
    </row>
    <row r="1047" spans="1:4" ht="0" hidden="1" customHeight="1" x14ac:dyDescent="0.2">
      <c r="A1047" s="4" t="s">
        <v>213</v>
      </c>
      <c r="B1047" s="4" t="s">
        <v>376</v>
      </c>
      <c r="D1047" s="249">
        <v>8026</v>
      </c>
    </row>
    <row r="1048" spans="1:4" ht="0" hidden="1" customHeight="1" x14ac:dyDescent="0.2">
      <c r="A1048" s="4" t="s">
        <v>213</v>
      </c>
      <c r="B1048" s="4" t="s">
        <v>316</v>
      </c>
      <c r="D1048" s="249">
        <v>8330</v>
      </c>
    </row>
    <row r="1049" spans="1:4" ht="0" hidden="1" customHeight="1" x14ac:dyDescent="0.2">
      <c r="A1049" s="4" t="s">
        <v>213</v>
      </c>
      <c r="B1049" s="4" t="s">
        <v>317</v>
      </c>
      <c r="D1049" s="249">
        <v>8332</v>
      </c>
    </row>
    <row r="1050" spans="1:4" ht="0" hidden="1" customHeight="1" x14ac:dyDescent="0.2">
      <c r="A1050" s="4" t="s">
        <v>213</v>
      </c>
      <c r="B1050" s="4" t="s">
        <v>373</v>
      </c>
      <c r="D1050" s="249">
        <v>8021</v>
      </c>
    </row>
    <row r="1051" spans="1:4" ht="0" hidden="1" customHeight="1" x14ac:dyDescent="0.2">
      <c r="A1051" s="4" t="s">
        <v>213</v>
      </c>
      <c r="B1051" s="4" t="s">
        <v>318</v>
      </c>
      <c r="D1051" s="249">
        <v>8037</v>
      </c>
    </row>
    <row r="1052" spans="1:4" ht="0" hidden="1" customHeight="1" x14ac:dyDescent="0.2">
      <c r="A1052" s="4" t="s">
        <v>213</v>
      </c>
      <c r="B1052" s="4" t="s">
        <v>418</v>
      </c>
      <c r="D1052" s="249">
        <v>8322</v>
      </c>
    </row>
    <row r="1053" spans="1:4" ht="0" hidden="1" customHeight="1" x14ac:dyDescent="0.2">
      <c r="A1053" s="4" t="s">
        <v>213</v>
      </c>
      <c r="B1053" s="4" t="s">
        <v>430</v>
      </c>
      <c r="D1053" s="249">
        <v>8401</v>
      </c>
    </row>
    <row r="1054" spans="1:4" ht="0" hidden="1" customHeight="1" x14ac:dyDescent="0.2">
      <c r="A1054" s="4" t="s">
        <v>213</v>
      </c>
      <c r="B1054" s="4" t="s">
        <v>319</v>
      </c>
      <c r="D1054" s="249">
        <v>8360</v>
      </c>
    </row>
    <row r="1055" spans="1:4" ht="0" hidden="1" customHeight="1" x14ac:dyDescent="0.2">
      <c r="A1055" s="4" t="s">
        <v>213</v>
      </c>
      <c r="B1055" s="4" t="s">
        <v>320</v>
      </c>
      <c r="D1055" s="249">
        <v>8361</v>
      </c>
    </row>
    <row r="1056" spans="1:4" ht="0" hidden="1" customHeight="1" x14ac:dyDescent="0.2">
      <c r="A1056" s="4" t="s">
        <v>213</v>
      </c>
      <c r="B1056" s="4" t="s">
        <v>409</v>
      </c>
      <c r="D1056" s="249">
        <v>8234</v>
      </c>
    </row>
    <row r="1057" spans="1:4" ht="0" hidden="1" customHeight="1" x14ac:dyDescent="0.2">
      <c r="A1057" s="4" t="s">
        <v>213</v>
      </c>
      <c r="B1057" s="4" t="s">
        <v>374</v>
      </c>
      <c r="D1057" s="249">
        <v>8021</v>
      </c>
    </row>
    <row r="1058" spans="1:4" ht="0" hidden="1" customHeight="1" x14ac:dyDescent="0.2">
      <c r="A1058" s="4" t="s">
        <v>213</v>
      </c>
      <c r="B1058" s="4" t="s">
        <v>321</v>
      </c>
      <c r="D1058" s="249">
        <v>8312</v>
      </c>
    </row>
    <row r="1059" spans="1:4" ht="0" hidden="1" customHeight="1" x14ac:dyDescent="0.2">
      <c r="A1059" s="4" t="s">
        <v>213</v>
      </c>
      <c r="B1059" s="4" t="s">
        <v>231</v>
      </c>
      <c r="D1059" s="249">
        <v>8012</v>
      </c>
    </row>
    <row r="1060" spans="1:4" ht="0" hidden="1" customHeight="1" x14ac:dyDescent="0.2">
      <c r="A1060" s="4" t="s">
        <v>213</v>
      </c>
      <c r="B1060" s="4" t="s">
        <v>322</v>
      </c>
      <c r="D1060" s="249">
        <v>8225</v>
      </c>
    </row>
    <row r="1061" spans="1:4" ht="0" hidden="1" customHeight="1" x14ac:dyDescent="0.2">
      <c r="A1061" s="4" t="s">
        <v>213</v>
      </c>
      <c r="B1061" s="4" t="s">
        <v>232</v>
      </c>
      <c r="D1061" s="249">
        <v>8232</v>
      </c>
    </row>
    <row r="1062" spans="1:4" ht="0" hidden="1" customHeight="1" x14ac:dyDescent="0.2">
      <c r="A1062" s="4" t="s">
        <v>213</v>
      </c>
      <c r="B1062" s="4" t="s">
        <v>415</v>
      </c>
      <c r="D1062" s="249">
        <v>8302</v>
      </c>
    </row>
    <row r="1063" spans="1:4" ht="0" hidden="1" customHeight="1" x14ac:dyDescent="0.2">
      <c r="A1063" s="4" t="s">
        <v>213</v>
      </c>
      <c r="B1063" s="4" t="s">
        <v>323</v>
      </c>
      <c r="D1063" s="249">
        <v>8318</v>
      </c>
    </row>
    <row r="1064" spans="1:4" ht="0" hidden="1" customHeight="1" x14ac:dyDescent="0.2">
      <c r="A1064" s="4" t="s">
        <v>213</v>
      </c>
      <c r="B1064" s="4" t="s">
        <v>431</v>
      </c>
      <c r="D1064" s="249">
        <v>8401</v>
      </c>
    </row>
    <row r="1065" spans="1:4" ht="0" hidden="1" customHeight="1" x14ac:dyDescent="0.2">
      <c r="A1065" s="4" t="s">
        <v>213</v>
      </c>
      <c r="B1065" s="4" t="s">
        <v>233</v>
      </c>
      <c r="D1065" s="249">
        <v>8311</v>
      </c>
    </row>
    <row r="1066" spans="1:4" ht="0" hidden="1" customHeight="1" x14ac:dyDescent="0.2">
      <c r="A1066" s="4" t="s">
        <v>213</v>
      </c>
      <c r="B1066" s="4" t="s">
        <v>384</v>
      </c>
      <c r="D1066" s="249">
        <v>8080</v>
      </c>
    </row>
    <row r="1067" spans="1:4" ht="0" hidden="1" customHeight="1" x14ac:dyDescent="0.2">
      <c r="A1067" s="4" t="s">
        <v>213</v>
      </c>
      <c r="B1067" s="4" t="s">
        <v>234</v>
      </c>
      <c r="D1067" s="249">
        <v>8312</v>
      </c>
    </row>
    <row r="1068" spans="1:4" ht="0" hidden="1" customHeight="1" x14ac:dyDescent="0.2">
      <c r="A1068" s="4" t="s">
        <v>213</v>
      </c>
      <c r="B1068" s="4" t="s">
        <v>419</v>
      </c>
      <c r="D1068" s="249">
        <v>8330</v>
      </c>
    </row>
    <row r="1069" spans="1:4" ht="0" hidden="1" customHeight="1" x14ac:dyDescent="0.2">
      <c r="A1069" s="4" t="s">
        <v>213</v>
      </c>
      <c r="B1069" s="4" t="s">
        <v>324</v>
      </c>
      <c r="D1069" s="249">
        <v>8260</v>
      </c>
    </row>
    <row r="1070" spans="1:4" ht="0" hidden="1" customHeight="1" x14ac:dyDescent="0.2">
      <c r="A1070" s="4" t="s">
        <v>213</v>
      </c>
      <c r="B1070" s="4" t="s">
        <v>325</v>
      </c>
      <c r="D1070" s="249">
        <v>8079</v>
      </c>
    </row>
    <row r="1071" spans="1:4" ht="0" hidden="1" customHeight="1" x14ac:dyDescent="0.2">
      <c r="A1071" s="4" t="s">
        <v>213</v>
      </c>
      <c r="B1071" s="4" t="s">
        <v>326</v>
      </c>
      <c r="D1071" s="249">
        <v>8330</v>
      </c>
    </row>
    <row r="1072" spans="1:4" ht="0" hidden="1" customHeight="1" x14ac:dyDescent="0.2">
      <c r="A1072" s="4" t="s">
        <v>213</v>
      </c>
      <c r="B1072" s="4" t="s">
        <v>327</v>
      </c>
      <c r="D1072" s="249">
        <v>8322</v>
      </c>
    </row>
    <row r="1073" spans="1:4" ht="0" hidden="1" customHeight="1" x14ac:dyDescent="0.2">
      <c r="A1073" s="4" t="s">
        <v>213</v>
      </c>
      <c r="B1073" s="4" t="s">
        <v>328</v>
      </c>
      <c r="D1073" s="249">
        <v>8401</v>
      </c>
    </row>
    <row r="1074" spans="1:4" ht="0" hidden="1" customHeight="1" x14ac:dyDescent="0.2">
      <c r="A1074" s="4" t="s">
        <v>213</v>
      </c>
      <c r="B1074" s="4" t="s">
        <v>235</v>
      </c>
      <c r="D1074" s="249">
        <v>8081</v>
      </c>
    </row>
    <row r="1075" spans="1:4" ht="0" hidden="1" customHeight="1" x14ac:dyDescent="0.2">
      <c r="A1075" s="4" t="s">
        <v>213</v>
      </c>
      <c r="B1075" s="4" t="s">
        <v>329</v>
      </c>
      <c r="D1075" s="249">
        <v>8091</v>
      </c>
    </row>
    <row r="1076" spans="1:4" ht="0" hidden="1" customHeight="1" x14ac:dyDescent="0.2">
      <c r="A1076" s="4" t="s">
        <v>213</v>
      </c>
      <c r="B1076" s="4" t="s">
        <v>330</v>
      </c>
      <c r="D1076" s="249">
        <v>8049</v>
      </c>
    </row>
    <row r="1077" spans="1:4" ht="0" hidden="1" customHeight="1" x14ac:dyDescent="0.2">
      <c r="A1077" s="4" t="s">
        <v>213</v>
      </c>
      <c r="B1077" s="4" t="s">
        <v>331</v>
      </c>
      <c r="D1077" s="249">
        <v>8332</v>
      </c>
    </row>
    <row r="1078" spans="1:4" ht="0" hidden="1" customHeight="1" x14ac:dyDescent="0.2">
      <c r="A1078" s="4" t="s">
        <v>213</v>
      </c>
      <c r="B1078" s="4" t="s">
        <v>332</v>
      </c>
      <c r="D1078" s="249">
        <v>8330</v>
      </c>
    </row>
    <row r="1079" spans="1:4" ht="0" hidden="1" customHeight="1" x14ac:dyDescent="0.2">
      <c r="A1079" s="4" t="s">
        <v>213</v>
      </c>
      <c r="B1079" s="4" t="s">
        <v>333</v>
      </c>
      <c r="D1079" s="249">
        <v>8360</v>
      </c>
    </row>
    <row r="1080" spans="1:4" ht="0" hidden="1" customHeight="1" x14ac:dyDescent="0.2">
      <c r="A1080" s="4" t="s">
        <v>213</v>
      </c>
      <c r="B1080" s="4" t="s">
        <v>334</v>
      </c>
      <c r="D1080" s="249">
        <v>8332</v>
      </c>
    </row>
    <row r="1081" spans="1:4" ht="0" hidden="1" customHeight="1" x14ac:dyDescent="0.2">
      <c r="A1081" s="4" t="s">
        <v>213</v>
      </c>
      <c r="B1081" s="4" t="s">
        <v>236</v>
      </c>
      <c r="D1081" s="249">
        <v>8232</v>
      </c>
    </row>
    <row r="1082" spans="1:4" ht="0" hidden="1" customHeight="1" x14ac:dyDescent="0.2">
      <c r="A1082" s="4" t="s">
        <v>213</v>
      </c>
      <c r="B1082" s="4" t="s">
        <v>335</v>
      </c>
      <c r="D1082" s="249">
        <v>8027</v>
      </c>
    </row>
    <row r="1083" spans="1:4" ht="0" hidden="1" customHeight="1" x14ac:dyDescent="0.2">
      <c r="A1083" s="4" t="s">
        <v>213</v>
      </c>
      <c r="B1083" s="4" t="s">
        <v>336</v>
      </c>
      <c r="D1083" s="249">
        <v>8079</v>
      </c>
    </row>
    <row r="1084" spans="1:4" ht="0" hidden="1" customHeight="1" x14ac:dyDescent="0.2">
      <c r="A1084" s="4" t="s">
        <v>213</v>
      </c>
      <c r="B1084" s="4" t="s">
        <v>389</v>
      </c>
      <c r="D1084" s="249">
        <v>8081</v>
      </c>
    </row>
    <row r="1085" spans="1:4" ht="0" hidden="1" customHeight="1" x14ac:dyDescent="0.2">
      <c r="A1085" s="4" t="s">
        <v>213</v>
      </c>
      <c r="B1085" s="4" t="s">
        <v>422</v>
      </c>
      <c r="D1085" s="249">
        <v>8332</v>
      </c>
    </row>
    <row r="1086" spans="1:4" ht="0" hidden="1" customHeight="1" x14ac:dyDescent="0.2">
      <c r="A1086" s="4" t="s">
        <v>213</v>
      </c>
      <c r="B1086" s="4" t="s">
        <v>337</v>
      </c>
      <c r="D1086" s="249">
        <v>8330</v>
      </c>
    </row>
    <row r="1087" spans="1:4" ht="0" hidden="1" customHeight="1" x14ac:dyDescent="0.2">
      <c r="A1087" s="4" t="s">
        <v>213</v>
      </c>
      <c r="B1087" s="4" t="s">
        <v>420</v>
      </c>
      <c r="D1087" s="249">
        <v>8330</v>
      </c>
    </row>
    <row r="1088" spans="1:4" ht="0" hidden="1" customHeight="1" x14ac:dyDescent="0.2">
      <c r="A1088" s="4" t="s">
        <v>213</v>
      </c>
      <c r="B1088" s="4" t="s">
        <v>237</v>
      </c>
      <c r="D1088" s="249">
        <v>8012</v>
      </c>
    </row>
    <row r="1089" spans="1:4" ht="0" hidden="1" customHeight="1" x14ac:dyDescent="0.2">
      <c r="A1089" s="4" t="s">
        <v>213</v>
      </c>
      <c r="B1089" s="4" t="s">
        <v>338</v>
      </c>
      <c r="D1089" s="249">
        <v>8330</v>
      </c>
    </row>
    <row r="1090" spans="1:4" ht="0" hidden="1" customHeight="1" x14ac:dyDescent="0.2">
      <c r="A1090" s="4" t="s">
        <v>213</v>
      </c>
      <c r="B1090" s="4" t="s">
        <v>390</v>
      </c>
      <c r="D1090" s="249">
        <v>8081</v>
      </c>
    </row>
    <row r="1091" spans="1:4" ht="0" hidden="1" customHeight="1" x14ac:dyDescent="0.2">
      <c r="A1091" s="4" t="s">
        <v>213</v>
      </c>
      <c r="B1091" s="4" t="s">
        <v>339</v>
      </c>
      <c r="D1091" s="249">
        <v>8344</v>
      </c>
    </row>
    <row r="1092" spans="1:4" ht="0" hidden="1" customHeight="1" x14ac:dyDescent="0.2">
      <c r="A1092" s="4" t="s">
        <v>213</v>
      </c>
      <c r="B1092" s="4" t="s">
        <v>340</v>
      </c>
      <c r="D1092" s="249">
        <v>8270</v>
      </c>
    </row>
    <row r="1093" spans="1:4" ht="0" hidden="1" customHeight="1" x14ac:dyDescent="0.2">
      <c r="A1093" s="4" t="s">
        <v>213</v>
      </c>
      <c r="B1093" s="4" t="s">
        <v>385</v>
      </c>
      <c r="D1093" s="249">
        <v>8080</v>
      </c>
    </row>
    <row r="1094" spans="1:4" ht="0" hidden="1" customHeight="1" x14ac:dyDescent="0.2">
      <c r="A1094" s="4" t="s">
        <v>213</v>
      </c>
      <c r="B1094" s="4" t="s">
        <v>341</v>
      </c>
      <c r="D1094" s="249">
        <v>8406</v>
      </c>
    </row>
    <row r="1095" spans="1:4" ht="0" hidden="1" customHeight="1" x14ac:dyDescent="0.2">
      <c r="A1095" s="4" t="s">
        <v>213</v>
      </c>
      <c r="B1095" s="4" t="s">
        <v>400</v>
      </c>
      <c r="D1095" s="249">
        <v>8205</v>
      </c>
    </row>
    <row r="1096" spans="1:4" ht="0" hidden="1" customHeight="1" x14ac:dyDescent="0.2">
      <c r="A1096" s="4" t="s">
        <v>213</v>
      </c>
      <c r="B1096" s="4" t="s">
        <v>342</v>
      </c>
      <c r="D1096" s="249">
        <v>8330</v>
      </c>
    </row>
    <row r="1097" spans="1:4" ht="0" hidden="1" customHeight="1" x14ac:dyDescent="0.2">
      <c r="A1097" s="4" t="s">
        <v>213</v>
      </c>
      <c r="B1097" s="4" t="s">
        <v>382</v>
      </c>
      <c r="D1097" s="249">
        <v>8078</v>
      </c>
    </row>
    <row r="1098" spans="1:4" ht="0" hidden="1" customHeight="1" x14ac:dyDescent="0.2">
      <c r="A1098" s="4" t="s">
        <v>213</v>
      </c>
      <c r="B1098" s="4" t="s">
        <v>343</v>
      </c>
      <c r="D1098" s="249">
        <v>8232</v>
      </c>
    </row>
    <row r="1099" spans="1:4" ht="0" hidden="1" customHeight="1" x14ac:dyDescent="0.2">
      <c r="A1099" s="4" t="s">
        <v>213</v>
      </c>
      <c r="B1099" s="4" t="s">
        <v>344</v>
      </c>
      <c r="D1099" s="249">
        <v>8225</v>
      </c>
    </row>
    <row r="1100" spans="1:4" ht="0" hidden="1" customHeight="1" x14ac:dyDescent="0.2">
      <c r="A1100" s="4" t="s">
        <v>213</v>
      </c>
      <c r="B1100" s="4" t="s">
        <v>345</v>
      </c>
      <c r="D1100" s="249">
        <v>8360</v>
      </c>
    </row>
    <row r="1101" spans="1:4" ht="0" hidden="1" customHeight="1" x14ac:dyDescent="0.2">
      <c r="A1101" s="4" t="s">
        <v>213</v>
      </c>
      <c r="B1101" s="4" t="s">
        <v>346</v>
      </c>
      <c r="D1101" s="249">
        <v>8204</v>
      </c>
    </row>
    <row r="1102" spans="1:4" ht="0" hidden="1" customHeight="1" x14ac:dyDescent="0.2">
      <c r="A1102" s="4" t="s">
        <v>213</v>
      </c>
      <c r="B1102" s="4" t="s">
        <v>238</v>
      </c>
      <c r="D1102" s="249">
        <v>8078</v>
      </c>
    </row>
    <row r="1103" spans="1:4" ht="0" hidden="1" customHeight="1" x14ac:dyDescent="0.2">
      <c r="A1103" s="4" t="s">
        <v>213</v>
      </c>
      <c r="B1103" s="4" t="s">
        <v>239</v>
      </c>
      <c r="D1103" s="249">
        <v>8201</v>
      </c>
    </row>
    <row r="1104" spans="1:4" ht="0" hidden="1" customHeight="1" x14ac:dyDescent="0.2">
      <c r="A1104" s="4" t="s">
        <v>213</v>
      </c>
      <c r="B1104" s="4" t="s">
        <v>347</v>
      </c>
      <c r="D1104" s="249">
        <v>8234</v>
      </c>
    </row>
    <row r="1105" spans="1:4" ht="0" hidden="1" customHeight="1" x14ac:dyDescent="0.2">
      <c r="A1105" s="4" t="s">
        <v>213</v>
      </c>
      <c r="B1105" s="4" t="s">
        <v>348</v>
      </c>
      <c r="D1105" s="249">
        <v>8330</v>
      </c>
    </row>
    <row r="1106" spans="1:4" ht="0" hidden="1" customHeight="1" x14ac:dyDescent="0.2">
      <c r="A1106" s="4" t="s">
        <v>213</v>
      </c>
      <c r="B1106" s="4" t="s">
        <v>240</v>
      </c>
      <c r="D1106" s="249">
        <v>8081</v>
      </c>
    </row>
    <row r="1107" spans="1:4" ht="0" hidden="1" customHeight="1" x14ac:dyDescent="0.2">
      <c r="A1107" s="4" t="s">
        <v>213</v>
      </c>
      <c r="B1107" s="4" t="s">
        <v>391</v>
      </c>
      <c r="D1107" s="249">
        <v>8081</v>
      </c>
    </row>
    <row r="1108" spans="1:4" ht="0" hidden="1" customHeight="1" x14ac:dyDescent="0.2">
      <c r="A1108" s="4" t="s">
        <v>213</v>
      </c>
      <c r="B1108" s="4" t="s">
        <v>432</v>
      </c>
      <c r="D1108" s="249">
        <v>8401</v>
      </c>
    </row>
    <row r="1109" spans="1:4" ht="0" hidden="1" customHeight="1" x14ac:dyDescent="0.2">
      <c r="A1109" s="4" t="s">
        <v>213</v>
      </c>
      <c r="B1109" s="4" t="s">
        <v>393</v>
      </c>
      <c r="D1109" s="249">
        <v>8090</v>
      </c>
    </row>
    <row r="1110" spans="1:4" ht="0" hidden="1" customHeight="1" x14ac:dyDescent="0.2">
      <c r="A1110" s="4" t="s">
        <v>213</v>
      </c>
      <c r="B1110" s="4" t="s">
        <v>349</v>
      </c>
      <c r="D1110" s="249">
        <v>8360</v>
      </c>
    </row>
    <row r="1111" spans="1:4" ht="0" hidden="1" customHeight="1" x14ac:dyDescent="0.2">
      <c r="A1111" s="4" t="s">
        <v>213</v>
      </c>
      <c r="B1111" s="4" t="s">
        <v>350</v>
      </c>
      <c r="D1111" s="249">
        <v>8021</v>
      </c>
    </row>
    <row r="1112" spans="1:4" ht="0" hidden="1" customHeight="1" x14ac:dyDescent="0.2">
      <c r="A1112" s="4" t="s">
        <v>213</v>
      </c>
      <c r="B1112" s="4" t="s">
        <v>351</v>
      </c>
      <c r="D1112" s="249">
        <v>8330</v>
      </c>
    </row>
    <row r="1113" spans="1:4" ht="0" hidden="1" customHeight="1" x14ac:dyDescent="0.2">
      <c r="A1113" s="4" t="s">
        <v>213</v>
      </c>
      <c r="B1113" s="4" t="s">
        <v>352</v>
      </c>
      <c r="D1113" s="249">
        <v>8232</v>
      </c>
    </row>
    <row r="1114" spans="1:4" ht="0" hidden="1" customHeight="1" x14ac:dyDescent="0.2">
      <c r="A1114" s="4" t="s">
        <v>213</v>
      </c>
      <c r="B1114" s="4" t="s">
        <v>353</v>
      </c>
      <c r="D1114" s="249">
        <v>8360</v>
      </c>
    </row>
    <row r="1115" spans="1:4" ht="0" hidden="1" customHeight="1" x14ac:dyDescent="0.2">
      <c r="A1115" s="4" t="s">
        <v>213</v>
      </c>
      <c r="B1115" s="4" t="s">
        <v>421</v>
      </c>
      <c r="D1115" s="249">
        <v>8330</v>
      </c>
    </row>
    <row r="1116" spans="1:4" ht="0" hidden="1" customHeight="1" x14ac:dyDescent="0.2">
      <c r="A1116" s="4" t="s">
        <v>213</v>
      </c>
      <c r="B1116" s="4" t="s">
        <v>425</v>
      </c>
      <c r="D1116" s="249">
        <v>8360</v>
      </c>
    </row>
    <row r="1117" spans="1:4" ht="0" hidden="1" customHeight="1" x14ac:dyDescent="0.2">
      <c r="A1117" s="4" t="s">
        <v>213</v>
      </c>
      <c r="B1117" s="4" t="s">
        <v>354</v>
      </c>
      <c r="D1117" s="249">
        <v>8360</v>
      </c>
    </row>
    <row r="1118" spans="1:4" ht="0" hidden="1" customHeight="1" x14ac:dyDescent="0.2">
      <c r="A1118" s="4" t="s">
        <v>213</v>
      </c>
      <c r="B1118" s="4" t="s">
        <v>355</v>
      </c>
      <c r="D1118" s="249">
        <v>8360</v>
      </c>
    </row>
    <row r="1119" spans="1:4" ht="0" hidden="1" customHeight="1" x14ac:dyDescent="0.2">
      <c r="A1119" s="4" t="s">
        <v>213</v>
      </c>
      <c r="B1119" s="4" t="s">
        <v>356</v>
      </c>
      <c r="D1119" s="249">
        <v>8045</v>
      </c>
    </row>
    <row r="1120" spans="1:4" ht="0" hidden="1" customHeight="1" x14ac:dyDescent="0.2">
      <c r="A1120" s="4" t="s">
        <v>213</v>
      </c>
      <c r="B1120" s="4" t="s">
        <v>375</v>
      </c>
      <c r="D1120" s="249">
        <v>8021</v>
      </c>
    </row>
    <row r="1121" spans="1:4" ht="0" hidden="1" customHeight="1" x14ac:dyDescent="0.2">
      <c r="A1121" s="4" t="s">
        <v>213</v>
      </c>
      <c r="B1121" s="4" t="s">
        <v>357</v>
      </c>
      <c r="D1121" s="249">
        <v>8021</v>
      </c>
    </row>
    <row r="1122" spans="1:4" ht="0" hidden="1" customHeight="1" x14ac:dyDescent="0.2">
      <c r="A1122" s="4" t="s">
        <v>213</v>
      </c>
      <c r="B1122" s="4" t="s">
        <v>358</v>
      </c>
      <c r="D1122" s="249">
        <v>8402</v>
      </c>
    </row>
    <row r="1123" spans="1:4" ht="0" hidden="1" customHeight="1" x14ac:dyDescent="0.2">
      <c r="A1123" s="4" t="s">
        <v>213</v>
      </c>
      <c r="B1123" s="4" t="s">
        <v>241</v>
      </c>
      <c r="D1123" s="249">
        <v>8081</v>
      </c>
    </row>
    <row r="1124" spans="1:4" ht="0" hidden="1" customHeight="1" x14ac:dyDescent="0.2">
      <c r="A1124" s="4" t="s">
        <v>213</v>
      </c>
      <c r="B1124" s="4" t="s">
        <v>359</v>
      </c>
      <c r="D1124" s="249">
        <v>8070</v>
      </c>
    </row>
    <row r="1125" spans="1:4" ht="0" hidden="1" customHeight="1" x14ac:dyDescent="0.2">
      <c r="A1125" s="4" t="s">
        <v>213</v>
      </c>
      <c r="B1125" s="4" t="s">
        <v>360</v>
      </c>
      <c r="D1125" s="249">
        <v>8401</v>
      </c>
    </row>
    <row r="1126" spans="1:4" ht="0" hidden="1" customHeight="1" x14ac:dyDescent="0.2">
      <c r="A1126" s="4" t="s">
        <v>213</v>
      </c>
      <c r="B1126" s="4" t="s">
        <v>361</v>
      </c>
      <c r="D1126" s="249">
        <v>8332</v>
      </c>
    </row>
    <row r="1127" spans="1:4" ht="0" hidden="1" customHeight="1" x14ac:dyDescent="0.2">
      <c r="A1127" s="4" t="s">
        <v>213</v>
      </c>
      <c r="B1127" s="4" t="s">
        <v>362</v>
      </c>
      <c r="D1127" s="249">
        <v>8062</v>
      </c>
    </row>
    <row r="1128" spans="1:4" ht="0" hidden="1" customHeight="1" x14ac:dyDescent="0.2">
      <c r="A1128" s="4" t="s">
        <v>213</v>
      </c>
      <c r="B1128" s="4" t="s">
        <v>363</v>
      </c>
      <c r="D1128" s="249">
        <v>8360</v>
      </c>
    </row>
    <row r="1129" spans="1:4" ht="0" hidden="1" customHeight="1" x14ac:dyDescent="0.2">
      <c r="A1129" s="4" t="s">
        <v>213</v>
      </c>
      <c r="B1129" s="4" t="s">
        <v>380</v>
      </c>
      <c r="D1129" s="249">
        <v>8069</v>
      </c>
    </row>
    <row r="1130" spans="1:4" ht="0" hidden="1" customHeight="1" x14ac:dyDescent="0.2">
      <c r="A1130" s="4" t="s">
        <v>213</v>
      </c>
      <c r="B1130" s="4" t="s">
        <v>416</v>
      </c>
      <c r="D1130" s="249">
        <v>8302</v>
      </c>
    </row>
    <row r="1131" spans="1:4" ht="0" hidden="1" customHeight="1" x14ac:dyDescent="0.2">
      <c r="A1131" s="4" t="s">
        <v>213</v>
      </c>
      <c r="B1131" s="4" t="s">
        <v>364</v>
      </c>
      <c r="D1131" s="249">
        <v>8360</v>
      </c>
    </row>
    <row r="1132" spans="1:4" ht="0" hidden="1" customHeight="1" x14ac:dyDescent="0.2">
      <c r="A1132" s="4" t="s">
        <v>213</v>
      </c>
      <c r="B1132" s="4" t="s">
        <v>242</v>
      </c>
      <c r="D1132" s="249">
        <v>8302</v>
      </c>
    </row>
    <row r="1133" spans="1:4" ht="0" hidden="1" customHeight="1" x14ac:dyDescent="0.2">
      <c r="A1133" s="4" t="s">
        <v>213</v>
      </c>
      <c r="B1133" s="4" t="s">
        <v>365</v>
      </c>
      <c r="D1133" s="249">
        <v>8332</v>
      </c>
    </row>
    <row r="1134" spans="1:4" ht="0" hidden="1" customHeight="1" x14ac:dyDescent="0.2">
      <c r="A1134" s="4" t="s">
        <v>213</v>
      </c>
      <c r="B1134" s="4" t="s">
        <v>366</v>
      </c>
      <c r="D1134" s="249">
        <v>8332</v>
      </c>
    </row>
    <row r="1135" spans="1:4" ht="0" hidden="1" customHeight="1" x14ac:dyDescent="0.2">
      <c r="A1135" s="4" t="s">
        <v>213</v>
      </c>
      <c r="B1135" s="4" t="s">
        <v>405</v>
      </c>
      <c r="D1135" s="249">
        <v>8232</v>
      </c>
    </row>
  </sheetData>
  <sortState xmlns:xlrd2="http://schemas.microsoft.com/office/spreadsheetml/2017/richdata2" ref="A12:Z913">
    <sortCondition ref="A12:A913"/>
  </sortState>
  <mergeCells count="15">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3.5703125" style="5" customWidth="1"/>
  </cols>
  <sheetData>
    <row r="1" spans="1:16384" ht="13.5" thickBot="1" x14ac:dyDescent="0.25">
      <c r="A1" s="59" t="s">
        <v>151</v>
      </c>
      <c r="B1" s="4"/>
      <c r="C1" s="4"/>
      <c r="D1" s="4"/>
    </row>
    <row r="2" spans="1:16384" ht="65.45" customHeight="1" thickBot="1" x14ac:dyDescent="0.25">
      <c r="A2" s="419" t="s">
        <v>152</v>
      </c>
      <c r="B2" s="421"/>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51" t="s">
        <v>954</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26" t="s">
        <v>160</v>
      </c>
      <c r="B2" s="427"/>
      <c r="C2" s="427"/>
      <c r="D2" s="427"/>
      <c r="E2" s="427"/>
      <c r="F2" s="427"/>
      <c r="G2" s="428"/>
    </row>
    <row r="3" spans="1:7" ht="42.6" customHeight="1" x14ac:dyDescent="0.2">
      <c r="A3" s="429"/>
      <c r="B3" s="430"/>
      <c r="C3" s="430"/>
      <c r="D3" s="430"/>
      <c r="E3" s="430"/>
      <c r="F3" s="430"/>
      <c r="G3" s="431"/>
    </row>
    <row r="4" spans="1:7" ht="15" customHeight="1" thickBot="1" x14ac:dyDescent="0.25">
      <c r="A4" s="432"/>
      <c r="B4" s="433"/>
      <c r="C4" s="433"/>
      <c r="D4" s="433"/>
      <c r="E4" s="433"/>
      <c r="F4" s="433"/>
      <c r="G4" s="434"/>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F9" sqref="F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367" t="s">
        <v>163</v>
      </c>
      <c r="B2" s="376"/>
      <c r="C2" s="376"/>
      <c r="D2" s="376"/>
      <c r="E2" s="376"/>
      <c r="F2" s="376"/>
      <c r="G2" s="376"/>
      <c r="H2" s="368"/>
      <c r="I2" s="30"/>
      <c r="J2" s="30"/>
      <c r="K2" s="30"/>
      <c r="L2" s="27"/>
      <c r="M2" s="27"/>
    </row>
    <row r="3" spans="1:13" ht="13.5" thickBot="1" x14ac:dyDescent="0.25">
      <c r="A3" s="371"/>
      <c r="B3" s="378"/>
      <c r="C3" s="378"/>
      <c r="D3" s="378"/>
      <c r="E3" s="378"/>
      <c r="F3" s="378"/>
      <c r="G3" s="378"/>
      <c r="H3" s="372"/>
      <c r="I3" s="30"/>
      <c r="J3" s="30"/>
      <c r="K3" s="30"/>
      <c r="L3" s="27"/>
      <c r="M3" s="27"/>
    </row>
    <row r="4" spans="1:13" x14ac:dyDescent="0.2">
      <c r="A4" s="165"/>
      <c r="B4" s="165"/>
      <c r="C4" s="165"/>
      <c r="D4" s="165"/>
      <c r="E4" s="165"/>
      <c r="F4" s="165"/>
      <c r="G4" s="165"/>
      <c r="H4" s="165"/>
      <c r="I4" s="30"/>
      <c r="J4" s="30"/>
      <c r="K4" s="30"/>
      <c r="L4" s="27"/>
      <c r="M4" s="27"/>
    </row>
    <row r="5" spans="1:13" x14ac:dyDescent="0.2">
      <c r="A5" s="6" t="s">
        <v>164</v>
      </c>
      <c r="B5" s="6"/>
      <c r="C5" s="6"/>
      <c r="D5" s="6"/>
      <c r="E5" s="6"/>
      <c r="F5" s="6"/>
      <c r="G5" s="6"/>
      <c r="H5" s="6"/>
      <c r="I5" s="6"/>
      <c r="J5" s="6"/>
      <c r="K5" s="4"/>
    </row>
    <row r="6" spans="1:13" x14ac:dyDescent="0.2">
      <c r="A6" s="285" t="s">
        <v>955</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7" ma:contentTypeDescription="Create a new document." ma:contentTypeScope="" ma:versionID="876231dbcc71c31941353a7a0d7d677c">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b86be4d4397fcb9f1fcbd9efc8d8e748"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3FFE03DE-F402-40D7-9DF3-19FA909BB2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metadata/propertie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4ce901ef-3098-4f9b-9421-3691f1e4ec99"/>
    <ds:schemaRef ds:uri="2adb8889-54a9-4547-8b46-a39479663ed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2024-01-30T16:40:09Z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