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11" documentId="13_ncr:1_{B2BC5880-3337-47E6-B039-D7FC3DB0B98F}" xr6:coauthVersionLast="47" xr6:coauthVersionMax="47" xr10:uidLastSave="{16CB29E7-7FB7-4D89-BE10-BB094FBEE624}"/>
  <bookViews>
    <workbookView xWindow="-120" yWindow="-120" windowWidth="29040" windowHeight="15720" tabRatio="847"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7" i="16" l="1"/>
  <c r="J67" i="16"/>
  <c r="I67" i="16"/>
  <c r="H67" i="16"/>
  <c r="G67" i="16"/>
  <c r="J55" i="16"/>
  <c r="I55" i="16"/>
  <c r="H55" i="16"/>
  <c r="G55" i="16"/>
  <c r="I59" i="16" l="1"/>
  <c r="G59" i="16" s="1"/>
  <c r="N59" i="16"/>
  <c r="AD59" i="16"/>
  <c r="I60" i="16"/>
  <c r="G60" i="16" s="1"/>
  <c r="N60" i="16"/>
  <c r="AD60" i="16"/>
  <c r="I26" i="16"/>
  <c r="G26" i="16" s="1"/>
  <c r="N26" i="16"/>
  <c r="X26" i="16"/>
  <c r="AD26" i="16"/>
  <c r="I27" i="16"/>
  <c r="G27" i="16" s="1"/>
  <c r="N27" i="16"/>
  <c r="X27" i="16"/>
  <c r="AD27" i="16"/>
  <c r="I48" i="16"/>
  <c r="G48" i="16" s="1"/>
  <c r="N48" i="16"/>
  <c r="AD48" i="16"/>
  <c r="I49" i="16"/>
  <c r="G49" i="16" s="1"/>
  <c r="N49" i="16"/>
  <c r="AD49" i="16"/>
  <c r="I14" i="16"/>
  <c r="G14" i="16" s="1"/>
  <c r="N14" i="16"/>
  <c r="X14" i="16"/>
  <c r="AA14" i="16"/>
  <c r="AD14" i="16"/>
  <c r="I15" i="16"/>
  <c r="G15" i="16" s="1"/>
  <c r="N15" i="16"/>
  <c r="X15" i="16"/>
  <c r="AA15" i="16"/>
  <c r="AD15" i="16"/>
  <c r="U43" i="14" l="1"/>
  <c r="V43" i="14"/>
  <c r="W43" i="14"/>
  <c r="X43" i="14"/>
  <c r="Z43" i="14"/>
  <c r="AU43" i="14"/>
  <c r="AV43" i="14"/>
  <c r="AW43" i="14"/>
  <c r="AX43" i="14"/>
  <c r="AZ43" i="14"/>
  <c r="O50" i="17"/>
  <c r="O20" i="17"/>
  <c r="M81" i="20" l="1"/>
  <c r="F55" i="16" l="1"/>
  <c r="J21" i="16"/>
  <c r="O52" i="17"/>
  <c r="O21" i="17"/>
  <c r="AD74" i="16" l="1"/>
  <c r="X74" i="16"/>
  <c r="N74" i="16"/>
  <c r="I74" i="16"/>
  <c r="G74" i="16" s="1"/>
  <c r="AD73" i="16"/>
  <c r="X73" i="16"/>
  <c r="N73" i="16"/>
  <c r="I73" i="16"/>
  <c r="G73" i="16" s="1"/>
  <c r="AD40" i="16"/>
  <c r="X40" i="16"/>
  <c r="N40" i="16"/>
  <c r="I40" i="16"/>
  <c r="G40" i="16" s="1"/>
  <c r="AD39" i="16"/>
  <c r="X39" i="16"/>
  <c r="N39" i="16"/>
  <c r="I39" i="16"/>
  <c r="G39" i="16" s="1"/>
  <c r="F67" i="16"/>
  <c r="O60" i="17" l="1"/>
  <c r="O59" i="17"/>
  <c r="O32" i="17"/>
  <c r="O31" i="17"/>
  <c r="F36" i="17"/>
  <c r="N37" i="20" l="1"/>
  <c r="N33" i="20"/>
  <c r="N31" i="20"/>
  <c r="N30" i="20"/>
  <c r="N29" i="20"/>
  <c r="N23" i="20"/>
  <c r="N22" i="20"/>
  <c r="N21" i="20"/>
  <c r="N20" i="20"/>
  <c r="N24" i="20"/>
  <c r="N25" i="20"/>
  <c r="N26" i="20"/>
  <c r="N27" i="20"/>
  <c r="N28" i="20"/>
  <c r="N32" i="20"/>
  <c r="N34" i="20"/>
  <c r="N35" i="20"/>
  <c r="N36" i="20"/>
  <c r="AD41" i="16"/>
  <c r="L77" i="16"/>
  <c r="M77" i="16"/>
  <c r="I63" i="16"/>
  <c r="G63" i="16" s="1"/>
  <c r="N63" i="16"/>
  <c r="AD63" i="16"/>
  <c r="I64" i="16"/>
  <c r="G64" i="16" s="1"/>
  <c r="N64" i="16"/>
  <c r="AD64" i="16"/>
  <c r="I29" i="16"/>
  <c r="G29" i="16" s="1"/>
  <c r="N29" i="16"/>
  <c r="X29" i="16"/>
  <c r="AD29" i="16"/>
  <c r="I30" i="16"/>
  <c r="G30" i="16" s="1"/>
  <c r="N30" i="16"/>
  <c r="X30" i="16"/>
  <c r="AD30" i="16"/>
  <c r="M55" i="16"/>
  <c r="L55" i="16"/>
  <c r="AZ28" i="14"/>
  <c r="AU28" i="14"/>
  <c r="AX28" i="14"/>
  <c r="Z28" i="14"/>
  <c r="U28" i="14"/>
  <c r="V28" i="14"/>
  <c r="W28" i="14"/>
  <c r="X28" i="14"/>
  <c r="AV28" i="14"/>
  <c r="AW28" i="14"/>
  <c r="Q17" i="21" l="1"/>
  <c r="P17" i="21"/>
  <c r="N17" i="21"/>
  <c r="M17" i="21"/>
  <c r="J17" i="21"/>
  <c r="I17" i="21"/>
  <c r="AD72" i="16" l="1"/>
  <c r="X41" i="16"/>
  <c r="X38" i="16"/>
  <c r="X37" i="16"/>
  <c r="X36" i="16"/>
  <c r="X72" i="16"/>
  <c r="X75" i="16"/>
  <c r="AD75" i="16"/>
  <c r="N72" i="16"/>
  <c r="N75" i="16"/>
  <c r="I72" i="16"/>
  <c r="G72" i="16" s="1"/>
  <c r="I75" i="16"/>
  <c r="G75" i="16" s="1"/>
  <c r="N41" i="16"/>
  <c r="I41" i="16"/>
  <c r="G41" i="16" s="1"/>
  <c r="AD53" i="16" l="1"/>
  <c r="AD51" i="16"/>
  <c r="AD50" i="16"/>
  <c r="AD47" i="16"/>
  <c r="AD17" i="16"/>
  <c r="AD16" i="16"/>
  <c r="AD13" i="16"/>
  <c r="AD19" i="16"/>
  <c r="AD52" i="16"/>
  <c r="N47" i="16"/>
  <c r="N50" i="16"/>
  <c r="N51" i="16"/>
  <c r="N52" i="16"/>
  <c r="N53" i="16"/>
  <c r="I47" i="16"/>
  <c r="G47" i="16" s="1"/>
  <c r="I50" i="16"/>
  <c r="G50" i="16" s="1"/>
  <c r="I51" i="16"/>
  <c r="G51" i="16" s="1"/>
  <c r="I52" i="16"/>
  <c r="G52" i="16" s="1"/>
  <c r="I53" i="16"/>
  <c r="G53" i="16" s="1"/>
  <c r="X13" i="16"/>
  <c r="AA13" i="16"/>
  <c r="X16" i="16"/>
  <c r="AA16" i="16"/>
  <c r="X17" i="16"/>
  <c r="AA17" i="16"/>
  <c r="X18" i="16"/>
  <c r="AA18" i="16"/>
  <c r="AD18" i="16"/>
  <c r="X19" i="16"/>
  <c r="AA19" i="16"/>
  <c r="N13" i="16"/>
  <c r="N16" i="16"/>
  <c r="N17" i="16"/>
  <c r="N18" i="16"/>
  <c r="N19" i="16"/>
  <c r="I13" i="16"/>
  <c r="G13" i="16" s="1"/>
  <c r="I16" i="16"/>
  <c r="G16" i="16" s="1"/>
  <c r="I17" i="16"/>
  <c r="G17" i="16" s="1"/>
  <c r="I18" i="16"/>
  <c r="G18" i="16" s="1"/>
  <c r="I19" i="16"/>
  <c r="G19" i="16" s="1"/>
  <c r="AX45" i="14"/>
  <c r="AU45" i="14"/>
  <c r="AZ45" i="14"/>
  <c r="X45" i="14"/>
  <c r="V45" i="14"/>
  <c r="U45" i="14"/>
  <c r="Z45" i="14"/>
  <c r="AV45" i="14"/>
  <c r="AW45" i="14"/>
  <c r="W45" i="14"/>
  <c r="O61" i="17"/>
  <c r="O64" i="17"/>
  <c r="O57" i="17"/>
  <c r="O28" i="17"/>
  <c r="O29" i="17"/>
  <c r="O34" i="17"/>
  <c r="O27" i="17"/>
  <c r="O33" i="17"/>
  <c r="O58" i="17"/>
  <c r="O63" i="17"/>
  <c r="O62" i="17"/>
  <c r="O30" i="17"/>
  <c r="O49" i="17"/>
  <c r="O47" i="17"/>
  <c r="O18" i="17"/>
  <c r="O17" i="17"/>
  <c r="O51" i="17"/>
  <c r="O48" i="17"/>
  <c r="O19" i="17"/>
  <c r="O22" i="17"/>
  <c r="N106" i="20" l="1"/>
  <c r="N43" i="20"/>
  <c r="N49" i="20"/>
  <c r="N50" i="20"/>
  <c r="N51" i="20"/>
  <c r="N57" i="20"/>
  <c r="N58" i="20"/>
  <c r="N59" i="20"/>
  <c r="N42" i="20"/>
  <c r="N65" i="20"/>
  <c r="N66" i="20"/>
  <c r="N67" i="20"/>
  <c r="N68" i="20"/>
  <c r="N69" i="20"/>
  <c r="N70" i="20"/>
  <c r="N71" i="20"/>
  <c r="N72" i="20"/>
  <c r="N73" i="20"/>
  <c r="N74" i="20"/>
  <c r="N75" i="20"/>
  <c r="N76" i="20"/>
  <c r="N77" i="20"/>
  <c r="N78" i="20"/>
  <c r="N79" i="20"/>
  <c r="N64" i="20"/>
  <c r="N129" i="20"/>
  <c r="N130" i="20"/>
  <c r="N131" i="20"/>
  <c r="N132" i="20"/>
  <c r="N133" i="20"/>
  <c r="N134" i="20"/>
  <c r="N135" i="20"/>
  <c r="N136" i="20"/>
  <c r="N137" i="20"/>
  <c r="N138" i="20"/>
  <c r="N139" i="20"/>
  <c r="N140" i="20"/>
  <c r="N141" i="20"/>
  <c r="N142" i="20"/>
  <c r="N143" i="20"/>
  <c r="N128" i="20"/>
  <c r="N107" i="20"/>
  <c r="N108" i="20"/>
  <c r="N109" i="20"/>
  <c r="N110" i="20"/>
  <c r="N111" i="20"/>
  <c r="N112" i="20"/>
  <c r="N113" i="20"/>
  <c r="N114" i="20"/>
  <c r="N115" i="20"/>
  <c r="N116" i="20"/>
  <c r="N117" i="20"/>
  <c r="N118" i="20"/>
  <c r="N119" i="20"/>
  <c r="N120" i="20"/>
  <c r="N121" i="20"/>
  <c r="N122" i="20"/>
  <c r="N123" i="20"/>
  <c r="N44" i="20"/>
  <c r="N45" i="20"/>
  <c r="N46" i="20"/>
  <c r="N47" i="20"/>
  <c r="N48" i="20"/>
  <c r="N52" i="20"/>
  <c r="N53" i="20"/>
  <c r="N54" i="20"/>
  <c r="N55" i="20"/>
  <c r="N56" i="20"/>
  <c r="S103" i="20" l="1"/>
  <c r="V103" i="20"/>
  <c r="R103" i="20"/>
  <c r="P103" i="20"/>
  <c r="Q103" i="20"/>
  <c r="N85" i="20"/>
  <c r="N86" i="20"/>
  <c r="N89" i="20"/>
  <c r="N90" i="20"/>
  <c r="N93" i="20"/>
  <c r="N94" i="20"/>
  <c r="N97" i="20"/>
  <c r="N98" i="20"/>
  <c r="N101" i="20"/>
  <c r="N84" i="20"/>
  <c r="N87" i="20"/>
  <c r="N88" i="20"/>
  <c r="N91" i="20"/>
  <c r="N92" i="20"/>
  <c r="N95" i="20"/>
  <c r="N96" i="20"/>
  <c r="N99" i="20"/>
  <c r="N100" i="20"/>
  <c r="AA12" i="16"/>
  <c r="I12" i="16"/>
  <c r="G12" i="16" s="1"/>
  <c r="I44" i="17"/>
  <c r="I74" i="17"/>
  <c r="H74" i="17"/>
  <c r="G74" i="17"/>
  <c r="H44" i="17"/>
  <c r="G44" i="17"/>
  <c r="T103" i="20" l="1"/>
  <c r="N71" i="16"/>
  <c r="N65" i="16"/>
  <c r="N62" i="16"/>
  <c r="N61" i="16"/>
  <c r="N70" i="16"/>
  <c r="N58" i="16"/>
  <c r="N46" i="16"/>
  <c r="N55" i="16" s="1"/>
  <c r="I71" i="16"/>
  <c r="G71" i="16" s="1"/>
  <c r="I65" i="16"/>
  <c r="G65" i="16" s="1"/>
  <c r="I62" i="16"/>
  <c r="G62" i="16" s="1"/>
  <c r="I61" i="16"/>
  <c r="G61" i="16" s="1"/>
  <c r="I70" i="16"/>
  <c r="G70" i="16" s="1"/>
  <c r="I58" i="16"/>
  <c r="I46" i="16"/>
  <c r="I38" i="16"/>
  <c r="G38" i="16" s="1"/>
  <c r="I37" i="16"/>
  <c r="G37" i="16" s="1"/>
  <c r="I36" i="16"/>
  <c r="G36" i="16" s="1"/>
  <c r="G46" i="16" l="1"/>
  <c r="G58" i="16"/>
  <c r="A38" i="17"/>
  <c r="A55" i="14" s="1"/>
  <c r="A35" i="16" s="1"/>
  <c r="A69" i="16" s="1"/>
  <c r="A26" i="17"/>
  <c r="A36" i="14" s="1"/>
  <c r="A23" i="16" s="1"/>
  <c r="A57" i="16" s="1"/>
  <c r="A16" i="17"/>
  <c r="A46" i="17" s="1"/>
  <c r="A127" i="20"/>
  <c r="A105" i="20"/>
  <c r="A83" i="20"/>
  <c r="AC77" i="16"/>
  <c r="AB77" i="16"/>
  <c r="AD71" i="16"/>
  <c r="AD70" i="16"/>
  <c r="V77" i="16"/>
  <c r="W77" i="16"/>
  <c r="X71" i="16"/>
  <c r="X70" i="16"/>
  <c r="AB43" i="16"/>
  <c r="AC43" i="16"/>
  <c r="AC33" i="16"/>
  <c r="AD37" i="16"/>
  <c r="AD38" i="16"/>
  <c r="AD36" i="16"/>
  <c r="V43" i="16"/>
  <c r="W43" i="16"/>
  <c r="X43" i="16"/>
  <c r="M43" i="16"/>
  <c r="L43" i="16"/>
  <c r="N36" i="16"/>
  <c r="N37" i="16"/>
  <c r="N38" i="16"/>
  <c r="AB67" i="16"/>
  <c r="AC67" i="16"/>
  <c r="AD62" i="16"/>
  <c r="AD65" i="16"/>
  <c r="AD61" i="16"/>
  <c r="AD58" i="16"/>
  <c r="AB33" i="16"/>
  <c r="AD25" i="16"/>
  <c r="AD28" i="16"/>
  <c r="AD31" i="16"/>
  <c r="AD24" i="16"/>
  <c r="X25" i="16"/>
  <c r="X28" i="16"/>
  <c r="X31" i="16"/>
  <c r="X24" i="16"/>
  <c r="W33" i="16"/>
  <c r="V33" i="16"/>
  <c r="L33" i="16"/>
  <c r="M33" i="16"/>
  <c r="N25" i="16"/>
  <c r="N28" i="16"/>
  <c r="N31" i="16"/>
  <c r="N24" i="16"/>
  <c r="F33" i="16"/>
  <c r="H33" i="16"/>
  <c r="I25" i="16"/>
  <c r="G25" i="16" s="1"/>
  <c r="I28" i="16"/>
  <c r="G28" i="16" s="1"/>
  <c r="I31" i="16"/>
  <c r="G31" i="16" s="1"/>
  <c r="I24" i="16"/>
  <c r="G24" i="16" s="1"/>
  <c r="J33" i="16"/>
  <c r="AC55" i="16"/>
  <c r="AB55" i="16"/>
  <c r="AD46" i="16"/>
  <c r="AD55" i="16" s="1"/>
  <c r="V21" i="16"/>
  <c r="W21" i="16"/>
  <c r="AB21" i="16"/>
  <c r="AC21" i="16"/>
  <c r="AD12" i="16"/>
  <c r="AD21" i="16" s="1"/>
  <c r="X12" i="16"/>
  <c r="M21" i="16"/>
  <c r="L21" i="16"/>
  <c r="N12" i="16"/>
  <c r="H21" i="16"/>
  <c r="F21" i="16"/>
  <c r="G21" i="16"/>
  <c r="AD77" i="16" l="1"/>
  <c r="AD43" i="16"/>
  <c r="AD33" i="16"/>
  <c r="X33" i="16"/>
  <c r="X21" i="16"/>
  <c r="A56" i="17"/>
  <c r="A18" i="14"/>
  <c r="A11" i="16" s="1"/>
  <c r="A45" i="16" s="1"/>
  <c r="A68" i="17"/>
  <c r="X77" i="16"/>
  <c r="N43" i="16"/>
  <c r="AD67" i="16"/>
  <c r="N33" i="16"/>
  <c r="G33" i="16"/>
  <c r="N21" i="16"/>
  <c r="I33" i="16"/>
  <c r="I21" i="16"/>
  <c r="AZ56" i="14" l="1"/>
  <c r="AZ57" i="14"/>
  <c r="AZ58" i="14"/>
  <c r="AZ59" i="14"/>
  <c r="AZ60" i="14"/>
  <c r="AZ61" i="14"/>
  <c r="AZ62" i="14"/>
  <c r="AZ63" i="14"/>
  <c r="AZ64" i="14"/>
  <c r="AZ65" i="14"/>
  <c r="AZ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U65" i="14"/>
  <c r="AV65" i="14"/>
  <c r="AW65" i="14"/>
  <c r="AX65" i="14"/>
  <c r="AV55" i="14"/>
  <c r="AW55" i="14"/>
  <c r="AX55" i="14"/>
  <c r="AU55" i="14"/>
  <c r="AM67" i="14"/>
  <c r="AN67" i="14"/>
  <c r="AO67" i="14"/>
  <c r="AP67" i="14"/>
  <c r="AR67" i="14"/>
  <c r="AE67" i="14"/>
  <c r="AF67" i="14"/>
  <c r="AG67" i="14"/>
  <c r="AH67" i="14"/>
  <c r="AX67" i="14" s="1"/>
  <c r="AJ67" i="14"/>
  <c r="Z56" i="14"/>
  <c r="Z57" i="14"/>
  <c r="Z58" i="14"/>
  <c r="Z59" i="14"/>
  <c r="Z60" i="14"/>
  <c r="Z61" i="14"/>
  <c r="Z62" i="14"/>
  <c r="Z63" i="14"/>
  <c r="Z64" i="14"/>
  <c r="Z65" i="14"/>
  <c r="Z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U65" i="14"/>
  <c r="V65" i="14"/>
  <c r="W65" i="14"/>
  <c r="X65" i="14"/>
  <c r="V55" i="14"/>
  <c r="W55" i="14"/>
  <c r="X55" i="14"/>
  <c r="U55" i="14"/>
  <c r="M67" i="14"/>
  <c r="N67" i="14"/>
  <c r="O67" i="14"/>
  <c r="P67" i="14"/>
  <c r="R67" i="14"/>
  <c r="E67" i="14"/>
  <c r="F67" i="14"/>
  <c r="G67" i="14"/>
  <c r="H67" i="14"/>
  <c r="J67" i="14"/>
  <c r="AZ37" i="14"/>
  <c r="AZ38" i="14"/>
  <c r="AZ39" i="14"/>
  <c r="AZ40" i="14"/>
  <c r="AZ41" i="14"/>
  <c r="AZ42" i="14"/>
  <c r="AZ44" i="14"/>
  <c r="AZ46" i="14"/>
  <c r="AZ47" i="14"/>
  <c r="AZ48" i="14"/>
  <c r="AZ49" i="14"/>
  <c r="AZ36" i="14"/>
  <c r="AU37" i="14"/>
  <c r="AV37" i="14"/>
  <c r="AW37" i="14"/>
  <c r="AX37" i="14"/>
  <c r="AU38" i="14"/>
  <c r="AV38" i="14"/>
  <c r="AW38" i="14"/>
  <c r="AX38" i="14"/>
  <c r="AU39" i="14"/>
  <c r="AV39" i="14"/>
  <c r="AW39" i="14"/>
  <c r="AX39" i="14"/>
  <c r="AU40" i="14"/>
  <c r="AV40" i="14"/>
  <c r="AW40" i="14"/>
  <c r="AX40" i="14"/>
  <c r="AU41" i="14"/>
  <c r="AV41" i="14"/>
  <c r="AW41" i="14"/>
  <c r="AX41" i="14"/>
  <c r="AU42" i="14"/>
  <c r="AV42" i="14"/>
  <c r="AW42" i="14"/>
  <c r="AX42" i="14"/>
  <c r="AU44" i="14"/>
  <c r="AV44" i="14"/>
  <c r="AW44" i="14"/>
  <c r="AX44" i="14"/>
  <c r="AU46" i="14"/>
  <c r="AV46" i="14"/>
  <c r="AW46" i="14"/>
  <c r="AX46" i="14"/>
  <c r="AU47" i="14"/>
  <c r="AV47" i="14"/>
  <c r="AW47" i="14"/>
  <c r="AX47" i="14"/>
  <c r="AU48" i="14"/>
  <c r="AV48" i="14"/>
  <c r="AW48" i="14"/>
  <c r="AX48" i="14"/>
  <c r="AU49" i="14"/>
  <c r="AV49" i="14"/>
  <c r="AW49" i="14"/>
  <c r="AX49" i="14"/>
  <c r="AV36" i="14"/>
  <c r="AW36" i="14"/>
  <c r="AX36" i="14"/>
  <c r="AU36" i="14"/>
  <c r="AM51" i="14"/>
  <c r="AN51" i="14"/>
  <c r="AO51" i="14"/>
  <c r="AP51" i="14"/>
  <c r="AR51" i="14"/>
  <c r="AE51" i="14"/>
  <c r="AF51" i="14"/>
  <c r="AG51" i="14"/>
  <c r="AH51" i="14"/>
  <c r="AJ51" i="14"/>
  <c r="V36" i="14"/>
  <c r="W36" i="14"/>
  <c r="X36" i="14"/>
  <c r="Z36" i="14"/>
  <c r="V37" i="14"/>
  <c r="W37" i="14"/>
  <c r="X37" i="14"/>
  <c r="Z37" i="14"/>
  <c r="V38" i="14"/>
  <c r="W38" i="14"/>
  <c r="X38" i="14"/>
  <c r="Z38" i="14"/>
  <c r="V39" i="14"/>
  <c r="W39" i="14"/>
  <c r="X39" i="14"/>
  <c r="Z39" i="14"/>
  <c r="V40" i="14"/>
  <c r="W40" i="14"/>
  <c r="X40" i="14"/>
  <c r="Z40" i="14"/>
  <c r="V41" i="14"/>
  <c r="W41" i="14"/>
  <c r="X41" i="14"/>
  <c r="Z41" i="14"/>
  <c r="V42" i="14"/>
  <c r="W42" i="14"/>
  <c r="X42" i="14"/>
  <c r="Z42" i="14"/>
  <c r="V44" i="14"/>
  <c r="W44" i="14"/>
  <c r="X44" i="14"/>
  <c r="Z44" i="14"/>
  <c r="V46" i="14"/>
  <c r="W46" i="14"/>
  <c r="X46" i="14"/>
  <c r="Z46" i="14"/>
  <c r="V47" i="14"/>
  <c r="W47" i="14"/>
  <c r="X47" i="14"/>
  <c r="Z47" i="14"/>
  <c r="V48" i="14"/>
  <c r="W48" i="14"/>
  <c r="X48" i="14"/>
  <c r="Z48" i="14"/>
  <c r="V49" i="14"/>
  <c r="W49" i="14"/>
  <c r="X49" i="14"/>
  <c r="Z49" i="14"/>
  <c r="U37" i="14"/>
  <c r="U38" i="14"/>
  <c r="U39" i="14"/>
  <c r="U40" i="14"/>
  <c r="U41" i="14"/>
  <c r="U42" i="14"/>
  <c r="U44" i="14"/>
  <c r="U46" i="14"/>
  <c r="U47" i="14"/>
  <c r="U48" i="14"/>
  <c r="U49" i="14"/>
  <c r="U36" i="14"/>
  <c r="M51" i="14"/>
  <c r="N51" i="14"/>
  <c r="O51" i="14"/>
  <c r="P51" i="14"/>
  <c r="R51" i="14"/>
  <c r="J51" i="14"/>
  <c r="E51" i="14"/>
  <c r="F51" i="14"/>
  <c r="G51" i="14"/>
  <c r="H51" i="14"/>
  <c r="W67" i="14" l="1"/>
  <c r="AV67" i="14"/>
  <c r="AW67" i="14"/>
  <c r="AU67" i="14"/>
  <c r="AZ51" i="14"/>
  <c r="AW51" i="14"/>
  <c r="AZ67" i="14"/>
  <c r="X51" i="14"/>
  <c r="Z67" i="14"/>
  <c r="X67" i="14"/>
  <c r="V67" i="14"/>
  <c r="U67" i="14"/>
  <c r="AX51" i="14"/>
  <c r="AU51" i="14"/>
  <c r="Z51" i="14"/>
  <c r="W51" i="14"/>
  <c r="V51" i="14"/>
  <c r="U51" i="14"/>
  <c r="AV51" i="14"/>
  <c r="AU19" i="14"/>
  <c r="AV19" i="14"/>
  <c r="AW19" i="14"/>
  <c r="AX19" i="14"/>
  <c r="AZ19" i="14"/>
  <c r="AU20" i="14"/>
  <c r="AV20" i="14"/>
  <c r="AW20" i="14"/>
  <c r="AX20" i="14"/>
  <c r="AZ20" i="14"/>
  <c r="AU21" i="14"/>
  <c r="AV21" i="14"/>
  <c r="AW21" i="14"/>
  <c r="AX21" i="14"/>
  <c r="AZ21" i="14"/>
  <c r="AU22" i="14"/>
  <c r="AV22" i="14"/>
  <c r="AW22" i="14"/>
  <c r="AX22" i="14"/>
  <c r="AZ22" i="14"/>
  <c r="AU23" i="14"/>
  <c r="AV23" i="14"/>
  <c r="AW23" i="14"/>
  <c r="AX23" i="14"/>
  <c r="AZ23" i="14"/>
  <c r="AU24" i="14"/>
  <c r="AV24" i="14"/>
  <c r="AW24" i="14"/>
  <c r="AX24" i="14"/>
  <c r="AZ24" i="14"/>
  <c r="AU25" i="14"/>
  <c r="AV25" i="14"/>
  <c r="AW25" i="14"/>
  <c r="AX25" i="14"/>
  <c r="AZ25" i="14"/>
  <c r="AU26" i="14"/>
  <c r="AV26" i="14"/>
  <c r="AW26" i="14"/>
  <c r="AX26" i="14"/>
  <c r="AZ26" i="14"/>
  <c r="AU27" i="14"/>
  <c r="AV27" i="14"/>
  <c r="AW27" i="14"/>
  <c r="AX27" i="14"/>
  <c r="AZ27" i="14"/>
  <c r="AU29" i="14"/>
  <c r="AV29" i="14"/>
  <c r="AW29" i="14"/>
  <c r="AX29" i="14"/>
  <c r="AZ29" i="14"/>
  <c r="AU30" i="14"/>
  <c r="AV30" i="14"/>
  <c r="AW30" i="14"/>
  <c r="AX30" i="14"/>
  <c r="AZ30" i="14"/>
  <c r="AV18" i="14"/>
  <c r="AW18" i="14"/>
  <c r="AX18" i="14"/>
  <c r="AZ18" i="14"/>
  <c r="AU18" i="14"/>
  <c r="AR32" i="14"/>
  <c r="AP32" i="14" l="1"/>
  <c r="AO32" i="14"/>
  <c r="AN32" i="14"/>
  <c r="AM32" i="14"/>
  <c r="AJ32" i="14"/>
  <c r="AZ32" i="14" s="1"/>
  <c r="AH32" i="14"/>
  <c r="AG32" i="14"/>
  <c r="AF32" i="14"/>
  <c r="AE32" i="14"/>
  <c r="Z19" i="14"/>
  <c r="Z20" i="14"/>
  <c r="Z21" i="14"/>
  <c r="Z22" i="14"/>
  <c r="Z23" i="14"/>
  <c r="Z24" i="14"/>
  <c r="Z25" i="14"/>
  <c r="Z26" i="14"/>
  <c r="Z27" i="14"/>
  <c r="Z29" i="14"/>
  <c r="Z30" i="14"/>
  <c r="U19" i="14"/>
  <c r="W19" i="14"/>
  <c r="X19" i="14"/>
  <c r="U20" i="14"/>
  <c r="W20" i="14"/>
  <c r="X20" i="14"/>
  <c r="U21" i="14"/>
  <c r="V21" i="14"/>
  <c r="W21" i="14"/>
  <c r="X21" i="14"/>
  <c r="U22" i="14"/>
  <c r="W22" i="14"/>
  <c r="X22" i="14"/>
  <c r="U23" i="14"/>
  <c r="W23" i="14"/>
  <c r="X23" i="14"/>
  <c r="U24" i="14"/>
  <c r="W24" i="14"/>
  <c r="X24" i="14"/>
  <c r="U25" i="14"/>
  <c r="W25" i="14"/>
  <c r="X25" i="14"/>
  <c r="U26" i="14"/>
  <c r="V26" i="14"/>
  <c r="W26" i="14"/>
  <c r="X26" i="14"/>
  <c r="U27" i="14"/>
  <c r="W27" i="14"/>
  <c r="X27" i="14"/>
  <c r="U29" i="14"/>
  <c r="W29" i="14"/>
  <c r="X29" i="14"/>
  <c r="U30" i="14"/>
  <c r="W30" i="14"/>
  <c r="X30" i="14"/>
  <c r="W18" i="14"/>
  <c r="X18" i="14"/>
  <c r="P32" i="14"/>
  <c r="O32" i="14"/>
  <c r="V19" i="14"/>
  <c r="V20" i="14"/>
  <c r="V22" i="14"/>
  <c r="V23" i="14"/>
  <c r="V24" i="14"/>
  <c r="V25" i="14"/>
  <c r="V27" i="14"/>
  <c r="V29" i="14"/>
  <c r="V30" i="14"/>
  <c r="V18" i="14"/>
  <c r="M32" i="14"/>
  <c r="J32" i="14"/>
  <c r="H32" i="14"/>
  <c r="E32" i="14"/>
  <c r="U18" i="14"/>
  <c r="Z18" i="14"/>
  <c r="R32" i="14"/>
  <c r="AU32" i="14" l="1"/>
  <c r="AV32" i="14"/>
  <c r="AW32" i="14"/>
  <c r="AX32" i="14"/>
  <c r="N32" i="14"/>
  <c r="Z32" i="14"/>
  <c r="X32" i="14"/>
  <c r="U32" i="14"/>
  <c r="G32" i="14"/>
  <c r="W32" i="14" s="1"/>
  <c r="F32" i="14"/>
  <c r="F74" i="17"/>
  <c r="O66" i="17"/>
  <c r="F66" i="17"/>
  <c r="O54" i="17"/>
  <c r="F54" i="17"/>
  <c r="F44" i="17"/>
  <c r="O36" i="17"/>
  <c r="O24" i="17"/>
  <c r="F24" i="17"/>
  <c r="V32" i="14" l="1"/>
  <c r="P145" i="20" l="1"/>
  <c r="Q145" i="20"/>
  <c r="R145" i="20"/>
  <c r="S145" i="20"/>
  <c r="T145" i="20"/>
  <c r="V145" i="20"/>
  <c r="V81" i="20"/>
  <c r="S81" i="20"/>
  <c r="R81" i="20"/>
  <c r="T81" i="20"/>
  <c r="Q81" i="20"/>
  <c r="P81" i="20"/>
  <c r="V125" i="20" l="1"/>
  <c r="T125" i="20"/>
  <c r="S125" i="20"/>
  <c r="R125" i="20"/>
  <c r="Q125" i="20"/>
  <c r="P125" i="20"/>
  <c r="R61" i="20" l="1"/>
  <c r="S61" i="20"/>
  <c r="T61" i="20"/>
  <c r="V61" i="20"/>
  <c r="Q61" i="20"/>
  <c r="P61" i="20"/>
  <c r="V39" i="20" l="1"/>
  <c r="S39" i="20"/>
  <c r="R39" i="20"/>
  <c r="Q39" i="20"/>
  <c r="P39" i="20"/>
  <c r="T39" i="20" l="1"/>
  <c r="N145" i="20"/>
  <c r="M145" i="20"/>
  <c r="N81" i="20"/>
  <c r="N125" i="20"/>
  <c r="M125" i="20"/>
  <c r="N61" i="20"/>
  <c r="M61" i="20"/>
  <c r="N103" i="20"/>
  <c r="M103" i="20"/>
  <c r="N39" i="20"/>
  <c r="M39" i="20"/>
  <c r="AU34" i="14" l="1"/>
  <c r="AU53" i="14" s="1"/>
  <c r="AM34" i="14"/>
  <c r="AM53" i="14" s="1"/>
  <c r="U53" i="14"/>
  <c r="U34" i="14"/>
  <c r="M34" i="14"/>
  <c r="M53" i="14" s="1"/>
  <c r="A10" i="16" l="1"/>
  <c r="A10" i="21" s="1"/>
  <c r="A8" i="13" s="1"/>
  <c r="B10" i="10" l="1"/>
  <c r="E53" i="14"/>
  <c r="E34" i="14"/>
</calcChain>
</file>

<file path=xl/sharedStrings.xml><?xml version="1.0" encoding="utf-8"?>
<sst xmlns="http://schemas.openxmlformats.org/spreadsheetml/2006/main" count="18412" uniqueCount="257">
  <si>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</si>
  <si>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</si>
  <si>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</si>
  <si>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</si>
  <si>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</si>
  <si>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</si>
  <si>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</si>
  <si>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</si>
  <si>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</si>
  <si>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</si>
  <si>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</si>
  <si>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</si>
  <si>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</si>
  <si>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</si>
  <si>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</si>
  <si>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</si>
  <si>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</si>
  <si>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</si>
  <si>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</si>
  <si>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</si>
  <si>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</si>
  <si>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</si>
  <si>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</si>
  <si>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</si>
  <si>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</si>
  <si>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</si>
  <si>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</si>
  <si>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</si>
  <si>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</si>
  <si>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</si>
  <si>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</si>
  <si>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</si>
  <si>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</si>
  <si>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</si>
  <si>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</si>
  <si>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</si>
  <si>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</si>
  <si>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</si>
  <si>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</si>
  <si>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</si>
  <si>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</si>
  <si>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</si>
  <si>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</si>
  <si>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</si>
  <si>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</si>
  <si>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</si>
  <si>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</si>
  <si>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</si>
  <si>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</si>
  <si>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</si>
  <si>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</si>
  <si>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</si>
  <si>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</si>
  <si>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</si>
  <si>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</si>
  <si>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</si>
  <si>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</si>
  <si>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</si>
  <si>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</si>
  <si>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</si>
  <si>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</si>
  <si>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</si>
  <si>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</si>
  <si>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</si>
  <si>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</si>
  <si>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</si>
  <si>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</si>
  <si>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</si>
  <si>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</si>
  <si>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</si>
  <si>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</si>
  <si>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</si>
  <si>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</si>
  <si>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</si>
  <si>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</si>
  <si>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</si>
  <si>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</si>
  <si>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</si>
  <si>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</si>
  <si>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</si>
  <si>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</si>
  <si>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</si>
  <si>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</si>
  <si>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</si>
  <si>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</si>
  <si>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</si>
  <si>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</si>
  <si>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</si>
  <si>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</si>
  <si>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</si>
  <si>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</si>
  <si>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</si>
  <si>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</si>
  <si>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</si>
  <si>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</si>
  <si>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</si>
  <si>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</si>
  <si>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</si>
  <si>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</si>
  <si>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</si>
  <si>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</si>
  <si>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</si>
  <si>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</si>
  <si>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</si>
  <si>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</si>
  <si>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</si>
  <si>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</si>
  <si>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</si>
  <si>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</si>
  <si>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</si>
  <si>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</si>
  <si>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</si>
  <si>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</si>
  <si>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</si>
  <si>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</si>
  <si>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</si>
  <si>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</si>
  <si>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</si>
  <si>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</si>
  <si>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</si>
  <si>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</si>
  <si>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</si>
  <si>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</si>
  <si>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</si>
  <si>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</si>
  <si>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</si>
  <si>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</si>
  <si>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</si>
  <si>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</si>
  <si>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</si>
  <si>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</si>
  <si>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</si>
  <si>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</si>
  <si>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</si>
  <si>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</si>
  <si>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</si>
  <si>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</si>
  <si>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</si>
  <si>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</si>
  <si>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</si>
  <si>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</si>
  <si>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</si>
  <si>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</si>
  <si>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</si>
  <si>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</si>
  <si>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</si>
  <si>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</si>
  <si>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</si>
  <si>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</si>
  <si>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</si>
  <si>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</si>
  <si>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</si>
  <si>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</si>
  <si>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</si>
  <si>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</si>
  <si>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</si>
  <si>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</si>
  <si>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</si>
  <si>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</si>
  <si>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</si>
  <si>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</si>
  <si>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</si>
  <si>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</si>
  <si>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</si>
  <si>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</si>
  <si>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</si>
  <si>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</si>
  <si>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</si>
  <si>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</si>
  <si>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</si>
  <si>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</si>
  <si>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</si>
  <si>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</si>
  <si>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</si>
  <si>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</si>
  <si>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</si>
  <si>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</si>
  <si>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</si>
  <si>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</si>
  <si>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</si>
  <si>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</si>
  <si>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</si>
  <si>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</si>
  <si>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</si>
  <si>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</si>
  <si>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</si>
  <si>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</si>
  <si>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</si>
  <si>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</si>
  <si>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</si>
  <si>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</si>
  <si>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</si>
  <si>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</si>
  <si>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</si>
  <si>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</si>
  <si>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</si>
  <si>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</si>
  <si>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</si>
  <si>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</si>
  <si>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</si>
  <si>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</si>
  <si>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</si>
  <si>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</si>
  <si>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</si>
  <si>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</si>
  <si>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</si>
  <si>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</si>
  <si>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</si>
  <si>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</si>
  <si>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</si>
  <si>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</si>
  <si>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</si>
  <si>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</si>
  <si>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</si>
  <si>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</si>
  <si>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</si>
  <si>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</si>
  <si>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</si>
  <si>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</si>
  <si>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</si>
  <si>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</si>
  <si>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</si>
  <si>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</si>
  <si>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02207</t>
  </si>
  <si>
    <t>07020</t>
  </si>
  <si>
    <t>07026</t>
  </si>
  <si>
    <t>07027</t>
  </si>
  <si>
    <t>07028</t>
  </si>
  <si>
    <t>07072</t>
  </si>
  <si>
    <t>07083</t>
  </si>
  <si>
    <t>07201</t>
  </si>
  <si>
    <t>07202</t>
  </si>
  <si>
    <t>07203</t>
  </si>
  <si>
    <t>07205</t>
  </si>
  <si>
    <t>07206</t>
  </si>
  <si>
    <t>07207</t>
  </si>
  <si>
    <t>07208</t>
  </si>
  <si>
    <t>07720</t>
  </si>
  <si>
    <t>08801</t>
  </si>
  <si>
    <t>08818</t>
  </si>
  <si>
    <t>07062</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</si>
  <si>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</si>
  <si>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</si>
  <si>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</si>
  <si>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Notes: LIHWAP Vendor Agreement signed in August of 2022</t>
  </si>
  <si>
    <t>0</t>
  </si>
  <si>
    <t>December 2023</t>
  </si>
  <si>
    <t>December, 2023</t>
  </si>
  <si>
    <t>December, 2022</t>
  </si>
  <si>
    <t>December, 2019</t>
  </si>
  <si>
    <t>December, 2023
Number of Residential Customers that Receive Assistance for Arrears</t>
  </si>
  <si>
    <t>December, 2019
Residential Number of Customers that Applied</t>
  </si>
  <si>
    <t>December, 2022 Residential Number of Customers that Applied</t>
  </si>
  <si>
    <t>December, 2023 Residential Number of Customers that Applied</t>
  </si>
  <si>
    <t>December, 2022
Number of Residential Customers that Receive Assistance for Arrears</t>
  </si>
  <si>
    <t>December, 2019 
Number of Residential Customers that Receive Assistance for Arrears</t>
  </si>
  <si>
    <t>Submitted: 01/31/2024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</si>
</sst>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
      <patternFill patternType="solid">
        <fgColor theme="2" tint="-9.9978637043366805E-2"/>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2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0" borderId="48" xfId="0" applyNumberFormat="1" applyFont="1" applyBorder="1" applyAlignment="1">
      <alignment horizontal="center"/>
    </xf>
    <xf numFmtId="165" fontId="7" fillId="0" borderId="42" xfId="0" applyNumberFormat="1" applyFont="1" applyBorder="1"/>
    <xf numFmtId="165" fontId="7" fillId="11" borderId="3" xfId="0" applyNumberFormat="1" applyFont="1" applyFill="1" applyBorder="1"/>
    <xf numFmtId="43" fontId="7" fillId="11" borderId="3" xfId="1" applyFont="1" applyFill="1" applyBorder="1"/>
    <xf numFmtId="0" fontId="7" fillId="11" borderId="26" xfId="0" applyFont="1" applyFill="1" applyBorder="1"/>
    <xf numFmtId="165" fontId="9" fillId="11" borderId="29" xfId="0" applyNumberFormat="1" applyFont="1" applyFill="1" applyBorder="1" applyAlignment="1">
      <alignment horizontal="center"/>
    </xf>
    <xf numFmtId="165" fontId="9" fillId="11" borderId="30" xfId="0" applyNumberFormat="1" applyFont="1" applyFill="1" applyBorder="1" applyAlignment="1">
      <alignment horizontal="center"/>
    </xf>
    <xf numFmtId="0" fontId="7" fillId="11" borderId="3" xfId="0" applyFont="1" applyFill="1" applyBorder="1"/>
    <xf numFmtId="0" fontId="9" fillId="11" borderId="29" xfId="0" applyFont="1" applyFill="1" applyBorder="1" applyAlignment="1">
      <alignment horizontal="center"/>
    </xf>
    <xf numFmtId="165" fontId="7" fillId="11" borderId="3" xfId="1"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14.7109375" customWidth="1"/>
    <col min="2" max="2" width="15.140625" customWidth="1"/>
    <col min="3" max="3" width="12.7109375" customWidth="1"/>
    <col min="4" max="4" width="13.140625" customWidth="1"/>
    <col min="5" max="5" width="13.28515625" customWidth="1"/>
    <col min="6" max="16384" width="8.7109375" hidden="1"/>
  </cols>
  <sheetData>
    <row r="1" spans="1:5" x14ac:dyDescent="0.25">
      <c r="A1" s="59" t="s">
        <v>212</v>
      </c>
      <c r="B1" s="1"/>
      <c r="C1" s="1"/>
      <c r="D1" s="1"/>
      <c r="E1" s="1"/>
    </row>
    <row r="2" spans="1:5" x14ac:dyDescent="0.25">
      <c r="A2" s="59" t="s">
        <v>210</v>
      </c>
      <c r="B2" s="1"/>
      <c r="C2" s="1"/>
      <c r="D2" s="1"/>
      <c r="E2" s="1"/>
    </row>
    <row r="3" spans="1:5" x14ac:dyDescent="0.25">
      <c r="A3" s="59" t="s">
        <v>211</v>
      </c>
      <c r="B3" s="1"/>
      <c r="C3" s="1"/>
      <c r="D3" s="1"/>
      <c r="E3" s="1"/>
    </row>
    <row r="4" spans="1:5" x14ac:dyDescent="0.25">
      <c r="A4" s="222" t="s">
        <v>246</v>
      </c>
      <c r="B4" s="1"/>
      <c r="C4" s="1"/>
      <c r="D4" s="1"/>
      <c r="E4" s="1"/>
    </row>
    <row r="5" spans="1:5" x14ac:dyDescent="0.25">
      <c r="A5" s="59" t="s">
        <v>256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74"/>
  <sheetViews>
    <sheetView zoomScale="80" zoomScaleNormal="80" zoomScaleSheetLayoutView="85" zoomScalePageLayoutView="70" workbookViewId="0"/>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21.7109375" style="58" customWidth="1"/>
    <col min="26" max="26" width="23.5703125" style="5" customWidth="1"/>
    <col min="27" max="27" width="5.7109375" style="4" customWidth="1"/>
    <col min="28" max="28" width="16.5703125" style="50" customWidth="1"/>
    <col min="29" max="30" width="16" style="5" customWidth="1"/>
    <col min="31" max="31" width="8.85546875" style="5" customWidth="1"/>
    <col min="32" max="32" width="8.85546875" style="5" hidden="1" customWidth="1"/>
    <col min="33" max="33" width="5.140625" style="4" hidden="1" customWidth="1"/>
    <col min="34" max="36" width="8.85546875" style="74" hidden="1" customWidth="1"/>
    <col min="37" max="37" width="25.85546875" style="74" hidden="1" customWidth="1"/>
    <col min="38" max="38" width="8.140625" style="4" hidden="1" customWidth="1"/>
    <col min="39" max="16382" width="8.85546875" style="5" hidden="1"/>
    <col min="16383" max="16383" width="3.28515625" style="5" hidden="1"/>
    <col min="16384" max="16384" width="14" style="5" hidden="1" customWidth="1"/>
  </cols>
  <sheetData>
    <row r="1" spans="1:38" ht="13.5" thickBot="1" x14ac:dyDescent="0.25">
      <c r="A1" s="142"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37" t="s">
        <v>2</v>
      </c>
      <c r="B2" s="238"/>
      <c r="C2" s="239"/>
      <c r="D2" s="85"/>
      <c r="E2" s="85"/>
      <c r="F2" s="85"/>
      <c r="G2" s="85"/>
      <c r="H2" s="85"/>
      <c r="I2" s="85"/>
      <c r="J2" s="85"/>
      <c r="K2" s="85"/>
      <c r="L2" s="85"/>
      <c r="M2" s="255" t="s">
        <v>157</v>
      </c>
      <c r="N2" s="256"/>
      <c r="O2" s="64"/>
      <c r="P2" s="246" t="s">
        <v>123</v>
      </c>
      <c r="Q2" s="247"/>
      <c r="R2" s="248"/>
      <c r="S2" s="4"/>
      <c r="T2" s="4"/>
      <c r="U2" s="64"/>
      <c r="V2" s="19"/>
      <c r="W2" s="19"/>
      <c r="X2" s="19"/>
      <c r="Y2" s="237" t="s">
        <v>143</v>
      </c>
      <c r="Z2" s="239"/>
      <c r="AA2" s="81"/>
      <c r="AB2" s="237" t="s">
        <v>7</v>
      </c>
      <c r="AC2" s="238"/>
      <c r="AD2" s="238"/>
      <c r="AE2" s="239"/>
      <c r="AF2" s="74"/>
      <c r="AG2" s="74"/>
      <c r="AL2" s="74"/>
    </row>
    <row r="3" spans="1:38" ht="14.45" customHeight="1" thickBot="1" x14ac:dyDescent="0.25">
      <c r="A3" s="240"/>
      <c r="B3" s="241"/>
      <c r="C3" s="242"/>
      <c r="D3" s="52"/>
      <c r="E3" s="52"/>
      <c r="F3" s="52"/>
      <c r="G3" s="52"/>
      <c r="H3" s="52"/>
      <c r="I3" s="52"/>
      <c r="J3" s="52"/>
      <c r="K3" s="52"/>
      <c r="L3" s="52"/>
      <c r="M3" s="257"/>
      <c r="N3" s="258"/>
      <c r="O3" s="64"/>
      <c r="P3" s="249"/>
      <c r="Q3" s="250"/>
      <c r="R3" s="251"/>
      <c r="S3" s="4"/>
      <c r="T3" s="4"/>
      <c r="U3" s="64"/>
      <c r="V3" s="19"/>
      <c r="W3" s="19"/>
      <c r="X3" s="19"/>
      <c r="Y3" s="243"/>
      <c r="Z3" s="245"/>
      <c r="AA3" s="81"/>
      <c r="AB3" s="243"/>
      <c r="AC3" s="244"/>
      <c r="AD3" s="244"/>
      <c r="AE3" s="245"/>
      <c r="AF3" s="74"/>
      <c r="AG3" s="74"/>
      <c r="AL3" s="74"/>
    </row>
    <row r="4" spans="1:38" ht="14.45" customHeight="1" x14ac:dyDescent="0.2">
      <c r="A4" s="53"/>
      <c r="B4" s="53"/>
      <c r="C4" s="53"/>
      <c r="D4" s="53"/>
      <c r="E4" s="53"/>
      <c r="F4" s="53"/>
      <c r="G4" s="53"/>
      <c r="H4" s="53"/>
      <c r="I4" s="53"/>
      <c r="J4" s="53"/>
      <c r="K4" s="53"/>
      <c r="L4" s="53"/>
      <c r="M4" s="257"/>
      <c r="N4" s="258"/>
      <c r="O4" s="64"/>
      <c r="P4" s="249"/>
      <c r="Q4" s="250"/>
      <c r="R4" s="251"/>
      <c r="S4" s="4"/>
      <c r="T4" s="4"/>
      <c r="U4" s="64"/>
      <c r="V4" s="19"/>
      <c r="W4" s="19"/>
      <c r="X4" s="19"/>
      <c r="Y4" s="243"/>
      <c r="Z4" s="245"/>
      <c r="AA4" s="81"/>
      <c r="AB4" s="243"/>
      <c r="AC4" s="244"/>
      <c r="AD4" s="244"/>
      <c r="AE4" s="245"/>
      <c r="AF4" s="74"/>
      <c r="AG4" s="74"/>
      <c r="AL4" s="74"/>
    </row>
    <row r="5" spans="1:38" ht="15" customHeight="1" thickBot="1" x14ac:dyDescent="0.25">
      <c r="A5" s="6" t="s">
        <v>172</v>
      </c>
      <c r="B5" s="54"/>
      <c r="C5" s="54"/>
      <c r="D5" s="54"/>
      <c r="E5" s="54"/>
      <c r="F5" s="54"/>
      <c r="G5" s="54"/>
      <c r="H5" s="54"/>
      <c r="I5" s="53"/>
      <c r="J5" s="53"/>
      <c r="K5" s="53"/>
      <c r="L5" s="53"/>
      <c r="M5" s="257"/>
      <c r="N5" s="258"/>
      <c r="O5" s="64"/>
      <c r="P5" s="252"/>
      <c r="Q5" s="253"/>
      <c r="R5" s="254"/>
      <c r="S5" s="4"/>
      <c r="T5" s="4"/>
      <c r="U5" s="64"/>
      <c r="V5" s="19"/>
      <c r="W5" s="19"/>
      <c r="X5" s="19"/>
      <c r="Y5" s="243"/>
      <c r="Z5" s="245"/>
      <c r="AA5" s="81"/>
      <c r="AB5" s="240"/>
      <c r="AC5" s="241"/>
      <c r="AD5" s="241"/>
      <c r="AE5" s="242"/>
      <c r="AF5" s="74"/>
      <c r="AG5" s="74"/>
      <c r="AL5" s="74"/>
    </row>
    <row r="6" spans="1:38" ht="15" customHeight="1" thickBot="1" x14ac:dyDescent="0.25">
      <c r="B6" s="4"/>
      <c r="C6" s="4"/>
      <c r="D6" s="4"/>
      <c r="E6" s="4"/>
      <c r="F6" s="4"/>
      <c r="G6" s="4"/>
      <c r="H6" s="4"/>
      <c r="I6" s="53"/>
      <c r="J6" s="53"/>
      <c r="K6" s="53"/>
      <c r="L6" s="53"/>
      <c r="M6" s="259"/>
      <c r="N6" s="260"/>
      <c r="O6" s="64"/>
      <c r="Q6" s="4"/>
      <c r="R6" s="9"/>
      <c r="S6" s="4"/>
      <c r="T6" s="4"/>
      <c r="U6" s="4"/>
      <c r="V6" s="9"/>
      <c r="W6" s="9"/>
      <c r="X6" s="9"/>
      <c r="Y6" s="240"/>
      <c r="Z6" s="242"/>
      <c r="AA6" s="81"/>
      <c r="AB6" s="143"/>
      <c r="AC6" s="74"/>
      <c r="AD6" s="74"/>
      <c r="AE6" s="74"/>
      <c r="AF6" s="74"/>
      <c r="AG6" s="74"/>
      <c r="AL6" s="74"/>
    </row>
    <row r="7" spans="1:38" ht="15" customHeight="1" x14ac:dyDescent="0.2">
      <c r="A7" s="4" t="s">
        <v>241</v>
      </c>
      <c r="B7" s="53"/>
      <c r="C7" s="53"/>
      <c r="D7" s="53"/>
      <c r="E7" s="53"/>
      <c r="F7" s="53"/>
      <c r="G7" s="53"/>
      <c r="H7" s="53"/>
      <c r="I7" s="53"/>
      <c r="J7" s="53"/>
      <c r="K7" s="53"/>
      <c r="L7" s="53"/>
      <c r="M7" s="261" t="s">
        <v>214</v>
      </c>
      <c r="N7" s="262"/>
      <c r="O7" s="64"/>
      <c r="P7" s="50" t="s">
        <v>214</v>
      </c>
      <c r="Q7" s="4"/>
      <c r="R7" s="4"/>
      <c r="S7" s="4"/>
      <c r="T7" s="4"/>
      <c r="U7" s="4"/>
      <c r="V7" s="4"/>
      <c r="W7" s="4"/>
      <c r="Y7" s="140"/>
      <c r="Z7" s="81"/>
      <c r="AA7" s="81"/>
      <c r="AB7" s="265" t="s">
        <v>220</v>
      </c>
      <c r="AC7" s="266"/>
      <c r="AD7" s="266"/>
      <c r="AE7" s="266"/>
      <c r="AF7" s="4"/>
    </row>
    <row r="8" spans="1:38" ht="14.45" customHeight="1" x14ac:dyDescent="0.2">
      <c r="B8" s="53"/>
      <c r="C8" s="53"/>
      <c r="D8" s="53"/>
      <c r="E8" s="53"/>
      <c r="F8" s="53"/>
      <c r="G8" s="53"/>
      <c r="H8" s="53"/>
      <c r="I8" s="53"/>
      <c r="J8" s="53"/>
      <c r="K8" s="53"/>
      <c r="L8" s="53"/>
      <c r="M8" s="263"/>
      <c r="N8" s="264"/>
      <c r="Q8" s="4"/>
      <c r="R8" s="4"/>
      <c r="S8" s="4"/>
      <c r="T8" s="4"/>
      <c r="U8" s="4"/>
      <c r="V8" s="4"/>
      <c r="W8" s="4"/>
      <c r="Y8" s="265" t="s">
        <v>201</v>
      </c>
      <c r="Z8" s="266"/>
      <c r="AA8" s="81"/>
      <c r="AB8" s="265"/>
      <c r="AC8" s="266"/>
      <c r="AD8" s="266"/>
      <c r="AE8" s="266"/>
      <c r="AF8" s="4"/>
    </row>
    <row r="9" spans="1:38" x14ac:dyDescent="0.2">
      <c r="A9" s="53" t="s">
        <v>155</v>
      </c>
      <c r="B9" s="5" t="s">
        <v>156</v>
      </c>
      <c r="C9" s="53"/>
      <c r="D9" s="53"/>
      <c r="E9" s="53"/>
      <c r="F9" s="53"/>
      <c r="G9" s="53"/>
      <c r="H9" s="53"/>
      <c r="I9" s="53"/>
      <c r="J9" s="53"/>
      <c r="K9" s="53"/>
      <c r="L9" s="53"/>
      <c r="M9" s="89"/>
      <c r="N9" s="4"/>
      <c r="P9" s="50"/>
      <c r="Q9" s="4"/>
      <c r="R9" s="4"/>
      <c r="S9" s="4"/>
      <c r="T9" s="4"/>
      <c r="U9" s="4"/>
      <c r="V9" s="4"/>
      <c r="W9" s="4"/>
      <c r="Y9" s="265"/>
      <c r="Z9" s="266"/>
      <c r="AA9" s="81"/>
      <c r="AB9" s="265"/>
      <c r="AC9" s="266"/>
      <c r="AD9" s="266"/>
      <c r="AE9" s="266"/>
      <c r="AF9" s="4"/>
    </row>
    <row r="10" spans="1:38" x14ac:dyDescent="0.2">
      <c r="A10" s="53"/>
      <c r="B10" s="135" t="s">
        <v>165</v>
      </c>
      <c r="C10" s="53"/>
      <c r="D10" s="53"/>
      <c r="E10" s="53"/>
      <c r="F10" s="53"/>
      <c r="G10" s="53"/>
      <c r="H10" s="53"/>
      <c r="I10" s="53"/>
      <c r="J10" s="53"/>
      <c r="K10" s="53"/>
      <c r="L10" s="53"/>
      <c r="M10" s="89"/>
      <c r="N10" s="4"/>
      <c r="P10" s="50"/>
      <c r="Q10" s="4"/>
      <c r="R10" s="4"/>
      <c r="S10" s="4"/>
      <c r="T10" s="4"/>
      <c r="U10" s="4"/>
      <c r="V10" s="4"/>
      <c r="W10" s="4"/>
      <c r="Y10" s="265"/>
      <c r="Z10" s="266"/>
      <c r="AA10" s="81"/>
      <c r="AB10" s="89" t="s">
        <v>155</v>
      </c>
      <c r="AC10" s="5" t="s">
        <v>164</v>
      </c>
      <c r="AD10" s="31"/>
      <c r="AE10" s="4"/>
      <c r="AF10" s="4"/>
    </row>
    <row r="11" spans="1:38" x14ac:dyDescent="0.2">
      <c r="A11" s="53"/>
      <c r="B11" s="135" t="s">
        <v>166</v>
      </c>
      <c r="C11" s="53"/>
      <c r="D11" s="53"/>
      <c r="E11" s="53"/>
      <c r="F11" s="53"/>
      <c r="G11" s="53"/>
      <c r="H11" s="53"/>
      <c r="I11" s="53"/>
      <c r="J11" s="53"/>
      <c r="K11" s="53"/>
      <c r="L11" s="53"/>
      <c r="M11" s="89"/>
      <c r="N11" s="4"/>
      <c r="P11" s="50"/>
      <c r="Q11" s="4"/>
      <c r="R11" s="4"/>
      <c r="S11" s="4"/>
      <c r="T11" s="4"/>
      <c r="U11" s="4"/>
      <c r="V11" s="4"/>
      <c r="W11" s="4"/>
      <c r="Y11" s="265"/>
      <c r="Z11" s="266"/>
      <c r="AA11" s="81"/>
      <c r="AB11" s="89"/>
      <c r="AC11" s="135" t="s">
        <v>170</v>
      </c>
      <c r="AD11" s="4"/>
      <c r="AE11" s="4"/>
      <c r="AF11" s="4"/>
    </row>
    <row r="12" spans="1:38" x14ac:dyDescent="0.2">
      <c r="A12" s="53"/>
      <c r="B12" s="135" t="s">
        <v>160</v>
      </c>
      <c r="C12" s="53"/>
      <c r="D12" s="53"/>
      <c r="E12" s="53"/>
      <c r="F12" s="53"/>
      <c r="G12" s="53"/>
      <c r="H12" s="53"/>
      <c r="I12" s="53"/>
      <c r="J12" s="53"/>
      <c r="K12" s="53"/>
      <c r="L12" s="53"/>
      <c r="M12" s="89"/>
      <c r="N12" s="4"/>
      <c r="P12" s="50"/>
      <c r="Q12" s="4"/>
      <c r="R12" s="4"/>
      <c r="S12" s="4"/>
      <c r="T12" s="4"/>
      <c r="U12" s="4"/>
      <c r="V12" s="4"/>
      <c r="W12" s="4"/>
      <c r="Y12" s="265"/>
      <c r="Z12" s="266"/>
      <c r="AA12" s="81"/>
      <c r="AB12" s="89"/>
      <c r="AC12" s="135" t="s">
        <v>167</v>
      </c>
      <c r="AD12" s="4"/>
      <c r="AE12" s="4"/>
      <c r="AF12" s="4"/>
    </row>
    <row r="13" spans="1:38" x14ac:dyDescent="0.2">
      <c r="A13" s="53"/>
      <c r="B13" s="135" t="s">
        <v>161</v>
      </c>
      <c r="C13" s="53"/>
      <c r="D13" s="53"/>
      <c r="E13" s="53"/>
      <c r="F13" s="53"/>
      <c r="G13" s="53"/>
      <c r="H13" s="53"/>
      <c r="I13" s="53"/>
      <c r="J13" s="53"/>
      <c r="K13" s="53"/>
      <c r="L13" s="53"/>
      <c r="M13" s="89"/>
      <c r="N13" s="4"/>
      <c r="P13" s="50"/>
      <c r="Q13" s="4"/>
      <c r="R13" s="4"/>
      <c r="S13" s="4"/>
      <c r="T13" s="4"/>
      <c r="U13" s="4"/>
      <c r="V13" s="4"/>
      <c r="W13" s="4"/>
      <c r="Y13" s="265"/>
      <c r="Z13" s="266"/>
      <c r="AA13" s="81"/>
      <c r="AC13" s="5" t="s">
        <v>168</v>
      </c>
      <c r="AD13" s="4"/>
      <c r="AE13" s="4"/>
      <c r="AF13" s="4"/>
    </row>
    <row r="14" spans="1:38" x14ac:dyDescent="0.2">
      <c r="A14" s="53"/>
      <c r="B14" s="135"/>
      <c r="C14" s="53"/>
      <c r="D14" s="53"/>
      <c r="E14" s="53"/>
      <c r="F14" s="53"/>
      <c r="G14" s="53"/>
      <c r="H14" s="53"/>
      <c r="I14" s="53"/>
      <c r="J14" s="53"/>
      <c r="K14" s="53"/>
      <c r="L14" s="53"/>
      <c r="M14" s="89"/>
      <c r="N14" s="4"/>
      <c r="P14" s="50"/>
      <c r="Q14" s="4"/>
      <c r="R14" s="4"/>
      <c r="S14" s="4"/>
      <c r="T14" s="4"/>
      <c r="U14" s="4"/>
      <c r="V14" s="4"/>
      <c r="W14" s="4"/>
      <c r="Y14" s="265"/>
      <c r="Z14" s="266"/>
      <c r="AA14" s="81"/>
      <c r="AC14" s="135" t="s">
        <v>169</v>
      </c>
      <c r="AD14" s="4"/>
      <c r="AE14" s="4"/>
      <c r="AF14" s="4"/>
    </row>
    <row r="15" spans="1:38" x14ac:dyDescent="0.2">
      <c r="B15" s="53"/>
      <c r="C15" s="53"/>
      <c r="D15" s="53"/>
      <c r="E15" s="53"/>
      <c r="F15" s="53"/>
      <c r="G15" s="53"/>
      <c r="H15" s="53"/>
      <c r="I15" s="53"/>
      <c r="J15" s="53"/>
      <c r="K15" s="116" t="s">
        <v>125</v>
      </c>
      <c r="L15" s="53"/>
      <c r="M15" s="89"/>
      <c r="N15" s="116"/>
      <c r="P15" s="50"/>
      <c r="Q15" s="4"/>
      <c r="R15" s="4"/>
      <c r="S15" s="4"/>
      <c r="T15" s="4"/>
      <c r="U15" s="4"/>
      <c r="V15" s="4"/>
      <c r="W15" s="116" t="s">
        <v>125</v>
      </c>
      <c r="Y15" s="265"/>
      <c r="Z15" s="266"/>
      <c r="AA15" s="116"/>
      <c r="AC15" s="135" t="s">
        <v>171</v>
      </c>
      <c r="AD15" s="4"/>
      <c r="AE15" s="4"/>
      <c r="AF15" s="4"/>
    </row>
    <row r="16" spans="1:38" x14ac:dyDescent="0.2">
      <c r="B16" s="53"/>
      <c r="C16" s="53"/>
      <c r="D16" s="53"/>
      <c r="E16" s="53"/>
      <c r="F16" s="53"/>
      <c r="G16" s="53"/>
      <c r="H16" s="53"/>
      <c r="I16" s="53"/>
      <c r="J16" s="53"/>
      <c r="K16" s="53"/>
      <c r="L16" s="53"/>
      <c r="M16" s="89"/>
      <c r="N16" s="4"/>
      <c r="P16" s="50"/>
      <c r="Q16" s="4"/>
      <c r="R16" s="4"/>
      <c r="S16" s="4"/>
      <c r="T16" s="4"/>
      <c r="U16" s="4"/>
      <c r="V16" s="4"/>
      <c r="W16" s="4"/>
      <c r="Y16" s="265"/>
      <c r="Z16" s="266"/>
      <c r="AC16" s="4"/>
      <c r="AD16" s="4"/>
      <c r="AE16" s="4"/>
      <c r="AF16" s="4"/>
    </row>
    <row r="17" spans="1:32" x14ac:dyDescent="0.2">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65"/>
      <c r="Z17" s="266"/>
      <c r="AB17" s="89"/>
      <c r="AC17" s="4"/>
      <c r="AD17" s="4"/>
      <c r="AE17" s="4"/>
      <c r="AF17" s="4"/>
    </row>
    <row r="18" spans="1:32" ht="76.5" x14ac:dyDescent="0.2">
      <c r="A18" s="145" t="s">
        <v>192</v>
      </c>
      <c r="B18" s="4"/>
      <c r="C18" s="4"/>
      <c r="D18" s="4"/>
      <c r="E18" s="4"/>
      <c r="F18" s="4"/>
      <c r="G18" s="88" t="s">
        <v>154</v>
      </c>
      <c r="H18" s="4"/>
      <c r="I18" s="88" t="s">
        <v>154</v>
      </c>
      <c r="J18" s="4"/>
      <c r="K18" s="4"/>
      <c r="M18" s="83" t="s">
        <v>23</v>
      </c>
      <c r="N18" s="88" t="s">
        <v>154</v>
      </c>
      <c r="O18" s="86"/>
      <c r="P18" s="87" t="s">
        <v>23</v>
      </c>
      <c r="Q18" s="88" t="s">
        <v>154</v>
      </c>
      <c r="R18" s="87" t="s">
        <v>23</v>
      </c>
      <c r="S18" s="88" t="s">
        <v>154</v>
      </c>
      <c r="T18" s="87" t="s">
        <v>23</v>
      </c>
      <c r="U18" s="88" t="s">
        <v>154</v>
      </c>
      <c r="V18" s="87" t="s">
        <v>23</v>
      </c>
      <c r="W18" s="88" t="s">
        <v>154</v>
      </c>
      <c r="X18" s="86"/>
      <c r="Y18" s="50"/>
      <c r="Z18" s="4"/>
      <c r="AB18" s="136"/>
      <c r="AC18" s="4"/>
      <c r="AD18" s="4"/>
      <c r="AE18" s="4"/>
      <c r="AF18" s="4"/>
    </row>
    <row r="19" spans="1:32" ht="57.75" customHeight="1" x14ac:dyDescent="0.2">
      <c r="A19" s="223" t="s">
        <v>247</v>
      </c>
      <c r="B19" s="78" t="s">
        <v>15</v>
      </c>
      <c r="C19" s="78" t="s">
        <v>16</v>
      </c>
      <c r="D19" s="78" t="s">
        <v>104</v>
      </c>
      <c r="E19" s="78" t="s">
        <v>17</v>
      </c>
      <c r="F19" s="78" t="s">
        <v>153</v>
      </c>
      <c r="G19" s="78" t="s">
        <v>153</v>
      </c>
      <c r="H19" s="78" t="s">
        <v>159</v>
      </c>
      <c r="I19" s="78" t="s">
        <v>159</v>
      </c>
      <c r="J19" s="78" t="s">
        <v>162</v>
      </c>
      <c r="K19" s="78" t="s">
        <v>163</v>
      </c>
      <c r="L19" s="61"/>
      <c r="M19" s="68" t="s">
        <v>189</v>
      </c>
      <c r="N19" s="68" t="s">
        <v>190</v>
      </c>
      <c r="O19" s="71"/>
      <c r="P19" s="68" t="s">
        <v>193</v>
      </c>
      <c r="Q19" s="68" t="s">
        <v>194</v>
      </c>
      <c r="R19" s="68" t="s">
        <v>195</v>
      </c>
      <c r="S19" s="68" t="s">
        <v>196</v>
      </c>
      <c r="T19" s="68" t="s">
        <v>197</v>
      </c>
      <c r="U19" s="68" t="s">
        <v>198</v>
      </c>
      <c r="V19" s="68" t="s">
        <v>199</v>
      </c>
      <c r="W19" s="68" t="s">
        <v>200</v>
      </c>
      <c r="X19" s="71"/>
      <c r="Y19" s="49" t="s">
        <v>117</v>
      </c>
      <c r="Z19" s="49" t="s">
        <v>118</v>
      </c>
      <c r="AB19" s="49" t="s">
        <v>132</v>
      </c>
      <c r="AC19" s="49" t="s">
        <v>133</v>
      </c>
      <c r="AD19" s="49" t="s">
        <v>134</v>
      </c>
      <c r="AE19" s="4"/>
      <c r="AF19" s="4"/>
    </row>
    <row r="20" spans="1:32" x14ac:dyDescent="0.2">
      <c r="A20" s="55"/>
      <c r="B20" s="11"/>
      <c r="C20" s="11" t="s">
        <v>192</v>
      </c>
      <c r="D20" s="11"/>
      <c r="E20" s="161">
        <v>0</v>
      </c>
      <c r="F20" s="11"/>
      <c r="G20" s="11"/>
      <c r="H20" s="11"/>
      <c r="I20" s="11"/>
      <c r="J20" s="11"/>
      <c r="K20" s="11"/>
      <c r="M20" s="11">
        <v>48</v>
      </c>
      <c r="N20" s="11">
        <f>M20</f>
        <v>48</v>
      </c>
      <c r="P20" s="165">
        <v>445.27</v>
      </c>
      <c r="Q20" s="165">
        <v>625.5</v>
      </c>
      <c r="R20" s="165">
        <v>429.66</v>
      </c>
      <c r="S20" s="165"/>
      <c r="T20" s="11">
        <v>70</v>
      </c>
      <c r="U20" s="11" t="s">
        <v>191</v>
      </c>
      <c r="V20" s="11">
        <v>67</v>
      </c>
      <c r="W20" s="11" t="s">
        <v>191</v>
      </c>
      <c r="Y20" s="11"/>
      <c r="Z20" s="11"/>
      <c r="AB20" s="11"/>
      <c r="AC20" s="11"/>
      <c r="AD20" s="11"/>
      <c r="AE20" s="4"/>
      <c r="AF20" s="4"/>
    </row>
    <row r="21" spans="1:32" x14ac:dyDescent="0.2">
      <c r="A21" s="55"/>
      <c r="B21" s="11"/>
      <c r="C21" s="11" t="s">
        <v>192</v>
      </c>
      <c r="D21" s="11"/>
      <c r="E21" s="11" t="s">
        <v>223</v>
      </c>
      <c r="F21" s="11"/>
      <c r="G21" s="11"/>
      <c r="H21" s="11"/>
      <c r="I21" s="11"/>
      <c r="J21" s="11"/>
      <c r="K21" s="11"/>
      <c r="M21" s="11">
        <v>0</v>
      </c>
      <c r="N21" s="11">
        <f t="shared" ref="N21:N37" si="0">M21</f>
        <v>0</v>
      </c>
      <c r="P21" s="164">
        <v>0</v>
      </c>
      <c r="Q21" s="164">
        <v>0</v>
      </c>
      <c r="R21" s="164">
        <v>0</v>
      </c>
      <c r="S21" s="164"/>
      <c r="T21" s="11">
        <v>0</v>
      </c>
      <c r="U21" s="11" t="s">
        <v>191</v>
      </c>
      <c r="V21" s="11">
        <v>0</v>
      </c>
      <c r="W21" s="11" t="s">
        <v>191</v>
      </c>
      <c r="Y21" s="11"/>
      <c r="Z21" s="11"/>
      <c r="AB21" s="11"/>
      <c r="AC21" s="11"/>
      <c r="AD21" s="11"/>
      <c r="AE21" s="4"/>
      <c r="AF21" s="4"/>
    </row>
    <row r="22" spans="1:32" x14ac:dyDescent="0.2">
      <c r="A22" s="55"/>
      <c r="B22" s="11"/>
      <c r="C22" s="11" t="s">
        <v>192</v>
      </c>
      <c r="D22" s="11"/>
      <c r="E22" s="11" t="s">
        <v>224</v>
      </c>
      <c r="F22" s="11"/>
      <c r="G22" s="11"/>
      <c r="H22" s="11"/>
      <c r="I22" s="11"/>
      <c r="J22" s="11"/>
      <c r="K22" s="11"/>
      <c r="M22" s="11">
        <v>1</v>
      </c>
      <c r="N22" s="11">
        <f t="shared" si="0"/>
        <v>1</v>
      </c>
      <c r="P22" s="164">
        <v>0</v>
      </c>
      <c r="Q22" s="164">
        <v>0</v>
      </c>
      <c r="R22" s="164">
        <v>0</v>
      </c>
      <c r="S22" s="164"/>
      <c r="T22" s="11">
        <v>0</v>
      </c>
      <c r="U22" s="11" t="s">
        <v>191</v>
      </c>
      <c r="V22" s="11">
        <v>0</v>
      </c>
      <c r="W22" s="11" t="s">
        <v>191</v>
      </c>
      <c r="Y22" s="11"/>
      <c r="Z22" s="11"/>
      <c r="AB22" s="11"/>
      <c r="AC22" s="11"/>
      <c r="AD22" s="11"/>
      <c r="AE22" s="4"/>
      <c r="AF22" s="4"/>
    </row>
    <row r="23" spans="1:32" x14ac:dyDescent="0.2">
      <c r="A23" s="55"/>
      <c r="B23" s="11"/>
      <c r="C23" s="11" t="s">
        <v>192</v>
      </c>
      <c r="D23" s="11"/>
      <c r="E23" s="11" t="s">
        <v>225</v>
      </c>
      <c r="F23" s="11"/>
      <c r="G23" s="11"/>
      <c r="H23" s="11"/>
      <c r="I23" s="11"/>
      <c r="J23" s="11"/>
      <c r="K23" s="11"/>
      <c r="M23" s="11">
        <v>2</v>
      </c>
      <c r="N23" s="11">
        <f t="shared" si="0"/>
        <v>2</v>
      </c>
      <c r="P23" s="164">
        <v>0</v>
      </c>
      <c r="Q23" s="164">
        <v>0</v>
      </c>
      <c r="R23" s="164">
        <v>0</v>
      </c>
      <c r="S23" s="164"/>
      <c r="T23" s="11">
        <v>0</v>
      </c>
      <c r="U23" s="11" t="s">
        <v>191</v>
      </c>
      <c r="V23" s="11">
        <v>0</v>
      </c>
      <c r="W23" s="11" t="s">
        <v>191</v>
      </c>
      <c r="Y23" s="11"/>
      <c r="Z23" s="11"/>
      <c r="AB23" s="11"/>
      <c r="AC23" s="11"/>
      <c r="AD23" s="11"/>
      <c r="AE23" s="4"/>
      <c r="AF23" s="4"/>
    </row>
    <row r="24" spans="1:32" x14ac:dyDescent="0.2">
      <c r="A24" s="55"/>
      <c r="B24" s="11"/>
      <c r="C24" s="11" t="s">
        <v>192</v>
      </c>
      <c r="D24" s="11"/>
      <c r="E24" s="11" t="s">
        <v>226</v>
      </c>
      <c r="F24" s="11"/>
      <c r="G24" s="11"/>
      <c r="H24" s="11"/>
      <c r="I24" s="11"/>
      <c r="J24" s="11"/>
      <c r="K24" s="11"/>
      <c r="M24" s="11">
        <v>2</v>
      </c>
      <c r="N24" s="11">
        <f t="shared" si="0"/>
        <v>2</v>
      </c>
      <c r="P24" s="164">
        <v>0</v>
      </c>
      <c r="Q24" s="164">
        <v>0</v>
      </c>
      <c r="R24" s="164">
        <v>0</v>
      </c>
      <c r="S24" s="164"/>
      <c r="T24" s="11">
        <v>0</v>
      </c>
      <c r="U24" s="11" t="s">
        <v>191</v>
      </c>
      <c r="V24" s="11">
        <v>0</v>
      </c>
      <c r="W24" s="11" t="s">
        <v>191</v>
      </c>
      <c r="Y24" s="11"/>
      <c r="Z24" s="11"/>
      <c r="AB24" s="11"/>
      <c r="AC24" s="11"/>
      <c r="AD24" s="11"/>
      <c r="AE24" s="4"/>
      <c r="AF24" s="4"/>
    </row>
    <row r="25" spans="1:32" x14ac:dyDescent="0.2">
      <c r="A25" s="55"/>
      <c r="B25" s="11"/>
      <c r="C25" s="11" t="s">
        <v>192</v>
      </c>
      <c r="D25" s="11"/>
      <c r="E25" s="11" t="s">
        <v>227</v>
      </c>
      <c r="F25" s="11"/>
      <c r="G25" s="11"/>
      <c r="H25" s="11"/>
      <c r="I25" s="11"/>
      <c r="J25" s="11"/>
      <c r="K25" s="11"/>
      <c r="M25" s="11">
        <v>2</v>
      </c>
      <c r="N25" s="11">
        <f t="shared" si="0"/>
        <v>2</v>
      </c>
      <c r="P25" s="164">
        <v>0</v>
      </c>
      <c r="Q25" s="164">
        <v>0</v>
      </c>
      <c r="R25" s="164">
        <v>0</v>
      </c>
      <c r="S25" s="164"/>
      <c r="T25" s="11">
        <v>0</v>
      </c>
      <c r="U25" s="11" t="s">
        <v>191</v>
      </c>
      <c r="V25" s="11">
        <v>0</v>
      </c>
      <c r="W25" s="11" t="s">
        <v>191</v>
      </c>
      <c r="Y25" s="11"/>
      <c r="Z25" s="11"/>
      <c r="AB25" s="11"/>
      <c r="AC25" s="11"/>
      <c r="AD25" s="11"/>
      <c r="AE25" s="4"/>
      <c r="AF25" s="4"/>
    </row>
    <row r="26" spans="1:32" x14ac:dyDescent="0.2">
      <c r="A26" s="55"/>
      <c r="B26" s="11"/>
      <c r="C26" s="11" t="s">
        <v>192</v>
      </c>
      <c r="D26" s="11"/>
      <c r="E26" s="11" t="s">
        <v>228</v>
      </c>
      <c r="F26" s="11"/>
      <c r="G26" s="11"/>
      <c r="H26" s="11"/>
      <c r="I26" s="11"/>
      <c r="J26" s="11"/>
      <c r="K26" s="11"/>
      <c r="M26" s="11">
        <v>0</v>
      </c>
      <c r="N26" s="11">
        <f t="shared" si="0"/>
        <v>0</v>
      </c>
      <c r="P26" s="164">
        <v>0</v>
      </c>
      <c r="Q26" s="164">
        <v>0</v>
      </c>
      <c r="R26" s="164">
        <v>0</v>
      </c>
      <c r="S26" s="164"/>
      <c r="T26" s="11">
        <v>0</v>
      </c>
      <c r="U26" s="11" t="s">
        <v>191</v>
      </c>
      <c r="V26" s="11">
        <v>0</v>
      </c>
      <c r="W26" s="11" t="s">
        <v>191</v>
      </c>
      <c r="Y26" s="11"/>
      <c r="Z26" s="11"/>
      <c r="AB26" s="11"/>
      <c r="AC26" s="11"/>
      <c r="AD26" s="11"/>
      <c r="AE26" s="4"/>
      <c r="AF26" s="4"/>
    </row>
    <row r="27" spans="1:32" x14ac:dyDescent="0.2">
      <c r="A27" s="55"/>
      <c r="B27" s="11"/>
      <c r="C27" s="11" t="s">
        <v>192</v>
      </c>
      <c r="D27" s="11"/>
      <c r="E27" s="11" t="s">
        <v>229</v>
      </c>
      <c r="F27" s="11"/>
      <c r="G27" s="11"/>
      <c r="H27" s="11"/>
      <c r="I27" s="11"/>
      <c r="J27" s="11"/>
      <c r="K27" s="11"/>
      <c r="M27" s="11">
        <v>0</v>
      </c>
      <c r="N27" s="11">
        <f t="shared" si="0"/>
        <v>0</v>
      </c>
      <c r="P27" s="164">
        <v>0</v>
      </c>
      <c r="Q27" s="164">
        <v>0</v>
      </c>
      <c r="R27" s="164">
        <v>0</v>
      </c>
      <c r="S27" s="164"/>
      <c r="T27" s="11">
        <v>0</v>
      </c>
      <c r="U27" s="11" t="s">
        <v>191</v>
      </c>
      <c r="V27" s="11">
        <v>0</v>
      </c>
      <c r="W27" s="11" t="s">
        <v>191</v>
      </c>
      <c r="Y27" s="11"/>
      <c r="Z27" s="11"/>
      <c r="AB27" s="11"/>
      <c r="AC27" s="11"/>
      <c r="AD27" s="11"/>
      <c r="AE27" s="4"/>
      <c r="AF27" s="4"/>
    </row>
    <row r="28" spans="1:32" x14ac:dyDescent="0.2">
      <c r="A28" s="55"/>
      <c r="B28" s="11"/>
      <c r="C28" s="11" t="s">
        <v>192</v>
      </c>
      <c r="D28" s="11"/>
      <c r="E28" s="11" t="s">
        <v>230</v>
      </c>
      <c r="F28" s="11"/>
      <c r="G28" s="11"/>
      <c r="H28" s="11"/>
      <c r="I28" s="11"/>
      <c r="J28" s="11"/>
      <c r="K28" s="11"/>
      <c r="M28" s="11">
        <v>494</v>
      </c>
      <c r="N28" s="11">
        <f t="shared" si="0"/>
        <v>494</v>
      </c>
      <c r="P28" s="164">
        <v>843.7</v>
      </c>
      <c r="Q28" s="164">
        <v>1112.6300000000001</v>
      </c>
      <c r="R28" s="164">
        <v>86.64</v>
      </c>
      <c r="S28" s="164"/>
      <c r="T28" s="11">
        <v>144</v>
      </c>
      <c r="U28" s="11" t="s">
        <v>191</v>
      </c>
      <c r="V28" s="11">
        <v>6</v>
      </c>
      <c r="W28" s="11" t="s">
        <v>191</v>
      </c>
      <c r="Y28" s="11"/>
      <c r="Z28" s="11"/>
      <c r="AB28" s="11"/>
      <c r="AC28" s="11"/>
      <c r="AD28" s="11"/>
      <c r="AE28" s="4"/>
      <c r="AF28" s="4"/>
    </row>
    <row r="29" spans="1:32" x14ac:dyDescent="0.2">
      <c r="A29" s="55"/>
      <c r="B29" s="11"/>
      <c r="C29" s="11" t="s">
        <v>192</v>
      </c>
      <c r="D29" s="11"/>
      <c r="E29" s="11" t="s">
        <v>231</v>
      </c>
      <c r="F29" s="11"/>
      <c r="G29" s="11"/>
      <c r="H29" s="11"/>
      <c r="I29" s="11"/>
      <c r="J29" s="11"/>
      <c r="K29" s="11"/>
      <c r="M29" s="11">
        <v>112</v>
      </c>
      <c r="N29" s="11">
        <f t="shared" si="0"/>
        <v>112</v>
      </c>
      <c r="P29" s="164">
        <v>324.64</v>
      </c>
      <c r="Q29" s="164">
        <v>293.7</v>
      </c>
      <c r="R29" s="164">
        <v>297.23</v>
      </c>
      <c r="S29" s="164"/>
      <c r="T29" s="11">
        <v>51</v>
      </c>
      <c r="U29" s="11" t="s">
        <v>191</v>
      </c>
      <c r="V29" s="11">
        <v>47</v>
      </c>
      <c r="W29" s="11" t="s">
        <v>191</v>
      </c>
      <c r="Y29" s="11"/>
      <c r="Z29" s="11"/>
      <c r="AB29" s="11"/>
      <c r="AC29" s="11"/>
      <c r="AD29" s="11"/>
      <c r="AE29" s="4"/>
      <c r="AF29" s="4"/>
    </row>
    <row r="30" spans="1:32" x14ac:dyDescent="0.2">
      <c r="A30" s="55"/>
      <c r="B30" s="11"/>
      <c r="C30" s="11" t="s">
        <v>192</v>
      </c>
      <c r="D30" s="11"/>
      <c r="E30" s="11" t="s">
        <v>232</v>
      </c>
      <c r="F30" s="11"/>
      <c r="G30" s="11"/>
      <c r="H30" s="11"/>
      <c r="I30" s="11"/>
      <c r="J30" s="11"/>
      <c r="K30" s="11"/>
      <c r="M30" s="11">
        <v>18</v>
      </c>
      <c r="N30" s="11">
        <f t="shared" si="0"/>
        <v>18</v>
      </c>
      <c r="P30" s="164">
        <v>565.91999999999996</v>
      </c>
      <c r="Q30" s="164">
        <v>0</v>
      </c>
      <c r="R30" s="164">
        <v>565.91999999999996</v>
      </c>
      <c r="S30" s="164"/>
      <c r="T30" s="11">
        <v>103</v>
      </c>
      <c r="U30" s="11" t="s">
        <v>191</v>
      </c>
      <c r="V30" s="11">
        <v>103</v>
      </c>
      <c r="W30" s="11" t="s">
        <v>191</v>
      </c>
      <c r="Y30" s="11"/>
      <c r="Z30" s="11"/>
      <c r="AB30" s="11"/>
      <c r="AC30" s="11"/>
      <c r="AD30" s="11"/>
      <c r="AE30" s="4"/>
      <c r="AF30" s="4"/>
    </row>
    <row r="31" spans="1:32" x14ac:dyDescent="0.2">
      <c r="A31" s="55"/>
      <c r="B31" s="11"/>
      <c r="C31" s="11" t="s">
        <v>192</v>
      </c>
      <c r="D31" s="11"/>
      <c r="E31" s="11" t="s">
        <v>233</v>
      </c>
      <c r="F31" s="11"/>
      <c r="G31" s="11"/>
      <c r="H31" s="11"/>
      <c r="I31" s="11"/>
      <c r="J31" s="11"/>
      <c r="K31" s="11"/>
      <c r="M31" s="11">
        <v>0</v>
      </c>
      <c r="N31" s="11">
        <f t="shared" si="0"/>
        <v>0</v>
      </c>
      <c r="P31" s="164">
        <v>0</v>
      </c>
      <c r="Q31" s="164">
        <v>0</v>
      </c>
      <c r="R31" s="164">
        <v>0</v>
      </c>
      <c r="S31" s="164"/>
      <c r="T31" s="11">
        <v>0</v>
      </c>
      <c r="U31" s="11" t="s">
        <v>191</v>
      </c>
      <c r="V31" s="11">
        <v>0</v>
      </c>
      <c r="W31" s="11" t="s">
        <v>191</v>
      </c>
      <c r="Y31" s="11"/>
      <c r="Z31" s="11"/>
      <c r="AB31" s="11"/>
      <c r="AC31" s="11"/>
      <c r="AD31" s="11"/>
      <c r="AE31" s="4"/>
      <c r="AF31" s="4"/>
    </row>
    <row r="32" spans="1:32" x14ac:dyDescent="0.2">
      <c r="A32" s="55"/>
      <c r="B32" s="11"/>
      <c r="C32" s="11" t="s">
        <v>192</v>
      </c>
      <c r="D32" s="11"/>
      <c r="E32" s="11" t="s">
        <v>234</v>
      </c>
      <c r="F32" s="11"/>
      <c r="G32" s="11"/>
      <c r="H32" s="11"/>
      <c r="I32" s="11"/>
      <c r="J32" s="11"/>
      <c r="K32" s="11"/>
      <c r="M32" s="11">
        <v>156</v>
      </c>
      <c r="N32" s="11">
        <f t="shared" si="0"/>
        <v>156</v>
      </c>
      <c r="P32" s="164">
        <v>-5.77</v>
      </c>
      <c r="Q32" s="164">
        <v>-7.82</v>
      </c>
      <c r="R32" s="164">
        <v>48.78</v>
      </c>
      <c r="S32" s="164"/>
      <c r="T32" s="11">
        <v>-2</v>
      </c>
      <c r="U32" s="11" t="s">
        <v>191</v>
      </c>
      <c r="V32" s="11">
        <v>0</v>
      </c>
      <c r="W32" s="11" t="s">
        <v>191</v>
      </c>
      <c r="Y32" s="11"/>
      <c r="Z32" s="11"/>
      <c r="AB32" s="11"/>
      <c r="AC32" s="11"/>
      <c r="AD32" s="11"/>
      <c r="AE32" s="4"/>
      <c r="AF32" s="4"/>
    </row>
    <row r="33" spans="1:37" x14ac:dyDescent="0.2">
      <c r="A33" s="55"/>
      <c r="B33" s="11"/>
      <c r="C33" s="11" t="s">
        <v>192</v>
      </c>
      <c r="D33" s="11"/>
      <c r="E33" s="11" t="s">
        <v>235</v>
      </c>
      <c r="F33" s="11"/>
      <c r="G33" s="11"/>
      <c r="H33" s="11"/>
      <c r="I33" s="11"/>
      <c r="J33" s="11"/>
      <c r="K33" s="11"/>
      <c r="M33" s="11">
        <v>16671</v>
      </c>
      <c r="N33" s="11">
        <f t="shared" si="0"/>
        <v>16671</v>
      </c>
      <c r="P33" s="164">
        <v>272.20999999999998</v>
      </c>
      <c r="Q33" s="164">
        <v>279.01</v>
      </c>
      <c r="R33" s="164">
        <v>133.75</v>
      </c>
      <c r="S33" s="164"/>
      <c r="T33" s="11">
        <v>51</v>
      </c>
      <c r="U33" s="11" t="s">
        <v>191</v>
      </c>
      <c r="V33" s="11">
        <v>23</v>
      </c>
      <c r="W33" s="11" t="s">
        <v>191</v>
      </c>
      <c r="Y33" s="11"/>
      <c r="Z33" s="11"/>
      <c r="AB33" s="11"/>
      <c r="AC33" s="11"/>
      <c r="AD33" s="11"/>
      <c r="AE33" s="4"/>
      <c r="AF33" s="4"/>
    </row>
    <row r="34" spans="1:37" x14ac:dyDescent="0.2">
      <c r="A34" s="55"/>
      <c r="B34" s="11"/>
      <c r="C34" s="11" t="s">
        <v>192</v>
      </c>
      <c r="D34" s="11"/>
      <c r="E34" s="11" t="s">
        <v>236</v>
      </c>
      <c r="F34" s="11"/>
      <c r="G34" s="11"/>
      <c r="H34" s="11"/>
      <c r="I34" s="11"/>
      <c r="J34" s="11"/>
      <c r="K34" s="11"/>
      <c r="M34" s="11">
        <v>207</v>
      </c>
      <c r="N34" s="11">
        <f t="shared" si="0"/>
        <v>207</v>
      </c>
      <c r="P34" s="164">
        <v>129.87</v>
      </c>
      <c r="Q34" s="164">
        <v>170.7</v>
      </c>
      <c r="R34" s="164">
        <v>107.8</v>
      </c>
      <c r="S34" s="164"/>
      <c r="T34" s="11">
        <v>47</v>
      </c>
      <c r="U34" s="11" t="s">
        <v>191</v>
      </c>
      <c r="V34" s="11">
        <v>18</v>
      </c>
      <c r="W34" s="11" t="s">
        <v>191</v>
      </c>
      <c r="Y34" s="11"/>
      <c r="Z34" s="11"/>
      <c r="AB34" s="11"/>
      <c r="AC34" s="11"/>
      <c r="AD34" s="11"/>
      <c r="AE34" s="4"/>
      <c r="AF34" s="4"/>
    </row>
    <row r="35" spans="1:37" x14ac:dyDescent="0.2">
      <c r="A35" s="55"/>
      <c r="B35" s="11"/>
      <c r="C35" s="11" t="s">
        <v>192</v>
      </c>
      <c r="D35" s="11"/>
      <c r="E35" s="11" t="s">
        <v>237</v>
      </c>
      <c r="F35" s="11"/>
      <c r="G35" s="11"/>
      <c r="H35" s="11"/>
      <c r="I35" s="11"/>
      <c r="J35" s="11"/>
      <c r="K35" s="11"/>
      <c r="M35" s="11">
        <v>2</v>
      </c>
      <c r="N35" s="11">
        <f t="shared" si="0"/>
        <v>2</v>
      </c>
      <c r="P35" s="164">
        <v>0</v>
      </c>
      <c r="Q35" s="164">
        <v>0</v>
      </c>
      <c r="R35" s="164">
        <v>0</v>
      </c>
      <c r="S35" s="164"/>
      <c r="T35" s="11">
        <v>0</v>
      </c>
      <c r="U35" s="11" t="s">
        <v>191</v>
      </c>
      <c r="V35" s="11">
        <v>0</v>
      </c>
      <c r="W35" s="11" t="s">
        <v>191</v>
      </c>
      <c r="Y35" s="11"/>
      <c r="Z35" s="11"/>
      <c r="AB35" s="11"/>
      <c r="AC35" s="11"/>
      <c r="AD35" s="11"/>
      <c r="AE35" s="4"/>
      <c r="AF35" s="4"/>
    </row>
    <row r="36" spans="1:37" x14ac:dyDescent="0.2">
      <c r="A36" s="55"/>
      <c r="B36" s="11"/>
      <c r="C36" s="11" t="s">
        <v>192</v>
      </c>
      <c r="D36" s="11"/>
      <c r="E36" s="11" t="s">
        <v>238</v>
      </c>
      <c r="F36" s="11"/>
      <c r="G36" s="11"/>
      <c r="H36" s="11"/>
      <c r="I36" s="11"/>
      <c r="J36" s="11"/>
      <c r="K36" s="11"/>
      <c r="M36" s="11">
        <v>0</v>
      </c>
      <c r="N36" s="11">
        <f t="shared" si="0"/>
        <v>0</v>
      </c>
      <c r="P36" s="164">
        <v>0</v>
      </c>
      <c r="Q36" s="164">
        <v>0</v>
      </c>
      <c r="R36" s="164">
        <v>0</v>
      </c>
      <c r="S36" s="164"/>
      <c r="T36" s="11">
        <v>0</v>
      </c>
      <c r="U36" s="11" t="s">
        <v>191</v>
      </c>
      <c r="V36" s="11">
        <v>0</v>
      </c>
      <c r="W36" s="11" t="s">
        <v>191</v>
      </c>
      <c r="Y36" s="11"/>
      <c r="Z36" s="11"/>
      <c r="AB36" s="11"/>
      <c r="AC36" s="11"/>
      <c r="AD36" s="11"/>
      <c r="AE36" s="4"/>
      <c r="AF36" s="4"/>
    </row>
    <row r="37" spans="1:37" x14ac:dyDescent="0.2">
      <c r="A37" s="55"/>
      <c r="B37" s="11"/>
      <c r="C37" s="11" t="s">
        <v>192</v>
      </c>
      <c r="D37" s="11"/>
      <c r="E37" s="11" t="s">
        <v>239</v>
      </c>
      <c r="F37" s="11"/>
      <c r="G37" s="11"/>
      <c r="H37" s="11"/>
      <c r="I37" s="11"/>
      <c r="J37" s="11"/>
      <c r="K37" s="11"/>
      <c r="M37" s="11">
        <v>0</v>
      </c>
      <c r="N37" s="11">
        <f t="shared" si="0"/>
        <v>0</v>
      </c>
      <c r="P37" s="164">
        <v>0</v>
      </c>
      <c r="Q37" s="164">
        <v>0</v>
      </c>
      <c r="R37" s="164">
        <v>0</v>
      </c>
      <c r="S37" s="164"/>
      <c r="T37" s="11">
        <v>0</v>
      </c>
      <c r="U37" s="11" t="s">
        <v>191</v>
      </c>
      <c r="V37" s="11">
        <v>0</v>
      </c>
      <c r="W37" s="11" t="s">
        <v>191</v>
      </c>
      <c r="Y37" s="11"/>
      <c r="Z37" s="11"/>
      <c r="AB37" s="11"/>
      <c r="AC37" s="11"/>
      <c r="AD37" s="11"/>
      <c r="AE37" s="4"/>
      <c r="AF37" s="4"/>
    </row>
    <row r="38" spans="1:37" ht="13.5" thickBot="1" x14ac:dyDescent="0.25">
      <c r="A38" s="55"/>
      <c r="B38" s="92"/>
      <c r="C38" s="92"/>
      <c r="D38" s="92"/>
      <c r="E38" s="92"/>
      <c r="F38" s="92"/>
      <c r="G38" s="92"/>
      <c r="H38" s="92"/>
      <c r="I38" s="92"/>
      <c r="J38" s="92"/>
      <c r="K38" s="92"/>
      <c r="M38" s="92"/>
      <c r="N38" s="147"/>
      <c r="P38" s="11"/>
      <c r="Q38" s="11"/>
      <c r="R38" s="11"/>
      <c r="S38" s="11"/>
      <c r="T38" s="11"/>
      <c r="U38" s="11"/>
      <c r="V38" s="11"/>
      <c r="W38" s="11"/>
      <c r="Y38" s="92"/>
      <c r="Z38" s="92"/>
      <c r="AB38" s="92"/>
      <c r="AC38" s="92"/>
      <c r="AD38" s="92"/>
      <c r="AE38" s="4"/>
      <c r="AF38" s="4"/>
    </row>
    <row r="39" spans="1:37" ht="13.5" thickBot="1" x14ac:dyDescent="0.25">
      <c r="A39" s="55"/>
      <c r="B39" s="93" t="s">
        <v>124</v>
      </c>
      <c r="C39" s="100"/>
      <c r="D39" s="100"/>
      <c r="E39" s="100"/>
      <c r="F39" s="95"/>
      <c r="G39" s="95"/>
      <c r="H39" s="95"/>
      <c r="I39" s="95"/>
      <c r="J39" s="95"/>
      <c r="K39" s="96"/>
      <c r="M39" s="162">
        <f>SUM(M20:M38)</f>
        <v>17715</v>
      </c>
      <c r="N39" s="162">
        <f>SUM(N20:N38)</f>
        <v>17715</v>
      </c>
      <c r="P39" s="166">
        <f t="shared" ref="P39:V39" si="1">AVERAGEIF(P20:P37,"&gt;0")</f>
        <v>430.26833333333337</v>
      </c>
      <c r="Q39" s="167">
        <f t="shared" si="1"/>
        <v>496.30799999999999</v>
      </c>
      <c r="R39" s="167">
        <f t="shared" si="1"/>
        <v>238.54</v>
      </c>
      <c r="S39" s="167" t="e">
        <f t="shared" si="1"/>
        <v>#DIV/0!</v>
      </c>
      <c r="T39" s="168">
        <f t="shared" si="1"/>
        <v>77.666666666666671</v>
      </c>
      <c r="U39" s="168" t="s">
        <v>191</v>
      </c>
      <c r="V39" s="168">
        <f t="shared" si="1"/>
        <v>44</v>
      </c>
      <c r="W39" s="168" t="s">
        <v>191</v>
      </c>
      <c r="Y39" s="174" t="s">
        <v>191</v>
      </c>
      <c r="Z39" s="175" t="s">
        <v>191</v>
      </c>
      <c r="AB39" s="95"/>
      <c r="AC39" s="95"/>
      <c r="AD39" s="96"/>
      <c r="AE39" s="4"/>
      <c r="AF39" s="4"/>
    </row>
    <row r="40" spans="1:37" s="4" customFormat="1" x14ac:dyDescent="0.2">
      <c r="A40" s="55"/>
      <c r="M40" s="50"/>
      <c r="P40" s="50"/>
      <c r="Y40" s="50"/>
      <c r="AB40" s="50"/>
      <c r="AH40" s="74"/>
      <c r="AI40" s="74"/>
      <c r="AJ40" s="74"/>
      <c r="AK40" s="74"/>
    </row>
    <row r="41" spans="1:37" ht="54.75" customHeight="1" x14ac:dyDescent="0.2">
      <c r="A41" s="223" t="s">
        <v>248</v>
      </c>
      <c r="B41" s="78" t="s">
        <v>15</v>
      </c>
      <c r="C41" s="78" t="s">
        <v>16</v>
      </c>
      <c r="D41" s="78" t="s">
        <v>104</v>
      </c>
      <c r="E41" s="78" t="s">
        <v>17</v>
      </c>
      <c r="F41" s="78" t="s">
        <v>153</v>
      </c>
      <c r="G41" s="78" t="s">
        <v>153</v>
      </c>
      <c r="H41" s="78" t="s">
        <v>159</v>
      </c>
      <c r="I41" s="78" t="s">
        <v>159</v>
      </c>
      <c r="J41" s="78" t="s">
        <v>162</v>
      </c>
      <c r="K41" s="78" t="s">
        <v>163</v>
      </c>
      <c r="L41" s="61"/>
      <c r="M41" s="68" t="s">
        <v>189</v>
      </c>
      <c r="N41" s="68" t="s">
        <v>190</v>
      </c>
      <c r="O41" s="71"/>
      <c r="P41" s="68" t="s">
        <v>193</v>
      </c>
      <c r="Q41" s="68" t="s">
        <v>194</v>
      </c>
      <c r="R41" s="68" t="s">
        <v>195</v>
      </c>
      <c r="S41" s="68" t="s">
        <v>196</v>
      </c>
      <c r="T41" s="68" t="s">
        <v>197</v>
      </c>
      <c r="U41" s="68" t="s">
        <v>198</v>
      </c>
      <c r="V41" s="68" t="s">
        <v>199</v>
      </c>
      <c r="W41" s="68" t="s">
        <v>200</v>
      </c>
      <c r="X41" s="71"/>
      <c r="Y41" s="49" t="s">
        <v>117</v>
      </c>
      <c r="Z41" s="49" t="s">
        <v>118</v>
      </c>
      <c r="AB41" s="49" t="s">
        <v>132</v>
      </c>
      <c r="AC41" s="49" t="s">
        <v>133</v>
      </c>
      <c r="AD41" s="49" t="s">
        <v>134</v>
      </c>
      <c r="AE41" s="4"/>
      <c r="AF41" s="4"/>
    </row>
    <row r="42" spans="1:37" x14ac:dyDescent="0.2">
      <c r="A42" s="55"/>
      <c r="B42" s="11"/>
      <c r="C42" s="11" t="s">
        <v>192</v>
      </c>
      <c r="D42" s="11"/>
      <c r="E42" s="161" t="s">
        <v>245</v>
      </c>
      <c r="F42" s="11"/>
      <c r="G42" s="11"/>
      <c r="H42" s="11"/>
      <c r="I42" s="11"/>
      <c r="J42" s="11"/>
      <c r="K42" s="11"/>
      <c r="M42" s="11">
        <v>48</v>
      </c>
      <c r="N42" s="11">
        <f>M42</f>
        <v>48</v>
      </c>
      <c r="P42" s="165">
        <v>222.39</v>
      </c>
      <c r="Q42" s="165">
        <v>374.07</v>
      </c>
      <c r="R42" s="165">
        <v>406.55</v>
      </c>
      <c r="S42" s="165">
        <v>703.65</v>
      </c>
      <c r="T42" s="11">
        <v>67</v>
      </c>
      <c r="U42" s="11" t="s">
        <v>191</v>
      </c>
      <c r="V42" s="11">
        <v>68</v>
      </c>
      <c r="W42" s="11" t="s">
        <v>191</v>
      </c>
      <c r="Y42" s="11"/>
      <c r="Z42" s="11"/>
      <c r="AB42" s="11"/>
      <c r="AC42" s="11"/>
      <c r="AD42" s="11"/>
      <c r="AE42" s="4"/>
      <c r="AF42" s="4"/>
    </row>
    <row r="43" spans="1:37" x14ac:dyDescent="0.2">
      <c r="A43" s="55"/>
      <c r="B43" s="11"/>
      <c r="C43" s="11" t="s">
        <v>192</v>
      </c>
      <c r="D43" s="11"/>
      <c r="E43" s="11" t="s">
        <v>223</v>
      </c>
      <c r="F43" s="11"/>
      <c r="G43" s="11"/>
      <c r="H43" s="11"/>
      <c r="I43" s="11"/>
      <c r="J43" s="11"/>
      <c r="K43" s="11"/>
      <c r="M43" s="11">
        <v>0</v>
      </c>
      <c r="N43" s="11">
        <f t="shared" ref="N43:N59" si="2">M43</f>
        <v>0</v>
      </c>
      <c r="P43" s="164">
        <v>0</v>
      </c>
      <c r="Q43" s="164">
        <v>0</v>
      </c>
      <c r="R43" s="164">
        <v>0</v>
      </c>
      <c r="S43" s="164">
        <v>0</v>
      </c>
      <c r="T43" s="11">
        <v>0</v>
      </c>
      <c r="U43" s="11" t="s">
        <v>191</v>
      </c>
      <c r="V43" s="5">
        <v>0</v>
      </c>
      <c r="W43" s="11" t="s">
        <v>191</v>
      </c>
      <c r="Y43" s="11"/>
      <c r="Z43" s="11"/>
      <c r="AB43" s="11"/>
      <c r="AC43" s="11"/>
      <c r="AD43" s="11"/>
      <c r="AE43" s="4"/>
      <c r="AF43" s="4"/>
    </row>
    <row r="44" spans="1:37" x14ac:dyDescent="0.2">
      <c r="A44" s="55"/>
      <c r="B44" s="11"/>
      <c r="C44" s="11" t="s">
        <v>192</v>
      </c>
      <c r="D44" s="11"/>
      <c r="E44" s="11" t="s">
        <v>224</v>
      </c>
      <c r="F44" s="11"/>
      <c r="G44" s="11"/>
      <c r="H44" s="11"/>
      <c r="I44" s="11"/>
      <c r="J44" s="11"/>
      <c r="K44" s="11"/>
      <c r="M44" s="11">
        <v>1</v>
      </c>
      <c r="N44" s="11">
        <f t="shared" si="2"/>
        <v>1</v>
      </c>
      <c r="P44" s="164">
        <v>0</v>
      </c>
      <c r="Q44" s="164">
        <v>0</v>
      </c>
      <c r="R44" s="164">
        <v>0</v>
      </c>
      <c r="S44" s="164">
        <v>0</v>
      </c>
      <c r="T44" s="11">
        <v>0</v>
      </c>
      <c r="U44" s="11" t="s">
        <v>191</v>
      </c>
      <c r="V44" s="11">
        <v>0</v>
      </c>
      <c r="W44" s="11" t="s">
        <v>191</v>
      </c>
      <c r="Y44" s="11"/>
      <c r="Z44" s="11"/>
      <c r="AB44" s="11"/>
      <c r="AC44" s="11"/>
      <c r="AD44" s="11"/>
      <c r="AE44" s="4"/>
      <c r="AF44" s="4"/>
    </row>
    <row r="45" spans="1:37" x14ac:dyDescent="0.2">
      <c r="A45" s="55"/>
      <c r="B45" s="11"/>
      <c r="C45" s="11" t="s">
        <v>192</v>
      </c>
      <c r="D45" s="11"/>
      <c r="E45" s="11" t="s">
        <v>225</v>
      </c>
      <c r="F45" s="11"/>
      <c r="G45" s="11"/>
      <c r="H45" s="11"/>
      <c r="I45" s="11"/>
      <c r="J45" s="11"/>
      <c r="K45" s="11"/>
      <c r="M45" s="11">
        <v>2</v>
      </c>
      <c r="N45" s="11">
        <f t="shared" si="2"/>
        <v>2</v>
      </c>
      <c r="P45" s="164">
        <v>0</v>
      </c>
      <c r="Q45" s="164">
        <v>0</v>
      </c>
      <c r="R45" s="164">
        <v>0</v>
      </c>
      <c r="S45" s="164">
        <v>0</v>
      </c>
      <c r="T45" s="11">
        <v>0</v>
      </c>
      <c r="U45" s="11" t="s">
        <v>191</v>
      </c>
      <c r="V45" s="11">
        <v>0</v>
      </c>
      <c r="W45" s="11" t="s">
        <v>191</v>
      </c>
      <c r="Y45" s="11"/>
      <c r="Z45" s="11"/>
      <c r="AB45" s="11"/>
      <c r="AC45" s="11"/>
      <c r="AD45" s="11"/>
      <c r="AE45" s="4"/>
      <c r="AF45" s="4"/>
    </row>
    <row r="46" spans="1:37" x14ac:dyDescent="0.2">
      <c r="A46" s="55"/>
      <c r="B46" s="11"/>
      <c r="C46" s="11" t="s">
        <v>192</v>
      </c>
      <c r="D46" s="11"/>
      <c r="E46" s="11" t="s">
        <v>226</v>
      </c>
      <c r="F46" s="11"/>
      <c r="G46" s="11"/>
      <c r="H46" s="11"/>
      <c r="I46" s="11"/>
      <c r="J46" s="11"/>
      <c r="K46" s="11"/>
      <c r="M46" s="11">
        <v>2</v>
      </c>
      <c r="N46" s="11">
        <f t="shared" si="2"/>
        <v>2</v>
      </c>
      <c r="P46" s="164">
        <v>0</v>
      </c>
      <c r="Q46" s="164">
        <v>0</v>
      </c>
      <c r="R46" s="164">
        <v>0</v>
      </c>
      <c r="S46" s="164">
        <v>0</v>
      </c>
      <c r="T46" s="11">
        <v>0</v>
      </c>
      <c r="U46" s="11" t="s">
        <v>191</v>
      </c>
      <c r="V46" s="11">
        <v>0</v>
      </c>
      <c r="W46" s="11" t="s">
        <v>191</v>
      </c>
      <c r="Y46" s="11"/>
      <c r="Z46" s="11"/>
      <c r="AB46" s="11"/>
      <c r="AC46" s="11"/>
      <c r="AD46" s="11"/>
      <c r="AE46" s="4"/>
      <c r="AF46" s="4"/>
    </row>
    <row r="47" spans="1:37" x14ac:dyDescent="0.2">
      <c r="A47" s="55"/>
      <c r="B47" s="11"/>
      <c r="C47" s="11" t="s">
        <v>192</v>
      </c>
      <c r="D47" s="11"/>
      <c r="E47" s="11" t="s">
        <v>227</v>
      </c>
      <c r="F47" s="11"/>
      <c r="G47" s="11"/>
      <c r="H47" s="11"/>
      <c r="I47" s="11"/>
      <c r="J47" s="11"/>
      <c r="K47" s="11"/>
      <c r="M47" s="11">
        <v>2</v>
      </c>
      <c r="N47" s="11">
        <f t="shared" si="2"/>
        <v>2</v>
      </c>
      <c r="P47" s="164">
        <v>0</v>
      </c>
      <c r="Q47" s="164">
        <v>0</v>
      </c>
      <c r="R47" s="164">
        <v>0</v>
      </c>
      <c r="S47" s="164">
        <v>0</v>
      </c>
      <c r="T47" s="11">
        <v>0</v>
      </c>
      <c r="U47" s="11" t="s">
        <v>191</v>
      </c>
      <c r="V47" s="11">
        <v>0</v>
      </c>
      <c r="W47" s="11" t="s">
        <v>191</v>
      </c>
      <c r="Y47" s="11"/>
      <c r="Z47" s="11"/>
      <c r="AB47" s="11"/>
      <c r="AC47" s="11"/>
      <c r="AD47" s="11"/>
      <c r="AE47" s="4"/>
      <c r="AF47" s="4"/>
    </row>
    <row r="48" spans="1:37" x14ac:dyDescent="0.2">
      <c r="A48" s="55"/>
      <c r="B48" s="11"/>
      <c r="C48" s="11" t="s">
        <v>192</v>
      </c>
      <c r="D48" s="11"/>
      <c r="E48" s="11" t="s">
        <v>228</v>
      </c>
      <c r="F48" s="11"/>
      <c r="G48" s="11"/>
      <c r="H48" s="11"/>
      <c r="I48" s="11"/>
      <c r="J48" s="11"/>
      <c r="K48" s="11"/>
      <c r="M48" s="11">
        <v>0</v>
      </c>
      <c r="N48" s="11">
        <f t="shared" si="2"/>
        <v>0</v>
      </c>
      <c r="P48" s="164">
        <v>0</v>
      </c>
      <c r="Q48" s="164">
        <v>0</v>
      </c>
      <c r="R48" s="164">
        <v>0</v>
      </c>
      <c r="S48" s="164">
        <v>0</v>
      </c>
      <c r="T48" s="11">
        <v>0</v>
      </c>
      <c r="U48" s="11" t="s">
        <v>191</v>
      </c>
      <c r="V48" s="11">
        <v>0</v>
      </c>
      <c r="W48" s="11" t="s">
        <v>191</v>
      </c>
      <c r="Y48" s="11"/>
      <c r="Z48" s="11"/>
      <c r="AB48" s="11"/>
      <c r="AC48" s="11"/>
      <c r="AD48" s="11"/>
      <c r="AE48" s="4"/>
      <c r="AF48" s="4"/>
    </row>
    <row r="49" spans="1:37" x14ac:dyDescent="0.2">
      <c r="A49" s="55"/>
      <c r="B49" s="11"/>
      <c r="C49" s="11" t="s">
        <v>192</v>
      </c>
      <c r="D49" s="11"/>
      <c r="E49" s="11" t="s">
        <v>229</v>
      </c>
      <c r="F49" s="11"/>
      <c r="G49" s="11"/>
      <c r="H49" s="11"/>
      <c r="I49" s="11"/>
      <c r="J49" s="11"/>
      <c r="K49" s="11"/>
      <c r="M49" s="11">
        <v>0</v>
      </c>
      <c r="N49" s="11">
        <f t="shared" si="2"/>
        <v>0</v>
      </c>
      <c r="P49" s="164">
        <v>0</v>
      </c>
      <c r="Q49" s="164">
        <v>0</v>
      </c>
      <c r="R49" s="164">
        <v>0</v>
      </c>
      <c r="S49" s="164">
        <v>0</v>
      </c>
      <c r="T49" s="11">
        <v>0</v>
      </c>
      <c r="U49" s="11" t="s">
        <v>191</v>
      </c>
      <c r="V49" s="11">
        <v>0</v>
      </c>
      <c r="W49" s="11" t="s">
        <v>191</v>
      </c>
      <c r="Y49" s="11"/>
      <c r="Z49" s="11"/>
      <c r="AB49" s="11"/>
      <c r="AC49" s="11"/>
      <c r="AD49" s="11"/>
      <c r="AE49" s="4"/>
      <c r="AF49" s="4"/>
    </row>
    <row r="50" spans="1:37" x14ac:dyDescent="0.2">
      <c r="A50" s="55"/>
      <c r="B50" s="11"/>
      <c r="C50" s="11" t="s">
        <v>192</v>
      </c>
      <c r="D50" s="11"/>
      <c r="E50" s="11" t="s">
        <v>230</v>
      </c>
      <c r="F50" s="11"/>
      <c r="G50" s="11"/>
      <c r="H50" s="11"/>
      <c r="I50" s="11"/>
      <c r="J50" s="11"/>
      <c r="K50" s="11"/>
      <c r="M50" s="11">
        <v>484</v>
      </c>
      <c r="N50" s="11">
        <f t="shared" si="2"/>
        <v>484</v>
      </c>
      <c r="P50" s="164">
        <v>833.4</v>
      </c>
      <c r="Q50" s="164">
        <v>1204.57</v>
      </c>
      <c r="R50" s="164">
        <v>113.94</v>
      </c>
      <c r="S50" s="164">
        <v>105.46</v>
      </c>
      <c r="T50" s="11">
        <v>152</v>
      </c>
      <c r="U50" s="11" t="s">
        <v>191</v>
      </c>
      <c r="V50" s="11">
        <v>21</v>
      </c>
      <c r="W50" s="11" t="s">
        <v>191</v>
      </c>
      <c r="Y50" s="11"/>
      <c r="Z50" s="11"/>
      <c r="AB50" s="11"/>
      <c r="AC50" s="11"/>
      <c r="AD50" s="11"/>
      <c r="AE50" s="4"/>
      <c r="AF50" s="4"/>
    </row>
    <row r="51" spans="1:37" x14ac:dyDescent="0.2">
      <c r="A51" s="55"/>
      <c r="B51" s="11"/>
      <c r="C51" s="11" t="s">
        <v>192</v>
      </c>
      <c r="D51" s="11"/>
      <c r="E51" s="11" t="s">
        <v>231</v>
      </c>
      <c r="F51" s="11"/>
      <c r="G51" s="11"/>
      <c r="H51" s="11"/>
      <c r="I51" s="11"/>
      <c r="J51" s="11"/>
      <c r="K51" s="11"/>
      <c r="M51" s="11">
        <v>111</v>
      </c>
      <c r="N51" s="11">
        <f t="shared" si="2"/>
        <v>111</v>
      </c>
      <c r="P51" s="164">
        <v>275.97000000000003</v>
      </c>
      <c r="Q51" s="164">
        <v>263.97000000000003</v>
      </c>
      <c r="R51" s="164">
        <v>254</v>
      </c>
      <c r="S51" s="164">
        <v>217.55</v>
      </c>
      <c r="T51" s="11">
        <v>46</v>
      </c>
      <c r="U51" s="11" t="s">
        <v>191</v>
      </c>
      <c r="V51" s="11">
        <v>36</v>
      </c>
      <c r="W51" s="11" t="s">
        <v>191</v>
      </c>
      <c r="Y51" s="11"/>
      <c r="Z51" s="11"/>
      <c r="AB51" s="11"/>
      <c r="AC51" s="11"/>
      <c r="AD51" s="11"/>
      <c r="AE51" s="4"/>
      <c r="AF51" s="4"/>
    </row>
    <row r="52" spans="1:37" x14ac:dyDescent="0.2">
      <c r="A52" s="55"/>
      <c r="B52" s="11"/>
      <c r="C52" s="11" t="s">
        <v>192</v>
      </c>
      <c r="D52" s="11"/>
      <c r="E52" s="11" t="s">
        <v>232</v>
      </c>
      <c r="F52" s="11"/>
      <c r="G52" s="11"/>
      <c r="H52" s="11"/>
      <c r="I52" s="11"/>
      <c r="J52" s="11"/>
      <c r="K52" s="11"/>
      <c r="M52" s="11">
        <v>6</v>
      </c>
      <c r="N52" s="11">
        <f t="shared" si="2"/>
        <v>6</v>
      </c>
      <c r="P52" s="164">
        <v>0</v>
      </c>
      <c r="Q52" s="164">
        <v>0</v>
      </c>
      <c r="R52" s="164">
        <v>0</v>
      </c>
      <c r="S52" s="164">
        <v>0</v>
      </c>
      <c r="T52" s="11">
        <v>0</v>
      </c>
      <c r="U52" s="11" t="s">
        <v>191</v>
      </c>
      <c r="V52" s="11">
        <v>0</v>
      </c>
      <c r="W52" s="11" t="s">
        <v>191</v>
      </c>
      <c r="Y52" s="11"/>
      <c r="Z52" s="11"/>
      <c r="AB52" s="11"/>
      <c r="AC52" s="11"/>
      <c r="AD52" s="11"/>
      <c r="AE52" s="4"/>
      <c r="AF52" s="4"/>
    </row>
    <row r="53" spans="1:37" x14ac:dyDescent="0.2">
      <c r="A53" s="55"/>
      <c r="B53" s="11"/>
      <c r="C53" s="11" t="s">
        <v>192</v>
      </c>
      <c r="D53" s="11"/>
      <c r="E53" s="11" t="s">
        <v>233</v>
      </c>
      <c r="F53" s="11"/>
      <c r="G53" s="11"/>
      <c r="H53" s="11"/>
      <c r="I53" s="11"/>
      <c r="J53" s="11"/>
      <c r="K53" s="11"/>
      <c r="M53" s="11">
        <v>0</v>
      </c>
      <c r="N53" s="11">
        <f t="shared" si="2"/>
        <v>0</v>
      </c>
      <c r="P53" s="164">
        <v>0</v>
      </c>
      <c r="Q53" s="164">
        <v>0</v>
      </c>
      <c r="R53" s="164">
        <v>0</v>
      </c>
      <c r="S53" s="164">
        <v>0</v>
      </c>
      <c r="T53" s="11">
        <v>0</v>
      </c>
      <c r="U53" s="11" t="s">
        <v>191</v>
      </c>
      <c r="V53" s="11">
        <v>0</v>
      </c>
      <c r="W53" s="11" t="s">
        <v>191</v>
      </c>
      <c r="Y53" s="11"/>
      <c r="Z53" s="11"/>
      <c r="AB53" s="11"/>
      <c r="AC53" s="11"/>
      <c r="AD53" s="11"/>
      <c r="AE53" s="4"/>
      <c r="AF53" s="4"/>
    </row>
    <row r="54" spans="1:37" x14ac:dyDescent="0.2">
      <c r="A54" s="55"/>
      <c r="B54" s="11"/>
      <c r="C54" s="11" t="s">
        <v>192</v>
      </c>
      <c r="D54" s="11"/>
      <c r="E54" s="11" t="s">
        <v>234</v>
      </c>
      <c r="F54" s="11"/>
      <c r="G54" s="11"/>
      <c r="H54" s="11"/>
      <c r="I54" s="11"/>
      <c r="J54" s="11"/>
      <c r="K54" s="11"/>
      <c r="M54" s="11">
        <v>154</v>
      </c>
      <c r="N54" s="11">
        <f t="shared" si="2"/>
        <v>154</v>
      </c>
      <c r="P54" s="164">
        <v>-140.86000000000001</v>
      </c>
      <c r="Q54" s="164">
        <v>-146.63999999999999</v>
      </c>
      <c r="R54" s="164">
        <v>-56.98</v>
      </c>
      <c r="S54" s="164">
        <v>-58.08</v>
      </c>
      <c r="T54" s="11">
        <v>-31</v>
      </c>
      <c r="U54" s="11" t="s">
        <v>191</v>
      </c>
      <c r="V54" s="11">
        <v>-12</v>
      </c>
      <c r="W54" s="11" t="s">
        <v>191</v>
      </c>
      <c r="Y54" s="11"/>
      <c r="Z54" s="11"/>
      <c r="AB54" s="11"/>
      <c r="AC54" s="11"/>
      <c r="AD54" s="11"/>
      <c r="AE54" s="4"/>
      <c r="AF54" s="4"/>
    </row>
    <row r="55" spans="1:37" x14ac:dyDescent="0.2">
      <c r="A55" s="55"/>
      <c r="B55" s="11"/>
      <c r="C55" s="11" t="s">
        <v>192</v>
      </c>
      <c r="D55" s="11"/>
      <c r="E55" s="11" t="s">
        <v>235</v>
      </c>
      <c r="F55" s="11"/>
      <c r="G55" s="11"/>
      <c r="H55" s="11"/>
      <c r="I55" s="11"/>
      <c r="J55" s="11"/>
      <c r="K55" s="11"/>
      <c r="M55" s="11">
        <v>16661</v>
      </c>
      <c r="N55" s="11">
        <f t="shared" si="2"/>
        <v>16661</v>
      </c>
      <c r="P55" s="164">
        <v>246.62</v>
      </c>
      <c r="Q55" s="164">
        <v>283.92</v>
      </c>
      <c r="R55" s="164">
        <v>123.44</v>
      </c>
      <c r="S55" s="164">
        <v>115.14</v>
      </c>
      <c r="T55" s="11">
        <v>51</v>
      </c>
      <c r="U55" s="11" t="s">
        <v>191</v>
      </c>
      <c r="V55" s="11">
        <v>22</v>
      </c>
      <c r="W55" s="11" t="s">
        <v>191</v>
      </c>
      <c r="Y55" s="11"/>
      <c r="Z55" s="11"/>
      <c r="AB55" s="11"/>
      <c r="AC55" s="11"/>
      <c r="AD55" s="11"/>
      <c r="AE55" s="4"/>
      <c r="AF55" s="4"/>
    </row>
    <row r="56" spans="1:37" x14ac:dyDescent="0.2">
      <c r="A56" s="55"/>
      <c r="B56" s="11"/>
      <c r="C56" s="11" t="s">
        <v>192</v>
      </c>
      <c r="D56" s="11"/>
      <c r="E56" s="11" t="s">
        <v>236</v>
      </c>
      <c r="F56" s="11"/>
      <c r="G56" s="11"/>
      <c r="H56" s="11"/>
      <c r="I56" s="11"/>
      <c r="J56" s="11"/>
      <c r="K56" s="11"/>
      <c r="M56" s="11">
        <v>198</v>
      </c>
      <c r="N56" s="11">
        <f t="shared" si="2"/>
        <v>198</v>
      </c>
      <c r="P56" s="164">
        <v>242.71</v>
      </c>
      <c r="Q56" s="164">
        <v>303.76</v>
      </c>
      <c r="R56" s="164">
        <v>94.95</v>
      </c>
      <c r="S56" s="164">
        <v>86.1</v>
      </c>
      <c r="T56" s="11">
        <v>44</v>
      </c>
      <c r="U56" s="11" t="s">
        <v>191</v>
      </c>
      <c r="V56" s="11">
        <v>17</v>
      </c>
      <c r="W56" s="11" t="s">
        <v>191</v>
      </c>
      <c r="Y56" s="11"/>
      <c r="Z56" s="11"/>
      <c r="AB56" s="11"/>
      <c r="AC56" s="11"/>
      <c r="AD56" s="11"/>
      <c r="AE56" s="4"/>
      <c r="AF56" s="4"/>
    </row>
    <row r="57" spans="1:37" x14ac:dyDescent="0.2">
      <c r="A57" s="55"/>
      <c r="B57" s="11"/>
      <c r="C57" s="11" t="s">
        <v>192</v>
      </c>
      <c r="D57" s="11"/>
      <c r="E57" s="11" t="s">
        <v>237</v>
      </c>
      <c r="F57" s="11"/>
      <c r="G57" s="11"/>
      <c r="H57" s="11"/>
      <c r="I57" s="11"/>
      <c r="J57" s="11"/>
      <c r="K57" s="11"/>
      <c r="M57" s="11">
        <v>2</v>
      </c>
      <c r="N57" s="11">
        <f t="shared" si="2"/>
        <v>2</v>
      </c>
      <c r="P57" s="164">
        <v>0</v>
      </c>
      <c r="Q57" s="164">
        <v>0</v>
      </c>
      <c r="R57" s="164">
        <v>0</v>
      </c>
      <c r="S57" s="164">
        <v>0</v>
      </c>
      <c r="T57" s="11">
        <v>0</v>
      </c>
      <c r="U57" s="11" t="s">
        <v>191</v>
      </c>
      <c r="V57" s="11">
        <v>0</v>
      </c>
      <c r="W57" s="11" t="s">
        <v>191</v>
      </c>
      <c r="Y57" s="11"/>
      <c r="Z57" s="11"/>
      <c r="AB57" s="11"/>
      <c r="AC57" s="11"/>
      <c r="AD57" s="11"/>
      <c r="AE57" s="4"/>
      <c r="AF57" s="4"/>
    </row>
    <row r="58" spans="1:37" x14ac:dyDescent="0.2">
      <c r="A58" s="55"/>
      <c r="B58" s="11"/>
      <c r="C58" s="11" t="s">
        <v>192</v>
      </c>
      <c r="D58" s="11"/>
      <c r="E58" s="11" t="s">
        <v>238</v>
      </c>
      <c r="F58" s="11"/>
      <c r="G58" s="11"/>
      <c r="H58" s="11"/>
      <c r="I58" s="11"/>
      <c r="J58" s="11"/>
      <c r="K58" s="11"/>
      <c r="M58" s="11">
        <v>0</v>
      </c>
      <c r="N58" s="11">
        <f t="shared" si="2"/>
        <v>0</v>
      </c>
      <c r="P58" s="164">
        <v>0</v>
      </c>
      <c r="Q58" s="164">
        <v>0</v>
      </c>
      <c r="R58" s="164">
        <v>0</v>
      </c>
      <c r="S58" s="164">
        <v>0</v>
      </c>
      <c r="T58" s="11">
        <v>0</v>
      </c>
      <c r="U58" s="11" t="s">
        <v>191</v>
      </c>
      <c r="V58" s="11">
        <v>0</v>
      </c>
      <c r="W58" s="11" t="s">
        <v>191</v>
      </c>
      <c r="Y58" s="11"/>
      <c r="Z58" s="11"/>
      <c r="AB58" s="11"/>
      <c r="AC58" s="11"/>
      <c r="AD58" s="11"/>
      <c r="AE58" s="4"/>
      <c r="AF58" s="4"/>
    </row>
    <row r="59" spans="1:37" x14ac:dyDescent="0.2">
      <c r="A59" s="55"/>
      <c r="B59" s="11"/>
      <c r="C59" s="11" t="s">
        <v>192</v>
      </c>
      <c r="D59" s="11"/>
      <c r="E59" s="11" t="s">
        <v>239</v>
      </c>
      <c r="F59" s="11"/>
      <c r="G59" s="11"/>
      <c r="H59" s="11"/>
      <c r="I59" s="11"/>
      <c r="J59" s="11"/>
      <c r="K59" s="11"/>
      <c r="M59" s="11">
        <v>0</v>
      </c>
      <c r="N59" s="11">
        <f t="shared" si="2"/>
        <v>0</v>
      </c>
      <c r="P59" s="164">
        <v>0</v>
      </c>
      <c r="Q59" s="164">
        <v>0</v>
      </c>
      <c r="R59" s="164">
        <v>0</v>
      </c>
      <c r="S59" s="164">
        <v>0</v>
      </c>
      <c r="T59" s="11">
        <v>0</v>
      </c>
      <c r="U59" s="11" t="s">
        <v>191</v>
      </c>
      <c r="V59" s="11">
        <v>0</v>
      </c>
      <c r="W59" s="11" t="s">
        <v>191</v>
      </c>
      <c r="Y59" s="11"/>
      <c r="Z59" s="11"/>
      <c r="AB59" s="11"/>
      <c r="AC59" s="11"/>
      <c r="AD59" s="11"/>
      <c r="AE59" s="4"/>
      <c r="AF59" s="4"/>
    </row>
    <row r="60" spans="1:37" ht="13.5" thickBot="1" x14ac:dyDescent="0.25">
      <c r="A60" s="55"/>
      <c r="B60" s="11"/>
      <c r="C60" s="11"/>
      <c r="D60" s="11"/>
      <c r="E60" s="11"/>
      <c r="F60" s="11"/>
      <c r="G60" s="11"/>
      <c r="H60" s="11"/>
      <c r="I60" s="11"/>
      <c r="J60" s="11"/>
      <c r="K60" s="11"/>
      <c r="M60" s="11"/>
      <c r="N60" s="147"/>
      <c r="P60" s="11"/>
      <c r="Q60" s="11"/>
      <c r="R60" s="11"/>
      <c r="S60" s="11"/>
      <c r="T60" s="11"/>
      <c r="U60" s="11"/>
      <c r="V60" s="11"/>
      <c r="W60" s="11"/>
      <c r="Y60" s="11"/>
      <c r="Z60" s="11"/>
      <c r="AB60" s="11"/>
      <c r="AC60" s="11"/>
      <c r="AD60" s="11"/>
      <c r="AE60" s="4"/>
      <c r="AF60" s="4"/>
    </row>
    <row r="61" spans="1:37" ht="13.5" thickBot="1" x14ac:dyDescent="0.25">
      <c r="A61" s="55"/>
      <c r="B61" s="93" t="s">
        <v>124</v>
      </c>
      <c r="C61" s="100"/>
      <c r="D61" s="100"/>
      <c r="E61" s="100"/>
      <c r="F61" s="95"/>
      <c r="G61" s="95"/>
      <c r="H61" s="95"/>
      <c r="I61" s="95"/>
      <c r="J61" s="95"/>
      <c r="K61" s="96"/>
      <c r="M61" s="162">
        <f>SUM(M42:M60)</f>
        <v>17671</v>
      </c>
      <c r="N61" s="162">
        <f>SUM(N42:N60)</f>
        <v>17671</v>
      </c>
      <c r="P61" s="166">
        <f t="shared" ref="P61:T61" si="3">AVERAGEIF(P42:P59,"&gt;0")</f>
        <v>364.21800000000002</v>
      </c>
      <c r="Q61" s="167">
        <f t="shared" si="3"/>
        <v>486.05799999999999</v>
      </c>
      <c r="R61" s="167">
        <f t="shared" si="3"/>
        <v>198.57600000000002</v>
      </c>
      <c r="S61" s="167">
        <f t="shared" si="3"/>
        <v>245.58</v>
      </c>
      <c r="T61" s="168">
        <f t="shared" si="3"/>
        <v>72</v>
      </c>
      <c r="U61" s="168" t="s">
        <v>191</v>
      </c>
      <c r="V61" s="168">
        <f>AVERAGEIF(V42:V59,"&gt;0")</f>
        <v>32.799999999999997</v>
      </c>
      <c r="W61" s="173" t="s">
        <v>191</v>
      </c>
      <c r="Y61" s="174">
        <v>38288770.170000002</v>
      </c>
      <c r="Z61" s="175">
        <v>37170530.460000001</v>
      </c>
      <c r="AB61" s="95"/>
      <c r="AC61" s="95"/>
      <c r="AD61" s="96"/>
      <c r="AE61" s="4"/>
      <c r="AF61" s="4"/>
    </row>
    <row r="62" spans="1:37" s="4" customFormat="1" x14ac:dyDescent="0.2">
      <c r="A62" s="55"/>
      <c r="M62" s="50"/>
      <c r="P62" s="50"/>
      <c r="Y62" s="50"/>
      <c r="AB62" s="50"/>
      <c r="AH62" s="74"/>
      <c r="AI62" s="74"/>
      <c r="AJ62" s="74"/>
      <c r="AK62" s="74"/>
    </row>
    <row r="63" spans="1:37" ht="58.5" customHeight="1" x14ac:dyDescent="0.2">
      <c r="A63" s="223" t="s">
        <v>249</v>
      </c>
      <c r="B63" s="78" t="s">
        <v>15</v>
      </c>
      <c r="C63" s="78" t="s">
        <v>16</v>
      </c>
      <c r="D63" s="78" t="s">
        <v>104</v>
      </c>
      <c r="E63" s="78" t="s">
        <v>17</v>
      </c>
      <c r="F63" s="78" t="s">
        <v>153</v>
      </c>
      <c r="G63" s="78" t="s">
        <v>153</v>
      </c>
      <c r="H63" s="78" t="s">
        <v>159</v>
      </c>
      <c r="I63" s="78" t="s">
        <v>159</v>
      </c>
      <c r="J63" s="78" t="s">
        <v>162</v>
      </c>
      <c r="K63" s="78" t="s">
        <v>163</v>
      </c>
      <c r="L63" s="61"/>
      <c r="M63" s="68" t="s">
        <v>189</v>
      </c>
      <c r="N63" s="68" t="s">
        <v>190</v>
      </c>
      <c r="O63" s="71"/>
      <c r="P63" s="68" t="s">
        <v>193</v>
      </c>
      <c r="Q63" s="68" t="s">
        <v>194</v>
      </c>
      <c r="R63" s="68" t="s">
        <v>195</v>
      </c>
      <c r="S63" s="68" t="s">
        <v>196</v>
      </c>
      <c r="T63" s="68" t="s">
        <v>197</v>
      </c>
      <c r="U63" s="68" t="s">
        <v>198</v>
      </c>
      <c r="V63" s="68" t="s">
        <v>199</v>
      </c>
      <c r="W63" s="68" t="s">
        <v>200</v>
      </c>
      <c r="X63" s="71"/>
      <c r="Y63" s="49" t="s">
        <v>117</v>
      </c>
      <c r="Z63" s="49" t="s">
        <v>118</v>
      </c>
      <c r="AB63" s="49" t="s">
        <v>132</v>
      </c>
      <c r="AC63" s="49" t="s">
        <v>133</v>
      </c>
      <c r="AD63" s="49" t="s">
        <v>134</v>
      </c>
      <c r="AE63" s="4"/>
      <c r="AF63" s="4"/>
    </row>
    <row r="64" spans="1:37" x14ac:dyDescent="0.2">
      <c r="A64" s="55"/>
      <c r="B64" s="11"/>
      <c r="C64" s="11" t="s">
        <v>192</v>
      </c>
      <c r="D64" s="11"/>
      <c r="E64" s="161" t="s">
        <v>245</v>
      </c>
      <c r="F64" s="11"/>
      <c r="G64" s="11"/>
      <c r="H64" s="11"/>
      <c r="I64" s="11"/>
      <c r="J64" s="11"/>
      <c r="K64" s="11"/>
      <c r="M64" s="11">
        <v>42</v>
      </c>
      <c r="N64" s="11">
        <f>M64</f>
        <v>42</v>
      </c>
      <c r="P64" s="165">
        <v>484.16</v>
      </c>
      <c r="Q64" s="165">
        <v>575.16999999999996</v>
      </c>
      <c r="R64" s="165">
        <v>549.99</v>
      </c>
      <c r="S64" s="165">
        <v>687.37</v>
      </c>
      <c r="T64" s="11">
        <v>92</v>
      </c>
      <c r="U64" s="11" t="s">
        <v>191</v>
      </c>
      <c r="V64" s="11">
        <v>90</v>
      </c>
      <c r="W64" s="11" t="s">
        <v>191</v>
      </c>
      <c r="Y64" s="11"/>
      <c r="Z64" s="11"/>
      <c r="AB64" s="11"/>
      <c r="AC64" s="11"/>
      <c r="AD64" s="11"/>
      <c r="AE64" s="4"/>
      <c r="AF64" s="4"/>
    </row>
    <row r="65" spans="1:32" x14ac:dyDescent="0.2">
      <c r="A65" s="55"/>
      <c r="B65" s="11"/>
      <c r="C65" s="11" t="s">
        <v>192</v>
      </c>
      <c r="D65" s="11"/>
      <c r="E65" s="11" t="s">
        <v>224</v>
      </c>
      <c r="F65" s="11"/>
      <c r="G65" s="11"/>
      <c r="H65" s="11"/>
      <c r="I65" s="11"/>
      <c r="J65" s="11"/>
      <c r="K65" s="11"/>
      <c r="M65" s="11">
        <v>1</v>
      </c>
      <c r="N65" s="11">
        <f t="shared" ref="N65:N79" si="4">M65</f>
        <v>1</v>
      </c>
      <c r="P65" s="164">
        <v>0</v>
      </c>
      <c r="Q65" s="164">
        <v>0</v>
      </c>
      <c r="R65" s="164">
        <v>0</v>
      </c>
      <c r="S65" s="164">
        <v>0</v>
      </c>
      <c r="T65" s="11">
        <v>0</v>
      </c>
      <c r="U65" s="11" t="s">
        <v>191</v>
      </c>
      <c r="V65" s="11">
        <v>0</v>
      </c>
      <c r="W65" s="11" t="s">
        <v>191</v>
      </c>
      <c r="Y65" s="11"/>
      <c r="Z65" s="11"/>
      <c r="AB65" s="11"/>
      <c r="AC65" s="11"/>
      <c r="AD65" s="11"/>
      <c r="AE65" s="4"/>
      <c r="AF65" s="4"/>
    </row>
    <row r="66" spans="1:32" x14ac:dyDescent="0.2">
      <c r="A66" s="55"/>
      <c r="B66" s="11"/>
      <c r="C66" s="11" t="s">
        <v>192</v>
      </c>
      <c r="D66" s="11"/>
      <c r="E66" s="11" t="s">
        <v>225</v>
      </c>
      <c r="F66" s="11"/>
      <c r="G66" s="11"/>
      <c r="H66" s="11"/>
      <c r="I66" s="11"/>
      <c r="J66" s="11"/>
      <c r="K66" s="11"/>
      <c r="M66" s="11">
        <v>1</v>
      </c>
      <c r="N66" s="11">
        <f t="shared" si="4"/>
        <v>1</v>
      </c>
      <c r="P66" s="164">
        <v>0</v>
      </c>
      <c r="Q66" s="164">
        <v>0</v>
      </c>
      <c r="R66" s="164">
        <v>0</v>
      </c>
      <c r="S66" s="164">
        <v>0</v>
      </c>
      <c r="T66" s="11">
        <v>0</v>
      </c>
      <c r="U66" s="11" t="s">
        <v>191</v>
      </c>
      <c r="V66" s="11">
        <v>0</v>
      </c>
      <c r="W66" s="11" t="s">
        <v>191</v>
      </c>
      <c r="Y66" s="11"/>
      <c r="Z66" s="11"/>
      <c r="AB66" s="11"/>
      <c r="AC66" s="11"/>
      <c r="AD66" s="11"/>
      <c r="AE66" s="4"/>
      <c r="AF66" s="4"/>
    </row>
    <row r="67" spans="1:32" x14ac:dyDescent="0.2">
      <c r="A67" s="55"/>
      <c r="B67" s="11"/>
      <c r="C67" s="11" t="s">
        <v>192</v>
      </c>
      <c r="D67" s="11"/>
      <c r="E67" s="11" t="s">
        <v>226</v>
      </c>
      <c r="F67" s="11"/>
      <c r="G67" s="11"/>
      <c r="H67" s="11"/>
      <c r="I67" s="11"/>
      <c r="J67" s="11"/>
      <c r="K67" s="11"/>
      <c r="M67" s="11">
        <v>1</v>
      </c>
      <c r="N67" s="11">
        <f t="shared" si="4"/>
        <v>1</v>
      </c>
      <c r="P67" s="164">
        <v>0</v>
      </c>
      <c r="Q67" s="164">
        <v>0</v>
      </c>
      <c r="R67" s="164">
        <v>0</v>
      </c>
      <c r="S67" s="164">
        <v>0</v>
      </c>
      <c r="T67" s="11">
        <v>0</v>
      </c>
      <c r="U67" s="11" t="s">
        <v>191</v>
      </c>
      <c r="V67" s="11">
        <v>0</v>
      </c>
      <c r="W67" s="11" t="s">
        <v>191</v>
      </c>
      <c r="Y67" s="11"/>
      <c r="Z67" s="11"/>
      <c r="AB67" s="11"/>
      <c r="AC67" s="11"/>
      <c r="AD67" s="11"/>
      <c r="AE67" s="4"/>
      <c r="AF67" s="4"/>
    </row>
    <row r="68" spans="1:32" x14ac:dyDescent="0.2">
      <c r="A68" s="55"/>
      <c r="B68" s="11"/>
      <c r="C68" s="11" t="s">
        <v>192</v>
      </c>
      <c r="D68" s="11"/>
      <c r="E68" s="11" t="s">
        <v>228</v>
      </c>
      <c r="F68" s="11"/>
      <c r="G68" s="11"/>
      <c r="H68" s="11"/>
      <c r="I68" s="11"/>
      <c r="J68" s="11"/>
      <c r="K68" s="11"/>
      <c r="M68" s="11">
        <v>0</v>
      </c>
      <c r="N68" s="11">
        <f t="shared" si="4"/>
        <v>0</v>
      </c>
      <c r="P68" s="164">
        <v>0</v>
      </c>
      <c r="Q68" s="164">
        <v>0</v>
      </c>
      <c r="R68" s="164">
        <v>0</v>
      </c>
      <c r="S68" s="164">
        <v>0</v>
      </c>
      <c r="T68" s="11">
        <v>0</v>
      </c>
      <c r="U68" s="11" t="s">
        <v>191</v>
      </c>
      <c r="V68" s="11">
        <v>0</v>
      </c>
      <c r="W68" s="11" t="s">
        <v>191</v>
      </c>
      <c r="Y68" s="11"/>
      <c r="Z68" s="11"/>
      <c r="AB68" s="11"/>
      <c r="AC68" s="11"/>
      <c r="AD68" s="11"/>
      <c r="AE68" s="4"/>
      <c r="AF68" s="4"/>
    </row>
    <row r="69" spans="1:32" x14ac:dyDescent="0.2">
      <c r="A69" s="55"/>
      <c r="B69" s="11"/>
      <c r="C69" s="11" t="s">
        <v>192</v>
      </c>
      <c r="D69" s="11"/>
      <c r="E69" s="11" t="s">
        <v>229</v>
      </c>
      <c r="F69" s="11"/>
      <c r="G69" s="11"/>
      <c r="H69" s="11"/>
      <c r="I69" s="11"/>
      <c r="J69" s="11"/>
      <c r="K69" s="11"/>
      <c r="M69" s="11">
        <v>0</v>
      </c>
      <c r="N69" s="11">
        <f t="shared" si="4"/>
        <v>0</v>
      </c>
      <c r="P69" s="164">
        <v>0</v>
      </c>
      <c r="Q69" s="164">
        <v>0</v>
      </c>
      <c r="R69" s="164">
        <v>0</v>
      </c>
      <c r="S69" s="164">
        <v>0</v>
      </c>
      <c r="T69" s="11">
        <v>0</v>
      </c>
      <c r="U69" s="11" t="s">
        <v>191</v>
      </c>
      <c r="V69" s="11">
        <v>0</v>
      </c>
      <c r="W69" s="11" t="s">
        <v>191</v>
      </c>
      <c r="Y69" s="11"/>
      <c r="Z69" s="11"/>
      <c r="AB69" s="11"/>
      <c r="AC69" s="11"/>
      <c r="AD69" s="11"/>
      <c r="AE69" s="4"/>
      <c r="AF69" s="4"/>
    </row>
    <row r="70" spans="1:32" x14ac:dyDescent="0.2">
      <c r="A70" s="55"/>
      <c r="B70" s="11"/>
      <c r="C70" s="11" t="s">
        <v>192</v>
      </c>
      <c r="D70" s="11"/>
      <c r="E70" s="11" t="s">
        <v>230</v>
      </c>
      <c r="F70" s="11"/>
      <c r="G70" s="11"/>
      <c r="H70" s="11"/>
      <c r="I70" s="11"/>
      <c r="J70" s="11"/>
      <c r="K70" s="11"/>
      <c r="M70" s="11">
        <v>474</v>
      </c>
      <c r="N70" s="11">
        <f t="shared" si="4"/>
        <v>474</v>
      </c>
      <c r="P70" s="164">
        <v>1302.81</v>
      </c>
      <c r="Q70" s="164">
        <v>1764.78</v>
      </c>
      <c r="R70" s="164">
        <v>133.44</v>
      </c>
      <c r="S70" s="164">
        <v>122.39</v>
      </c>
      <c r="T70" s="11">
        <v>266</v>
      </c>
      <c r="U70" s="11" t="s">
        <v>191</v>
      </c>
      <c r="V70" s="11">
        <v>26</v>
      </c>
      <c r="W70" s="11" t="s">
        <v>191</v>
      </c>
      <c r="Y70" s="11"/>
      <c r="Z70" s="11"/>
      <c r="AB70" s="11"/>
      <c r="AC70" s="11"/>
      <c r="AD70" s="11"/>
      <c r="AE70" s="4"/>
      <c r="AF70" s="4"/>
    </row>
    <row r="71" spans="1:32" x14ac:dyDescent="0.2">
      <c r="A71" s="55"/>
      <c r="B71" s="11"/>
      <c r="C71" s="11" t="s">
        <v>192</v>
      </c>
      <c r="D71" s="11"/>
      <c r="E71" s="11" t="s">
        <v>231</v>
      </c>
      <c r="F71" s="11"/>
      <c r="G71" s="11"/>
      <c r="H71" s="11"/>
      <c r="I71" s="11"/>
      <c r="J71" s="11"/>
      <c r="K71" s="11"/>
      <c r="M71" s="11">
        <v>104</v>
      </c>
      <c r="N71" s="11">
        <f t="shared" si="4"/>
        <v>104</v>
      </c>
      <c r="P71" s="164">
        <v>247.04</v>
      </c>
      <c r="Q71" s="164">
        <v>222.77</v>
      </c>
      <c r="R71" s="164">
        <v>221.31</v>
      </c>
      <c r="S71" s="164">
        <v>204.02</v>
      </c>
      <c r="T71" s="11">
        <v>42</v>
      </c>
      <c r="U71" s="11" t="s">
        <v>191</v>
      </c>
      <c r="V71" s="11">
        <v>41</v>
      </c>
      <c r="W71" s="11" t="s">
        <v>191</v>
      </c>
      <c r="Y71" s="11"/>
      <c r="Z71" s="11"/>
      <c r="AB71" s="11"/>
      <c r="AC71" s="11"/>
      <c r="AD71" s="11"/>
      <c r="AE71" s="4"/>
      <c r="AF71" s="4"/>
    </row>
    <row r="72" spans="1:32" x14ac:dyDescent="0.2">
      <c r="A72" s="55"/>
      <c r="B72" s="11"/>
      <c r="C72" s="11" t="s">
        <v>192</v>
      </c>
      <c r="D72" s="11"/>
      <c r="E72" s="11" t="s">
        <v>232</v>
      </c>
      <c r="F72" s="11"/>
      <c r="G72" s="11"/>
      <c r="H72" s="11"/>
      <c r="I72" s="11"/>
      <c r="J72" s="11"/>
      <c r="K72" s="11"/>
      <c r="M72" s="11">
        <v>6</v>
      </c>
      <c r="N72" s="11">
        <f t="shared" si="4"/>
        <v>6</v>
      </c>
      <c r="P72" s="164">
        <v>0</v>
      </c>
      <c r="Q72" s="164">
        <v>0</v>
      </c>
      <c r="R72" s="164">
        <v>0</v>
      </c>
      <c r="S72" s="164">
        <v>0</v>
      </c>
      <c r="T72" s="11">
        <v>0</v>
      </c>
      <c r="U72" s="11" t="s">
        <v>191</v>
      </c>
      <c r="V72" s="11">
        <v>0</v>
      </c>
      <c r="W72" s="11" t="s">
        <v>191</v>
      </c>
      <c r="Y72" s="11"/>
      <c r="Z72" s="11"/>
      <c r="AB72" s="11"/>
      <c r="AC72" s="11"/>
      <c r="AD72" s="11"/>
      <c r="AE72" s="4"/>
      <c r="AF72" s="4"/>
    </row>
    <row r="73" spans="1:32" x14ac:dyDescent="0.2">
      <c r="A73" s="55"/>
      <c r="B73" s="11"/>
      <c r="C73" s="11" t="s">
        <v>192</v>
      </c>
      <c r="D73" s="11"/>
      <c r="E73" s="11" t="s">
        <v>233</v>
      </c>
      <c r="F73" s="11"/>
      <c r="G73" s="11"/>
      <c r="H73" s="11"/>
      <c r="I73" s="11"/>
      <c r="J73" s="11"/>
      <c r="K73" s="11"/>
      <c r="M73" s="11">
        <v>0</v>
      </c>
      <c r="N73" s="11">
        <f t="shared" si="4"/>
        <v>0</v>
      </c>
      <c r="P73" s="164">
        <v>0</v>
      </c>
      <c r="Q73" s="164">
        <v>0</v>
      </c>
      <c r="R73" s="164">
        <v>0</v>
      </c>
      <c r="S73" s="164">
        <v>0</v>
      </c>
      <c r="T73" s="11">
        <v>0</v>
      </c>
      <c r="U73" s="11" t="s">
        <v>191</v>
      </c>
      <c r="V73" s="11">
        <v>0</v>
      </c>
      <c r="W73" s="11" t="s">
        <v>191</v>
      </c>
      <c r="Y73" s="11"/>
      <c r="Z73" s="11"/>
      <c r="AB73" s="11"/>
      <c r="AC73" s="11"/>
      <c r="AD73" s="11"/>
      <c r="AE73" s="4"/>
      <c r="AF73" s="4"/>
    </row>
    <row r="74" spans="1:32" x14ac:dyDescent="0.2">
      <c r="A74" s="55"/>
      <c r="B74" s="11"/>
      <c r="C74" s="11" t="s">
        <v>192</v>
      </c>
      <c r="D74" s="11"/>
      <c r="E74" s="11" t="s">
        <v>234</v>
      </c>
      <c r="F74" s="11"/>
      <c r="G74" s="11"/>
      <c r="H74" s="11"/>
      <c r="I74" s="11"/>
      <c r="J74" s="11"/>
      <c r="K74" s="11"/>
      <c r="M74" s="11">
        <v>138</v>
      </c>
      <c r="N74" s="11">
        <f t="shared" si="4"/>
        <v>138</v>
      </c>
      <c r="P74" s="164">
        <v>49.72</v>
      </c>
      <c r="Q74" s="164">
        <v>61.88</v>
      </c>
      <c r="R74" s="164">
        <v>162.66999999999999</v>
      </c>
      <c r="S74" s="164">
        <v>149.02000000000001</v>
      </c>
      <c r="T74" s="11">
        <v>19</v>
      </c>
      <c r="U74" s="11" t="s">
        <v>191</v>
      </c>
      <c r="V74" s="11">
        <v>6</v>
      </c>
      <c r="W74" s="11" t="s">
        <v>191</v>
      </c>
      <c r="Y74" s="11"/>
      <c r="Z74" s="11"/>
      <c r="AB74" s="11"/>
      <c r="AC74" s="11"/>
      <c r="AD74" s="11"/>
      <c r="AE74" s="4"/>
      <c r="AF74" s="4"/>
    </row>
    <row r="75" spans="1:32" x14ac:dyDescent="0.2">
      <c r="A75" s="55"/>
      <c r="B75" s="11"/>
      <c r="C75" s="11" t="s">
        <v>192</v>
      </c>
      <c r="D75" s="11"/>
      <c r="E75" s="11" t="s">
        <v>235</v>
      </c>
      <c r="F75" s="11"/>
      <c r="G75" s="11"/>
      <c r="H75" s="11"/>
      <c r="I75" s="11"/>
      <c r="J75" s="11"/>
      <c r="K75" s="11"/>
      <c r="M75" s="11">
        <v>16497</v>
      </c>
      <c r="N75" s="11">
        <f t="shared" si="4"/>
        <v>16497</v>
      </c>
      <c r="P75" s="164">
        <v>243.48</v>
      </c>
      <c r="Q75" s="164">
        <v>261.45999999999998</v>
      </c>
      <c r="R75" s="164">
        <v>113.14</v>
      </c>
      <c r="S75" s="164">
        <v>105.02</v>
      </c>
      <c r="T75" s="11">
        <v>52</v>
      </c>
      <c r="U75" s="11" t="s">
        <v>191</v>
      </c>
      <c r="V75" s="11">
        <v>22</v>
      </c>
      <c r="W75" s="11" t="s">
        <v>191</v>
      </c>
      <c r="Y75" s="11"/>
      <c r="Z75" s="11"/>
      <c r="AB75" s="11"/>
      <c r="AC75" s="11"/>
      <c r="AD75" s="11"/>
      <c r="AE75" s="4"/>
      <c r="AF75" s="4"/>
    </row>
    <row r="76" spans="1:32" x14ac:dyDescent="0.2">
      <c r="A76" s="55"/>
      <c r="B76" s="11"/>
      <c r="C76" s="11" t="s">
        <v>192</v>
      </c>
      <c r="D76" s="11"/>
      <c r="E76" s="11" t="s">
        <v>236</v>
      </c>
      <c r="F76" s="11"/>
      <c r="G76" s="11"/>
      <c r="H76" s="11"/>
      <c r="I76" s="11"/>
      <c r="J76" s="11"/>
      <c r="K76" s="11"/>
      <c r="M76" s="11">
        <v>178</v>
      </c>
      <c r="N76" s="11">
        <f t="shared" si="4"/>
        <v>178</v>
      </c>
      <c r="P76" s="164">
        <v>197.48</v>
      </c>
      <c r="Q76" s="164">
        <v>209.17</v>
      </c>
      <c r="R76" s="164">
        <v>99.52</v>
      </c>
      <c r="S76" s="164">
        <v>87.42</v>
      </c>
      <c r="T76" s="11">
        <v>39</v>
      </c>
      <c r="U76" s="11" t="s">
        <v>191</v>
      </c>
      <c r="V76" s="11">
        <v>19</v>
      </c>
      <c r="W76" s="11" t="s">
        <v>191</v>
      </c>
      <c r="Y76" s="11"/>
      <c r="Z76" s="11"/>
      <c r="AB76" s="11"/>
      <c r="AC76" s="11"/>
      <c r="AD76" s="11"/>
      <c r="AE76" s="4"/>
      <c r="AF76" s="4"/>
    </row>
    <row r="77" spans="1:32" x14ac:dyDescent="0.2">
      <c r="A77" s="55"/>
      <c r="B77" s="11"/>
      <c r="C77" s="11" t="s">
        <v>192</v>
      </c>
      <c r="D77" s="11"/>
      <c r="E77" s="11" t="s">
        <v>237</v>
      </c>
      <c r="F77" s="11"/>
      <c r="G77" s="11"/>
      <c r="H77" s="11"/>
      <c r="I77" s="11"/>
      <c r="J77" s="11"/>
      <c r="K77" s="11"/>
      <c r="M77" s="11">
        <v>2</v>
      </c>
      <c r="N77" s="11">
        <f t="shared" si="4"/>
        <v>2</v>
      </c>
      <c r="P77" s="164">
        <v>0</v>
      </c>
      <c r="Q77" s="164">
        <v>0</v>
      </c>
      <c r="R77" s="164">
        <v>0</v>
      </c>
      <c r="S77" s="164">
        <v>0</v>
      </c>
      <c r="T77" s="11">
        <v>0</v>
      </c>
      <c r="U77" s="11" t="s">
        <v>191</v>
      </c>
      <c r="V77" s="11">
        <v>0</v>
      </c>
      <c r="W77" s="11" t="s">
        <v>191</v>
      </c>
      <c r="Y77" s="11"/>
      <c r="Z77" s="11"/>
      <c r="AB77" s="11"/>
      <c r="AC77" s="11"/>
      <c r="AD77" s="11"/>
      <c r="AE77" s="4"/>
      <c r="AF77" s="4"/>
    </row>
    <row r="78" spans="1:32" x14ac:dyDescent="0.2">
      <c r="A78" s="55"/>
      <c r="B78" s="11"/>
      <c r="C78" s="11" t="s">
        <v>192</v>
      </c>
      <c r="D78" s="11"/>
      <c r="E78" s="11" t="s">
        <v>238</v>
      </c>
      <c r="F78" s="11"/>
      <c r="G78" s="11"/>
      <c r="H78" s="11"/>
      <c r="I78" s="11"/>
      <c r="J78" s="11"/>
      <c r="K78" s="11"/>
      <c r="M78" s="11">
        <v>0</v>
      </c>
      <c r="N78" s="11">
        <f t="shared" si="4"/>
        <v>0</v>
      </c>
      <c r="P78" s="164">
        <v>0</v>
      </c>
      <c r="Q78" s="164">
        <v>0</v>
      </c>
      <c r="R78" s="164">
        <v>0</v>
      </c>
      <c r="S78" s="164">
        <v>0</v>
      </c>
      <c r="T78" s="11">
        <v>0</v>
      </c>
      <c r="U78" s="11" t="s">
        <v>191</v>
      </c>
      <c r="V78" s="11">
        <v>0</v>
      </c>
      <c r="W78" s="11" t="s">
        <v>191</v>
      </c>
      <c r="Y78" s="11"/>
      <c r="Z78" s="11"/>
      <c r="AB78" s="11"/>
      <c r="AC78" s="11"/>
      <c r="AD78" s="11"/>
      <c r="AE78" s="4"/>
      <c r="AF78" s="4"/>
    </row>
    <row r="79" spans="1:32" x14ac:dyDescent="0.2">
      <c r="A79" s="55"/>
      <c r="B79" s="11"/>
      <c r="C79" s="11" t="s">
        <v>192</v>
      </c>
      <c r="D79" s="11"/>
      <c r="E79" s="11" t="s">
        <v>239</v>
      </c>
      <c r="F79" s="11"/>
      <c r="G79" s="11"/>
      <c r="H79" s="11"/>
      <c r="I79" s="11"/>
      <c r="J79" s="11"/>
      <c r="K79" s="11"/>
      <c r="M79" s="11">
        <v>0</v>
      </c>
      <c r="N79" s="11">
        <f t="shared" si="4"/>
        <v>0</v>
      </c>
      <c r="P79" s="164">
        <v>0</v>
      </c>
      <c r="Q79" s="164">
        <v>0</v>
      </c>
      <c r="R79" s="164">
        <v>0</v>
      </c>
      <c r="S79" s="164">
        <v>0</v>
      </c>
      <c r="T79" s="11">
        <v>0</v>
      </c>
      <c r="U79" s="11" t="s">
        <v>191</v>
      </c>
      <c r="V79" s="11">
        <v>0</v>
      </c>
      <c r="W79" s="11" t="s">
        <v>191</v>
      </c>
      <c r="Y79" s="11"/>
      <c r="Z79" s="11"/>
      <c r="AB79" s="11"/>
      <c r="AC79" s="11"/>
      <c r="AD79" s="11"/>
      <c r="AE79" s="4"/>
      <c r="AF79" s="4"/>
    </row>
    <row r="80" spans="1:32" ht="13.5" thickBot="1" x14ac:dyDescent="0.25">
      <c r="A80" s="55"/>
      <c r="B80" s="11"/>
      <c r="C80" s="11"/>
      <c r="D80" s="11"/>
      <c r="E80" s="11"/>
      <c r="F80" s="11"/>
      <c r="G80" s="11"/>
      <c r="H80" s="11"/>
      <c r="I80" s="11"/>
      <c r="J80" s="11"/>
      <c r="K80" s="11"/>
      <c r="M80" s="11"/>
      <c r="N80" s="147"/>
      <c r="P80" s="11"/>
      <c r="Q80" s="11"/>
      <c r="R80" s="11"/>
      <c r="S80" s="11"/>
      <c r="T80" s="11"/>
      <c r="U80" s="11"/>
      <c r="V80" s="11"/>
      <c r="W80" s="11"/>
      <c r="Y80" s="11"/>
      <c r="Z80" s="11"/>
      <c r="AB80" s="11"/>
      <c r="AC80" s="11"/>
      <c r="AD80" s="11"/>
      <c r="AE80" s="4"/>
      <c r="AF80" s="4"/>
    </row>
    <row r="81" spans="1:37" ht="13.5" thickBot="1" x14ac:dyDescent="0.25">
      <c r="A81" s="55"/>
      <c r="B81" s="93" t="s">
        <v>124</v>
      </c>
      <c r="C81" s="100"/>
      <c r="D81" s="100"/>
      <c r="E81" s="100"/>
      <c r="F81" s="95"/>
      <c r="G81" s="95"/>
      <c r="H81" s="95"/>
      <c r="I81" s="95"/>
      <c r="J81" s="95"/>
      <c r="K81" s="96"/>
      <c r="M81" s="162">
        <f>SUM(M64:M80)</f>
        <v>17444</v>
      </c>
      <c r="N81" s="162">
        <f>SUM(N64:N80)</f>
        <v>17444</v>
      </c>
      <c r="P81" s="166">
        <f>AVERAGEIF(P64:P79,"&gt;0")</f>
        <v>420.78166666666669</v>
      </c>
      <c r="Q81" s="167">
        <f>AVERAGEIF(Q64:Q79,"&gt;0")</f>
        <v>515.87166666666667</v>
      </c>
      <c r="R81" s="167">
        <f t="shared" ref="R81:V81" si="5">AVERAGEIF(R64:R79,"&gt;0")</f>
        <v>213.34500000000003</v>
      </c>
      <c r="S81" s="167">
        <f t="shared" si="5"/>
        <v>225.87333333333333</v>
      </c>
      <c r="T81" s="168">
        <f t="shared" si="5"/>
        <v>85</v>
      </c>
      <c r="U81" s="168" t="s">
        <v>191</v>
      </c>
      <c r="V81" s="168">
        <f t="shared" si="5"/>
        <v>34</v>
      </c>
      <c r="W81" s="173" t="s">
        <v>191</v>
      </c>
      <c r="Y81" s="174">
        <v>36100059.399999999</v>
      </c>
      <c r="Z81" s="175">
        <v>37026652.359999999</v>
      </c>
      <c r="AB81" s="95"/>
      <c r="AC81" s="95"/>
      <c r="AD81" s="96"/>
      <c r="AE81" s="4"/>
      <c r="AF81" s="4"/>
    </row>
    <row r="82" spans="1:37" s="4" customFormat="1" x14ac:dyDescent="0.2">
      <c r="A82" s="55"/>
      <c r="M82" s="50"/>
      <c r="P82" s="50"/>
      <c r="Y82" s="50"/>
      <c r="AB82" s="50"/>
      <c r="AH82" s="74"/>
      <c r="AI82" s="74"/>
      <c r="AJ82" s="74"/>
      <c r="AK82" s="74"/>
    </row>
    <row r="83" spans="1:37" ht="57" customHeight="1" x14ac:dyDescent="0.2">
      <c r="A83" s="55" t="str">
        <f>A19</f>
        <v>December, 2023</v>
      </c>
      <c r="B83" s="56" t="s">
        <v>142</v>
      </c>
      <c r="C83" s="56" t="s">
        <v>16</v>
      </c>
      <c r="D83" s="56" t="s">
        <v>104</v>
      </c>
      <c r="E83" s="56" t="s">
        <v>17</v>
      </c>
      <c r="F83" s="57" t="s">
        <v>153</v>
      </c>
      <c r="G83" s="57" t="s">
        <v>153</v>
      </c>
      <c r="H83" s="57" t="s">
        <v>159</v>
      </c>
      <c r="I83" s="57" t="s">
        <v>159</v>
      </c>
      <c r="J83" s="57" t="s">
        <v>162</v>
      </c>
      <c r="K83" s="57" t="s">
        <v>163</v>
      </c>
      <c r="L83" s="90"/>
      <c r="M83" s="57" t="s">
        <v>189</v>
      </c>
      <c r="N83" s="57" t="s">
        <v>190</v>
      </c>
      <c r="O83" s="72"/>
      <c r="P83" s="57" t="s">
        <v>193</v>
      </c>
      <c r="Q83" s="57" t="s">
        <v>194</v>
      </c>
      <c r="R83" s="57" t="s">
        <v>195</v>
      </c>
      <c r="S83" s="57" t="s">
        <v>196</v>
      </c>
      <c r="T83" s="57" t="s">
        <v>197</v>
      </c>
      <c r="U83" s="57" t="s">
        <v>198</v>
      </c>
      <c r="V83" s="57" t="s">
        <v>199</v>
      </c>
      <c r="W83" s="57" t="s">
        <v>200</v>
      </c>
      <c r="X83" s="72"/>
      <c r="Y83" s="57" t="s">
        <v>117</v>
      </c>
      <c r="Z83" s="57" t="s">
        <v>118</v>
      </c>
      <c r="AB83" s="57" t="s">
        <v>132</v>
      </c>
      <c r="AC83" s="57" t="s">
        <v>133</v>
      </c>
      <c r="AD83" s="57" t="s">
        <v>134</v>
      </c>
      <c r="AE83" s="4"/>
      <c r="AF83" s="4"/>
    </row>
    <row r="84" spans="1:37" x14ac:dyDescent="0.2">
      <c r="A84" s="55"/>
      <c r="B84" s="11"/>
      <c r="C84" s="11" t="s">
        <v>192</v>
      </c>
      <c r="D84" s="11"/>
      <c r="E84" s="161">
        <v>0</v>
      </c>
      <c r="F84" s="11"/>
      <c r="G84" s="11"/>
      <c r="H84" s="11"/>
      <c r="I84" s="11"/>
      <c r="J84" s="11"/>
      <c r="K84" s="11"/>
      <c r="M84" s="11">
        <v>15</v>
      </c>
      <c r="N84" s="11">
        <f>M84</f>
        <v>15</v>
      </c>
      <c r="P84" s="165">
        <v>1039.68</v>
      </c>
      <c r="Q84" s="165">
        <v>1606.56</v>
      </c>
      <c r="R84" s="165">
        <v>1004.6</v>
      </c>
      <c r="S84" s="165">
        <v>1803.12</v>
      </c>
      <c r="T84" s="11">
        <v>139</v>
      </c>
      <c r="U84" s="11" t="s">
        <v>191</v>
      </c>
      <c r="V84" s="11">
        <v>100</v>
      </c>
      <c r="W84" s="11" t="s">
        <v>191</v>
      </c>
      <c r="Y84" s="11"/>
      <c r="Z84" s="11"/>
      <c r="AB84" s="11"/>
      <c r="AC84" s="11"/>
      <c r="AD84" s="11"/>
      <c r="AE84" s="4"/>
      <c r="AF84" s="4"/>
    </row>
    <row r="85" spans="1:37" x14ac:dyDescent="0.2">
      <c r="A85" s="55"/>
      <c r="B85" s="11"/>
      <c r="C85" s="11" t="s">
        <v>192</v>
      </c>
      <c r="D85" s="11"/>
      <c r="E85" s="11" t="s">
        <v>223</v>
      </c>
      <c r="F85" s="11"/>
      <c r="G85" s="11"/>
      <c r="H85" s="11"/>
      <c r="I85" s="11"/>
      <c r="J85" s="11"/>
      <c r="K85" s="11"/>
      <c r="M85" s="11">
        <v>1</v>
      </c>
      <c r="N85" s="11">
        <f t="shared" ref="N85:N101" si="6">M85</f>
        <v>1</v>
      </c>
      <c r="P85" s="164">
        <v>0</v>
      </c>
      <c r="Q85" s="164">
        <v>0</v>
      </c>
      <c r="R85" s="164">
        <v>0</v>
      </c>
      <c r="S85" s="164">
        <v>0</v>
      </c>
      <c r="T85" s="11">
        <v>0</v>
      </c>
      <c r="U85" s="11" t="s">
        <v>191</v>
      </c>
      <c r="V85" s="11">
        <v>0</v>
      </c>
      <c r="W85" s="11" t="s">
        <v>191</v>
      </c>
      <c r="Y85" s="11"/>
      <c r="Z85" s="11"/>
      <c r="AB85" s="11"/>
      <c r="AC85" s="11"/>
      <c r="AD85" s="11"/>
      <c r="AE85" s="4"/>
      <c r="AF85" s="4"/>
    </row>
    <row r="86" spans="1:37" x14ac:dyDescent="0.2">
      <c r="A86" s="55"/>
      <c r="B86" s="11"/>
      <c r="C86" s="11" t="s">
        <v>192</v>
      </c>
      <c r="D86" s="11"/>
      <c r="E86" s="11" t="s">
        <v>224</v>
      </c>
      <c r="F86" s="11"/>
      <c r="G86" s="11"/>
      <c r="H86" s="11"/>
      <c r="I86" s="11"/>
      <c r="J86" s="11"/>
      <c r="K86" s="11"/>
      <c r="M86" s="11">
        <v>1</v>
      </c>
      <c r="N86" s="11">
        <f t="shared" si="6"/>
        <v>1</v>
      </c>
      <c r="P86" s="164">
        <v>792.09</v>
      </c>
      <c r="Q86" s="164">
        <v>33.729999999999997</v>
      </c>
      <c r="R86" s="164">
        <v>792.09</v>
      </c>
      <c r="S86" s="164">
        <v>33.729999999999997</v>
      </c>
      <c r="T86" s="11">
        <v>1</v>
      </c>
      <c r="U86" s="11" t="s">
        <v>191</v>
      </c>
      <c r="V86" s="11">
        <v>1</v>
      </c>
      <c r="W86" s="11" t="s">
        <v>191</v>
      </c>
      <c r="Y86" s="11"/>
      <c r="Z86" s="11"/>
      <c r="AB86" s="11"/>
      <c r="AC86" s="11"/>
      <c r="AD86" s="11"/>
      <c r="AE86" s="4"/>
      <c r="AF86" s="4"/>
    </row>
    <row r="87" spans="1:37" x14ac:dyDescent="0.2">
      <c r="A87" s="55"/>
      <c r="B87" s="11"/>
      <c r="C87" s="11" t="s">
        <v>192</v>
      </c>
      <c r="D87" s="11"/>
      <c r="E87" s="11" t="s">
        <v>225</v>
      </c>
      <c r="F87" s="11"/>
      <c r="G87" s="11"/>
      <c r="H87" s="11"/>
      <c r="I87" s="11"/>
      <c r="J87" s="11"/>
      <c r="K87" s="11"/>
      <c r="M87" s="11">
        <v>0</v>
      </c>
      <c r="N87" s="11">
        <f t="shared" si="6"/>
        <v>0</v>
      </c>
      <c r="P87" s="164">
        <v>0</v>
      </c>
      <c r="Q87" s="164">
        <v>0</v>
      </c>
      <c r="R87" s="164">
        <v>0</v>
      </c>
      <c r="S87" s="164">
        <v>0</v>
      </c>
      <c r="T87" s="11">
        <v>0</v>
      </c>
      <c r="U87" s="11" t="s">
        <v>191</v>
      </c>
      <c r="V87" s="11">
        <v>0</v>
      </c>
      <c r="W87" s="11" t="s">
        <v>191</v>
      </c>
      <c r="Y87" s="11"/>
      <c r="Z87" s="11"/>
      <c r="AB87" s="11"/>
      <c r="AC87" s="11"/>
      <c r="AD87" s="11"/>
      <c r="AE87" s="4"/>
      <c r="AF87" s="4"/>
    </row>
    <row r="88" spans="1:37" x14ac:dyDescent="0.2">
      <c r="A88" s="55"/>
      <c r="B88" s="11"/>
      <c r="C88" s="11" t="s">
        <v>192</v>
      </c>
      <c r="D88" s="11"/>
      <c r="E88" s="11" t="s">
        <v>226</v>
      </c>
      <c r="F88" s="11"/>
      <c r="G88" s="11"/>
      <c r="H88" s="11"/>
      <c r="I88" s="11"/>
      <c r="J88" s="11"/>
      <c r="K88" s="11"/>
      <c r="M88" s="11">
        <v>2</v>
      </c>
      <c r="N88" s="11">
        <f t="shared" si="6"/>
        <v>2</v>
      </c>
      <c r="P88" s="164">
        <v>2094.0500000000002</v>
      </c>
      <c r="Q88" s="164">
        <v>0</v>
      </c>
      <c r="R88" s="164">
        <v>2094.0500000000002</v>
      </c>
      <c r="S88" s="164">
        <v>0</v>
      </c>
      <c r="T88" s="11">
        <v>0</v>
      </c>
      <c r="U88" s="11" t="s">
        <v>191</v>
      </c>
      <c r="V88" s="11">
        <v>0</v>
      </c>
      <c r="W88" s="11" t="s">
        <v>191</v>
      </c>
      <c r="Y88" s="11"/>
      <c r="Z88" s="11"/>
      <c r="AB88" s="11"/>
      <c r="AC88" s="11"/>
      <c r="AD88" s="11"/>
      <c r="AE88" s="4"/>
      <c r="AF88" s="4"/>
    </row>
    <row r="89" spans="1:37" x14ac:dyDescent="0.2">
      <c r="A89" s="55"/>
      <c r="B89" s="11"/>
      <c r="C89" s="11" t="s">
        <v>192</v>
      </c>
      <c r="D89" s="11"/>
      <c r="E89" s="11" t="s">
        <v>227</v>
      </c>
      <c r="F89" s="11"/>
      <c r="G89" s="11"/>
      <c r="H89" s="11"/>
      <c r="I89" s="11"/>
      <c r="J89" s="11"/>
      <c r="K89" s="11"/>
      <c r="M89" s="11">
        <v>0</v>
      </c>
      <c r="N89" s="11">
        <f t="shared" si="6"/>
        <v>0</v>
      </c>
      <c r="P89" s="164">
        <v>0</v>
      </c>
      <c r="Q89" s="164">
        <v>0</v>
      </c>
      <c r="R89" s="164">
        <v>0</v>
      </c>
      <c r="S89" s="164">
        <v>0</v>
      </c>
      <c r="T89" s="11">
        <v>0</v>
      </c>
      <c r="U89" s="11" t="s">
        <v>191</v>
      </c>
      <c r="V89" s="11">
        <v>0</v>
      </c>
      <c r="W89" s="11" t="s">
        <v>191</v>
      </c>
      <c r="Y89" s="11"/>
      <c r="Z89" s="11"/>
      <c r="AB89" s="11"/>
      <c r="AC89" s="11"/>
      <c r="AD89" s="11"/>
      <c r="AE89" s="4"/>
      <c r="AF89" s="4"/>
    </row>
    <row r="90" spans="1:37" x14ac:dyDescent="0.2">
      <c r="A90" s="55"/>
      <c r="B90" s="11"/>
      <c r="C90" s="11" t="s">
        <v>192</v>
      </c>
      <c r="D90" s="11"/>
      <c r="E90" s="11" t="s">
        <v>228</v>
      </c>
      <c r="F90" s="11"/>
      <c r="G90" s="11"/>
      <c r="H90" s="11"/>
      <c r="I90" s="11"/>
      <c r="J90" s="11"/>
      <c r="K90" s="11"/>
      <c r="M90" s="11">
        <v>1</v>
      </c>
      <c r="N90" s="11">
        <f t="shared" si="6"/>
        <v>1</v>
      </c>
      <c r="P90" s="164">
        <v>0</v>
      </c>
      <c r="Q90" s="164">
        <v>0</v>
      </c>
      <c r="R90" s="164">
        <v>0</v>
      </c>
      <c r="S90" s="164">
        <v>0</v>
      </c>
      <c r="T90" s="11">
        <v>0</v>
      </c>
      <c r="U90" s="11" t="s">
        <v>191</v>
      </c>
      <c r="V90" s="11">
        <v>0</v>
      </c>
      <c r="W90" s="11" t="s">
        <v>191</v>
      </c>
      <c r="Y90" s="11"/>
      <c r="Z90" s="11"/>
      <c r="AB90" s="11"/>
      <c r="AC90" s="11"/>
      <c r="AD90" s="11"/>
      <c r="AE90" s="4"/>
      <c r="AF90" s="4"/>
    </row>
    <row r="91" spans="1:37" x14ac:dyDescent="0.2">
      <c r="A91" s="55"/>
      <c r="B91" s="11"/>
      <c r="C91" s="11" t="s">
        <v>192</v>
      </c>
      <c r="D91" s="11"/>
      <c r="E91" s="11" t="s">
        <v>229</v>
      </c>
      <c r="F91" s="11"/>
      <c r="G91" s="11"/>
      <c r="H91" s="11"/>
      <c r="I91" s="11"/>
      <c r="J91" s="11"/>
      <c r="K91" s="11"/>
      <c r="M91" s="11">
        <v>1</v>
      </c>
      <c r="N91" s="11">
        <f t="shared" si="6"/>
        <v>1</v>
      </c>
      <c r="P91" s="164">
        <v>1625.27</v>
      </c>
      <c r="Q91" s="164">
        <v>2279.13</v>
      </c>
      <c r="R91" s="164">
        <v>1625.27</v>
      </c>
      <c r="S91" s="164">
        <v>2279.13</v>
      </c>
      <c r="T91" s="11">
        <v>291</v>
      </c>
      <c r="U91" s="11" t="s">
        <v>191</v>
      </c>
      <c r="V91" s="11">
        <v>291</v>
      </c>
      <c r="W91" s="11" t="s">
        <v>191</v>
      </c>
      <c r="Y91" s="11"/>
      <c r="Z91" s="11"/>
      <c r="AB91" s="11"/>
      <c r="AC91" s="11"/>
      <c r="AD91" s="11"/>
      <c r="AE91" s="4"/>
      <c r="AF91" s="4"/>
    </row>
    <row r="92" spans="1:37" x14ac:dyDescent="0.2">
      <c r="A92" s="55"/>
      <c r="B92" s="11"/>
      <c r="C92" s="11" t="s">
        <v>192</v>
      </c>
      <c r="D92" s="11"/>
      <c r="E92" s="11" t="s">
        <v>230</v>
      </c>
      <c r="F92" s="11"/>
      <c r="G92" s="11"/>
      <c r="H92" s="11"/>
      <c r="I92" s="11"/>
      <c r="J92" s="11"/>
      <c r="K92" s="11"/>
      <c r="M92" s="11">
        <v>98</v>
      </c>
      <c r="N92" s="11">
        <f t="shared" si="6"/>
        <v>98</v>
      </c>
      <c r="P92" s="164">
        <v>515.52</v>
      </c>
      <c r="Q92" s="164">
        <v>313.54000000000002</v>
      </c>
      <c r="R92" s="164">
        <v>337.24</v>
      </c>
      <c r="S92" s="164">
        <v>369.63</v>
      </c>
      <c r="T92" s="11">
        <v>33</v>
      </c>
      <c r="U92" s="11" t="s">
        <v>191</v>
      </c>
      <c r="V92" s="11">
        <v>0</v>
      </c>
      <c r="W92" s="11" t="s">
        <v>191</v>
      </c>
      <c r="Y92" s="11"/>
      <c r="Z92" s="11"/>
      <c r="AB92" s="11"/>
      <c r="AC92" s="11"/>
      <c r="AD92" s="11"/>
      <c r="AE92" s="4"/>
      <c r="AF92" s="4"/>
    </row>
    <row r="93" spans="1:37" x14ac:dyDescent="0.2">
      <c r="A93" s="55"/>
      <c r="B93" s="11"/>
      <c r="C93" s="11" t="s">
        <v>192</v>
      </c>
      <c r="D93" s="11"/>
      <c r="E93" s="11" t="s">
        <v>231</v>
      </c>
      <c r="F93" s="11"/>
      <c r="G93" s="11"/>
      <c r="H93" s="11"/>
      <c r="I93" s="11"/>
      <c r="J93" s="11"/>
      <c r="K93" s="11"/>
      <c r="M93" s="11">
        <v>33</v>
      </c>
      <c r="N93" s="11">
        <f t="shared" si="6"/>
        <v>33</v>
      </c>
      <c r="P93" s="164">
        <v>3097.2</v>
      </c>
      <c r="Q93" s="164">
        <v>6511.89</v>
      </c>
      <c r="R93" s="164">
        <v>755.53</v>
      </c>
      <c r="S93" s="164">
        <v>3339.96</v>
      </c>
      <c r="T93" s="11">
        <v>518</v>
      </c>
      <c r="U93" s="11" t="s">
        <v>191</v>
      </c>
      <c r="V93" s="11">
        <v>75</v>
      </c>
      <c r="W93" s="11" t="s">
        <v>191</v>
      </c>
      <c r="Y93" s="11"/>
      <c r="Z93" s="11"/>
      <c r="AB93" s="11"/>
      <c r="AC93" s="11"/>
      <c r="AD93" s="11"/>
      <c r="AE93" s="4"/>
      <c r="AF93" s="4"/>
    </row>
    <row r="94" spans="1:37" x14ac:dyDescent="0.2">
      <c r="A94" s="55"/>
      <c r="B94" s="11"/>
      <c r="C94" s="11" t="s">
        <v>192</v>
      </c>
      <c r="D94" s="11"/>
      <c r="E94" s="11" t="s">
        <v>232</v>
      </c>
      <c r="F94" s="11"/>
      <c r="G94" s="11"/>
      <c r="H94" s="11"/>
      <c r="I94" s="11"/>
      <c r="J94" s="11"/>
      <c r="K94" s="11"/>
      <c r="M94" s="11">
        <v>4</v>
      </c>
      <c r="N94" s="11">
        <f t="shared" si="6"/>
        <v>4</v>
      </c>
      <c r="P94" s="164">
        <v>610.17999999999995</v>
      </c>
      <c r="Q94" s="164">
        <v>1226.6500000000001</v>
      </c>
      <c r="R94" s="164">
        <v>610.17999999999995</v>
      </c>
      <c r="S94" s="164">
        <v>1226.6500000000001</v>
      </c>
      <c r="T94" s="11">
        <v>74</v>
      </c>
      <c r="U94" s="11" t="s">
        <v>191</v>
      </c>
      <c r="V94" s="11">
        <v>74</v>
      </c>
      <c r="W94" s="11" t="s">
        <v>191</v>
      </c>
      <c r="Y94" s="11"/>
      <c r="Z94" s="11"/>
      <c r="AB94" s="11"/>
      <c r="AC94" s="11"/>
      <c r="AD94" s="11"/>
      <c r="AE94" s="4"/>
      <c r="AF94" s="4"/>
    </row>
    <row r="95" spans="1:37" x14ac:dyDescent="0.2">
      <c r="A95" s="55"/>
      <c r="B95" s="11"/>
      <c r="C95" s="11" t="s">
        <v>192</v>
      </c>
      <c r="D95" s="11"/>
      <c r="E95" s="11" t="s">
        <v>233</v>
      </c>
      <c r="F95" s="11"/>
      <c r="G95" s="11"/>
      <c r="H95" s="11"/>
      <c r="I95" s="11"/>
      <c r="J95" s="11"/>
      <c r="K95" s="11"/>
      <c r="M95" s="11">
        <v>2</v>
      </c>
      <c r="N95" s="11">
        <f t="shared" si="6"/>
        <v>2</v>
      </c>
      <c r="P95" s="164">
        <v>755.53</v>
      </c>
      <c r="Q95" s="164">
        <v>0</v>
      </c>
      <c r="R95" s="164">
        <v>755.53</v>
      </c>
      <c r="S95" s="164">
        <v>0</v>
      </c>
      <c r="T95" s="11">
        <v>0</v>
      </c>
      <c r="U95" s="11" t="s">
        <v>191</v>
      </c>
      <c r="V95" s="11">
        <v>0</v>
      </c>
      <c r="W95" s="11" t="s">
        <v>191</v>
      </c>
      <c r="Y95" s="11"/>
      <c r="Z95" s="11"/>
      <c r="AB95" s="11"/>
      <c r="AC95" s="11"/>
      <c r="AD95" s="11"/>
      <c r="AE95" s="4"/>
      <c r="AF95" s="4"/>
    </row>
    <row r="96" spans="1:37" x14ac:dyDescent="0.2">
      <c r="A96" s="55"/>
      <c r="B96" s="11"/>
      <c r="C96" s="11" t="s">
        <v>192</v>
      </c>
      <c r="D96" s="11"/>
      <c r="E96" s="11" t="s">
        <v>234</v>
      </c>
      <c r="F96" s="11"/>
      <c r="G96" s="11"/>
      <c r="H96" s="11"/>
      <c r="I96" s="11"/>
      <c r="J96" s="11"/>
      <c r="K96" s="11"/>
      <c r="M96" s="11">
        <v>37</v>
      </c>
      <c r="N96" s="11">
        <f t="shared" si="6"/>
        <v>37</v>
      </c>
      <c r="P96" s="164">
        <v>2622.81</v>
      </c>
      <c r="Q96" s="164">
        <v>3719.14</v>
      </c>
      <c r="R96" s="164">
        <v>447.04</v>
      </c>
      <c r="S96" s="164">
        <v>610.30999999999995</v>
      </c>
      <c r="T96" s="11">
        <v>452</v>
      </c>
      <c r="U96" s="11" t="s">
        <v>191</v>
      </c>
      <c r="V96" s="11">
        <v>0</v>
      </c>
      <c r="W96" s="11" t="s">
        <v>191</v>
      </c>
      <c r="Y96" s="11"/>
      <c r="Z96" s="11"/>
      <c r="AB96" s="11"/>
      <c r="AC96" s="11"/>
      <c r="AD96" s="11"/>
      <c r="AE96" s="4"/>
      <c r="AF96" s="4"/>
    </row>
    <row r="97" spans="1:37" x14ac:dyDescent="0.2">
      <c r="A97" s="55"/>
      <c r="B97" s="11"/>
      <c r="C97" s="11" t="s">
        <v>192</v>
      </c>
      <c r="D97" s="11"/>
      <c r="E97" s="11" t="s">
        <v>235</v>
      </c>
      <c r="F97" s="11"/>
      <c r="G97" s="11"/>
      <c r="H97" s="11"/>
      <c r="I97" s="11"/>
      <c r="J97" s="11"/>
      <c r="K97" s="11"/>
      <c r="M97" s="11">
        <v>1106</v>
      </c>
      <c r="N97" s="11">
        <f t="shared" si="6"/>
        <v>1106</v>
      </c>
      <c r="P97" s="164">
        <v>2256.89</v>
      </c>
      <c r="Q97" s="164">
        <v>4034.55</v>
      </c>
      <c r="R97" s="164">
        <v>449.66</v>
      </c>
      <c r="S97" s="164">
        <v>887.49</v>
      </c>
      <c r="T97" s="11">
        <v>397</v>
      </c>
      <c r="U97" s="11" t="s">
        <v>191</v>
      </c>
      <c r="V97" s="11">
        <v>28</v>
      </c>
      <c r="W97" s="11" t="s">
        <v>191</v>
      </c>
      <c r="Y97" s="11"/>
      <c r="Z97" s="11"/>
      <c r="AB97" s="11"/>
      <c r="AC97" s="11"/>
      <c r="AD97" s="11"/>
      <c r="AE97" s="4"/>
      <c r="AF97" s="4"/>
    </row>
    <row r="98" spans="1:37" x14ac:dyDescent="0.2">
      <c r="A98" s="55"/>
      <c r="B98" s="11"/>
      <c r="C98" s="11" t="s">
        <v>192</v>
      </c>
      <c r="D98" s="11"/>
      <c r="E98" s="11" t="s">
        <v>236</v>
      </c>
      <c r="F98" s="11"/>
      <c r="G98" s="11"/>
      <c r="H98" s="11"/>
      <c r="I98" s="11"/>
      <c r="J98" s="11"/>
      <c r="K98" s="11"/>
      <c r="M98" s="11">
        <v>50</v>
      </c>
      <c r="N98" s="11">
        <f t="shared" si="6"/>
        <v>50</v>
      </c>
      <c r="P98" s="164">
        <v>1179.3800000000001</v>
      </c>
      <c r="Q98" s="164">
        <v>2392.64</v>
      </c>
      <c r="R98" s="164">
        <v>755.53</v>
      </c>
      <c r="S98" s="164">
        <v>860.5</v>
      </c>
      <c r="T98" s="11">
        <v>207</v>
      </c>
      <c r="U98" s="11" t="s">
        <v>191</v>
      </c>
      <c r="V98" s="11">
        <v>0</v>
      </c>
      <c r="W98" s="11" t="s">
        <v>191</v>
      </c>
      <c r="Y98" s="11"/>
      <c r="Z98" s="11"/>
      <c r="AB98" s="11"/>
      <c r="AC98" s="11"/>
      <c r="AD98" s="11"/>
      <c r="AE98" s="4"/>
      <c r="AF98" s="4"/>
    </row>
    <row r="99" spans="1:37" x14ac:dyDescent="0.2">
      <c r="A99" s="55"/>
      <c r="B99" s="11"/>
      <c r="C99" s="11" t="s">
        <v>192</v>
      </c>
      <c r="D99" s="11"/>
      <c r="E99" s="11" t="s">
        <v>237</v>
      </c>
      <c r="F99" s="11"/>
      <c r="G99" s="11"/>
      <c r="H99" s="11"/>
      <c r="I99" s="11"/>
      <c r="J99" s="11"/>
      <c r="K99" s="11"/>
      <c r="M99" s="11">
        <v>2</v>
      </c>
      <c r="N99" s="11">
        <f t="shared" si="6"/>
        <v>2</v>
      </c>
      <c r="P99" s="164">
        <v>0</v>
      </c>
      <c r="Q99" s="164">
        <v>0</v>
      </c>
      <c r="R99" s="164">
        <v>0</v>
      </c>
      <c r="S99" s="164">
        <v>0</v>
      </c>
      <c r="T99" s="11">
        <v>0</v>
      </c>
      <c r="U99" s="11" t="s">
        <v>191</v>
      </c>
      <c r="V99" s="11">
        <v>0</v>
      </c>
      <c r="W99" s="11" t="s">
        <v>191</v>
      </c>
      <c r="Y99" s="11"/>
      <c r="Z99" s="11"/>
      <c r="AB99" s="11"/>
      <c r="AC99" s="11"/>
      <c r="AD99" s="11"/>
      <c r="AE99" s="4"/>
      <c r="AF99" s="4"/>
    </row>
    <row r="100" spans="1:37" x14ac:dyDescent="0.2">
      <c r="A100" s="55"/>
      <c r="B100" s="11"/>
      <c r="C100" s="11" t="s">
        <v>192</v>
      </c>
      <c r="D100" s="11"/>
      <c r="E100" s="11" t="s">
        <v>238</v>
      </c>
      <c r="F100" s="11"/>
      <c r="G100" s="11"/>
      <c r="H100" s="11"/>
      <c r="I100" s="11"/>
      <c r="J100" s="11"/>
      <c r="K100" s="11"/>
      <c r="M100" s="11">
        <v>1</v>
      </c>
      <c r="N100" s="11">
        <f t="shared" si="6"/>
        <v>1</v>
      </c>
      <c r="P100" s="164">
        <v>321.14999999999998</v>
      </c>
      <c r="Q100" s="164">
        <v>436.67</v>
      </c>
      <c r="R100" s="164">
        <v>321.14999999999998</v>
      </c>
      <c r="S100" s="164">
        <v>436.67</v>
      </c>
      <c r="T100" s="11">
        <v>33</v>
      </c>
      <c r="U100" s="11" t="s">
        <v>191</v>
      </c>
      <c r="V100" s="11">
        <v>33</v>
      </c>
      <c r="W100" s="11" t="s">
        <v>191</v>
      </c>
      <c r="Y100" s="11"/>
      <c r="Z100" s="11"/>
      <c r="AB100" s="11"/>
      <c r="AC100" s="11"/>
      <c r="AD100" s="11"/>
      <c r="AE100" s="4"/>
      <c r="AF100" s="4"/>
    </row>
    <row r="101" spans="1:37" x14ac:dyDescent="0.2">
      <c r="A101" s="55"/>
      <c r="B101" s="11"/>
      <c r="C101" s="11" t="s">
        <v>192</v>
      </c>
      <c r="D101" s="11"/>
      <c r="E101" s="11" t="s">
        <v>239</v>
      </c>
      <c r="F101" s="11"/>
      <c r="G101" s="11"/>
      <c r="H101" s="11"/>
      <c r="I101" s="11"/>
      <c r="J101" s="11"/>
      <c r="K101" s="11"/>
      <c r="M101" s="11">
        <v>1</v>
      </c>
      <c r="N101" s="11">
        <f t="shared" si="6"/>
        <v>1</v>
      </c>
      <c r="P101" s="164">
        <v>698.02</v>
      </c>
      <c r="Q101" s="164">
        <v>0</v>
      </c>
      <c r="R101" s="164">
        <v>698.02</v>
      </c>
      <c r="S101" s="164">
        <v>0</v>
      </c>
      <c r="T101" s="11">
        <v>0</v>
      </c>
      <c r="U101" s="11" t="s">
        <v>191</v>
      </c>
      <c r="V101" s="11">
        <v>0</v>
      </c>
      <c r="W101" s="11" t="s">
        <v>191</v>
      </c>
      <c r="Y101" s="11"/>
      <c r="Z101" s="11"/>
      <c r="AB101" s="11"/>
      <c r="AC101" s="11"/>
      <c r="AD101" s="11"/>
      <c r="AE101" s="4"/>
      <c r="AF101" s="4"/>
    </row>
    <row r="102" spans="1:37" ht="13.5" thickBot="1" x14ac:dyDescent="0.25">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5" thickBot="1" x14ac:dyDescent="0.25">
      <c r="A103" s="55"/>
      <c r="B103" s="93" t="s">
        <v>124</v>
      </c>
      <c r="C103" s="100"/>
      <c r="D103" s="100"/>
      <c r="E103" s="100"/>
      <c r="F103" s="95"/>
      <c r="G103" s="95"/>
      <c r="H103" s="95"/>
      <c r="I103" s="95"/>
      <c r="J103" s="95"/>
      <c r="K103" s="96"/>
      <c r="M103" s="162">
        <f>SUM(M84:M101)</f>
        <v>1355</v>
      </c>
      <c r="N103" s="163">
        <f>SUM(N84:N101)</f>
        <v>1355</v>
      </c>
      <c r="P103" s="166">
        <f>AVERAGEIF(P84:P101,"&gt;0")</f>
        <v>1354.4438461538464</v>
      </c>
      <c r="Q103" s="167">
        <f>AVERAGEIF(Q84:Q101,"&gt;0")</f>
        <v>2255.4499999999998</v>
      </c>
      <c r="R103" s="167">
        <f>AVERAGEIF(R84:R101,"&gt;0")</f>
        <v>818.91461538461544</v>
      </c>
      <c r="S103" s="167">
        <f>AVERAGEIF(S84:S101,"&gt;0")</f>
        <v>1184.7189999999998</v>
      </c>
      <c r="T103" s="169">
        <f>AVERAGEIF(T84:T101,"&gt;0")</f>
        <v>214.5</v>
      </c>
      <c r="U103" s="169" t="s">
        <v>191</v>
      </c>
      <c r="V103" s="169">
        <f>AVERAGEIF(V84:V101,"&gt;0")</f>
        <v>86</v>
      </c>
      <c r="W103" s="169" t="s">
        <v>191</v>
      </c>
      <c r="Y103" s="174" t="s">
        <v>191</v>
      </c>
      <c r="Z103" s="175" t="s">
        <v>191</v>
      </c>
      <c r="AB103" s="95"/>
      <c r="AC103" s="95"/>
      <c r="AD103" s="96"/>
      <c r="AE103" s="4"/>
      <c r="AF103" s="4"/>
    </row>
    <row r="104" spans="1:37" s="4" customFormat="1" x14ac:dyDescent="0.2">
      <c r="A104" s="55"/>
      <c r="M104" s="50"/>
      <c r="P104" s="50"/>
      <c r="Y104" s="50"/>
      <c r="AB104" s="58"/>
      <c r="AC104" s="5"/>
      <c r="AD104" s="5"/>
      <c r="AH104" s="74"/>
      <c r="AI104" s="74"/>
      <c r="AJ104" s="74"/>
      <c r="AK104" s="74"/>
    </row>
    <row r="105" spans="1:37" ht="57.75" customHeight="1" x14ac:dyDescent="0.2">
      <c r="A105" s="55" t="str">
        <f>A41</f>
        <v>December, 2022</v>
      </c>
      <c r="B105" s="56" t="s">
        <v>142</v>
      </c>
      <c r="C105" s="56" t="s">
        <v>16</v>
      </c>
      <c r="D105" s="56" t="s">
        <v>104</v>
      </c>
      <c r="E105" s="56" t="s">
        <v>17</v>
      </c>
      <c r="F105" s="57" t="s">
        <v>153</v>
      </c>
      <c r="G105" s="57" t="s">
        <v>153</v>
      </c>
      <c r="H105" s="57" t="s">
        <v>159</v>
      </c>
      <c r="I105" s="57" t="s">
        <v>159</v>
      </c>
      <c r="J105" s="57" t="s">
        <v>162</v>
      </c>
      <c r="K105" s="57" t="s">
        <v>163</v>
      </c>
      <c r="L105" s="90"/>
      <c r="M105" s="57" t="s">
        <v>189</v>
      </c>
      <c r="N105" s="57" t="s">
        <v>190</v>
      </c>
      <c r="O105" s="72"/>
      <c r="P105" s="57" t="s">
        <v>193</v>
      </c>
      <c r="Q105" s="57" t="s">
        <v>194</v>
      </c>
      <c r="R105" s="57" t="s">
        <v>195</v>
      </c>
      <c r="S105" s="57" t="s">
        <v>196</v>
      </c>
      <c r="T105" s="57" t="s">
        <v>197</v>
      </c>
      <c r="U105" s="57" t="s">
        <v>198</v>
      </c>
      <c r="V105" s="57" t="s">
        <v>199</v>
      </c>
      <c r="W105" s="57" t="s">
        <v>200</v>
      </c>
      <c r="X105" s="72"/>
      <c r="Y105" s="57" t="s">
        <v>117</v>
      </c>
      <c r="Z105" s="57" t="s">
        <v>118</v>
      </c>
      <c r="AB105" s="57" t="s">
        <v>132</v>
      </c>
      <c r="AC105" s="57" t="s">
        <v>133</v>
      </c>
      <c r="AD105" s="57" t="s">
        <v>134</v>
      </c>
      <c r="AE105" s="4"/>
      <c r="AF105" s="4"/>
    </row>
    <row r="106" spans="1:37" x14ac:dyDescent="0.2">
      <c r="A106" s="55"/>
      <c r="B106" s="11"/>
      <c r="C106" s="11" t="s">
        <v>192</v>
      </c>
      <c r="D106" s="11"/>
      <c r="E106" s="161" t="s">
        <v>245</v>
      </c>
      <c r="F106" s="11"/>
      <c r="G106" s="11"/>
      <c r="H106" s="11"/>
      <c r="I106" s="11"/>
      <c r="J106" s="11"/>
      <c r="K106" s="11"/>
      <c r="M106" s="11">
        <v>15</v>
      </c>
      <c r="N106" s="11">
        <f>M106</f>
        <v>15</v>
      </c>
      <c r="P106" s="165">
        <v>976.28</v>
      </c>
      <c r="Q106" s="165">
        <v>1609.01</v>
      </c>
      <c r="R106" s="165">
        <v>1047.69</v>
      </c>
      <c r="S106" s="165">
        <v>2068.08</v>
      </c>
      <c r="T106" s="11">
        <v>139</v>
      </c>
      <c r="U106" s="11" t="s">
        <v>191</v>
      </c>
      <c r="V106" s="11">
        <v>109</v>
      </c>
      <c r="W106" s="11" t="s">
        <v>191</v>
      </c>
      <c r="Y106" s="11"/>
      <c r="Z106" s="11"/>
      <c r="AB106" s="11"/>
      <c r="AC106" s="11"/>
      <c r="AD106" s="11"/>
      <c r="AE106" s="4"/>
      <c r="AF106" s="4"/>
    </row>
    <row r="107" spans="1:37" x14ac:dyDescent="0.2">
      <c r="A107" s="55"/>
      <c r="B107" s="11"/>
      <c r="C107" s="11" t="s">
        <v>192</v>
      </c>
      <c r="D107" s="11"/>
      <c r="E107" s="11" t="s">
        <v>223</v>
      </c>
      <c r="F107" s="11"/>
      <c r="G107" s="11"/>
      <c r="H107" s="11"/>
      <c r="I107" s="11"/>
      <c r="J107" s="11"/>
      <c r="K107" s="11"/>
      <c r="M107" s="11">
        <v>1</v>
      </c>
      <c r="N107" s="11">
        <f t="shared" ref="N107:N123" si="7">M107</f>
        <v>1</v>
      </c>
      <c r="P107" s="164">
        <v>0</v>
      </c>
      <c r="Q107" s="164">
        <v>0</v>
      </c>
      <c r="R107" s="164">
        <v>0</v>
      </c>
      <c r="S107" s="164">
        <v>0</v>
      </c>
      <c r="T107" s="11">
        <v>0</v>
      </c>
      <c r="U107" s="11" t="s">
        <v>191</v>
      </c>
      <c r="V107" s="11">
        <v>0</v>
      </c>
      <c r="W107" s="11" t="s">
        <v>191</v>
      </c>
      <c r="Y107" s="11"/>
      <c r="Z107" s="11"/>
      <c r="AB107" s="11"/>
      <c r="AC107" s="11"/>
      <c r="AD107" s="11"/>
      <c r="AE107" s="4"/>
      <c r="AF107" s="4"/>
    </row>
    <row r="108" spans="1:37" x14ac:dyDescent="0.2">
      <c r="A108" s="55"/>
      <c r="B108" s="11"/>
      <c r="C108" s="11" t="s">
        <v>192</v>
      </c>
      <c r="D108" s="11"/>
      <c r="E108" s="11" t="s">
        <v>224</v>
      </c>
      <c r="F108" s="11"/>
      <c r="G108" s="11"/>
      <c r="H108" s="11"/>
      <c r="I108" s="11"/>
      <c r="J108" s="11"/>
      <c r="K108" s="11"/>
      <c r="M108" s="11">
        <v>1</v>
      </c>
      <c r="N108" s="11">
        <f t="shared" si="7"/>
        <v>1</v>
      </c>
      <c r="P108" s="164">
        <v>779.11</v>
      </c>
      <c r="Q108" s="164">
        <v>26.37</v>
      </c>
      <c r="R108" s="164">
        <v>779.11</v>
      </c>
      <c r="S108" s="164">
        <v>26.37</v>
      </c>
      <c r="T108" s="11">
        <v>0</v>
      </c>
      <c r="U108" s="11" t="s">
        <v>191</v>
      </c>
      <c r="V108" s="11">
        <v>0</v>
      </c>
      <c r="W108" s="11" t="s">
        <v>191</v>
      </c>
      <c r="Y108" s="11"/>
      <c r="Z108" s="11"/>
      <c r="AB108" s="11"/>
      <c r="AC108" s="11"/>
      <c r="AD108" s="11"/>
      <c r="AE108" s="4"/>
      <c r="AF108" s="4"/>
    </row>
    <row r="109" spans="1:37" x14ac:dyDescent="0.2">
      <c r="A109" s="55"/>
      <c r="B109" s="11"/>
      <c r="C109" s="11" t="s">
        <v>192</v>
      </c>
      <c r="D109" s="11"/>
      <c r="E109" s="11" t="s">
        <v>225</v>
      </c>
      <c r="F109" s="11"/>
      <c r="G109" s="11"/>
      <c r="H109" s="11"/>
      <c r="I109" s="11"/>
      <c r="J109" s="11"/>
      <c r="K109" s="11"/>
      <c r="M109" s="11">
        <v>0</v>
      </c>
      <c r="N109" s="11">
        <f t="shared" si="7"/>
        <v>0</v>
      </c>
      <c r="P109" s="164">
        <v>0</v>
      </c>
      <c r="Q109" s="164">
        <v>0</v>
      </c>
      <c r="R109" s="164">
        <v>0</v>
      </c>
      <c r="S109" s="164">
        <v>0</v>
      </c>
      <c r="T109" s="11">
        <v>0</v>
      </c>
      <c r="U109" s="11" t="s">
        <v>191</v>
      </c>
      <c r="V109" s="11">
        <v>0</v>
      </c>
      <c r="W109" s="11" t="s">
        <v>191</v>
      </c>
      <c r="Y109" s="11"/>
      <c r="Z109" s="11"/>
      <c r="AB109" s="11"/>
      <c r="AC109" s="11"/>
      <c r="AD109" s="11"/>
      <c r="AE109" s="4"/>
      <c r="AF109" s="4"/>
    </row>
    <row r="110" spans="1:37" x14ac:dyDescent="0.2">
      <c r="A110" s="55"/>
      <c r="B110" s="11"/>
      <c r="C110" s="11" t="s">
        <v>192</v>
      </c>
      <c r="D110" s="11"/>
      <c r="E110" s="11" t="s">
        <v>226</v>
      </c>
      <c r="F110" s="11"/>
      <c r="G110" s="11"/>
      <c r="H110" s="11"/>
      <c r="I110" s="11"/>
      <c r="J110" s="11"/>
      <c r="K110" s="11"/>
      <c r="M110" s="11">
        <v>2</v>
      </c>
      <c r="N110" s="11">
        <f t="shared" si="7"/>
        <v>2</v>
      </c>
      <c r="P110" s="164">
        <v>2073.3200000000002</v>
      </c>
      <c r="Q110" s="164">
        <v>0</v>
      </c>
      <c r="R110" s="164">
        <v>2073.3200000000002</v>
      </c>
      <c r="S110" s="164">
        <v>0</v>
      </c>
      <c r="T110" s="11">
        <v>0</v>
      </c>
      <c r="U110" s="11" t="s">
        <v>191</v>
      </c>
      <c r="V110" s="11">
        <v>0</v>
      </c>
      <c r="W110" s="11" t="s">
        <v>191</v>
      </c>
      <c r="Y110" s="11"/>
      <c r="Z110" s="11"/>
      <c r="AB110" s="11"/>
      <c r="AC110" s="11"/>
      <c r="AD110" s="11"/>
      <c r="AE110" s="4"/>
      <c r="AF110" s="4"/>
    </row>
    <row r="111" spans="1:37" x14ac:dyDescent="0.2">
      <c r="A111" s="55"/>
      <c r="B111" s="11"/>
      <c r="C111" s="11" t="s">
        <v>192</v>
      </c>
      <c r="D111" s="11"/>
      <c r="E111" s="11" t="s">
        <v>227</v>
      </c>
      <c r="F111" s="11"/>
      <c r="G111" s="11"/>
      <c r="H111" s="11"/>
      <c r="I111" s="11"/>
      <c r="J111" s="11"/>
      <c r="K111" s="11"/>
      <c r="M111" s="11">
        <v>0</v>
      </c>
      <c r="N111" s="11">
        <f t="shared" si="7"/>
        <v>0</v>
      </c>
      <c r="P111" s="164">
        <v>0</v>
      </c>
      <c r="Q111" s="164">
        <v>0</v>
      </c>
      <c r="R111" s="164">
        <v>0</v>
      </c>
      <c r="S111" s="164">
        <v>0</v>
      </c>
      <c r="T111" s="11">
        <v>0</v>
      </c>
      <c r="U111" s="11" t="s">
        <v>191</v>
      </c>
      <c r="V111" s="11">
        <v>0</v>
      </c>
      <c r="W111" s="11" t="s">
        <v>191</v>
      </c>
      <c r="Y111" s="11"/>
      <c r="Z111" s="11"/>
      <c r="AB111" s="11"/>
      <c r="AC111" s="11"/>
      <c r="AD111" s="11"/>
      <c r="AE111" s="4"/>
      <c r="AF111" s="4"/>
    </row>
    <row r="112" spans="1:37" x14ac:dyDescent="0.2">
      <c r="A112" s="55"/>
      <c r="B112" s="11"/>
      <c r="C112" s="11" t="s">
        <v>192</v>
      </c>
      <c r="D112" s="11"/>
      <c r="E112" s="11" t="s">
        <v>228</v>
      </c>
      <c r="F112" s="11"/>
      <c r="G112" s="11"/>
      <c r="H112" s="11"/>
      <c r="I112" s="11"/>
      <c r="J112" s="11"/>
      <c r="K112" s="11"/>
      <c r="M112" s="11">
        <v>1</v>
      </c>
      <c r="N112" s="11">
        <f t="shared" si="7"/>
        <v>1</v>
      </c>
      <c r="P112" s="164">
        <v>0</v>
      </c>
      <c r="Q112" s="164">
        <v>0</v>
      </c>
      <c r="R112" s="164">
        <v>0</v>
      </c>
      <c r="S112" s="164">
        <v>0</v>
      </c>
      <c r="T112" s="11">
        <v>0</v>
      </c>
      <c r="U112" s="11" t="s">
        <v>191</v>
      </c>
      <c r="V112" s="11">
        <v>0</v>
      </c>
      <c r="W112" s="11" t="s">
        <v>191</v>
      </c>
      <c r="Y112" s="11"/>
      <c r="Z112" s="11"/>
      <c r="AB112" s="11"/>
      <c r="AC112" s="11"/>
      <c r="AD112" s="11"/>
      <c r="AE112" s="4"/>
      <c r="AF112" s="4"/>
    </row>
    <row r="113" spans="1:37" x14ac:dyDescent="0.2">
      <c r="A113" s="55"/>
      <c r="B113" s="11"/>
      <c r="C113" s="11" t="s">
        <v>192</v>
      </c>
      <c r="D113" s="11"/>
      <c r="E113" s="11" t="s">
        <v>229</v>
      </c>
      <c r="F113" s="11"/>
      <c r="G113" s="11"/>
      <c r="H113" s="11"/>
      <c r="I113" s="11"/>
      <c r="J113" s="11"/>
      <c r="K113" s="11"/>
      <c r="M113" s="11">
        <v>1</v>
      </c>
      <c r="N113" s="11">
        <f t="shared" si="7"/>
        <v>1</v>
      </c>
      <c r="P113" s="164">
        <v>1391.06</v>
      </c>
      <c r="Q113" s="164">
        <v>2117.21</v>
      </c>
      <c r="R113" s="164">
        <v>1391.06</v>
      </c>
      <c r="S113" s="164">
        <v>2117.21</v>
      </c>
      <c r="T113" s="11">
        <v>269</v>
      </c>
      <c r="U113" s="11" t="s">
        <v>191</v>
      </c>
      <c r="V113" s="11">
        <v>269</v>
      </c>
      <c r="W113" s="11" t="s">
        <v>191</v>
      </c>
      <c r="Y113" s="11"/>
      <c r="Z113" s="11"/>
      <c r="AB113" s="11"/>
      <c r="AC113" s="11"/>
      <c r="AD113" s="11"/>
      <c r="AE113" s="4"/>
      <c r="AF113" s="4"/>
    </row>
    <row r="114" spans="1:37" x14ac:dyDescent="0.2">
      <c r="A114" s="55"/>
      <c r="B114" s="11"/>
      <c r="C114" s="11" t="s">
        <v>192</v>
      </c>
      <c r="D114" s="11"/>
      <c r="E114" s="11" t="s">
        <v>230</v>
      </c>
      <c r="F114" s="11"/>
      <c r="G114" s="11"/>
      <c r="H114" s="11"/>
      <c r="I114" s="11"/>
      <c r="J114" s="11"/>
      <c r="K114" s="11"/>
      <c r="M114" s="11">
        <v>94</v>
      </c>
      <c r="N114" s="11">
        <f t="shared" si="7"/>
        <v>94</v>
      </c>
      <c r="P114" s="164">
        <v>493.98</v>
      </c>
      <c r="Q114" s="164">
        <v>230.12</v>
      </c>
      <c r="R114" s="164">
        <v>333.91</v>
      </c>
      <c r="S114" s="164">
        <v>222.43</v>
      </c>
      <c r="T114" s="11">
        <v>35</v>
      </c>
      <c r="U114" s="11" t="s">
        <v>191</v>
      </c>
      <c r="V114" s="11">
        <v>0</v>
      </c>
      <c r="W114" s="11" t="s">
        <v>191</v>
      </c>
      <c r="Y114" s="11"/>
      <c r="Z114" s="11"/>
      <c r="AB114" s="11"/>
      <c r="AC114" s="11"/>
      <c r="AD114" s="11"/>
      <c r="AE114" s="4"/>
      <c r="AF114" s="4"/>
    </row>
    <row r="115" spans="1:37" x14ac:dyDescent="0.2">
      <c r="A115" s="55"/>
      <c r="B115" s="11"/>
      <c r="C115" s="11" t="s">
        <v>192</v>
      </c>
      <c r="D115" s="11"/>
      <c r="E115" s="11" t="s">
        <v>231</v>
      </c>
      <c r="F115" s="11"/>
      <c r="G115" s="11"/>
      <c r="H115" s="11"/>
      <c r="I115" s="11"/>
      <c r="J115" s="11"/>
      <c r="K115" s="11"/>
      <c r="M115" s="11">
        <v>33</v>
      </c>
      <c r="N115" s="11">
        <f t="shared" si="7"/>
        <v>33</v>
      </c>
      <c r="P115" s="164">
        <v>977.72</v>
      </c>
      <c r="Q115" s="164">
        <v>1472.33</v>
      </c>
      <c r="R115" s="164">
        <v>748.05</v>
      </c>
      <c r="S115" s="164">
        <v>1132.3800000000001</v>
      </c>
      <c r="T115" s="11">
        <v>119</v>
      </c>
      <c r="U115" s="11" t="s">
        <v>191</v>
      </c>
      <c r="V115" s="11">
        <v>71</v>
      </c>
      <c r="W115" s="11" t="s">
        <v>191</v>
      </c>
      <c r="Y115" s="11"/>
      <c r="Z115" s="11"/>
      <c r="AB115" s="11"/>
      <c r="AC115" s="11"/>
      <c r="AD115" s="11"/>
      <c r="AE115" s="4"/>
      <c r="AF115" s="4"/>
    </row>
    <row r="116" spans="1:37" x14ac:dyDescent="0.2">
      <c r="A116" s="55"/>
      <c r="B116" s="11"/>
      <c r="C116" s="11" t="s">
        <v>192</v>
      </c>
      <c r="D116" s="11"/>
      <c r="E116" s="11" t="s">
        <v>232</v>
      </c>
      <c r="F116" s="11"/>
      <c r="G116" s="11"/>
      <c r="H116" s="11"/>
      <c r="I116" s="11"/>
      <c r="J116" s="11"/>
      <c r="K116" s="11"/>
      <c r="M116" s="11">
        <v>5</v>
      </c>
      <c r="N116" s="11">
        <f t="shared" si="7"/>
        <v>5</v>
      </c>
      <c r="P116" s="164">
        <v>858.29</v>
      </c>
      <c r="Q116" s="164">
        <v>1226.6500000000001</v>
      </c>
      <c r="R116" s="164">
        <v>858.29</v>
      </c>
      <c r="S116" s="164">
        <v>1226.6500000000001</v>
      </c>
      <c r="T116" s="11">
        <v>74</v>
      </c>
      <c r="U116" s="11" t="s">
        <v>191</v>
      </c>
      <c r="V116" s="11">
        <v>74</v>
      </c>
      <c r="W116" s="11" t="s">
        <v>191</v>
      </c>
      <c r="Y116" s="11"/>
      <c r="Z116" s="11"/>
      <c r="AB116" s="11"/>
      <c r="AC116" s="11"/>
      <c r="AD116" s="11"/>
      <c r="AE116" s="4"/>
      <c r="AF116" s="4"/>
    </row>
    <row r="117" spans="1:37" x14ac:dyDescent="0.2">
      <c r="A117" s="55"/>
      <c r="B117" s="11"/>
      <c r="C117" s="11" t="s">
        <v>192</v>
      </c>
      <c r="D117" s="11"/>
      <c r="E117" s="11" t="s">
        <v>233</v>
      </c>
      <c r="F117" s="11"/>
      <c r="G117" s="11"/>
      <c r="H117" s="11"/>
      <c r="I117" s="11"/>
      <c r="J117" s="11"/>
      <c r="K117" s="11"/>
      <c r="M117" s="11">
        <v>2</v>
      </c>
      <c r="N117" s="11">
        <f t="shared" si="7"/>
        <v>2</v>
      </c>
      <c r="P117" s="164">
        <v>748.05</v>
      </c>
      <c r="Q117" s="164">
        <v>0</v>
      </c>
      <c r="R117" s="164">
        <v>748.05</v>
      </c>
      <c r="S117" s="164">
        <v>0</v>
      </c>
      <c r="T117" s="11">
        <v>0</v>
      </c>
      <c r="U117" s="11" t="s">
        <v>191</v>
      </c>
      <c r="V117" s="11">
        <v>0</v>
      </c>
      <c r="W117" s="11" t="s">
        <v>191</v>
      </c>
      <c r="Y117" s="11"/>
      <c r="Z117" s="11"/>
      <c r="AB117" s="11"/>
      <c r="AC117" s="11"/>
      <c r="AD117" s="11"/>
      <c r="AE117" s="4"/>
      <c r="AF117" s="4"/>
    </row>
    <row r="118" spans="1:37" x14ac:dyDescent="0.2">
      <c r="A118" s="55"/>
      <c r="B118" s="11"/>
      <c r="C118" s="11" t="s">
        <v>192</v>
      </c>
      <c r="D118" s="11"/>
      <c r="E118" s="11" t="s">
        <v>234</v>
      </c>
      <c r="F118" s="11"/>
      <c r="G118" s="11"/>
      <c r="H118" s="11"/>
      <c r="I118" s="11"/>
      <c r="J118" s="11"/>
      <c r="K118" s="11"/>
      <c r="M118" s="11">
        <v>35</v>
      </c>
      <c r="N118" s="11">
        <f t="shared" si="7"/>
        <v>35</v>
      </c>
      <c r="P118" s="164">
        <v>3573.8</v>
      </c>
      <c r="Q118" s="164">
        <v>5339.65</v>
      </c>
      <c r="R118" s="164">
        <v>682.79</v>
      </c>
      <c r="S118" s="164">
        <v>1029.42</v>
      </c>
      <c r="T118" s="11">
        <v>683</v>
      </c>
      <c r="U118" s="11" t="s">
        <v>191</v>
      </c>
      <c r="V118" s="11">
        <v>36</v>
      </c>
      <c r="W118" s="11" t="s">
        <v>191</v>
      </c>
      <c r="Y118" s="11"/>
      <c r="Z118" s="11"/>
      <c r="AB118" s="11"/>
      <c r="AC118" s="11"/>
      <c r="AD118" s="11"/>
      <c r="AE118" s="4"/>
      <c r="AF118" s="4"/>
    </row>
    <row r="119" spans="1:37" x14ac:dyDescent="0.2">
      <c r="A119" s="55"/>
      <c r="B119" s="11"/>
      <c r="C119" s="11" t="s">
        <v>192</v>
      </c>
      <c r="D119" s="11"/>
      <c r="E119" s="11" t="s">
        <v>235</v>
      </c>
      <c r="F119" s="11"/>
      <c r="G119" s="11"/>
      <c r="H119" s="11"/>
      <c r="I119" s="11"/>
      <c r="J119" s="11"/>
      <c r="K119" s="11"/>
      <c r="M119" s="11">
        <v>1106</v>
      </c>
      <c r="N119" s="11">
        <f t="shared" si="7"/>
        <v>1106</v>
      </c>
      <c r="P119" s="164">
        <v>1348.27</v>
      </c>
      <c r="Q119" s="164">
        <v>2276.0700000000002</v>
      </c>
      <c r="R119" s="164">
        <v>445.21</v>
      </c>
      <c r="S119" s="164">
        <v>793.9</v>
      </c>
      <c r="T119" s="11">
        <v>271</v>
      </c>
      <c r="U119" s="11" t="s">
        <v>191</v>
      </c>
      <c r="V119" s="11">
        <v>30</v>
      </c>
      <c r="W119" s="11" t="s">
        <v>191</v>
      </c>
      <c r="Y119" s="11"/>
      <c r="Z119" s="11"/>
      <c r="AB119" s="11"/>
      <c r="AC119" s="11"/>
      <c r="AD119" s="11"/>
      <c r="AE119" s="4"/>
      <c r="AF119" s="4"/>
    </row>
    <row r="120" spans="1:37" x14ac:dyDescent="0.2">
      <c r="A120" s="55"/>
      <c r="B120" s="11"/>
      <c r="C120" s="11" t="s">
        <v>192</v>
      </c>
      <c r="D120" s="11"/>
      <c r="E120" s="11" t="s">
        <v>236</v>
      </c>
      <c r="F120" s="11"/>
      <c r="G120" s="11"/>
      <c r="H120" s="11"/>
      <c r="I120" s="11"/>
      <c r="J120" s="11"/>
      <c r="K120" s="11"/>
      <c r="M120" s="11">
        <v>49</v>
      </c>
      <c r="N120" s="11">
        <f t="shared" si="7"/>
        <v>49</v>
      </c>
      <c r="P120" s="164">
        <v>1455.53</v>
      </c>
      <c r="Q120" s="164">
        <v>3462.92</v>
      </c>
      <c r="R120" s="164">
        <v>748.05</v>
      </c>
      <c r="S120" s="164">
        <v>1238.1099999999999</v>
      </c>
      <c r="T120" s="11">
        <v>199</v>
      </c>
      <c r="U120" s="11" t="s">
        <v>191</v>
      </c>
      <c r="V120" s="11">
        <v>0</v>
      </c>
      <c r="W120" s="11" t="s">
        <v>191</v>
      </c>
      <c r="Y120" s="11"/>
      <c r="Z120" s="11"/>
      <c r="AB120" s="11"/>
      <c r="AC120" s="11"/>
      <c r="AD120" s="11"/>
      <c r="AE120" s="4"/>
      <c r="AF120" s="4"/>
    </row>
    <row r="121" spans="1:37" x14ac:dyDescent="0.2">
      <c r="A121" s="55"/>
      <c r="B121" s="11"/>
      <c r="C121" s="11" t="s">
        <v>192</v>
      </c>
      <c r="D121" s="11"/>
      <c r="E121" s="11" t="s">
        <v>237</v>
      </c>
      <c r="F121" s="11"/>
      <c r="G121" s="11"/>
      <c r="H121" s="11"/>
      <c r="I121" s="11"/>
      <c r="J121" s="11"/>
      <c r="K121" s="11"/>
      <c r="M121" s="11">
        <v>2</v>
      </c>
      <c r="N121" s="11">
        <f t="shared" si="7"/>
        <v>2</v>
      </c>
      <c r="P121" s="164">
        <v>0</v>
      </c>
      <c r="Q121" s="164">
        <v>0</v>
      </c>
      <c r="R121" s="164">
        <v>0</v>
      </c>
      <c r="S121" s="164">
        <v>0</v>
      </c>
      <c r="T121" s="11">
        <v>0</v>
      </c>
      <c r="U121" s="11" t="s">
        <v>191</v>
      </c>
      <c r="V121" s="11">
        <v>0</v>
      </c>
      <c r="W121" s="11" t="s">
        <v>191</v>
      </c>
      <c r="Y121" s="11"/>
      <c r="Z121" s="11"/>
      <c r="AB121" s="11"/>
      <c r="AC121" s="11"/>
      <c r="AD121" s="11"/>
      <c r="AE121" s="4"/>
      <c r="AF121" s="4"/>
    </row>
    <row r="122" spans="1:37" x14ac:dyDescent="0.2">
      <c r="A122" s="55"/>
      <c r="B122" s="11"/>
      <c r="C122" s="11" t="s">
        <v>192</v>
      </c>
      <c r="D122" s="11"/>
      <c r="E122" s="11" t="s">
        <v>238</v>
      </c>
      <c r="F122" s="11"/>
      <c r="G122" s="11"/>
      <c r="H122" s="11"/>
      <c r="I122" s="11"/>
      <c r="J122" s="11"/>
      <c r="K122" s="11"/>
      <c r="M122" s="11">
        <v>1</v>
      </c>
      <c r="N122" s="11">
        <f t="shared" si="7"/>
        <v>1</v>
      </c>
      <c r="P122" s="164">
        <v>328.82</v>
      </c>
      <c r="Q122" s="164">
        <v>473.47</v>
      </c>
      <c r="R122" s="164">
        <v>328.82</v>
      </c>
      <c r="S122" s="164">
        <v>473.47</v>
      </c>
      <c r="T122" s="11">
        <v>38</v>
      </c>
      <c r="U122" s="11" t="s">
        <v>191</v>
      </c>
      <c r="V122" s="11">
        <v>38</v>
      </c>
      <c r="W122" s="11" t="s">
        <v>191</v>
      </c>
      <c r="Y122" s="11"/>
      <c r="Z122" s="11"/>
      <c r="AB122" s="11"/>
      <c r="AC122" s="11"/>
      <c r="AD122" s="11"/>
      <c r="AE122" s="4"/>
      <c r="AF122" s="4"/>
    </row>
    <row r="123" spans="1:37" x14ac:dyDescent="0.2">
      <c r="A123" s="55"/>
      <c r="B123" s="11"/>
      <c r="C123" s="11" t="s">
        <v>192</v>
      </c>
      <c r="D123" s="11"/>
      <c r="E123" s="11" t="s">
        <v>239</v>
      </c>
      <c r="F123" s="11"/>
      <c r="G123" s="11"/>
      <c r="H123" s="11"/>
      <c r="I123" s="11"/>
      <c r="J123" s="11"/>
      <c r="K123" s="11"/>
      <c r="M123" s="11">
        <v>1</v>
      </c>
      <c r="N123" s="11">
        <f t="shared" si="7"/>
        <v>1</v>
      </c>
      <c r="P123" s="164">
        <v>691.11</v>
      </c>
      <c r="Q123" s="164">
        <v>0</v>
      </c>
      <c r="R123" s="164">
        <v>691.11</v>
      </c>
      <c r="S123" s="164">
        <v>0</v>
      </c>
      <c r="T123" s="11">
        <v>0</v>
      </c>
      <c r="U123" s="11" t="s">
        <v>191</v>
      </c>
      <c r="V123" s="11">
        <v>0</v>
      </c>
      <c r="W123" s="11" t="s">
        <v>191</v>
      </c>
      <c r="Y123" s="11"/>
      <c r="Z123" s="11"/>
      <c r="AB123" s="11"/>
      <c r="AC123" s="11"/>
      <c r="AD123" s="11"/>
      <c r="AE123" s="4"/>
      <c r="AF123" s="4"/>
    </row>
    <row r="124" spans="1:37" ht="13.5" thickBot="1" x14ac:dyDescent="0.25">
      <c r="A124" s="55"/>
      <c r="B124" s="11"/>
      <c r="C124" s="11"/>
      <c r="D124" s="11"/>
      <c r="E124" s="11"/>
      <c r="F124" s="11"/>
      <c r="G124" s="11"/>
      <c r="H124" s="11"/>
      <c r="I124" s="11"/>
      <c r="J124" s="11"/>
      <c r="K124" s="11"/>
      <c r="M124" s="11"/>
      <c r="N124" s="147"/>
      <c r="P124" s="11"/>
      <c r="Q124" s="11"/>
      <c r="R124" s="11"/>
      <c r="S124" s="11"/>
      <c r="T124" s="11"/>
      <c r="U124" s="11"/>
      <c r="V124" s="11"/>
      <c r="W124" s="11"/>
      <c r="Y124" s="11"/>
      <c r="Z124" s="11"/>
      <c r="AB124" s="11"/>
      <c r="AC124" s="11"/>
      <c r="AD124" s="11"/>
      <c r="AE124" s="4"/>
      <c r="AF124" s="4"/>
    </row>
    <row r="125" spans="1:37" ht="13.5" thickBot="1" x14ac:dyDescent="0.25">
      <c r="A125" s="55"/>
      <c r="B125" s="93" t="s">
        <v>124</v>
      </c>
      <c r="C125" s="100"/>
      <c r="D125" s="100"/>
      <c r="E125" s="100"/>
      <c r="F125" s="95"/>
      <c r="G125" s="95"/>
      <c r="H125" s="95"/>
      <c r="I125" s="95"/>
      <c r="J125" s="95"/>
      <c r="K125" s="96"/>
      <c r="M125" s="162">
        <f>SUM(M106:M124)</f>
        <v>1349</v>
      </c>
      <c r="N125" s="163">
        <f>SUM(N106:N124)</f>
        <v>1349</v>
      </c>
      <c r="P125" s="166">
        <f>AVERAGEIF(P106:P123,"&gt;0")</f>
        <v>1207.3338461538463</v>
      </c>
      <c r="Q125" s="167">
        <f>AVERAGEIF(Q106:Q123,"&gt;0")</f>
        <v>1823.3800000000003</v>
      </c>
      <c r="R125" s="167">
        <f>AVERAGEIF(R106:R123,"&gt;0")</f>
        <v>836.57384615384603</v>
      </c>
      <c r="S125" s="167">
        <f>AVERAGEIF(S106:S123,"&gt;0")</f>
        <v>1032.8020000000001</v>
      </c>
      <c r="T125" s="169">
        <f>AVERAGEIF(T106:T123,"&gt;0")</f>
        <v>203</v>
      </c>
      <c r="U125" s="169" t="s">
        <v>191</v>
      </c>
      <c r="V125" s="169">
        <f t="shared" ref="V125" si="8">AVERAGEIF(V106:V123,"&gt;0")</f>
        <v>89.571428571428569</v>
      </c>
      <c r="W125" s="169" t="s">
        <v>191</v>
      </c>
      <c r="Y125" s="174">
        <v>15803419.539999999</v>
      </c>
      <c r="Z125" s="175">
        <v>15832345.17</v>
      </c>
      <c r="AB125" s="95"/>
      <c r="AC125" s="95"/>
      <c r="AD125" s="96"/>
      <c r="AE125" s="4"/>
      <c r="AF125" s="4"/>
    </row>
    <row r="126" spans="1:37" s="4" customFormat="1" x14ac:dyDescent="0.2">
      <c r="A126" s="55"/>
      <c r="M126" s="50"/>
      <c r="P126" s="50"/>
      <c r="Y126" s="50"/>
      <c r="AB126" s="58"/>
      <c r="AC126" s="5"/>
      <c r="AD126" s="5"/>
      <c r="AH126" s="74"/>
      <c r="AI126" s="74"/>
      <c r="AJ126" s="74"/>
      <c r="AK126" s="74"/>
    </row>
    <row r="127" spans="1:37" ht="57.75" customHeight="1" x14ac:dyDescent="0.2">
      <c r="A127" s="55" t="str">
        <f>A63</f>
        <v>December, 2019</v>
      </c>
      <c r="B127" s="56" t="s">
        <v>142</v>
      </c>
      <c r="C127" s="56" t="s">
        <v>16</v>
      </c>
      <c r="D127" s="56" t="s">
        <v>104</v>
      </c>
      <c r="E127" s="56" t="s">
        <v>17</v>
      </c>
      <c r="F127" s="57" t="s">
        <v>153</v>
      </c>
      <c r="G127" s="57" t="s">
        <v>153</v>
      </c>
      <c r="H127" s="57" t="s">
        <v>159</v>
      </c>
      <c r="I127" s="57" t="s">
        <v>159</v>
      </c>
      <c r="J127" s="57" t="s">
        <v>162</v>
      </c>
      <c r="K127" s="57" t="s">
        <v>163</v>
      </c>
      <c r="L127" s="90"/>
      <c r="M127" s="57" t="s">
        <v>189</v>
      </c>
      <c r="N127" s="57" t="s">
        <v>190</v>
      </c>
      <c r="O127" s="72"/>
      <c r="P127" s="57" t="s">
        <v>193</v>
      </c>
      <c r="Q127" s="57" t="s">
        <v>194</v>
      </c>
      <c r="R127" s="57" t="s">
        <v>195</v>
      </c>
      <c r="S127" s="57" t="s">
        <v>196</v>
      </c>
      <c r="T127" s="57" t="s">
        <v>197</v>
      </c>
      <c r="U127" s="57" t="s">
        <v>198</v>
      </c>
      <c r="V127" s="57" t="s">
        <v>199</v>
      </c>
      <c r="W127" s="57" t="s">
        <v>200</v>
      </c>
      <c r="X127" s="72"/>
      <c r="Y127" s="57" t="s">
        <v>117</v>
      </c>
      <c r="Z127" s="57" t="s">
        <v>118</v>
      </c>
      <c r="AB127" s="57" t="s">
        <v>132</v>
      </c>
      <c r="AC127" s="57" t="s">
        <v>133</v>
      </c>
      <c r="AD127" s="57" t="s">
        <v>134</v>
      </c>
      <c r="AE127" s="4"/>
      <c r="AF127" s="4"/>
    </row>
    <row r="128" spans="1:37" x14ac:dyDescent="0.2">
      <c r="A128" s="55"/>
      <c r="B128" s="11"/>
      <c r="C128" s="11" t="s">
        <v>192</v>
      </c>
      <c r="D128" s="11"/>
      <c r="E128" s="161" t="s">
        <v>245</v>
      </c>
      <c r="F128" s="11"/>
      <c r="G128" s="11"/>
      <c r="H128" s="11"/>
      <c r="I128" s="11"/>
      <c r="J128" s="11"/>
      <c r="K128" s="11"/>
      <c r="M128" s="11">
        <v>14</v>
      </c>
      <c r="N128" s="11">
        <f>M128</f>
        <v>14</v>
      </c>
      <c r="P128" s="165">
        <v>919.31</v>
      </c>
      <c r="Q128" s="165">
        <v>1403.41</v>
      </c>
      <c r="R128" s="165">
        <v>882.97</v>
      </c>
      <c r="S128" s="165">
        <v>1522.46</v>
      </c>
      <c r="T128" s="11">
        <v>136</v>
      </c>
      <c r="U128" s="11" t="s">
        <v>191</v>
      </c>
      <c r="V128" s="11">
        <v>78</v>
      </c>
      <c r="W128" s="11" t="s">
        <v>191</v>
      </c>
      <c r="Y128" s="11"/>
      <c r="Z128" s="11"/>
      <c r="AB128" s="11"/>
      <c r="AC128" s="11"/>
      <c r="AD128" s="11"/>
      <c r="AE128" s="4"/>
      <c r="AF128" s="4"/>
    </row>
    <row r="129" spans="1:32" x14ac:dyDescent="0.2">
      <c r="A129" s="55"/>
      <c r="B129" s="11"/>
      <c r="C129" s="11" t="s">
        <v>192</v>
      </c>
      <c r="D129" s="11"/>
      <c r="E129" s="11" t="s">
        <v>224</v>
      </c>
      <c r="F129" s="11"/>
      <c r="G129" s="11"/>
      <c r="H129" s="11"/>
      <c r="I129" s="11"/>
      <c r="J129" s="11"/>
      <c r="K129" s="11"/>
      <c r="M129" s="11">
        <v>1</v>
      </c>
      <c r="N129" s="11">
        <f t="shared" ref="N129:N143" si="9">M129</f>
        <v>1</v>
      </c>
      <c r="P129" s="164">
        <v>760.71</v>
      </c>
      <c r="Q129" s="164">
        <v>32.770000000000003</v>
      </c>
      <c r="R129" s="164">
        <v>760.71</v>
      </c>
      <c r="S129" s="164">
        <v>32.770000000000003</v>
      </c>
      <c r="T129" s="11">
        <v>1</v>
      </c>
      <c r="U129" s="11" t="s">
        <v>191</v>
      </c>
      <c r="V129" s="11">
        <v>1</v>
      </c>
      <c r="W129" s="11" t="s">
        <v>191</v>
      </c>
      <c r="Y129" s="11"/>
      <c r="Z129" s="11"/>
      <c r="AB129" s="11"/>
      <c r="AC129" s="11"/>
      <c r="AD129" s="11"/>
      <c r="AE129" s="4"/>
      <c r="AF129" s="4"/>
    </row>
    <row r="130" spans="1:32" x14ac:dyDescent="0.2">
      <c r="A130" s="55"/>
      <c r="B130" s="11"/>
      <c r="C130" s="11" t="s">
        <v>192</v>
      </c>
      <c r="D130" s="11"/>
      <c r="E130" s="11" t="s">
        <v>225</v>
      </c>
      <c r="F130" s="11"/>
      <c r="G130" s="11"/>
      <c r="H130" s="11"/>
      <c r="I130" s="11"/>
      <c r="J130" s="11"/>
      <c r="K130" s="11"/>
      <c r="M130" s="11">
        <v>1</v>
      </c>
      <c r="N130" s="11">
        <f t="shared" si="9"/>
        <v>1</v>
      </c>
      <c r="P130" s="164">
        <v>0</v>
      </c>
      <c r="Q130" s="164">
        <v>0</v>
      </c>
      <c r="R130" s="164">
        <v>0</v>
      </c>
      <c r="S130" s="164">
        <v>0</v>
      </c>
      <c r="T130" s="11">
        <v>0</v>
      </c>
      <c r="U130" s="11" t="s">
        <v>191</v>
      </c>
      <c r="V130" s="11">
        <v>0</v>
      </c>
      <c r="W130" s="11" t="s">
        <v>191</v>
      </c>
      <c r="Y130" s="11"/>
      <c r="Z130" s="11"/>
      <c r="AB130" s="11"/>
      <c r="AC130" s="11"/>
      <c r="AD130" s="11"/>
      <c r="AE130" s="4"/>
      <c r="AF130" s="4"/>
    </row>
    <row r="131" spans="1:32" x14ac:dyDescent="0.2">
      <c r="A131" s="55"/>
      <c r="B131" s="11"/>
      <c r="C131" s="11" t="s">
        <v>192</v>
      </c>
      <c r="D131" s="11"/>
      <c r="E131" s="11" t="s">
        <v>226</v>
      </c>
      <c r="F131" s="11"/>
      <c r="G131" s="11"/>
      <c r="H131" s="11"/>
      <c r="I131" s="11"/>
      <c r="J131" s="11"/>
      <c r="K131" s="11"/>
      <c r="M131" s="11">
        <v>1</v>
      </c>
      <c r="N131" s="11">
        <f t="shared" si="9"/>
        <v>1</v>
      </c>
      <c r="P131" s="164">
        <v>2012.34</v>
      </c>
      <c r="Q131" s="164">
        <v>0</v>
      </c>
      <c r="R131" s="164">
        <v>2012.34</v>
      </c>
      <c r="S131" s="164">
        <v>0</v>
      </c>
      <c r="T131" s="11">
        <v>0</v>
      </c>
      <c r="U131" s="11" t="s">
        <v>191</v>
      </c>
      <c r="V131" s="11">
        <v>0</v>
      </c>
      <c r="W131" s="11" t="s">
        <v>191</v>
      </c>
      <c r="Y131" s="11"/>
      <c r="Z131" s="11"/>
      <c r="AB131" s="11"/>
      <c r="AC131" s="11"/>
      <c r="AD131" s="11"/>
      <c r="AE131" s="4"/>
      <c r="AF131" s="4"/>
    </row>
    <row r="132" spans="1:32" x14ac:dyDescent="0.2">
      <c r="A132" s="55"/>
      <c r="B132" s="11"/>
      <c r="C132" s="11" t="s">
        <v>192</v>
      </c>
      <c r="D132" s="11"/>
      <c r="E132" s="11" t="s">
        <v>228</v>
      </c>
      <c r="F132" s="11"/>
      <c r="G132" s="11"/>
      <c r="H132" s="11"/>
      <c r="I132" s="11"/>
      <c r="J132" s="11"/>
      <c r="K132" s="11"/>
      <c r="M132" s="11">
        <v>1</v>
      </c>
      <c r="N132" s="11">
        <f t="shared" si="9"/>
        <v>1</v>
      </c>
      <c r="P132" s="164">
        <v>0</v>
      </c>
      <c r="Q132" s="164">
        <v>0</v>
      </c>
      <c r="R132" s="164">
        <v>0</v>
      </c>
      <c r="S132" s="164">
        <v>0</v>
      </c>
      <c r="T132" s="11">
        <v>0</v>
      </c>
      <c r="U132" s="11" t="s">
        <v>191</v>
      </c>
      <c r="V132" s="11">
        <v>0</v>
      </c>
      <c r="W132" s="11" t="s">
        <v>191</v>
      </c>
      <c r="Y132" s="11"/>
      <c r="Z132" s="11"/>
      <c r="AB132" s="11"/>
      <c r="AC132" s="11"/>
      <c r="AD132" s="11"/>
      <c r="AE132" s="4"/>
      <c r="AF132" s="4"/>
    </row>
    <row r="133" spans="1:32" x14ac:dyDescent="0.2">
      <c r="A133" s="55"/>
      <c r="B133" s="11"/>
      <c r="C133" s="11" t="s">
        <v>192</v>
      </c>
      <c r="D133" s="11"/>
      <c r="E133" s="11" t="s">
        <v>229</v>
      </c>
      <c r="F133" s="11"/>
      <c r="G133" s="11"/>
      <c r="H133" s="11"/>
      <c r="I133" s="11"/>
      <c r="J133" s="11"/>
      <c r="K133" s="11"/>
      <c r="M133" s="11">
        <v>1</v>
      </c>
      <c r="N133" s="11">
        <f t="shared" si="9"/>
        <v>1</v>
      </c>
      <c r="P133" s="164">
        <v>1220.1400000000001</v>
      </c>
      <c r="Q133" s="164">
        <v>1712.27</v>
      </c>
      <c r="R133" s="164">
        <v>1220.1400000000001</v>
      </c>
      <c r="S133" s="164">
        <v>1712.27</v>
      </c>
      <c r="T133" s="11">
        <v>246</v>
      </c>
      <c r="U133" s="11" t="s">
        <v>191</v>
      </c>
      <c r="V133" s="11">
        <v>246</v>
      </c>
      <c r="W133" s="11" t="s">
        <v>191</v>
      </c>
      <c r="Y133" s="11"/>
      <c r="Z133" s="11"/>
      <c r="AB133" s="11"/>
      <c r="AC133" s="11"/>
      <c r="AD133" s="11"/>
      <c r="AE133" s="4"/>
      <c r="AF133" s="4"/>
    </row>
    <row r="134" spans="1:32" x14ac:dyDescent="0.2">
      <c r="A134" s="55"/>
      <c r="B134" s="11"/>
      <c r="C134" s="11" t="s">
        <v>192</v>
      </c>
      <c r="D134" s="11"/>
      <c r="E134" s="11" t="s">
        <v>230</v>
      </c>
      <c r="F134" s="11"/>
      <c r="G134" s="11"/>
      <c r="H134" s="11"/>
      <c r="I134" s="11"/>
      <c r="J134" s="11"/>
      <c r="K134" s="11"/>
      <c r="M134" s="11">
        <v>91</v>
      </c>
      <c r="N134" s="11">
        <f t="shared" si="9"/>
        <v>91</v>
      </c>
      <c r="P134" s="164">
        <v>989.85</v>
      </c>
      <c r="Q134" s="164">
        <v>1289.25</v>
      </c>
      <c r="R134" s="164">
        <v>324.08999999999997</v>
      </c>
      <c r="S134" s="164">
        <v>403.12</v>
      </c>
      <c r="T134" s="11">
        <v>159</v>
      </c>
      <c r="U134" s="11" t="s">
        <v>191</v>
      </c>
      <c r="V134" s="11">
        <v>0</v>
      </c>
      <c r="W134" s="11" t="s">
        <v>191</v>
      </c>
      <c r="Y134" s="11"/>
      <c r="Z134" s="11"/>
      <c r="AB134" s="11"/>
      <c r="AC134" s="11"/>
      <c r="AD134" s="11"/>
      <c r="AE134" s="4"/>
      <c r="AF134" s="4"/>
    </row>
    <row r="135" spans="1:32" x14ac:dyDescent="0.2">
      <c r="A135" s="55"/>
      <c r="B135" s="11"/>
      <c r="C135" s="11" t="s">
        <v>192</v>
      </c>
      <c r="D135" s="11"/>
      <c r="E135" s="11" t="s">
        <v>231</v>
      </c>
      <c r="F135" s="11"/>
      <c r="G135" s="11"/>
      <c r="H135" s="11"/>
      <c r="I135" s="11"/>
      <c r="J135" s="11"/>
      <c r="K135" s="11"/>
      <c r="M135" s="11">
        <v>32</v>
      </c>
      <c r="N135" s="11">
        <f t="shared" si="9"/>
        <v>32</v>
      </c>
      <c r="P135" s="164">
        <v>1118.8800000000001</v>
      </c>
      <c r="Q135" s="164">
        <v>1999.17</v>
      </c>
      <c r="R135" s="164">
        <v>726.05</v>
      </c>
      <c r="S135" s="164">
        <v>1999.17</v>
      </c>
      <c r="T135" s="11">
        <v>153</v>
      </c>
      <c r="U135" s="11" t="s">
        <v>191</v>
      </c>
      <c r="V135" s="11">
        <v>63</v>
      </c>
      <c r="W135" s="11" t="s">
        <v>191</v>
      </c>
      <c r="Y135" s="11"/>
      <c r="Z135" s="11"/>
      <c r="AB135" s="11"/>
      <c r="AC135" s="11"/>
      <c r="AD135" s="11"/>
      <c r="AE135" s="4"/>
      <c r="AF135" s="4"/>
    </row>
    <row r="136" spans="1:32" x14ac:dyDescent="0.2">
      <c r="A136" s="55"/>
      <c r="B136" s="11"/>
      <c r="C136" s="11" t="s">
        <v>192</v>
      </c>
      <c r="D136" s="11"/>
      <c r="E136" s="11" t="s">
        <v>232</v>
      </c>
      <c r="F136" s="11"/>
      <c r="G136" s="11"/>
      <c r="H136" s="11"/>
      <c r="I136" s="11"/>
      <c r="J136" s="11"/>
      <c r="K136" s="11"/>
      <c r="M136" s="11">
        <v>3</v>
      </c>
      <c r="N136" s="11">
        <f t="shared" si="9"/>
        <v>3</v>
      </c>
      <c r="P136" s="164">
        <v>0</v>
      </c>
      <c r="Q136" s="164">
        <v>0</v>
      </c>
      <c r="R136" s="164">
        <v>0</v>
      </c>
      <c r="S136" s="164">
        <v>0</v>
      </c>
      <c r="T136" s="11">
        <v>0</v>
      </c>
      <c r="U136" s="11" t="s">
        <v>191</v>
      </c>
      <c r="V136" s="11">
        <v>0</v>
      </c>
      <c r="W136" s="11" t="s">
        <v>191</v>
      </c>
      <c r="Y136" s="11"/>
      <c r="Z136" s="11"/>
      <c r="AB136" s="11"/>
      <c r="AC136" s="11"/>
      <c r="AD136" s="11"/>
      <c r="AE136" s="4"/>
      <c r="AF136" s="4"/>
    </row>
    <row r="137" spans="1:32" x14ac:dyDescent="0.2">
      <c r="A137" s="55"/>
      <c r="B137" s="11"/>
      <c r="C137" s="11" t="s">
        <v>192</v>
      </c>
      <c r="D137" s="11"/>
      <c r="E137" s="11" t="s">
        <v>233</v>
      </c>
      <c r="F137" s="11"/>
      <c r="G137" s="11"/>
      <c r="H137" s="11"/>
      <c r="I137" s="11"/>
      <c r="J137" s="11"/>
      <c r="K137" s="11"/>
      <c r="M137" s="11">
        <v>2</v>
      </c>
      <c r="N137" s="11">
        <f t="shared" si="9"/>
        <v>2</v>
      </c>
      <c r="P137" s="164">
        <v>726.05</v>
      </c>
      <c r="Q137" s="164">
        <v>0</v>
      </c>
      <c r="R137" s="164">
        <v>726.05</v>
      </c>
      <c r="S137" s="164">
        <v>0</v>
      </c>
      <c r="T137" s="11">
        <v>0</v>
      </c>
      <c r="U137" s="11" t="s">
        <v>191</v>
      </c>
      <c r="V137" s="11">
        <v>0</v>
      </c>
      <c r="W137" s="11" t="s">
        <v>191</v>
      </c>
      <c r="Y137" s="11"/>
      <c r="Z137" s="11"/>
      <c r="AB137" s="11"/>
      <c r="AC137" s="11"/>
      <c r="AD137" s="11"/>
      <c r="AE137" s="4"/>
      <c r="AF137" s="4"/>
    </row>
    <row r="138" spans="1:32" x14ac:dyDescent="0.2">
      <c r="A138" s="55"/>
      <c r="B138" s="11"/>
      <c r="C138" s="11" t="s">
        <v>192</v>
      </c>
      <c r="D138" s="11"/>
      <c r="E138" s="11" t="s">
        <v>234</v>
      </c>
      <c r="F138" s="11"/>
      <c r="G138" s="11"/>
      <c r="H138" s="11"/>
      <c r="I138" s="11"/>
      <c r="J138" s="11"/>
      <c r="K138" s="11"/>
      <c r="M138" s="11">
        <v>33</v>
      </c>
      <c r="N138" s="11">
        <f t="shared" si="9"/>
        <v>33</v>
      </c>
      <c r="P138" s="164">
        <v>2995.07</v>
      </c>
      <c r="Q138" s="164">
        <v>3887.36</v>
      </c>
      <c r="R138" s="164">
        <v>413.51</v>
      </c>
      <c r="S138" s="164">
        <v>391.7</v>
      </c>
      <c r="T138" s="11">
        <v>601</v>
      </c>
      <c r="U138" s="11" t="s">
        <v>191</v>
      </c>
      <c r="V138" s="11">
        <v>15</v>
      </c>
      <c r="W138" s="11" t="s">
        <v>191</v>
      </c>
      <c r="Y138" s="11"/>
      <c r="Z138" s="11"/>
      <c r="AB138" s="11"/>
      <c r="AC138" s="11"/>
      <c r="AD138" s="11"/>
      <c r="AE138" s="4"/>
      <c r="AF138" s="4"/>
    </row>
    <row r="139" spans="1:32" x14ac:dyDescent="0.2">
      <c r="A139" s="55"/>
      <c r="B139" s="11"/>
      <c r="C139" s="11" t="s">
        <v>192</v>
      </c>
      <c r="D139" s="11"/>
      <c r="E139" s="11" t="s">
        <v>235</v>
      </c>
      <c r="F139" s="11"/>
      <c r="G139" s="11"/>
      <c r="H139" s="11"/>
      <c r="I139" s="11"/>
      <c r="J139" s="11"/>
      <c r="K139" s="11"/>
      <c r="M139" s="11">
        <v>1101</v>
      </c>
      <c r="N139" s="11">
        <f t="shared" si="9"/>
        <v>1101</v>
      </c>
      <c r="P139" s="164">
        <v>1251.77</v>
      </c>
      <c r="Q139" s="164">
        <v>1984.5</v>
      </c>
      <c r="R139" s="164">
        <v>432.11</v>
      </c>
      <c r="S139" s="164">
        <v>759.88</v>
      </c>
      <c r="T139" s="11">
        <v>234</v>
      </c>
      <c r="U139" s="11" t="s">
        <v>191</v>
      </c>
      <c r="V139" s="11">
        <v>35</v>
      </c>
      <c r="W139" s="11" t="s">
        <v>191</v>
      </c>
      <c r="Y139" s="11"/>
      <c r="Z139" s="11"/>
      <c r="AB139" s="11"/>
      <c r="AC139" s="11"/>
      <c r="AD139" s="11"/>
      <c r="AE139" s="4"/>
      <c r="AF139" s="4"/>
    </row>
    <row r="140" spans="1:32" x14ac:dyDescent="0.2">
      <c r="A140" s="55"/>
      <c r="B140" s="11"/>
      <c r="C140" s="11" t="s">
        <v>192</v>
      </c>
      <c r="D140" s="11"/>
      <c r="E140" s="11" t="s">
        <v>236</v>
      </c>
      <c r="F140" s="11"/>
      <c r="G140" s="11"/>
      <c r="H140" s="11"/>
      <c r="I140" s="11"/>
      <c r="J140" s="11"/>
      <c r="K140" s="11"/>
      <c r="M140" s="11">
        <v>37</v>
      </c>
      <c r="N140" s="11">
        <f t="shared" si="9"/>
        <v>37</v>
      </c>
      <c r="P140" s="164">
        <v>1174.79</v>
      </c>
      <c r="Q140" s="164">
        <v>2403.0300000000002</v>
      </c>
      <c r="R140" s="164">
        <v>726.05</v>
      </c>
      <c r="S140" s="164">
        <v>461.42</v>
      </c>
      <c r="T140" s="11">
        <v>155</v>
      </c>
      <c r="U140" s="11" t="s">
        <v>191</v>
      </c>
      <c r="V140" s="11">
        <v>0</v>
      </c>
      <c r="W140" s="11" t="s">
        <v>191</v>
      </c>
      <c r="Y140" s="11"/>
      <c r="Z140" s="11"/>
      <c r="AB140" s="11"/>
      <c r="AC140" s="11"/>
      <c r="AD140" s="11"/>
      <c r="AE140" s="4"/>
      <c r="AF140" s="4"/>
    </row>
    <row r="141" spans="1:32" x14ac:dyDescent="0.2">
      <c r="A141" s="55"/>
      <c r="B141" s="11"/>
      <c r="C141" s="11" t="s">
        <v>192</v>
      </c>
      <c r="D141" s="11"/>
      <c r="E141" s="11" t="s">
        <v>237</v>
      </c>
      <c r="F141" s="11"/>
      <c r="G141" s="11"/>
      <c r="H141" s="11"/>
      <c r="I141" s="11"/>
      <c r="J141" s="11"/>
      <c r="K141" s="11"/>
      <c r="M141" s="11">
        <v>2</v>
      </c>
      <c r="N141" s="11">
        <f t="shared" si="9"/>
        <v>2</v>
      </c>
      <c r="P141" s="164">
        <v>0</v>
      </c>
      <c r="Q141" s="164">
        <v>0</v>
      </c>
      <c r="R141" s="164">
        <v>0</v>
      </c>
      <c r="S141" s="164">
        <v>0</v>
      </c>
      <c r="T141" s="11">
        <v>0</v>
      </c>
      <c r="U141" s="11" t="s">
        <v>191</v>
      </c>
      <c r="V141" s="11">
        <v>0</v>
      </c>
      <c r="W141" s="11" t="s">
        <v>191</v>
      </c>
      <c r="Y141" s="11"/>
      <c r="Z141" s="11"/>
      <c r="AB141" s="11"/>
      <c r="AC141" s="11"/>
      <c r="AD141" s="11"/>
      <c r="AE141" s="4"/>
      <c r="AF141" s="4"/>
    </row>
    <row r="142" spans="1:32" x14ac:dyDescent="0.2">
      <c r="A142" s="55"/>
      <c r="B142" s="11"/>
      <c r="C142" s="11" t="s">
        <v>192</v>
      </c>
      <c r="D142" s="11"/>
      <c r="E142" s="11" t="s">
        <v>238</v>
      </c>
      <c r="F142" s="11"/>
      <c r="G142" s="11"/>
      <c r="H142" s="11"/>
      <c r="I142" s="11"/>
      <c r="J142" s="11"/>
      <c r="K142" s="11"/>
      <c r="M142" s="11">
        <v>1</v>
      </c>
      <c r="N142" s="11">
        <f t="shared" si="9"/>
        <v>1</v>
      </c>
      <c r="P142" s="164">
        <v>270.33999999999997</v>
      </c>
      <c r="Q142" s="164">
        <v>373.05</v>
      </c>
      <c r="R142" s="164">
        <v>270.33999999999997</v>
      </c>
      <c r="S142" s="164">
        <v>373.05</v>
      </c>
      <c r="T142" s="11">
        <v>28</v>
      </c>
      <c r="U142" s="11" t="s">
        <v>191</v>
      </c>
      <c r="V142" s="11">
        <v>28</v>
      </c>
      <c r="W142" s="11" t="s">
        <v>191</v>
      </c>
      <c r="Y142" s="11"/>
      <c r="Z142" s="11"/>
      <c r="AB142" s="11"/>
      <c r="AC142" s="11"/>
      <c r="AD142" s="11"/>
      <c r="AE142" s="4"/>
      <c r="AF142" s="4"/>
    </row>
    <row r="143" spans="1:32" x14ac:dyDescent="0.2">
      <c r="A143" s="55"/>
      <c r="B143" s="11"/>
      <c r="C143" s="11" t="s">
        <v>192</v>
      </c>
      <c r="D143" s="11"/>
      <c r="E143" s="11" t="s">
        <v>239</v>
      </c>
      <c r="F143" s="11"/>
      <c r="G143" s="11"/>
      <c r="H143" s="11"/>
      <c r="I143" s="11"/>
      <c r="J143" s="11"/>
      <c r="K143" s="11"/>
      <c r="M143" s="11">
        <v>1</v>
      </c>
      <c r="N143" s="11">
        <f t="shared" si="9"/>
        <v>1</v>
      </c>
      <c r="P143" s="164">
        <v>670.78</v>
      </c>
      <c r="Q143" s="164">
        <v>0</v>
      </c>
      <c r="R143" s="164">
        <v>670.78</v>
      </c>
      <c r="S143" s="164">
        <v>0</v>
      </c>
      <c r="T143" s="11">
        <v>0</v>
      </c>
      <c r="U143" s="11" t="s">
        <v>191</v>
      </c>
      <c r="V143" s="11">
        <v>0</v>
      </c>
      <c r="W143" s="11" t="s">
        <v>191</v>
      </c>
      <c r="Y143" s="11"/>
      <c r="Z143" s="11"/>
      <c r="AB143" s="11"/>
      <c r="AC143" s="11"/>
      <c r="AD143" s="11"/>
      <c r="AE143" s="4"/>
      <c r="AF143" s="4"/>
    </row>
    <row r="144" spans="1:32" ht="13.5" thickBot="1" x14ac:dyDescent="0.25">
      <c r="A144" s="55"/>
      <c r="B144" s="11"/>
      <c r="C144" s="11"/>
      <c r="D144" s="11"/>
      <c r="E144" s="11"/>
      <c r="F144" s="11"/>
      <c r="G144" s="11"/>
      <c r="H144" s="11"/>
      <c r="I144" s="11"/>
      <c r="J144" s="11"/>
      <c r="K144" s="11"/>
      <c r="M144" s="11"/>
      <c r="N144" s="147"/>
      <c r="P144" s="11"/>
      <c r="Q144" s="11"/>
      <c r="R144" s="11"/>
      <c r="S144" s="11"/>
      <c r="T144" s="11"/>
      <c r="U144" s="11"/>
      <c r="V144" s="11"/>
      <c r="W144" s="11"/>
      <c r="Y144" s="11"/>
      <c r="Z144" s="11"/>
      <c r="AB144" s="11"/>
      <c r="AC144" s="11"/>
      <c r="AD144" s="11"/>
      <c r="AE144" s="4"/>
      <c r="AF144" s="4"/>
    </row>
    <row r="145" spans="1:37" ht="13.5" thickBot="1" x14ac:dyDescent="0.25">
      <c r="A145" s="55"/>
      <c r="B145" s="93" t="s">
        <v>124</v>
      </c>
      <c r="C145" s="100"/>
      <c r="D145" s="100"/>
      <c r="E145" s="100"/>
      <c r="F145" s="95"/>
      <c r="G145" s="95"/>
      <c r="H145" s="95"/>
      <c r="I145" s="95"/>
      <c r="J145" s="95"/>
      <c r="K145" s="96"/>
      <c r="M145" s="162">
        <f>SUM(M128:M144)</f>
        <v>1322</v>
      </c>
      <c r="N145" s="163">
        <f>SUM(N128:N144)</f>
        <v>1322</v>
      </c>
      <c r="P145" s="166">
        <f t="shared" ref="P145:V145" si="10">AVERAGEIF(P128:P143,"&gt;0")</f>
        <v>1175.8358333333333</v>
      </c>
      <c r="Q145" s="167">
        <f t="shared" si="10"/>
        <v>1676.09</v>
      </c>
      <c r="R145" s="167">
        <f t="shared" si="10"/>
        <v>763.76166666666677</v>
      </c>
      <c r="S145" s="167">
        <f t="shared" si="10"/>
        <v>850.64888888888891</v>
      </c>
      <c r="T145" s="169">
        <f t="shared" si="10"/>
        <v>190.33333333333334</v>
      </c>
      <c r="U145" s="169" t="s">
        <v>191</v>
      </c>
      <c r="V145" s="169">
        <f t="shared" si="10"/>
        <v>66.571428571428569</v>
      </c>
      <c r="W145" s="169" t="s">
        <v>191</v>
      </c>
      <c r="Y145" s="176">
        <v>14828701.5</v>
      </c>
      <c r="Z145" s="226">
        <v>14943490.939999999</v>
      </c>
      <c r="AB145" s="130"/>
      <c r="AC145" s="141"/>
      <c r="AD145" s="96"/>
      <c r="AE145" s="4"/>
      <c r="AF145" s="4"/>
    </row>
    <row r="146" spans="1:37" s="4" customFormat="1" x14ac:dyDescent="0.2">
      <c r="A146" s="55"/>
      <c r="AB146" s="5"/>
      <c r="AC146" s="5"/>
      <c r="AD146" s="5"/>
      <c r="AH146" s="74"/>
      <c r="AI146" s="74"/>
      <c r="AJ146" s="74"/>
      <c r="AK146" s="74"/>
    </row>
    <row r="147" spans="1:37" customFormat="1" ht="15" x14ac:dyDescent="0.25"/>
    <row r="148" spans="1:37" customFormat="1" ht="15" x14ac:dyDescent="0.25"/>
    <row r="149" spans="1:37" customFormat="1" ht="15" x14ac:dyDescent="0.25"/>
    <row r="150" spans="1:37" customFormat="1" ht="15" x14ac:dyDescent="0.25"/>
    <row r="151" spans="1:37" customFormat="1" ht="15" x14ac:dyDescent="0.25"/>
    <row r="152" spans="1:37" customFormat="1" ht="15" x14ac:dyDescent="0.25"/>
    <row r="153" spans="1:37" customFormat="1" ht="15" x14ac:dyDescent="0.25"/>
    <row r="154" spans="1:37" customFormat="1" ht="15" x14ac:dyDescent="0.25"/>
    <row r="155" spans="1:37" customFormat="1" ht="15" x14ac:dyDescent="0.25"/>
    <row r="156" spans="1:37" customFormat="1" ht="15" x14ac:dyDescent="0.25"/>
    <row r="157" spans="1:37" customFormat="1" ht="15" x14ac:dyDescent="0.25"/>
    <row r="158" spans="1:37" customFormat="1" ht="15" x14ac:dyDescent="0.25"/>
    <row r="159" spans="1:37" customFormat="1" ht="15" x14ac:dyDescent="0.25"/>
    <row r="160" spans="1:37" customFormat="1" ht="15" x14ac:dyDescent="0.25"/>
    <row r="161" customFormat="1" ht="15" x14ac:dyDescent="0.25"/>
    <row r="162" customFormat="1" ht="15" x14ac:dyDescent="0.25"/>
    <row r="163" customFormat="1" ht="15" x14ac:dyDescent="0.25"/>
    <row r="164" customFormat="1" ht="15" x14ac:dyDescent="0.25"/>
    <row r="165" customFormat="1" ht="15" x14ac:dyDescent="0.25"/>
    <row r="166" customFormat="1" ht="15" x14ac:dyDescent="0.25"/>
    <row r="167" customFormat="1" ht="15" x14ac:dyDescent="0.25"/>
    <row r="168" customFormat="1" ht="15" x14ac:dyDescent="0.25"/>
    <row r="169" customFormat="1" ht="15" x14ac:dyDescent="0.25"/>
    <row r="170" customFormat="1" ht="15" x14ac:dyDescent="0.25"/>
    <row r="171" customFormat="1" ht="15" x14ac:dyDescent="0.25"/>
    <row r="172" customFormat="1" ht="15" x14ac:dyDescent="0.25"/>
    <row r="173" customFormat="1" ht="15" x14ac:dyDescent="0.25"/>
    <row r="174" customFormat="1" ht="15" x14ac:dyDescent="0.25"/>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42"/>
  <sheetViews>
    <sheetView zoomScale="80" zoomScaleNormal="80" zoomScalePageLayoutView="40" workbookViewId="0">
      <selection activeCell="A16" sqref="A16"/>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5" t="s">
        <v>8</v>
      </c>
      <c r="B1" s="51"/>
      <c r="C1" s="51"/>
      <c r="D1" s="51"/>
      <c r="E1" s="4"/>
      <c r="F1" s="4"/>
      <c r="G1" s="4"/>
      <c r="H1" s="4"/>
      <c r="I1" s="4"/>
      <c r="K1" s="60" t="s">
        <v>98</v>
      </c>
      <c r="L1" s="4"/>
      <c r="M1" s="4"/>
      <c r="O1" s="142" t="s">
        <v>97</v>
      </c>
    </row>
    <row r="2" spans="1:20" ht="12.95" customHeight="1" x14ac:dyDescent="0.25">
      <c r="A2" s="117" t="s">
        <v>102</v>
      </c>
      <c r="B2" s="118"/>
      <c r="C2" s="118"/>
      <c r="D2" s="119"/>
      <c r="E2" s="4"/>
      <c r="F2" s="4"/>
      <c r="G2" s="4"/>
      <c r="H2" s="4"/>
      <c r="I2" s="4"/>
      <c r="K2" s="277" t="s">
        <v>14</v>
      </c>
      <c r="L2" s="278"/>
      <c r="M2" s="9"/>
      <c r="N2" s="9"/>
      <c r="O2" s="277" t="s">
        <v>101</v>
      </c>
      <c r="P2" s="286"/>
      <c r="Q2" s="278"/>
      <c r="R2" s="9"/>
      <c r="S2" s="9"/>
      <c r="T2" s="9"/>
    </row>
    <row r="3" spans="1:20" x14ac:dyDescent="0.25">
      <c r="A3" s="120" t="s">
        <v>9</v>
      </c>
      <c r="B3" s="52"/>
      <c r="C3" s="52"/>
      <c r="D3" s="121"/>
      <c r="E3" s="4"/>
      <c r="F3" s="4"/>
      <c r="G3" s="4"/>
      <c r="H3" s="9"/>
      <c r="I3" s="4"/>
      <c r="K3" s="279"/>
      <c r="L3" s="280"/>
      <c r="M3" s="9"/>
      <c r="N3" s="9"/>
      <c r="O3" s="279"/>
      <c r="P3" s="287"/>
      <c r="Q3" s="280"/>
      <c r="R3" s="9"/>
      <c r="S3" s="9"/>
      <c r="T3" s="9"/>
    </row>
    <row r="4" spans="1:20" ht="18.75" customHeight="1" x14ac:dyDescent="0.25">
      <c r="A4" s="122" t="s">
        <v>10</v>
      </c>
      <c r="B4" s="53"/>
      <c r="C4" s="53"/>
      <c r="D4" s="123"/>
      <c r="E4" s="4"/>
      <c r="F4" s="4"/>
      <c r="G4" s="4"/>
      <c r="H4" s="9"/>
      <c r="I4" s="4"/>
      <c r="K4" s="279"/>
      <c r="L4" s="280"/>
      <c r="M4" s="9"/>
      <c r="N4" s="9"/>
      <c r="O4" s="279"/>
      <c r="P4" s="287"/>
      <c r="Q4" s="280"/>
      <c r="R4" s="9"/>
      <c r="S4" s="9"/>
      <c r="T4" s="9"/>
    </row>
    <row r="5" spans="1:20" ht="20.25" customHeight="1" thickBot="1" x14ac:dyDescent="0.3">
      <c r="A5" s="122" t="s">
        <v>11</v>
      </c>
      <c r="B5" s="53"/>
      <c r="C5" s="53"/>
      <c r="D5" s="123"/>
      <c r="E5" s="4"/>
      <c r="F5" s="53"/>
      <c r="G5" s="4"/>
      <c r="H5" s="9"/>
      <c r="I5" s="4"/>
      <c r="K5" s="281"/>
      <c r="L5" s="282"/>
      <c r="M5" s="9"/>
      <c r="N5" s="9"/>
      <c r="O5" s="279"/>
      <c r="P5" s="287"/>
      <c r="Q5" s="280"/>
      <c r="R5" s="9"/>
      <c r="S5" s="9"/>
      <c r="T5" s="9"/>
    </row>
    <row r="6" spans="1:20" ht="15.75" thickBot="1" x14ac:dyDescent="0.3">
      <c r="A6" s="122" t="s">
        <v>12</v>
      </c>
      <c r="B6" s="53"/>
      <c r="C6" s="53"/>
      <c r="D6" s="123"/>
      <c r="E6" s="4"/>
      <c r="F6" s="53"/>
      <c r="G6" s="4"/>
      <c r="H6" s="9"/>
      <c r="I6" s="9"/>
      <c r="J6" s="9"/>
      <c r="L6" s="9"/>
      <c r="M6" s="9"/>
      <c r="N6" s="9"/>
      <c r="O6" s="281"/>
      <c r="P6" s="288"/>
      <c r="Q6" s="282"/>
      <c r="R6" s="9"/>
    </row>
    <row r="7" spans="1:20" ht="15.75" thickBot="1" x14ac:dyDescent="0.3">
      <c r="A7" s="124" t="s">
        <v>13</v>
      </c>
      <c r="B7" s="125"/>
      <c r="C7" s="125"/>
      <c r="D7" s="126"/>
      <c r="E7" s="4"/>
      <c r="F7" s="53"/>
      <c r="G7" s="4"/>
      <c r="H7" s="4"/>
      <c r="I7" s="4"/>
      <c r="K7" s="50"/>
      <c r="L7" s="4"/>
      <c r="M7" s="4"/>
      <c r="O7" s="144"/>
      <c r="P7" s="9"/>
      <c r="Q7" s="9"/>
      <c r="R7" s="9"/>
    </row>
    <row r="8" spans="1:20" x14ac:dyDescent="0.25">
      <c r="A8" s="53"/>
      <c r="B8" s="53"/>
      <c r="C8" s="53"/>
      <c r="D8" s="53"/>
      <c r="E8" s="4"/>
      <c r="F8" s="53"/>
      <c r="G8" s="4"/>
      <c r="H8" s="4"/>
      <c r="I8" s="4"/>
      <c r="K8" s="50" t="s">
        <v>215</v>
      </c>
      <c r="L8" s="4"/>
      <c r="M8" s="4"/>
      <c r="O8" s="263" t="s">
        <v>222</v>
      </c>
      <c r="P8" s="264"/>
      <c r="Q8" s="264"/>
      <c r="R8" s="264"/>
    </row>
    <row r="9" spans="1:20" x14ac:dyDescent="0.25">
      <c r="A9" s="6" t="s">
        <v>172</v>
      </c>
      <c r="B9" s="54"/>
      <c r="C9" s="54"/>
      <c r="D9" s="54"/>
      <c r="E9" s="6"/>
      <c r="F9" s="54"/>
      <c r="G9" s="6"/>
      <c r="H9" s="6"/>
      <c r="I9" s="4"/>
      <c r="K9" s="50"/>
      <c r="L9" s="4"/>
      <c r="M9" s="4"/>
      <c r="O9" s="263"/>
      <c r="P9" s="264"/>
      <c r="Q9" s="264"/>
      <c r="R9" s="264"/>
    </row>
    <row r="10" spans="1:20" x14ac:dyDescent="0.25">
      <c r="B10" s="53"/>
      <c r="C10" s="53"/>
      <c r="D10" s="53"/>
      <c r="E10" s="4"/>
      <c r="F10" s="53"/>
      <c r="G10" s="4"/>
      <c r="H10" s="4"/>
      <c r="I10" s="4"/>
      <c r="K10" s="50"/>
      <c r="L10" s="4"/>
      <c r="M10" s="4"/>
      <c r="O10" s="50"/>
      <c r="P10" s="9"/>
      <c r="Q10" s="9"/>
      <c r="R10" s="9"/>
    </row>
    <row r="11" spans="1:20" x14ac:dyDescent="0.25">
      <c r="A11" s="4" t="s">
        <v>216</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16" t="s">
        <v>125</v>
      </c>
      <c r="K14" s="50"/>
      <c r="L14" s="4"/>
      <c r="M14" s="116"/>
    </row>
    <row r="15" spans="1:20" x14ac:dyDescent="0.25">
      <c r="A15" s="53" t="s">
        <v>192</v>
      </c>
      <c r="B15" s="4"/>
      <c r="C15" s="4"/>
      <c r="D15" s="4"/>
      <c r="E15" s="4"/>
      <c r="F15" s="4"/>
      <c r="G15" s="4"/>
      <c r="H15" s="4"/>
      <c r="I15" s="4"/>
      <c r="K15" s="50"/>
      <c r="L15" s="4"/>
      <c r="M15" s="4"/>
      <c r="O15" s="50"/>
    </row>
    <row r="16" spans="1:20" ht="63.75" x14ac:dyDescent="0.25">
      <c r="A16" s="55" t="str">
        <f>'Customers Financials, Usages'!A19</f>
        <v>December, 2023</v>
      </c>
      <c r="B16" s="3" t="s">
        <v>15</v>
      </c>
      <c r="C16" s="3" t="s">
        <v>16</v>
      </c>
      <c r="D16" s="3" t="s">
        <v>104</v>
      </c>
      <c r="E16" s="3" t="s">
        <v>17</v>
      </c>
      <c r="F16" s="2" t="s">
        <v>18</v>
      </c>
      <c r="G16" s="2" t="s">
        <v>19</v>
      </c>
      <c r="H16" s="2" t="s">
        <v>20</v>
      </c>
      <c r="I16" s="2" t="s">
        <v>103</v>
      </c>
      <c r="J16" s="71"/>
      <c r="K16" s="49" t="s">
        <v>135</v>
      </c>
      <c r="L16" s="91" t="s">
        <v>136</v>
      </c>
      <c r="M16" s="98" t="s">
        <v>137</v>
      </c>
      <c r="N16" s="71"/>
      <c r="O16" s="283" t="s">
        <v>152</v>
      </c>
      <c r="P16" s="284"/>
      <c r="Q16" s="284"/>
      <c r="R16" s="285"/>
    </row>
    <row r="17" spans="1:16384" s="5" customFormat="1" ht="12.75" x14ac:dyDescent="0.2">
      <c r="A17" s="55"/>
      <c r="B17" s="11"/>
      <c r="C17" s="11" t="s">
        <v>192</v>
      </c>
      <c r="D17" s="11"/>
      <c r="E17" s="161" t="s">
        <v>223</v>
      </c>
      <c r="F17" s="11">
        <v>0</v>
      </c>
      <c r="G17" s="11" t="s">
        <v>191</v>
      </c>
      <c r="H17" s="11" t="s">
        <v>191</v>
      </c>
      <c r="I17" s="11" t="s">
        <v>191</v>
      </c>
      <c r="J17" s="4"/>
      <c r="K17" s="11" t="s">
        <v>191</v>
      </c>
      <c r="L17" s="11" t="s">
        <v>191</v>
      </c>
      <c r="M17" s="11" t="s">
        <v>191</v>
      </c>
      <c r="N17" s="4"/>
      <c r="O17" s="181">
        <f>F17</f>
        <v>0</v>
      </c>
      <c r="P17" s="178"/>
      <c r="Q17" s="178"/>
      <c r="R17" s="138"/>
      <c r="S17" s="4"/>
      <c r="T17" s="4"/>
      <c r="U17" s="4"/>
      <c r="V17" s="4"/>
    </row>
    <row r="18" spans="1:16384" s="5" customFormat="1" ht="12.75" x14ac:dyDescent="0.2">
      <c r="A18" s="55"/>
      <c r="B18" s="11"/>
      <c r="C18" s="11" t="s">
        <v>192</v>
      </c>
      <c r="D18" s="11"/>
      <c r="E18" s="11" t="s">
        <v>230</v>
      </c>
      <c r="F18" s="11">
        <v>0</v>
      </c>
      <c r="G18" s="11" t="s">
        <v>191</v>
      </c>
      <c r="H18" s="11" t="s">
        <v>191</v>
      </c>
      <c r="I18" s="11" t="s">
        <v>191</v>
      </c>
      <c r="J18" s="4"/>
      <c r="K18" s="11" t="s">
        <v>191</v>
      </c>
      <c r="L18" s="11" t="s">
        <v>191</v>
      </c>
      <c r="M18" s="11" t="s">
        <v>191</v>
      </c>
      <c r="N18" s="4"/>
      <c r="O18" s="181">
        <f t="shared" ref="O18:O22" si="0">F18</f>
        <v>0</v>
      </c>
      <c r="P18" s="170"/>
      <c r="Q18" s="170"/>
      <c r="R18" s="171"/>
      <c r="S18" s="4"/>
      <c r="T18" s="4"/>
      <c r="U18" s="4"/>
      <c r="V18" s="4"/>
    </row>
    <row r="19" spans="1:16384" s="5" customFormat="1" ht="12.75" x14ac:dyDescent="0.2">
      <c r="A19" s="55"/>
      <c r="B19" s="11"/>
      <c r="C19" s="11" t="s">
        <v>192</v>
      </c>
      <c r="D19" s="11"/>
      <c r="E19" s="11" t="s">
        <v>231</v>
      </c>
      <c r="F19" s="11">
        <v>8</v>
      </c>
      <c r="G19" s="11" t="s">
        <v>191</v>
      </c>
      <c r="H19" s="11" t="s">
        <v>191</v>
      </c>
      <c r="I19" s="11" t="s">
        <v>191</v>
      </c>
      <c r="J19" s="4"/>
      <c r="K19" s="11" t="s">
        <v>191</v>
      </c>
      <c r="L19" s="11" t="s">
        <v>191</v>
      </c>
      <c r="M19" s="11" t="s">
        <v>191</v>
      </c>
      <c r="N19" s="4"/>
      <c r="O19" s="181">
        <f t="shared" si="0"/>
        <v>8</v>
      </c>
      <c r="P19" s="170"/>
      <c r="Q19" s="170"/>
      <c r="R19" s="171"/>
      <c r="S19" s="4"/>
      <c r="T19" s="4"/>
      <c r="U19" s="4"/>
      <c r="V19" s="4"/>
    </row>
    <row r="20" spans="1:16384" s="5" customFormat="1" ht="12.75" x14ac:dyDescent="0.2">
      <c r="A20" s="55"/>
      <c r="B20" s="11"/>
      <c r="C20" s="11" t="s">
        <v>192</v>
      </c>
      <c r="D20" s="11"/>
      <c r="E20" s="11" t="s">
        <v>234</v>
      </c>
      <c r="F20" s="11">
        <v>3</v>
      </c>
      <c r="G20" s="11" t="s">
        <v>191</v>
      </c>
      <c r="H20" s="11" t="s">
        <v>191</v>
      </c>
      <c r="I20" s="11" t="s">
        <v>191</v>
      </c>
      <c r="J20" s="4"/>
      <c r="K20" s="11" t="s">
        <v>191</v>
      </c>
      <c r="L20" s="11" t="s">
        <v>191</v>
      </c>
      <c r="M20" s="11" t="s">
        <v>191</v>
      </c>
      <c r="N20" s="4"/>
      <c r="O20" s="181">
        <f t="shared" ref="O20" si="1">F20</f>
        <v>3</v>
      </c>
      <c r="P20" s="170"/>
      <c r="Q20" s="170"/>
      <c r="R20" s="171"/>
      <c r="S20" s="4"/>
      <c r="T20" s="4"/>
      <c r="U20" s="4"/>
      <c r="V20" s="4"/>
    </row>
    <row r="21" spans="1:16384" s="5" customFormat="1" ht="12.75" x14ac:dyDescent="0.2">
      <c r="A21" s="55"/>
      <c r="B21" s="11"/>
      <c r="C21" s="11" t="s">
        <v>192</v>
      </c>
      <c r="D21" s="11"/>
      <c r="E21" s="11" t="s">
        <v>235</v>
      </c>
      <c r="F21" s="11">
        <v>796</v>
      </c>
      <c r="G21" s="11" t="s">
        <v>191</v>
      </c>
      <c r="H21" s="11" t="s">
        <v>191</v>
      </c>
      <c r="I21" s="11" t="s">
        <v>191</v>
      </c>
      <c r="J21" s="4"/>
      <c r="K21" s="11" t="s">
        <v>191</v>
      </c>
      <c r="L21" s="11" t="s">
        <v>191</v>
      </c>
      <c r="M21" s="11" t="s">
        <v>191</v>
      </c>
      <c r="N21" s="4"/>
      <c r="O21" s="181">
        <f t="shared" ref="O21" si="2">F21</f>
        <v>796</v>
      </c>
      <c r="P21" s="170"/>
      <c r="Q21" s="170"/>
      <c r="R21" s="171"/>
      <c r="S21" s="4"/>
      <c r="T21" s="4"/>
      <c r="U21" s="4"/>
      <c r="V21" s="4"/>
    </row>
    <row r="22" spans="1:16384" s="5" customFormat="1" ht="12.75" x14ac:dyDescent="0.2">
      <c r="A22" s="55"/>
      <c r="B22" s="11"/>
      <c r="C22" s="11" t="s">
        <v>192</v>
      </c>
      <c r="D22" s="11"/>
      <c r="E22" s="11" t="s">
        <v>236</v>
      </c>
      <c r="F22" s="11">
        <v>11</v>
      </c>
      <c r="G22" s="11" t="s">
        <v>191</v>
      </c>
      <c r="H22" s="11" t="s">
        <v>191</v>
      </c>
      <c r="I22" s="11" t="s">
        <v>191</v>
      </c>
      <c r="J22" s="4"/>
      <c r="K22" s="11" t="s">
        <v>191</v>
      </c>
      <c r="L22" s="11" t="s">
        <v>191</v>
      </c>
      <c r="M22" s="11" t="s">
        <v>191</v>
      </c>
      <c r="N22" s="4"/>
      <c r="O22" s="181">
        <f t="shared" si="0"/>
        <v>11</v>
      </c>
      <c r="P22" s="170"/>
      <c r="Q22" s="170"/>
      <c r="R22" s="171"/>
      <c r="S22" s="4"/>
      <c r="T22" s="4"/>
      <c r="U22" s="4"/>
      <c r="V22" s="4"/>
    </row>
    <row r="23" spans="1:16384" s="5" customFormat="1" ht="15" customHeight="1" thickBot="1" x14ac:dyDescent="0.25">
      <c r="A23" s="55"/>
      <c r="B23" s="11"/>
      <c r="C23" s="11"/>
      <c r="D23" s="11"/>
      <c r="E23" s="11"/>
      <c r="F23" s="11"/>
      <c r="G23" s="11"/>
      <c r="H23" s="11"/>
      <c r="I23" s="11"/>
      <c r="J23" s="4"/>
      <c r="K23" s="11"/>
      <c r="L23" s="11"/>
      <c r="M23" s="11"/>
      <c r="N23" s="4"/>
      <c r="O23" s="181"/>
      <c r="P23" s="178"/>
      <c r="Q23" s="178"/>
      <c r="R23" s="138"/>
      <c r="S23" s="4"/>
      <c r="T23" s="4"/>
      <c r="U23" s="4"/>
      <c r="V23" s="4"/>
    </row>
    <row r="24" spans="1:16384" s="5" customFormat="1" ht="13.5" thickBot="1" x14ac:dyDescent="0.25">
      <c r="A24" s="55"/>
      <c r="B24" s="93" t="s">
        <v>124</v>
      </c>
      <c r="C24" s="94"/>
      <c r="D24" s="94"/>
      <c r="E24" s="94"/>
      <c r="F24" s="162">
        <f>SUM(F17:F23)</f>
        <v>818</v>
      </c>
      <c r="G24" s="95" t="s">
        <v>191</v>
      </c>
      <c r="H24" s="95" t="s">
        <v>191</v>
      </c>
      <c r="I24" s="99" t="s">
        <v>191</v>
      </c>
      <c r="J24" s="4"/>
      <c r="K24" s="97" t="s">
        <v>191</v>
      </c>
      <c r="L24" s="95" t="s">
        <v>191</v>
      </c>
      <c r="M24" s="96" t="s">
        <v>191</v>
      </c>
      <c r="N24" s="4"/>
      <c r="O24" s="162">
        <f>SUM(O17:O23)</f>
        <v>818</v>
      </c>
      <c r="P24" s="182"/>
      <c r="Q24" s="182"/>
      <c r="R24" s="183"/>
      <c r="S24" s="4"/>
      <c r="T24" s="4"/>
      <c r="U24" s="4"/>
      <c r="V24" s="4"/>
    </row>
    <row r="25" spans="1:16384" s="4" customFormat="1" ht="12.75" x14ac:dyDescent="0.2">
      <c r="A25" s="55"/>
      <c r="K25" s="50"/>
    </row>
    <row r="26" spans="1:16384" customFormat="1" ht="63.75" x14ac:dyDescent="0.25">
      <c r="A26" s="55" t="str">
        <f>'Customers Financials, Usages'!A41</f>
        <v>December, 2022</v>
      </c>
      <c r="B26" s="3" t="s">
        <v>15</v>
      </c>
      <c r="C26" s="3" t="s">
        <v>16</v>
      </c>
      <c r="D26" s="3" t="s">
        <v>104</v>
      </c>
      <c r="E26" s="3" t="s">
        <v>17</v>
      </c>
      <c r="F26" s="2" t="s">
        <v>18</v>
      </c>
      <c r="G26" s="2" t="s">
        <v>19</v>
      </c>
      <c r="H26" s="2" t="s">
        <v>20</v>
      </c>
      <c r="I26" s="2" t="s">
        <v>103</v>
      </c>
      <c r="J26" s="71"/>
      <c r="K26" s="49" t="s">
        <v>135</v>
      </c>
      <c r="L26" s="91" t="s">
        <v>136</v>
      </c>
      <c r="M26" s="98" t="s">
        <v>137</v>
      </c>
      <c r="N26" s="71"/>
      <c r="O26" s="271" t="s">
        <v>152</v>
      </c>
      <c r="P26" s="272"/>
      <c r="Q26" s="272"/>
      <c r="R26" s="273"/>
      <c r="S26" s="4"/>
      <c r="T26" s="4"/>
      <c r="U26" s="4"/>
      <c r="V26" s="4"/>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row>
    <row r="27" spans="1:16384" customFormat="1" x14ac:dyDescent="0.25">
      <c r="A27" s="55"/>
      <c r="B27" s="11"/>
      <c r="C27" s="11" t="s">
        <v>192</v>
      </c>
      <c r="D27" s="11"/>
      <c r="E27" s="161">
        <v>0</v>
      </c>
      <c r="F27" s="11">
        <v>0</v>
      </c>
      <c r="G27" s="11" t="s">
        <v>191</v>
      </c>
      <c r="H27" s="11" t="s">
        <v>191</v>
      </c>
      <c r="I27" s="11" t="s">
        <v>191</v>
      </c>
      <c r="J27" s="4"/>
      <c r="K27" s="11" t="s">
        <v>191</v>
      </c>
      <c r="L27" s="11" t="s">
        <v>191</v>
      </c>
      <c r="M27" s="11" t="s">
        <v>191</v>
      </c>
      <c r="N27" s="4"/>
      <c r="O27" s="11">
        <f>F27</f>
        <v>0</v>
      </c>
      <c r="P27" s="178"/>
      <c r="Q27" s="178"/>
      <c r="R27" s="138"/>
      <c r="S27" s="276"/>
      <c r="T27" s="276"/>
      <c r="U27" s="276"/>
      <c r="V27" s="276"/>
      <c r="W27" s="267"/>
      <c r="X27" s="267"/>
      <c r="Y27" s="267"/>
      <c r="Z27" s="267"/>
      <c r="AA27" s="267"/>
      <c r="AB27" s="267"/>
      <c r="AC27" s="267"/>
      <c r="AD27" s="267"/>
      <c r="AE27" s="267"/>
      <c r="AF27" s="267"/>
      <c r="AG27" s="267"/>
      <c r="AH27" s="267"/>
      <c r="AI27" s="267"/>
      <c r="AJ27" s="267"/>
      <c r="AK27" s="267"/>
      <c r="AL27" s="267"/>
      <c r="AM27" s="267"/>
      <c r="AN27" s="267"/>
      <c r="AO27" s="267"/>
      <c r="AP27" s="267"/>
      <c r="AQ27" s="267"/>
      <c r="AR27" s="267"/>
      <c r="AS27" s="267"/>
      <c r="AT27" s="267"/>
      <c r="AU27" s="267"/>
      <c r="AV27" s="267"/>
      <c r="AW27" s="267"/>
      <c r="AX27" s="267"/>
      <c r="AY27" s="267"/>
      <c r="AZ27" s="267"/>
      <c r="BA27" s="267"/>
      <c r="BB27" s="267"/>
      <c r="BC27" s="267"/>
      <c r="BD27" s="267"/>
      <c r="BE27" s="267"/>
      <c r="BF27" s="267"/>
      <c r="BG27" s="267"/>
      <c r="BH27" s="267"/>
      <c r="BI27" s="267"/>
      <c r="BJ27" s="267"/>
      <c r="BK27" s="267"/>
      <c r="BL27" s="267"/>
      <c r="BM27" s="267"/>
      <c r="BN27" s="267"/>
      <c r="BO27" s="267"/>
      <c r="BP27" s="267"/>
      <c r="BQ27" s="267"/>
      <c r="BR27" s="267"/>
      <c r="BS27" s="267"/>
      <c r="BT27" s="267"/>
      <c r="BU27" s="267"/>
      <c r="BV27" s="267"/>
      <c r="BW27" s="267"/>
      <c r="BX27" s="267"/>
      <c r="BY27" s="267"/>
      <c r="BZ27" s="267"/>
      <c r="CA27" s="267"/>
      <c r="CB27" s="267"/>
      <c r="CC27" s="267"/>
      <c r="CD27" s="267"/>
      <c r="CE27" s="267"/>
      <c r="CF27" s="267"/>
      <c r="CG27" s="267"/>
      <c r="CH27" s="267"/>
      <c r="CI27" s="267"/>
      <c r="CJ27" s="267"/>
      <c r="CK27" s="267"/>
      <c r="CL27" s="267"/>
      <c r="CM27" s="267"/>
      <c r="CN27" s="267"/>
      <c r="CO27" s="267"/>
      <c r="CP27" s="267"/>
      <c r="CQ27" s="267"/>
      <c r="CR27" s="267"/>
      <c r="CS27" s="267"/>
      <c r="CT27" s="267"/>
      <c r="CU27" s="267"/>
      <c r="CV27" s="267"/>
      <c r="CW27" s="267"/>
      <c r="CX27" s="267"/>
      <c r="CY27" s="267"/>
      <c r="CZ27" s="267"/>
      <c r="DA27" s="267"/>
      <c r="DB27" s="267"/>
      <c r="DC27" s="267"/>
      <c r="DD27" s="267"/>
      <c r="DE27" s="267"/>
      <c r="DF27" s="267"/>
      <c r="DG27" s="267"/>
      <c r="DH27" s="267"/>
      <c r="DI27" s="267"/>
      <c r="DJ27" s="267"/>
      <c r="DK27" s="267"/>
      <c r="DL27" s="267"/>
      <c r="DM27" s="267"/>
      <c r="DN27" s="267"/>
      <c r="DO27" s="267"/>
      <c r="DP27" s="267"/>
      <c r="DQ27" s="267"/>
      <c r="DR27" s="267"/>
      <c r="DS27" s="267"/>
      <c r="DT27" s="267"/>
      <c r="DU27" s="267"/>
      <c r="DV27" s="267"/>
      <c r="DW27" s="267"/>
      <c r="DX27" s="267"/>
      <c r="DY27" s="267"/>
      <c r="DZ27" s="267"/>
      <c r="EA27" s="267"/>
      <c r="EB27" s="267"/>
      <c r="EC27" s="267"/>
      <c r="ED27" s="267"/>
      <c r="EE27" s="267"/>
      <c r="EF27" s="267"/>
      <c r="EG27" s="267"/>
      <c r="EH27" s="267"/>
      <c r="EI27" s="267"/>
      <c r="EJ27" s="267"/>
      <c r="EK27" s="267"/>
      <c r="EL27" s="267"/>
      <c r="EM27" s="267"/>
      <c r="EN27" s="267"/>
      <c r="EO27" s="267"/>
      <c r="EP27" s="267"/>
      <c r="EQ27" s="267"/>
      <c r="ER27" s="267"/>
      <c r="ES27" s="267"/>
      <c r="ET27" s="267"/>
      <c r="EU27" s="267"/>
      <c r="EV27" s="267"/>
      <c r="EW27" s="267"/>
      <c r="EX27" s="267"/>
      <c r="EY27" s="267"/>
      <c r="EZ27" s="267"/>
      <c r="FA27" s="267"/>
      <c r="FB27" s="267"/>
      <c r="FC27" s="267"/>
      <c r="FD27" s="267"/>
      <c r="FE27" s="267"/>
      <c r="FF27" s="267"/>
      <c r="FG27" s="267"/>
      <c r="FH27" s="267"/>
      <c r="FI27" s="267"/>
      <c r="FJ27" s="267"/>
      <c r="FK27" s="267"/>
      <c r="FL27" s="267"/>
      <c r="FM27" s="267"/>
      <c r="FN27" s="267"/>
      <c r="FO27" s="267"/>
      <c r="FP27" s="267"/>
      <c r="FQ27" s="267"/>
      <c r="FR27" s="267"/>
      <c r="FS27" s="267"/>
      <c r="FT27" s="267"/>
      <c r="FU27" s="267"/>
      <c r="FV27" s="267"/>
      <c r="FW27" s="267"/>
      <c r="FX27" s="267"/>
      <c r="FY27" s="267"/>
      <c r="FZ27" s="267"/>
      <c r="GA27" s="267"/>
      <c r="GB27" s="267"/>
      <c r="GC27" s="267"/>
      <c r="GD27" s="267"/>
      <c r="GE27" s="267"/>
      <c r="GF27" s="267"/>
      <c r="GG27" s="267"/>
      <c r="GH27" s="267"/>
      <c r="GI27" s="267"/>
      <c r="GJ27" s="267"/>
      <c r="GK27" s="267"/>
      <c r="GL27" s="267"/>
      <c r="GM27" s="267"/>
      <c r="GN27" s="267"/>
      <c r="GO27" s="267"/>
      <c r="GP27" s="267"/>
      <c r="GQ27" s="267"/>
      <c r="GR27" s="267"/>
      <c r="GS27" s="267"/>
      <c r="GT27" s="267"/>
      <c r="GU27" s="267"/>
      <c r="GV27" s="267"/>
      <c r="GW27" s="267"/>
      <c r="GX27" s="267"/>
      <c r="GY27" s="267"/>
      <c r="GZ27" s="267"/>
      <c r="HA27" s="267"/>
      <c r="HB27" s="267"/>
      <c r="HC27" s="267"/>
      <c r="HD27" s="267"/>
      <c r="HE27" s="267"/>
      <c r="HF27" s="267"/>
      <c r="HG27" s="267"/>
      <c r="HH27" s="267"/>
      <c r="HI27" s="267"/>
      <c r="HJ27" s="267"/>
      <c r="HK27" s="267"/>
      <c r="HL27" s="267"/>
      <c r="HM27" s="267"/>
      <c r="HN27" s="267"/>
      <c r="HO27" s="267"/>
      <c r="HP27" s="267"/>
      <c r="HQ27" s="267"/>
      <c r="HR27" s="267"/>
      <c r="HS27" s="267"/>
      <c r="HT27" s="267"/>
      <c r="HU27" s="267"/>
      <c r="HV27" s="267"/>
      <c r="HW27" s="267"/>
      <c r="HX27" s="267"/>
      <c r="HY27" s="267"/>
      <c r="HZ27" s="267"/>
      <c r="IA27" s="267"/>
      <c r="IB27" s="267"/>
      <c r="IC27" s="267"/>
      <c r="ID27" s="267"/>
      <c r="IE27" s="267"/>
      <c r="IF27" s="267"/>
      <c r="IG27" s="267"/>
      <c r="IH27" s="267"/>
      <c r="II27" s="267"/>
      <c r="IJ27" s="267"/>
      <c r="IK27" s="267"/>
      <c r="IL27" s="267"/>
      <c r="IM27" s="267"/>
      <c r="IN27" s="267"/>
      <c r="IO27" s="267"/>
      <c r="IP27" s="267"/>
      <c r="IQ27" s="267"/>
      <c r="IR27" s="267"/>
      <c r="IS27" s="267"/>
      <c r="IT27" s="267"/>
      <c r="IU27" s="267"/>
      <c r="IV27" s="267"/>
      <c r="IW27" s="267"/>
      <c r="IX27" s="267"/>
      <c r="IY27" s="267"/>
      <c r="IZ27" s="267"/>
      <c r="JA27" s="267"/>
      <c r="JB27" s="267"/>
      <c r="JC27" s="267"/>
      <c r="JD27" s="267"/>
      <c r="JE27" s="267"/>
      <c r="JF27" s="267"/>
      <c r="JG27" s="267"/>
      <c r="JH27" s="267"/>
      <c r="JI27" s="267"/>
      <c r="JJ27" s="267"/>
      <c r="JK27" s="267"/>
      <c r="JL27" s="267"/>
      <c r="JM27" s="267"/>
      <c r="JN27" s="267"/>
      <c r="JO27" s="267"/>
      <c r="JP27" s="267"/>
      <c r="JQ27" s="267"/>
      <c r="JR27" s="267"/>
      <c r="JS27" s="267"/>
      <c r="JT27" s="267"/>
      <c r="JU27" s="267"/>
      <c r="JV27" s="267"/>
      <c r="JW27" s="267"/>
      <c r="JX27" s="267"/>
      <c r="JY27" s="267"/>
      <c r="JZ27" s="267"/>
      <c r="KA27" s="267"/>
      <c r="KB27" s="267"/>
      <c r="KC27" s="267"/>
      <c r="KD27" s="267"/>
      <c r="KE27" s="267"/>
      <c r="KF27" s="267"/>
      <c r="KG27" s="267"/>
      <c r="KH27" s="267"/>
      <c r="KI27" s="267"/>
      <c r="KJ27" s="267"/>
      <c r="KK27" s="267"/>
      <c r="KL27" s="267"/>
      <c r="KM27" s="267"/>
      <c r="KN27" s="267"/>
      <c r="KO27" s="267"/>
      <c r="KP27" s="267"/>
      <c r="KQ27" s="267"/>
      <c r="KR27" s="267"/>
      <c r="KS27" s="267"/>
      <c r="KT27" s="267"/>
      <c r="KU27" s="267"/>
      <c r="KV27" s="267"/>
      <c r="KW27" s="267"/>
      <c r="KX27" s="267"/>
      <c r="KY27" s="267"/>
      <c r="KZ27" s="267"/>
      <c r="LA27" s="267"/>
      <c r="LB27" s="267"/>
      <c r="LC27" s="267"/>
      <c r="LD27" s="267"/>
      <c r="LE27" s="267"/>
      <c r="LF27" s="267"/>
      <c r="LG27" s="267"/>
      <c r="LH27" s="267"/>
      <c r="LI27" s="267"/>
      <c r="LJ27" s="267"/>
      <c r="LK27" s="267"/>
      <c r="LL27" s="267"/>
      <c r="LM27" s="267"/>
      <c r="LN27" s="267"/>
      <c r="LO27" s="267"/>
      <c r="LP27" s="267"/>
      <c r="LQ27" s="267"/>
      <c r="LR27" s="267"/>
      <c r="LS27" s="267"/>
      <c r="LT27" s="267"/>
      <c r="LU27" s="267"/>
      <c r="LV27" s="267"/>
      <c r="LW27" s="267"/>
      <c r="LX27" s="267"/>
      <c r="LY27" s="267"/>
      <c r="LZ27" s="267"/>
      <c r="MA27" s="267"/>
      <c r="MB27" s="267"/>
      <c r="MC27" s="267"/>
      <c r="MD27" s="267"/>
      <c r="ME27" s="267"/>
      <c r="MF27" s="267"/>
      <c r="MG27" s="267"/>
      <c r="MH27" s="267"/>
      <c r="MI27" s="267"/>
      <c r="MJ27" s="267"/>
      <c r="MK27" s="267"/>
      <c r="ML27" s="267"/>
      <c r="MM27" s="267"/>
      <c r="MN27" s="267"/>
      <c r="MO27" s="267"/>
      <c r="MP27" s="267"/>
      <c r="MQ27" s="267"/>
      <c r="MR27" s="267"/>
      <c r="MS27" s="267"/>
      <c r="MT27" s="267"/>
      <c r="MU27" s="267"/>
      <c r="MV27" s="267"/>
      <c r="MW27" s="267"/>
      <c r="MX27" s="267"/>
      <c r="MY27" s="267"/>
      <c r="MZ27" s="267"/>
      <c r="NA27" s="267"/>
      <c r="NB27" s="267"/>
      <c r="NC27" s="267"/>
      <c r="ND27" s="267"/>
      <c r="NE27" s="267"/>
      <c r="NF27" s="267"/>
      <c r="NG27" s="267"/>
      <c r="NH27" s="267"/>
      <c r="NI27" s="267"/>
      <c r="NJ27" s="267"/>
      <c r="NK27" s="267"/>
      <c r="NL27" s="267"/>
      <c r="NM27" s="267"/>
      <c r="NN27" s="267"/>
      <c r="NO27" s="267"/>
      <c r="NP27" s="267"/>
      <c r="NQ27" s="267"/>
      <c r="NR27" s="267"/>
      <c r="NS27" s="267"/>
      <c r="NT27" s="267"/>
      <c r="NU27" s="267"/>
      <c r="NV27" s="267"/>
      <c r="NW27" s="267"/>
      <c r="NX27" s="267"/>
      <c r="NY27" s="267"/>
      <c r="NZ27" s="267"/>
      <c r="OA27" s="267"/>
      <c r="OB27" s="267"/>
      <c r="OC27" s="267"/>
      <c r="OD27" s="267"/>
      <c r="OE27" s="267"/>
      <c r="OF27" s="267"/>
      <c r="OG27" s="267"/>
      <c r="OH27" s="267"/>
      <c r="OI27" s="267"/>
      <c r="OJ27" s="267"/>
      <c r="OK27" s="267"/>
      <c r="OL27" s="267"/>
      <c r="OM27" s="267"/>
      <c r="ON27" s="267"/>
      <c r="OO27" s="267"/>
      <c r="OP27" s="267"/>
      <c r="OQ27" s="267"/>
      <c r="OR27" s="267"/>
      <c r="OS27" s="267"/>
      <c r="OT27" s="267"/>
      <c r="OU27" s="267"/>
      <c r="OV27" s="267"/>
      <c r="OW27" s="267"/>
      <c r="OX27" s="267"/>
      <c r="OY27" s="267"/>
      <c r="OZ27" s="267"/>
      <c r="PA27" s="267"/>
      <c r="PB27" s="267"/>
      <c r="PC27" s="267"/>
      <c r="PD27" s="267"/>
      <c r="PE27" s="267"/>
      <c r="PF27" s="267"/>
      <c r="PG27" s="267"/>
      <c r="PH27" s="267"/>
      <c r="PI27" s="267"/>
      <c r="PJ27" s="267"/>
      <c r="PK27" s="267"/>
      <c r="PL27" s="267"/>
      <c r="PM27" s="267"/>
      <c r="PN27" s="267"/>
      <c r="PO27" s="267"/>
      <c r="PP27" s="267"/>
      <c r="PQ27" s="267"/>
      <c r="PR27" s="267"/>
      <c r="PS27" s="267"/>
      <c r="PT27" s="267"/>
      <c r="PU27" s="267"/>
      <c r="PV27" s="267"/>
      <c r="PW27" s="267"/>
      <c r="PX27" s="267"/>
      <c r="PY27" s="267"/>
      <c r="PZ27" s="267"/>
      <c r="QA27" s="267"/>
      <c r="QB27" s="267"/>
      <c r="QC27" s="267"/>
      <c r="QD27" s="267"/>
      <c r="QE27" s="267"/>
      <c r="QF27" s="267"/>
      <c r="QG27" s="267"/>
      <c r="QH27" s="267"/>
      <c r="QI27" s="267"/>
      <c r="QJ27" s="267"/>
      <c r="QK27" s="267"/>
      <c r="QL27" s="267"/>
      <c r="QM27" s="267"/>
      <c r="QN27" s="267"/>
      <c r="QO27" s="267"/>
      <c r="QP27" s="267"/>
      <c r="QQ27" s="267"/>
      <c r="QR27" s="267"/>
      <c r="QS27" s="267"/>
      <c r="QT27" s="267"/>
      <c r="QU27" s="267"/>
      <c r="QV27" s="267"/>
      <c r="QW27" s="267"/>
      <c r="QX27" s="267"/>
      <c r="QY27" s="267"/>
      <c r="QZ27" s="267"/>
      <c r="RA27" s="267"/>
      <c r="RB27" s="267"/>
      <c r="RC27" s="267"/>
      <c r="RD27" s="267"/>
      <c r="RE27" s="267"/>
      <c r="RF27" s="267"/>
      <c r="RG27" s="267"/>
      <c r="RH27" s="267"/>
      <c r="RI27" s="267"/>
      <c r="RJ27" s="267"/>
      <c r="RK27" s="267"/>
      <c r="RL27" s="267"/>
      <c r="RM27" s="267"/>
      <c r="RN27" s="267"/>
      <c r="RO27" s="267"/>
      <c r="RP27" s="267"/>
      <c r="RQ27" s="267"/>
      <c r="RR27" s="267"/>
      <c r="RS27" s="267"/>
      <c r="RT27" s="267"/>
      <c r="RU27" s="267"/>
      <c r="RV27" s="267"/>
      <c r="RW27" s="267"/>
      <c r="RX27" s="267"/>
      <c r="RY27" s="267"/>
      <c r="RZ27" s="267"/>
      <c r="SA27" s="267"/>
      <c r="SB27" s="267"/>
      <c r="SC27" s="267"/>
      <c r="SD27" s="267"/>
      <c r="SE27" s="267"/>
      <c r="SF27" s="267"/>
      <c r="SG27" s="267"/>
      <c r="SH27" s="267"/>
      <c r="SI27" s="267"/>
      <c r="SJ27" s="267"/>
      <c r="SK27" s="267"/>
      <c r="SL27" s="267"/>
      <c r="SM27" s="267"/>
      <c r="SN27" s="267"/>
      <c r="SO27" s="267"/>
      <c r="SP27" s="267"/>
      <c r="SQ27" s="267"/>
      <c r="SR27" s="267"/>
      <c r="SS27" s="267"/>
      <c r="ST27" s="267"/>
      <c r="SU27" s="267"/>
      <c r="SV27" s="267"/>
      <c r="SW27" s="267"/>
      <c r="SX27" s="267"/>
      <c r="SY27" s="267"/>
      <c r="SZ27" s="267"/>
      <c r="TA27" s="267"/>
      <c r="TB27" s="267"/>
      <c r="TC27" s="267"/>
      <c r="TD27" s="267"/>
      <c r="TE27" s="267"/>
      <c r="TF27" s="267"/>
      <c r="TG27" s="267"/>
      <c r="TH27" s="267"/>
      <c r="TI27" s="267"/>
      <c r="TJ27" s="267"/>
      <c r="TK27" s="267"/>
      <c r="TL27" s="267"/>
      <c r="TM27" s="267"/>
      <c r="TN27" s="267"/>
      <c r="TO27" s="267"/>
      <c r="TP27" s="267"/>
      <c r="TQ27" s="267"/>
      <c r="TR27" s="267"/>
      <c r="TS27" s="267"/>
      <c r="TT27" s="267"/>
      <c r="TU27" s="267"/>
      <c r="TV27" s="267"/>
      <c r="TW27" s="267"/>
      <c r="TX27" s="267"/>
      <c r="TY27" s="267"/>
      <c r="TZ27" s="267"/>
      <c r="UA27" s="267"/>
      <c r="UB27" s="267"/>
      <c r="UC27" s="267"/>
      <c r="UD27" s="267"/>
      <c r="UE27" s="267"/>
      <c r="UF27" s="267"/>
      <c r="UG27" s="267"/>
      <c r="UH27" s="267"/>
      <c r="UI27" s="267"/>
      <c r="UJ27" s="267"/>
      <c r="UK27" s="267"/>
      <c r="UL27" s="267"/>
      <c r="UM27" s="267"/>
      <c r="UN27" s="267"/>
      <c r="UO27" s="267"/>
      <c r="UP27" s="267"/>
      <c r="UQ27" s="267"/>
      <c r="UR27" s="267"/>
      <c r="US27" s="267"/>
      <c r="UT27" s="267"/>
      <c r="UU27" s="267"/>
      <c r="UV27" s="267"/>
      <c r="UW27" s="267"/>
      <c r="UX27" s="267"/>
      <c r="UY27" s="267"/>
      <c r="UZ27" s="267"/>
      <c r="VA27" s="267"/>
      <c r="VB27" s="267"/>
      <c r="VC27" s="267"/>
      <c r="VD27" s="267"/>
      <c r="VE27" s="267"/>
      <c r="VF27" s="267"/>
      <c r="VG27" s="267"/>
      <c r="VH27" s="267"/>
      <c r="VI27" s="267"/>
      <c r="VJ27" s="267"/>
      <c r="VK27" s="267"/>
      <c r="VL27" s="267"/>
      <c r="VM27" s="267"/>
      <c r="VN27" s="267"/>
      <c r="VO27" s="267"/>
      <c r="VP27" s="267"/>
      <c r="VQ27" s="267"/>
      <c r="VR27" s="267"/>
      <c r="VS27" s="267"/>
      <c r="VT27" s="267"/>
      <c r="VU27" s="267"/>
      <c r="VV27" s="267"/>
      <c r="VW27" s="267"/>
      <c r="VX27" s="267"/>
      <c r="VY27" s="267"/>
      <c r="VZ27" s="267"/>
      <c r="WA27" s="267"/>
      <c r="WB27" s="267"/>
      <c r="WC27" s="267"/>
      <c r="WD27" s="267"/>
      <c r="WE27" s="267"/>
      <c r="WF27" s="267"/>
      <c r="WG27" s="267"/>
      <c r="WH27" s="267"/>
      <c r="WI27" s="267"/>
      <c r="WJ27" s="267"/>
      <c r="WK27" s="267"/>
      <c r="WL27" s="267"/>
      <c r="WM27" s="267"/>
      <c r="WN27" s="267"/>
      <c r="WO27" s="267"/>
      <c r="WP27" s="267"/>
      <c r="WQ27" s="267"/>
      <c r="WR27" s="267"/>
      <c r="WS27" s="267"/>
      <c r="WT27" s="267"/>
      <c r="WU27" s="267"/>
      <c r="WV27" s="267"/>
      <c r="WW27" s="267"/>
      <c r="WX27" s="267"/>
      <c r="WY27" s="267"/>
      <c r="WZ27" s="267"/>
      <c r="XA27" s="267"/>
      <c r="XB27" s="267"/>
      <c r="XC27" s="267"/>
      <c r="XD27" s="267"/>
      <c r="XE27" s="267"/>
      <c r="XF27" s="267"/>
      <c r="XG27" s="267"/>
      <c r="XH27" s="267"/>
      <c r="XI27" s="267"/>
      <c r="XJ27" s="267"/>
      <c r="XK27" s="267"/>
      <c r="XL27" s="267"/>
      <c r="XM27" s="267"/>
      <c r="XN27" s="267"/>
      <c r="XO27" s="267"/>
      <c r="XP27" s="267"/>
      <c r="XQ27" s="267"/>
      <c r="XR27" s="267"/>
      <c r="XS27" s="267"/>
      <c r="XT27" s="267"/>
      <c r="XU27" s="267"/>
      <c r="XV27" s="267"/>
      <c r="XW27" s="267"/>
      <c r="XX27" s="267"/>
      <c r="XY27" s="267"/>
      <c r="XZ27" s="267"/>
      <c r="YA27" s="267"/>
      <c r="YB27" s="267"/>
      <c r="YC27" s="267"/>
      <c r="YD27" s="267"/>
      <c r="YE27" s="267"/>
      <c r="YF27" s="267"/>
      <c r="YG27" s="267"/>
      <c r="YH27" s="267"/>
      <c r="YI27" s="267"/>
      <c r="YJ27" s="267"/>
      <c r="YK27" s="267"/>
      <c r="YL27" s="267"/>
      <c r="YM27" s="267"/>
      <c r="YN27" s="267"/>
      <c r="YO27" s="267"/>
      <c r="YP27" s="267"/>
      <c r="YQ27" s="267"/>
      <c r="YR27" s="267"/>
      <c r="YS27" s="267"/>
      <c r="YT27" s="267"/>
      <c r="YU27" s="267"/>
      <c r="YV27" s="267"/>
      <c r="YW27" s="267"/>
      <c r="YX27" s="267"/>
      <c r="YY27" s="267"/>
      <c r="YZ27" s="267"/>
      <c r="ZA27" s="267"/>
      <c r="ZB27" s="267"/>
      <c r="ZC27" s="267"/>
      <c r="ZD27" s="267"/>
      <c r="ZE27" s="267"/>
      <c r="ZF27" s="267"/>
      <c r="ZG27" s="267"/>
      <c r="ZH27" s="267"/>
      <c r="ZI27" s="267"/>
      <c r="ZJ27" s="267"/>
      <c r="ZK27" s="267"/>
      <c r="ZL27" s="267"/>
      <c r="ZM27" s="267"/>
      <c r="ZN27" s="267"/>
      <c r="ZO27" s="267"/>
      <c r="ZP27" s="267"/>
      <c r="ZQ27" s="267"/>
      <c r="ZR27" s="267"/>
      <c r="ZS27" s="267"/>
      <c r="ZT27" s="267"/>
      <c r="ZU27" s="267"/>
      <c r="ZV27" s="267"/>
      <c r="ZW27" s="267"/>
      <c r="ZX27" s="267"/>
      <c r="ZY27" s="267"/>
      <c r="ZZ27" s="267"/>
      <c r="AAA27" s="267"/>
      <c r="AAB27" s="267"/>
      <c r="AAC27" s="267"/>
      <c r="AAD27" s="267"/>
      <c r="AAE27" s="267"/>
      <c r="AAF27" s="267"/>
      <c r="AAG27" s="267"/>
      <c r="AAH27" s="267"/>
      <c r="AAI27" s="267"/>
      <c r="AAJ27" s="267"/>
      <c r="AAK27" s="267"/>
      <c r="AAL27" s="267"/>
      <c r="AAM27" s="267"/>
      <c r="AAN27" s="267"/>
      <c r="AAO27" s="267"/>
      <c r="AAP27" s="267"/>
      <c r="AAQ27" s="267"/>
      <c r="AAR27" s="267"/>
      <c r="AAS27" s="267"/>
      <c r="AAT27" s="267"/>
      <c r="AAU27" s="267"/>
      <c r="AAV27" s="267"/>
      <c r="AAW27" s="267"/>
      <c r="AAX27" s="267"/>
      <c r="AAY27" s="267"/>
      <c r="AAZ27" s="267"/>
      <c r="ABA27" s="267"/>
      <c r="ABB27" s="267"/>
      <c r="ABC27" s="267"/>
      <c r="ABD27" s="267"/>
      <c r="ABE27" s="267"/>
      <c r="ABF27" s="267"/>
      <c r="ABG27" s="267"/>
      <c r="ABH27" s="267"/>
      <c r="ABI27" s="267"/>
      <c r="ABJ27" s="267"/>
      <c r="ABK27" s="267"/>
      <c r="ABL27" s="267"/>
      <c r="ABM27" s="267"/>
      <c r="ABN27" s="267"/>
      <c r="ABO27" s="267"/>
      <c r="ABP27" s="267"/>
      <c r="ABQ27" s="267"/>
      <c r="ABR27" s="267"/>
      <c r="ABS27" s="267"/>
      <c r="ABT27" s="267"/>
      <c r="ABU27" s="267"/>
      <c r="ABV27" s="267"/>
      <c r="ABW27" s="267"/>
      <c r="ABX27" s="267"/>
      <c r="ABY27" s="267"/>
      <c r="ABZ27" s="267"/>
      <c r="ACA27" s="267"/>
      <c r="ACB27" s="267"/>
      <c r="ACC27" s="267"/>
      <c r="ACD27" s="267"/>
      <c r="ACE27" s="267"/>
      <c r="ACF27" s="267"/>
      <c r="ACG27" s="267"/>
      <c r="ACH27" s="267"/>
      <c r="ACI27" s="267"/>
      <c r="ACJ27" s="267"/>
      <c r="ACK27" s="267"/>
      <c r="ACL27" s="267"/>
      <c r="ACM27" s="267"/>
      <c r="ACN27" s="267"/>
      <c r="ACO27" s="267"/>
      <c r="ACP27" s="267"/>
      <c r="ACQ27" s="267"/>
      <c r="ACR27" s="267"/>
      <c r="ACS27" s="267"/>
      <c r="ACT27" s="267"/>
      <c r="ACU27" s="267"/>
      <c r="ACV27" s="267"/>
      <c r="ACW27" s="267"/>
      <c r="ACX27" s="267"/>
      <c r="ACY27" s="267"/>
      <c r="ACZ27" s="267"/>
      <c r="ADA27" s="267"/>
      <c r="ADB27" s="267"/>
      <c r="ADC27" s="267"/>
      <c r="ADD27" s="267"/>
      <c r="ADE27" s="267"/>
      <c r="ADF27" s="267"/>
      <c r="ADG27" s="267"/>
      <c r="ADH27" s="267"/>
      <c r="ADI27" s="267"/>
      <c r="ADJ27" s="267"/>
      <c r="ADK27" s="267"/>
      <c r="ADL27" s="267"/>
      <c r="ADM27" s="267"/>
      <c r="ADN27" s="267"/>
      <c r="ADO27" s="267"/>
      <c r="ADP27" s="267"/>
      <c r="ADQ27" s="267"/>
      <c r="ADR27" s="267"/>
      <c r="ADS27" s="267"/>
      <c r="ADT27" s="267"/>
      <c r="ADU27" s="267"/>
      <c r="ADV27" s="267"/>
      <c r="ADW27" s="267"/>
      <c r="ADX27" s="267"/>
      <c r="ADY27" s="267"/>
      <c r="ADZ27" s="267"/>
      <c r="AEA27" s="267"/>
      <c r="AEB27" s="267"/>
      <c r="AEC27" s="267"/>
      <c r="AED27" s="267"/>
      <c r="AEE27" s="267"/>
      <c r="AEF27" s="267"/>
      <c r="AEG27" s="267"/>
      <c r="AEH27" s="267"/>
      <c r="AEI27" s="267"/>
      <c r="AEJ27" s="267"/>
      <c r="AEK27" s="267"/>
      <c r="AEL27" s="267"/>
      <c r="AEM27" s="267"/>
      <c r="AEN27" s="267"/>
      <c r="AEO27" s="267"/>
      <c r="AEP27" s="267"/>
      <c r="AEQ27" s="267"/>
      <c r="AER27" s="267"/>
      <c r="AES27" s="267"/>
      <c r="AET27" s="267"/>
      <c r="AEU27" s="267"/>
      <c r="AEV27" s="267"/>
      <c r="AEW27" s="267"/>
      <c r="AEX27" s="267"/>
      <c r="AEY27" s="267"/>
      <c r="AEZ27" s="267"/>
      <c r="AFA27" s="267"/>
      <c r="AFB27" s="267"/>
      <c r="AFC27" s="267"/>
      <c r="AFD27" s="267"/>
      <c r="AFE27" s="267"/>
      <c r="AFF27" s="267"/>
      <c r="AFG27" s="267"/>
      <c r="AFH27" s="267"/>
      <c r="AFI27" s="267"/>
      <c r="AFJ27" s="267"/>
      <c r="AFK27" s="267"/>
      <c r="AFL27" s="267"/>
      <c r="AFM27" s="267"/>
      <c r="AFN27" s="267"/>
      <c r="AFO27" s="267"/>
      <c r="AFP27" s="267"/>
      <c r="AFQ27" s="267"/>
      <c r="AFR27" s="267"/>
      <c r="AFS27" s="267"/>
      <c r="AFT27" s="267"/>
      <c r="AFU27" s="267"/>
      <c r="AFV27" s="267"/>
      <c r="AFW27" s="267"/>
      <c r="AFX27" s="267"/>
      <c r="AFY27" s="267"/>
      <c r="AFZ27" s="267"/>
      <c r="AGA27" s="267"/>
      <c r="AGB27" s="267"/>
      <c r="AGC27" s="267"/>
      <c r="AGD27" s="267"/>
      <c r="AGE27" s="267"/>
      <c r="AGF27" s="267"/>
      <c r="AGG27" s="267"/>
      <c r="AGH27" s="267"/>
      <c r="AGI27" s="267"/>
      <c r="AGJ27" s="267"/>
      <c r="AGK27" s="267"/>
      <c r="AGL27" s="267"/>
      <c r="AGM27" s="267"/>
      <c r="AGN27" s="267"/>
      <c r="AGO27" s="267"/>
      <c r="AGP27" s="267"/>
      <c r="AGQ27" s="267"/>
      <c r="AGR27" s="267"/>
      <c r="AGS27" s="267"/>
      <c r="AGT27" s="267"/>
      <c r="AGU27" s="267"/>
      <c r="AGV27" s="267"/>
      <c r="AGW27" s="267"/>
      <c r="AGX27" s="267"/>
      <c r="AGY27" s="267"/>
      <c r="AGZ27" s="267"/>
      <c r="AHA27" s="267"/>
      <c r="AHB27" s="267"/>
      <c r="AHC27" s="267"/>
      <c r="AHD27" s="267"/>
      <c r="AHE27" s="267"/>
      <c r="AHF27" s="267"/>
      <c r="AHG27" s="267"/>
      <c r="AHH27" s="267"/>
      <c r="AHI27" s="267"/>
      <c r="AHJ27" s="267"/>
      <c r="AHK27" s="267"/>
      <c r="AHL27" s="267"/>
      <c r="AHM27" s="267"/>
      <c r="AHN27" s="267"/>
      <c r="AHO27" s="267"/>
      <c r="AHP27" s="267"/>
      <c r="AHQ27" s="267"/>
      <c r="AHR27" s="267"/>
      <c r="AHS27" s="267"/>
      <c r="AHT27" s="267"/>
      <c r="AHU27" s="267"/>
      <c r="AHV27" s="267"/>
      <c r="AHW27" s="267"/>
      <c r="AHX27" s="267"/>
      <c r="AHY27" s="267"/>
      <c r="AHZ27" s="267"/>
      <c r="AIA27" s="267"/>
      <c r="AIB27" s="267"/>
      <c r="AIC27" s="267"/>
      <c r="AID27" s="267"/>
      <c r="AIE27" s="267"/>
      <c r="AIF27" s="267"/>
      <c r="AIG27" s="267"/>
      <c r="AIH27" s="267"/>
      <c r="AII27" s="267"/>
      <c r="AIJ27" s="267"/>
      <c r="AIK27" s="267"/>
      <c r="AIL27" s="267"/>
      <c r="AIM27" s="267"/>
      <c r="AIN27" s="267"/>
      <c r="AIO27" s="267"/>
      <c r="AIP27" s="267"/>
      <c r="AIQ27" s="267"/>
      <c r="AIR27" s="267"/>
      <c r="AIS27" s="267"/>
      <c r="AIT27" s="267"/>
      <c r="AIU27" s="267"/>
      <c r="AIV27" s="267"/>
      <c r="AIW27" s="267"/>
      <c r="AIX27" s="267"/>
      <c r="AIY27" s="267"/>
      <c r="AIZ27" s="267"/>
      <c r="AJA27" s="267"/>
      <c r="AJB27" s="267"/>
      <c r="AJC27" s="267"/>
      <c r="AJD27" s="267"/>
      <c r="AJE27" s="267"/>
      <c r="AJF27" s="267"/>
      <c r="AJG27" s="267"/>
      <c r="AJH27" s="267"/>
      <c r="AJI27" s="267"/>
      <c r="AJJ27" s="267"/>
      <c r="AJK27" s="267"/>
      <c r="AJL27" s="267"/>
      <c r="AJM27" s="267"/>
      <c r="AJN27" s="267"/>
      <c r="AJO27" s="267"/>
      <c r="AJP27" s="267"/>
      <c r="AJQ27" s="267"/>
      <c r="AJR27" s="267"/>
      <c r="AJS27" s="267"/>
      <c r="AJT27" s="267"/>
      <c r="AJU27" s="267"/>
      <c r="AJV27" s="267"/>
      <c r="AJW27" s="267"/>
      <c r="AJX27" s="267"/>
      <c r="AJY27" s="267"/>
      <c r="AJZ27" s="267"/>
      <c r="AKA27" s="267"/>
      <c r="AKB27" s="267"/>
      <c r="AKC27" s="267"/>
      <c r="AKD27" s="267"/>
      <c r="AKE27" s="267"/>
      <c r="AKF27" s="267"/>
      <c r="AKG27" s="267"/>
      <c r="AKH27" s="267"/>
      <c r="AKI27" s="267"/>
      <c r="AKJ27" s="267"/>
      <c r="AKK27" s="267"/>
      <c r="AKL27" s="267"/>
      <c r="AKM27" s="267"/>
      <c r="AKN27" s="267"/>
      <c r="AKO27" s="267"/>
      <c r="AKP27" s="267"/>
      <c r="AKQ27" s="267"/>
      <c r="AKR27" s="267"/>
      <c r="AKS27" s="267"/>
      <c r="AKT27" s="267"/>
      <c r="AKU27" s="267"/>
      <c r="AKV27" s="267"/>
      <c r="AKW27" s="267"/>
      <c r="AKX27" s="267"/>
      <c r="AKY27" s="267"/>
      <c r="AKZ27" s="267"/>
      <c r="ALA27" s="267"/>
      <c r="ALB27" s="267"/>
      <c r="ALC27" s="267"/>
      <c r="ALD27" s="267"/>
      <c r="ALE27" s="267"/>
      <c r="ALF27" s="267"/>
      <c r="ALG27" s="267"/>
      <c r="ALH27" s="267"/>
      <c r="ALI27" s="267"/>
      <c r="ALJ27" s="267"/>
      <c r="ALK27" s="267"/>
      <c r="ALL27" s="267"/>
      <c r="ALM27" s="267"/>
      <c r="ALN27" s="267"/>
      <c r="ALO27" s="267"/>
      <c r="ALP27" s="267"/>
      <c r="ALQ27" s="267"/>
      <c r="ALR27" s="267"/>
      <c r="ALS27" s="267"/>
      <c r="ALT27" s="267"/>
      <c r="ALU27" s="267"/>
      <c r="ALV27" s="267"/>
      <c r="ALW27" s="267"/>
      <c r="ALX27" s="267"/>
      <c r="ALY27" s="267"/>
      <c r="ALZ27" s="267"/>
      <c r="AMA27" s="267"/>
      <c r="AMB27" s="267"/>
      <c r="AMC27" s="267"/>
      <c r="AMD27" s="267"/>
      <c r="AME27" s="267"/>
      <c r="AMF27" s="267"/>
      <c r="AMG27" s="267"/>
      <c r="AMH27" s="267"/>
      <c r="AMI27" s="267"/>
      <c r="AMJ27" s="267"/>
      <c r="AMK27" s="267"/>
      <c r="AML27" s="267"/>
      <c r="AMM27" s="267"/>
      <c r="AMN27" s="267"/>
      <c r="AMO27" s="267"/>
      <c r="AMP27" s="267"/>
      <c r="AMQ27" s="267"/>
      <c r="AMR27" s="267"/>
      <c r="AMS27" s="267"/>
      <c r="AMT27" s="267"/>
      <c r="AMU27" s="267"/>
      <c r="AMV27" s="267"/>
      <c r="AMW27" s="267"/>
      <c r="AMX27" s="267"/>
      <c r="AMY27" s="267"/>
      <c r="AMZ27" s="267"/>
      <c r="ANA27" s="267"/>
      <c r="ANB27" s="267"/>
      <c r="ANC27" s="267"/>
      <c r="AND27" s="267"/>
      <c r="ANE27" s="267"/>
      <c r="ANF27" s="267"/>
      <c r="ANG27" s="267"/>
      <c r="ANH27" s="267"/>
      <c r="ANI27" s="267"/>
      <c r="ANJ27" s="267"/>
      <c r="ANK27" s="267"/>
      <c r="ANL27" s="267"/>
      <c r="ANM27" s="267"/>
      <c r="ANN27" s="267"/>
      <c r="ANO27" s="267"/>
      <c r="ANP27" s="267"/>
      <c r="ANQ27" s="267"/>
      <c r="ANR27" s="267"/>
      <c r="ANS27" s="267"/>
      <c r="ANT27" s="267"/>
      <c r="ANU27" s="267"/>
      <c r="ANV27" s="267"/>
      <c r="ANW27" s="267"/>
      <c r="ANX27" s="267"/>
      <c r="ANY27" s="267"/>
      <c r="ANZ27" s="267"/>
      <c r="AOA27" s="267"/>
      <c r="AOB27" s="267"/>
      <c r="AOC27" s="267"/>
      <c r="AOD27" s="267"/>
      <c r="AOE27" s="267"/>
      <c r="AOF27" s="267"/>
      <c r="AOG27" s="267"/>
      <c r="AOH27" s="267"/>
      <c r="AOI27" s="267"/>
      <c r="AOJ27" s="267"/>
      <c r="AOK27" s="267"/>
      <c r="AOL27" s="267"/>
      <c r="AOM27" s="267"/>
      <c r="AON27" s="267"/>
      <c r="AOO27" s="267"/>
      <c r="AOP27" s="267"/>
      <c r="AOQ27" s="267"/>
      <c r="AOR27" s="267"/>
      <c r="AOS27" s="267"/>
      <c r="AOT27" s="267"/>
      <c r="AOU27" s="267"/>
      <c r="AOV27" s="267"/>
      <c r="AOW27" s="267"/>
      <c r="AOX27" s="267"/>
      <c r="AOY27" s="267"/>
      <c r="AOZ27" s="267"/>
      <c r="APA27" s="267"/>
      <c r="APB27" s="267"/>
      <c r="APC27" s="267"/>
      <c r="APD27" s="267"/>
      <c r="APE27" s="267"/>
      <c r="APF27" s="267"/>
      <c r="APG27" s="267"/>
      <c r="APH27" s="267"/>
      <c r="API27" s="267"/>
      <c r="APJ27" s="267"/>
      <c r="APK27" s="267"/>
      <c r="APL27" s="267"/>
      <c r="APM27" s="267"/>
      <c r="APN27" s="267"/>
      <c r="APO27" s="267"/>
      <c r="APP27" s="267"/>
      <c r="APQ27" s="267"/>
      <c r="APR27" s="267"/>
      <c r="APS27" s="267"/>
      <c r="APT27" s="267"/>
      <c r="APU27" s="267"/>
      <c r="APV27" s="267"/>
      <c r="APW27" s="267"/>
      <c r="APX27" s="267"/>
      <c r="APY27" s="267"/>
      <c r="APZ27" s="267"/>
      <c r="AQA27" s="267"/>
      <c r="AQB27" s="267"/>
      <c r="AQC27" s="267"/>
      <c r="AQD27" s="267"/>
      <c r="AQE27" s="267"/>
      <c r="AQF27" s="267"/>
      <c r="AQG27" s="267"/>
      <c r="AQH27" s="267"/>
      <c r="AQI27" s="267"/>
      <c r="AQJ27" s="267"/>
      <c r="AQK27" s="267"/>
      <c r="AQL27" s="267"/>
      <c r="AQM27" s="267"/>
      <c r="AQN27" s="267"/>
      <c r="AQO27" s="267"/>
      <c r="AQP27" s="267"/>
      <c r="AQQ27" s="267"/>
      <c r="AQR27" s="267"/>
      <c r="AQS27" s="267"/>
      <c r="AQT27" s="267"/>
      <c r="AQU27" s="267"/>
      <c r="AQV27" s="267"/>
      <c r="AQW27" s="267"/>
      <c r="AQX27" s="267"/>
      <c r="AQY27" s="267"/>
      <c r="AQZ27" s="267"/>
      <c r="ARA27" s="267"/>
      <c r="ARB27" s="267"/>
      <c r="ARC27" s="267"/>
      <c r="ARD27" s="267"/>
      <c r="ARE27" s="267"/>
      <c r="ARF27" s="267"/>
      <c r="ARG27" s="267"/>
      <c r="ARH27" s="267"/>
      <c r="ARI27" s="267"/>
      <c r="ARJ27" s="267"/>
      <c r="ARK27" s="267"/>
      <c r="ARL27" s="267"/>
      <c r="ARM27" s="267"/>
      <c r="ARN27" s="267"/>
      <c r="ARO27" s="267"/>
      <c r="ARP27" s="267"/>
      <c r="ARQ27" s="267"/>
      <c r="ARR27" s="267"/>
      <c r="ARS27" s="267"/>
      <c r="ART27" s="267"/>
      <c r="ARU27" s="267"/>
      <c r="ARV27" s="267"/>
      <c r="ARW27" s="267"/>
      <c r="ARX27" s="267"/>
      <c r="ARY27" s="267"/>
      <c r="ARZ27" s="267"/>
      <c r="ASA27" s="267"/>
      <c r="ASB27" s="267"/>
      <c r="ASC27" s="267"/>
      <c r="ASD27" s="267"/>
      <c r="ASE27" s="267"/>
      <c r="ASF27" s="267"/>
      <c r="ASG27" s="267"/>
      <c r="ASH27" s="267"/>
      <c r="ASI27" s="267"/>
      <c r="ASJ27" s="267"/>
      <c r="ASK27" s="267"/>
      <c r="ASL27" s="267"/>
      <c r="ASM27" s="267"/>
      <c r="ASN27" s="267"/>
      <c r="ASO27" s="267"/>
      <c r="ASP27" s="267"/>
      <c r="ASQ27" s="267"/>
      <c r="ASR27" s="267"/>
      <c r="ASS27" s="267"/>
      <c r="AST27" s="267"/>
      <c r="ASU27" s="267"/>
      <c r="ASV27" s="267"/>
      <c r="ASW27" s="267"/>
      <c r="ASX27" s="267"/>
      <c r="ASY27" s="267"/>
      <c r="ASZ27" s="267"/>
      <c r="ATA27" s="267"/>
      <c r="ATB27" s="267"/>
      <c r="ATC27" s="267"/>
      <c r="ATD27" s="267"/>
      <c r="ATE27" s="267"/>
      <c r="ATF27" s="267"/>
      <c r="ATG27" s="267"/>
      <c r="ATH27" s="267"/>
      <c r="ATI27" s="267"/>
      <c r="ATJ27" s="267"/>
      <c r="ATK27" s="267"/>
      <c r="ATL27" s="267"/>
      <c r="ATM27" s="267"/>
      <c r="ATN27" s="267"/>
      <c r="ATO27" s="267"/>
      <c r="ATP27" s="267"/>
      <c r="ATQ27" s="267"/>
      <c r="ATR27" s="267"/>
      <c r="ATS27" s="267"/>
      <c r="ATT27" s="267"/>
      <c r="ATU27" s="267"/>
      <c r="ATV27" s="267"/>
      <c r="ATW27" s="267"/>
      <c r="ATX27" s="267"/>
      <c r="ATY27" s="267"/>
      <c r="ATZ27" s="267"/>
      <c r="AUA27" s="267"/>
      <c r="AUB27" s="267"/>
      <c r="AUC27" s="267"/>
      <c r="AUD27" s="267"/>
      <c r="AUE27" s="267"/>
      <c r="AUF27" s="267"/>
      <c r="AUG27" s="267"/>
      <c r="AUH27" s="267"/>
      <c r="AUI27" s="267"/>
      <c r="AUJ27" s="267"/>
      <c r="AUK27" s="267"/>
      <c r="AUL27" s="267"/>
      <c r="AUM27" s="267"/>
      <c r="AUN27" s="267"/>
      <c r="AUO27" s="267"/>
      <c r="AUP27" s="267"/>
      <c r="AUQ27" s="267"/>
      <c r="AUR27" s="267"/>
      <c r="AUS27" s="267"/>
      <c r="AUT27" s="267"/>
      <c r="AUU27" s="267"/>
      <c r="AUV27" s="267"/>
      <c r="AUW27" s="267"/>
      <c r="AUX27" s="267"/>
      <c r="AUY27" s="267"/>
      <c r="AUZ27" s="267"/>
      <c r="AVA27" s="267"/>
      <c r="AVB27" s="267"/>
      <c r="AVC27" s="267"/>
      <c r="AVD27" s="267"/>
      <c r="AVE27" s="267"/>
      <c r="AVF27" s="267"/>
      <c r="AVG27" s="267"/>
      <c r="AVH27" s="267"/>
      <c r="AVI27" s="267"/>
      <c r="AVJ27" s="267"/>
      <c r="AVK27" s="267"/>
      <c r="AVL27" s="267"/>
      <c r="AVM27" s="267"/>
      <c r="AVN27" s="267"/>
      <c r="AVO27" s="267"/>
      <c r="AVP27" s="267"/>
      <c r="AVQ27" s="267"/>
      <c r="AVR27" s="267"/>
      <c r="AVS27" s="267"/>
      <c r="AVT27" s="267"/>
      <c r="AVU27" s="267"/>
      <c r="AVV27" s="267"/>
      <c r="AVW27" s="267"/>
      <c r="AVX27" s="267"/>
      <c r="AVY27" s="267"/>
      <c r="AVZ27" s="267"/>
      <c r="AWA27" s="267"/>
      <c r="AWB27" s="267"/>
      <c r="AWC27" s="267"/>
      <c r="AWD27" s="267"/>
      <c r="AWE27" s="267"/>
      <c r="AWF27" s="267"/>
      <c r="AWG27" s="267"/>
      <c r="AWH27" s="267"/>
      <c r="AWI27" s="267"/>
      <c r="AWJ27" s="267"/>
      <c r="AWK27" s="267"/>
      <c r="AWL27" s="267"/>
      <c r="AWM27" s="267"/>
      <c r="AWN27" s="267"/>
      <c r="AWO27" s="267"/>
      <c r="AWP27" s="267"/>
      <c r="AWQ27" s="267"/>
      <c r="AWR27" s="267"/>
      <c r="AWS27" s="267"/>
      <c r="AWT27" s="267"/>
      <c r="AWU27" s="267"/>
      <c r="AWV27" s="267"/>
      <c r="AWW27" s="267"/>
      <c r="AWX27" s="267"/>
      <c r="AWY27" s="267"/>
      <c r="AWZ27" s="267"/>
      <c r="AXA27" s="267"/>
      <c r="AXB27" s="267"/>
      <c r="AXC27" s="267"/>
      <c r="AXD27" s="267"/>
      <c r="AXE27" s="267"/>
      <c r="AXF27" s="267"/>
      <c r="AXG27" s="267"/>
      <c r="AXH27" s="267"/>
      <c r="AXI27" s="267"/>
      <c r="AXJ27" s="267"/>
      <c r="AXK27" s="267"/>
      <c r="AXL27" s="267"/>
      <c r="AXM27" s="267"/>
      <c r="AXN27" s="267"/>
      <c r="AXO27" s="267"/>
      <c r="AXP27" s="267"/>
      <c r="AXQ27" s="267"/>
      <c r="AXR27" s="267"/>
      <c r="AXS27" s="267"/>
      <c r="AXT27" s="267"/>
      <c r="AXU27" s="267"/>
      <c r="AXV27" s="267"/>
      <c r="AXW27" s="267"/>
      <c r="AXX27" s="267"/>
      <c r="AXY27" s="267"/>
      <c r="AXZ27" s="267"/>
      <c r="AYA27" s="267"/>
      <c r="AYB27" s="267"/>
      <c r="AYC27" s="267"/>
      <c r="AYD27" s="267"/>
      <c r="AYE27" s="267"/>
      <c r="AYF27" s="267"/>
      <c r="AYG27" s="267"/>
      <c r="AYH27" s="267"/>
      <c r="AYI27" s="267"/>
      <c r="AYJ27" s="267"/>
      <c r="AYK27" s="267"/>
      <c r="AYL27" s="267"/>
      <c r="AYM27" s="267"/>
      <c r="AYN27" s="267"/>
      <c r="AYO27" s="267"/>
      <c r="AYP27" s="267"/>
      <c r="AYQ27" s="267"/>
      <c r="AYR27" s="267"/>
      <c r="AYS27" s="267"/>
      <c r="AYT27" s="267"/>
      <c r="AYU27" s="267"/>
      <c r="AYV27" s="267"/>
      <c r="AYW27" s="267"/>
      <c r="AYX27" s="267"/>
      <c r="AYY27" s="267"/>
      <c r="AYZ27" s="267"/>
      <c r="AZA27" s="267"/>
      <c r="AZB27" s="267"/>
      <c r="AZC27" s="267"/>
      <c r="AZD27" s="267"/>
      <c r="AZE27" s="267"/>
      <c r="AZF27" s="267"/>
      <c r="AZG27" s="267"/>
      <c r="AZH27" s="267"/>
      <c r="AZI27" s="267"/>
      <c r="AZJ27" s="267"/>
      <c r="AZK27" s="267"/>
      <c r="AZL27" s="267"/>
      <c r="AZM27" s="267"/>
      <c r="AZN27" s="267"/>
      <c r="AZO27" s="267"/>
      <c r="AZP27" s="267"/>
      <c r="AZQ27" s="267"/>
      <c r="AZR27" s="267"/>
      <c r="AZS27" s="267"/>
      <c r="AZT27" s="267"/>
      <c r="AZU27" s="267"/>
      <c r="AZV27" s="267"/>
      <c r="AZW27" s="267"/>
      <c r="AZX27" s="267"/>
      <c r="AZY27" s="267"/>
      <c r="AZZ27" s="267"/>
      <c r="BAA27" s="267"/>
      <c r="BAB27" s="267"/>
      <c r="BAC27" s="267"/>
      <c r="BAD27" s="267"/>
      <c r="BAE27" s="267"/>
      <c r="BAF27" s="267"/>
      <c r="BAG27" s="267"/>
      <c r="BAH27" s="267"/>
      <c r="BAI27" s="267"/>
      <c r="BAJ27" s="267"/>
      <c r="BAK27" s="267"/>
      <c r="BAL27" s="267"/>
      <c r="BAM27" s="267"/>
      <c r="BAN27" s="267"/>
      <c r="BAO27" s="267"/>
      <c r="BAP27" s="267"/>
      <c r="BAQ27" s="267"/>
      <c r="BAR27" s="267"/>
      <c r="BAS27" s="267"/>
      <c r="BAT27" s="267"/>
      <c r="BAU27" s="267"/>
      <c r="BAV27" s="267"/>
      <c r="BAW27" s="267"/>
      <c r="BAX27" s="267"/>
      <c r="BAY27" s="267"/>
      <c r="BAZ27" s="267"/>
      <c r="BBA27" s="267"/>
      <c r="BBB27" s="267"/>
      <c r="BBC27" s="267"/>
      <c r="BBD27" s="267"/>
      <c r="BBE27" s="267"/>
      <c r="BBF27" s="267"/>
      <c r="BBG27" s="267"/>
      <c r="BBH27" s="267"/>
      <c r="BBI27" s="267"/>
      <c r="BBJ27" s="267"/>
      <c r="BBK27" s="267"/>
      <c r="BBL27" s="267"/>
      <c r="BBM27" s="267"/>
      <c r="BBN27" s="267"/>
      <c r="BBO27" s="267"/>
      <c r="BBP27" s="267"/>
      <c r="BBQ27" s="267"/>
      <c r="BBR27" s="267"/>
      <c r="BBS27" s="267"/>
      <c r="BBT27" s="267"/>
      <c r="BBU27" s="267"/>
      <c r="BBV27" s="267"/>
      <c r="BBW27" s="267"/>
      <c r="BBX27" s="267"/>
      <c r="BBY27" s="267"/>
      <c r="BBZ27" s="267"/>
      <c r="BCA27" s="267"/>
      <c r="BCB27" s="267"/>
      <c r="BCC27" s="267"/>
      <c r="BCD27" s="267"/>
      <c r="BCE27" s="267"/>
      <c r="BCF27" s="267"/>
      <c r="BCG27" s="267"/>
      <c r="BCH27" s="267"/>
      <c r="BCI27" s="267"/>
      <c r="BCJ27" s="267"/>
      <c r="BCK27" s="267"/>
      <c r="BCL27" s="267"/>
      <c r="BCM27" s="267"/>
      <c r="BCN27" s="267"/>
      <c r="BCO27" s="267"/>
      <c r="BCP27" s="267"/>
      <c r="BCQ27" s="267"/>
      <c r="BCR27" s="267"/>
      <c r="BCS27" s="267"/>
      <c r="BCT27" s="267"/>
      <c r="BCU27" s="267"/>
      <c r="BCV27" s="267"/>
      <c r="BCW27" s="267"/>
      <c r="BCX27" s="267"/>
      <c r="BCY27" s="267"/>
      <c r="BCZ27" s="267"/>
      <c r="BDA27" s="267"/>
      <c r="BDB27" s="267"/>
      <c r="BDC27" s="267"/>
      <c r="BDD27" s="267"/>
      <c r="BDE27" s="267"/>
      <c r="BDF27" s="267"/>
      <c r="BDG27" s="267"/>
      <c r="BDH27" s="267"/>
      <c r="BDI27" s="267"/>
      <c r="BDJ27" s="267"/>
      <c r="BDK27" s="267"/>
      <c r="BDL27" s="267"/>
      <c r="BDM27" s="267"/>
      <c r="BDN27" s="267"/>
      <c r="BDO27" s="267"/>
      <c r="BDP27" s="267"/>
      <c r="BDQ27" s="267"/>
      <c r="BDR27" s="267"/>
      <c r="BDS27" s="267"/>
      <c r="BDT27" s="267"/>
      <c r="BDU27" s="267"/>
      <c r="BDV27" s="267"/>
      <c r="BDW27" s="267"/>
      <c r="BDX27" s="267"/>
      <c r="BDY27" s="267"/>
      <c r="BDZ27" s="267"/>
      <c r="BEA27" s="267"/>
      <c r="BEB27" s="267"/>
      <c r="BEC27" s="267"/>
      <c r="BED27" s="267"/>
      <c r="BEE27" s="267"/>
      <c r="BEF27" s="267"/>
      <c r="BEG27" s="267"/>
      <c r="BEH27" s="267"/>
      <c r="BEI27" s="267"/>
      <c r="BEJ27" s="267"/>
      <c r="BEK27" s="267"/>
      <c r="BEL27" s="267"/>
      <c r="BEM27" s="267"/>
      <c r="BEN27" s="267"/>
      <c r="BEO27" s="267"/>
      <c r="BEP27" s="267"/>
      <c r="BEQ27" s="267"/>
      <c r="BER27" s="267"/>
      <c r="BES27" s="267"/>
      <c r="BET27" s="267"/>
      <c r="BEU27" s="267"/>
      <c r="BEV27" s="267"/>
      <c r="BEW27" s="267"/>
      <c r="BEX27" s="267"/>
      <c r="BEY27" s="267"/>
      <c r="BEZ27" s="267"/>
      <c r="BFA27" s="267"/>
      <c r="BFB27" s="267"/>
      <c r="BFC27" s="267"/>
      <c r="BFD27" s="267"/>
      <c r="BFE27" s="267"/>
      <c r="BFF27" s="267"/>
      <c r="BFG27" s="267"/>
      <c r="BFH27" s="267"/>
      <c r="BFI27" s="267"/>
      <c r="BFJ27" s="267"/>
      <c r="BFK27" s="267"/>
      <c r="BFL27" s="267"/>
      <c r="BFM27" s="267"/>
      <c r="BFN27" s="267"/>
      <c r="BFO27" s="267"/>
      <c r="BFP27" s="267"/>
      <c r="BFQ27" s="267"/>
      <c r="BFR27" s="267"/>
      <c r="BFS27" s="267"/>
      <c r="BFT27" s="267"/>
      <c r="BFU27" s="267"/>
      <c r="BFV27" s="267"/>
      <c r="BFW27" s="267"/>
      <c r="BFX27" s="267"/>
      <c r="BFY27" s="267"/>
      <c r="BFZ27" s="267"/>
      <c r="BGA27" s="267"/>
      <c r="BGB27" s="267"/>
      <c r="BGC27" s="267"/>
      <c r="BGD27" s="267"/>
      <c r="BGE27" s="267"/>
      <c r="BGF27" s="267"/>
      <c r="BGG27" s="267"/>
      <c r="BGH27" s="267"/>
      <c r="BGI27" s="267"/>
      <c r="BGJ27" s="267"/>
      <c r="BGK27" s="267"/>
      <c r="BGL27" s="267"/>
      <c r="BGM27" s="267"/>
      <c r="BGN27" s="267"/>
      <c r="BGO27" s="267"/>
      <c r="BGP27" s="267"/>
      <c r="BGQ27" s="267"/>
      <c r="BGR27" s="267"/>
      <c r="BGS27" s="267"/>
      <c r="BGT27" s="267"/>
      <c r="BGU27" s="267"/>
      <c r="BGV27" s="267"/>
      <c r="BGW27" s="267"/>
      <c r="BGX27" s="267"/>
      <c r="BGY27" s="267"/>
      <c r="BGZ27" s="267"/>
      <c r="BHA27" s="267"/>
      <c r="BHB27" s="267"/>
      <c r="BHC27" s="267"/>
      <c r="BHD27" s="267"/>
      <c r="BHE27" s="267"/>
      <c r="BHF27" s="267"/>
      <c r="BHG27" s="267"/>
      <c r="BHH27" s="267"/>
      <c r="BHI27" s="267"/>
      <c r="BHJ27" s="267"/>
      <c r="BHK27" s="267"/>
      <c r="BHL27" s="267"/>
      <c r="BHM27" s="267"/>
      <c r="BHN27" s="267"/>
      <c r="BHO27" s="267"/>
      <c r="BHP27" s="267"/>
      <c r="BHQ27" s="267"/>
      <c r="BHR27" s="267"/>
      <c r="BHS27" s="267"/>
      <c r="BHT27" s="267"/>
      <c r="BHU27" s="267"/>
      <c r="BHV27" s="267"/>
      <c r="BHW27" s="267"/>
      <c r="BHX27" s="267"/>
      <c r="BHY27" s="267"/>
      <c r="BHZ27" s="267"/>
      <c r="BIA27" s="267"/>
      <c r="BIB27" s="267"/>
      <c r="BIC27" s="267"/>
      <c r="BID27" s="267"/>
      <c r="BIE27" s="267"/>
      <c r="BIF27" s="267"/>
      <c r="BIG27" s="267"/>
      <c r="BIH27" s="267"/>
      <c r="BII27" s="267"/>
      <c r="BIJ27" s="267"/>
      <c r="BIK27" s="267"/>
      <c r="BIL27" s="267"/>
      <c r="BIM27" s="267"/>
      <c r="BIN27" s="267"/>
      <c r="BIO27" s="267"/>
      <c r="BIP27" s="267"/>
      <c r="BIQ27" s="267"/>
      <c r="BIR27" s="267"/>
      <c r="BIS27" s="267"/>
      <c r="BIT27" s="267"/>
      <c r="BIU27" s="267"/>
      <c r="BIV27" s="267"/>
      <c r="BIW27" s="267"/>
      <c r="BIX27" s="267"/>
      <c r="BIY27" s="267"/>
      <c r="BIZ27" s="267"/>
      <c r="BJA27" s="267"/>
      <c r="BJB27" s="267"/>
      <c r="BJC27" s="267"/>
      <c r="BJD27" s="267"/>
      <c r="BJE27" s="267"/>
      <c r="BJF27" s="267"/>
      <c r="BJG27" s="267"/>
      <c r="BJH27" s="267"/>
      <c r="BJI27" s="267"/>
      <c r="BJJ27" s="267"/>
      <c r="BJK27" s="267"/>
      <c r="BJL27" s="267"/>
      <c r="BJM27" s="267"/>
      <c r="BJN27" s="267"/>
      <c r="BJO27" s="267"/>
      <c r="BJP27" s="267"/>
      <c r="BJQ27" s="267"/>
      <c r="BJR27" s="267"/>
      <c r="BJS27" s="267"/>
      <c r="BJT27" s="267"/>
      <c r="BJU27" s="267"/>
      <c r="BJV27" s="267"/>
      <c r="BJW27" s="267"/>
      <c r="BJX27" s="267"/>
      <c r="BJY27" s="267"/>
      <c r="BJZ27" s="267"/>
      <c r="BKA27" s="267"/>
      <c r="BKB27" s="267"/>
      <c r="BKC27" s="267"/>
      <c r="BKD27" s="267"/>
      <c r="BKE27" s="267"/>
      <c r="BKF27" s="267"/>
      <c r="BKG27" s="267"/>
      <c r="BKH27" s="267"/>
      <c r="BKI27" s="267"/>
      <c r="BKJ27" s="267"/>
      <c r="BKK27" s="267"/>
      <c r="BKL27" s="267"/>
      <c r="BKM27" s="267"/>
      <c r="BKN27" s="267"/>
      <c r="BKO27" s="267"/>
      <c r="BKP27" s="267"/>
      <c r="BKQ27" s="267"/>
      <c r="BKR27" s="267"/>
      <c r="BKS27" s="267"/>
      <c r="BKT27" s="267"/>
      <c r="BKU27" s="267"/>
      <c r="BKV27" s="267"/>
      <c r="BKW27" s="267"/>
      <c r="BKX27" s="267"/>
      <c r="BKY27" s="267"/>
      <c r="BKZ27" s="267"/>
      <c r="BLA27" s="267"/>
      <c r="BLB27" s="267"/>
      <c r="BLC27" s="267"/>
      <c r="BLD27" s="267"/>
      <c r="BLE27" s="267"/>
      <c r="BLF27" s="267"/>
      <c r="BLG27" s="267"/>
      <c r="BLH27" s="267"/>
      <c r="BLI27" s="267"/>
      <c r="BLJ27" s="267"/>
      <c r="BLK27" s="267"/>
      <c r="BLL27" s="267"/>
      <c r="BLM27" s="267"/>
      <c r="BLN27" s="267"/>
      <c r="BLO27" s="267"/>
      <c r="BLP27" s="267"/>
      <c r="BLQ27" s="267"/>
      <c r="BLR27" s="267"/>
      <c r="BLS27" s="267"/>
      <c r="BLT27" s="267"/>
      <c r="BLU27" s="267"/>
      <c r="BLV27" s="267"/>
      <c r="BLW27" s="267"/>
      <c r="BLX27" s="267"/>
      <c r="BLY27" s="267"/>
      <c r="BLZ27" s="267"/>
      <c r="BMA27" s="267"/>
      <c r="BMB27" s="267"/>
      <c r="BMC27" s="267"/>
      <c r="BMD27" s="267"/>
      <c r="BME27" s="267"/>
      <c r="BMF27" s="267"/>
      <c r="BMG27" s="267"/>
      <c r="BMH27" s="267"/>
      <c r="BMI27" s="267"/>
      <c r="BMJ27" s="267"/>
      <c r="BMK27" s="267"/>
      <c r="BML27" s="267"/>
      <c r="BMM27" s="267"/>
      <c r="BMN27" s="267"/>
      <c r="BMO27" s="267"/>
      <c r="BMP27" s="267"/>
      <c r="BMQ27" s="267"/>
      <c r="BMR27" s="267"/>
      <c r="BMS27" s="267"/>
      <c r="BMT27" s="267"/>
      <c r="BMU27" s="267"/>
      <c r="BMV27" s="267"/>
      <c r="BMW27" s="267"/>
      <c r="BMX27" s="267"/>
      <c r="BMY27" s="267"/>
      <c r="BMZ27" s="267"/>
      <c r="BNA27" s="267"/>
      <c r="BNB27" s="267"/>
      <c r="BNC27" s="267"/>
      <c r="BND27" s="267"/>
      <c r="BNE27" s="267"/>
      <c r="BNF27" s="267"/>
      <c r="BNG27" s="267"/>
      <c r="BNH27" s="267"/>
      <c r="BNI27" s="267"/>
      <c r="BNJ27" s="267"/>
      <c r="BNK27" s="267"/>
      <c r="BNL27" s="267"/>
      <c r="BNM27" s="267"/>
      <c r="BNN27" s="267"/>
      <c r="BNO27" s="267"/>
      <c r="BNP27" s="267"/>
      <c r="BNQ27" s="267"/>
      <c r="BNR27" s="267"/>
      <c r="BNS27" s="267"/>
      <c r="BNT27" s="267"/>
      <c r="BNU27" s="267"/>
      <c r="BNV27" s="267"/>
      <c r="BNW27" s="267"/>
      <c r="BNX27" s="267"/>
      <c r="BNY27" s="267"/>
      <c r="BNZ27" s="267"/>
      <c r="BOA27" s="267"/>
      <c r="BOB27" s="267"/>
      <c r="BOC27" s="267"/>
      <c r="BOD27" s="267"/>
      <c r="BOE27" s="267"/>
      <c r="BOF27" s="267"/>
      <c r="BOG27" s="267"/>
      <c r="BOH27" s="267"/>
      <c r="BOI27" s="267"/>
      <c r="BOJ27" s="267"/>
      <c r="BOK27" s="267"/>
      <c r="BOL27" s="267"/>
      <c r="BOM27" s="267"/>
      <c r="BON27" s="267"/>
      <c r="BOO27" s="267"/>
      <c r="BOP27" s="267"/>
      <c r="BOQ27" s="267"/>
      <c r="BOR27" s="267"/>
      <c r="BOS27" s="267"/>
      <c r="BOT27" s="267"/>
      <c r="BOU27" s="267"/>
      <c r="BOV27" s="267"/>
      <c r="BOW27" s="267"/>
      <c r="BOX27" s="267"/>
      <c r="BOY27" s="267"/>
      <c r="BOZ27" s="267"/>
      <c r="BPA27" s="267"/>
      <c r="BPB27" s="267"/>
      <c r="BPC27" s="267"/>
      <c r="BPD27" s="267"/>
      <c r="BPE27" s="267"/>
      <c r="BPF27" s="267"/>
      <c r="BPG27" s="267"/>
      <c r="BPH27" s="267"/>
      <c r="BPI27" s="267"/>
      <c r="BPJ27" s="267"/>
      <c r="BPK27" s="267"/>
      <c r="BPL27" s="267"/>
      <c r="BPM27" s="267"/>
      <c r="BPN27" s="267"/>
      <c r="BPO27" s="267"/>
      <c r="BPP27" s="267"/>
      <c r="BPQ27" s="267"/>
      <c r="BPR27" s="267"/>
      <c r="BPS27" s="267"/>
      <c r="BPT27" s="267"/>
      <c r="BPU27" s="267"/>
      <c r="BPV27" s="267"/>
      <c r="BPW27" s="267"/>
      <c r="BPX27" s="267"/>
      <c r="BPY27" s="267"/>
      <c r="BPZ27" s="267"/>
      <c r="BQA27" s="267"/>
      <c r="BQB27" s="267"/>
      <c r="BQC27" s="267"/>
      <c r="BQD27" s="267"/>
      <c r="BQE27" s="267"/>
      <c r="BQF27" s="267"/>
      <c r="BQG27" s="267"/>
      <c r="BQH27" s="267"/>
      <c r="BQI27" s="267"/>
      <c r="BQJ27" s="267"/>
      <c r="BQK27" s="267"/>
      <c r="BQL27" s="267"/>
      <c r="BQM27" s="267"/>
      <c r="BQN27" s="267"/>
      <c r="BQO27" s="267"/>
      <c r="BQP27" s="267"/>
      <c r="BQQ27" s="267"/>
      <c r="BQR27" s="267"/>
      <c r="BQS27" s="267"/>
      <c r="BQT27" s="267"/>
      <c r="BQU27" s="267"/>
      <c r="BQV27" s="267"/>
      <c r="BQW27" s="267"/>
      <c r="BQX27" s="267"/>
      <c r="BQY27" s="267"/>
      <c r="BQZ27" s="267"/>
      <c r="BRA27" s="267"/>
      <c r="BRB27" s="267"/>
      <c r="BRC27" s="267"/>
      <c r="BRD27" s="267"/>
      <c r="BRE27" s="267"/>
      <c r="BRF27" s="267"/>
      <c r="BRG27" s="267"/>
      <c r="BRH27" s="267"/>
      <c r="BRI27" s="267"/>
      <c r="BRJ27" s="267"/>
      <c r="BRK27" s="267"/>
      <c r="BRL27" s="267"/>
      <c r="BRM27" s="267"/>
      <c r="BRN27" s="267"/>
      <c r="BRO27" s="267"/>
      <c r="BRP27" s="267"/>
      <c r="BRQ27" s="267"/>
      <c r="BRR27" s="267"/>
      <c r="BRS27" s="267"/>
      <c r="BRT27" s="267"/>
      <c r="BRU27" s="267"/>
      <c r="BRV27" s="267"/>
      <c r="BRW27" s="267"/>
      <c r="BRX27" s="267"/>
      <c r="BRY27" s="267"/>
      <c r="BRZ27" s="267"/>
      <c r="BSA27" s="267"/>
      <c r="BSB27" s="267"/>
      <c r="BSC27" s="267"/>
      <c r="BSD27" s="267"/>
      <c r="BSE27" s="267"/>
      <c r="BSF27" s="267"/>
      <c r="BSG27" s="267"/>
      <c r="BSH27" s="267"/>
      <c r="BSI27" s="267"/>
      <c r="BSJ27" s="267"/>
      <c r="BSK27" s="267"/>
      <c r="BSL27" s="267"/>
      <c r="BSM27" s="267"/>
      <c r="BSN27" s="267"/>
      <c r="BSO27" s="267"/>
      <c r="BSP27" s="267"/>
      <c r="BSQ27" s="267"/>
      <c r="BSR27" s="267"/>
      <c r="BSS27" s="267"/>
      <c r="BST27" s="267"/>
      <c r="BSU27" s="267"/>
      <c r="BSV27" s="267"/>
      <c r="BSW27" s="267"/>
      <c r="BSX27" s="267"/>
      <c r="BSY27" s="267"/>
      <c r="BSZ27" s="267"/>
      <c r="BTA27" s="267"/>
      <c r="BTB27" s="267"/>
      <c r="BTC27" s="267"/>
      <c r="BTD27" s="267"/>
      <c r="BTE27" s="267"/>
      <c r="BTF27" s="267"/>
      <c r="BTG27" s="267"/>
      <c r="BTH27" s="267"/>
      <c r="BTI27" s="267"/>
      <c r="BTJ27" s="267"/>
      <c r="BTK27" s="267"/>
      <c r="BTL27" s="267"/>
      <c r="BTM27" s="267"/>
      <c r="BTN27" s="267"/>
      <c r="BTO27" s="267"/>
      <c r="BTP27" s="267"/>
      <c r="BTQ27" s="267"/>
      <c r="BTR27" s="267"/>
      <c r="BTS27" s="267"/>
      <c r="BTT27" s="267"/>
      <c r="BTU27" s="267"/>
      <c r="BTV27" s="267"/>
      <c r="BTW27" s="267"/>
      <c r="BTX27" s="267"/>
      <c r="BTY27" s="267"/>
      <c r="BTZ27" s="267"/>
      <c r="BUA27" s="267"/>
      <c r="BUB27" s="267"/>
      <c r="BUC27" s="267"/>
      <c r="BUD27" s="267"/>
      <c r="BUE27" s="267"/>
      <c r="BUF27" s="267"/>
      <c r="BUG27" s="267"/>
      <c r="BUH27" s="267"/>
      <c r="BUI27" s="267"/>
      <c r="BUJ27" s="267"/>
      <c r="BUK27" s="267"/>
      <c r="BUL27" s="267"/>
      <c r="BUM27" s="267"/>
      <c r="BUN27" s="267"/>
      <c r="BUO27" s="267"/>
      <c r="BUP27" s="267"/>
      <c r="BUQ27" s="267"/>
      <c r="BUR27" s="267"/>
      <c r="BUS27" s="267"/>
      <c r="BUT27" s="267"/>
      <c r="BUU27" s="267"/>
      <c r="BUV27" s="267"/>
      <c r="BUW27" s="267"/>
      <c r="BUX27" s="267"/>
      <c r="BUY27" s="267"/>
      <c r="BUZ27" s="267"/>
      <c r="BVA27" s="267"/>
      <c r="BVB27" s="267"/>
      <c r="BVC27" s="267"/>
      <c r="BVD27" s="267"/>
      <c r="BVE27" s="267"/>
      <c r="BVF27" s="267"/>
      <c r="BVG27" s="267"/>
      <c r="BVH27" s="267"/>
      <c r="BVI27" s="267"/>
      <c r="BVJ27" s="267"/>
      <c r="BVK27" s="267"/>
      <c r="BVL27" s="267"/>
      <c r="BVM27" s="267"/>
      <c r="BVN27" s="267"/>
      <c r="BVO27" s="267"/>
      <c r="BVP27" s="267"/>
      <c r="BVQ27" s="267"/>
      <c r="BVR27" s="267"/>
      <c r="BVS27" s="267"/>
      <c r="BVT27" s="267"/>
      <c r="BVU27" s="267"/>
      <c r="BVV27" s="267"/>
      <c r="BVW27" s="267"/>
      <c r="BVX27" s="267"/>
      <c r="BVY27" s="267"/>
      <c r="BVZ27" s="267"/>
      <c r="BWA27" s="267"/>
      <c r="BWB27" s="267"/>
      <c r="BWC27" s="267"/>
      <c r="BWD27" s="267"/>
      <c r="BWE27" s="267"/>
      <c r="BWF27" s="267"/>
      <c r="BWG27" s="267"/>
      <c r="BWH27" s="267"/>
      <c r="BWI27" s="267"/>
      <c r="BWJ27" s="267"/>
      <c r="BWK27" s="267"/>
      <c r="BWL27" s="267"/>
      <c r="BWM27" s="267"/>
      <c r="BWN27" s="267"/>
      <c r="BWO27" s="267"/>
      <c r="BWP27" s="267"/>
      <c r="BWQ27" s="267"/>
      <c r="BWR27" s="267"/>
      <c r="BWS27" s="267"/>
      <c r="BWT27" s="267"/>
      <c r="BWU27" s="267"/>
      <c r="BWV27" s="267"/>
      <c r="BWW27" s="267"/>
      <c r="BWX27" s="267"/>
      <c r="BWY27" s="267"/>
      <c r="BWZ27" s="267"/>
      <c r="BXA27" s="267"/>
      <c r="BXB27" s="267"/>
      <c r="BXC27" s="267"/>
      <c r="BXD27" s="267"/>
      <c r="BXE27" s="267"/>
      <c r="BXF27" s="267"/>
      <c r="BXG27" s="267"/>
      <c r="BXH27" s="267"/>
      <c r="BXI27" s="267"/>
      <c r="BXJ27" s="267"/>
      <c r="BXK27" s="267"/>
      <c r="BXL27" s="267"/>
      <c r="BXM27" s="267"/>
      <c r="BXN27" s="267"/>
      <c r="BXO27" s="267"/>
      <c r="BXP27" s="267"/>
      <c r="BXQ27" s="267"/>
      <c r="BXR27" s="267"/>
      <c r="BXS27" s="267"/>
      <c r="BXT27" s="267"/>
      <c r="BXU27" s="267"/>
      <c r="BXV27" s="267"/>
      <c r="BXW27" s="267"/>
      <c r="BXX27" s="267"/>
      <c r="BXY27" s="267"/>
      <c r="BXZ27" s="267"/>
      <c r="BYA27" s="267"/>
      <c r="BYB27" s="267"/>
      <c r="BYC27" s="267"/>
      <c r="BYD27" s="267"/>
      <c r="BYE27" s="267"/>
      <c r="BYF27" s="267"/>
      <c r="BYG27" s="267"/>
      <c r="BYH27" s="267"/>
      <c r="BYI27" s="267"/>
      <c r="BYJ27" s="267"/>
      <c r="BYK27" s="267"/>
      <c r="BYL27" s="267"/>
      <c r="BYM27" s="267"/>
      <c r="BYN27" s="267"/>
      <c r="BYO27" s="267"/>
      <c r="BYP27" s="267"/>
      <c r="BYQ27" s="267"/>
      <c r="BYR27" s="267"/>
      <c r="BYS27" s="267"/>
      <c r="BYT27" s="267"/>
      <c r="BYU27" s="267"/>
      <c r="BYV27" s="267"/>
      <c r="BYW27" s="267"/>
      <c r="BYX27" s="267"/>
      <c r="BYY27" s="267"/>
      <c r="BYZ27" s="267"/>
      <c r="BZA27" s="267"/>
      <c r="BZB27" s="267"/>
      <c r="BZC27" s="267"/>
      <c r="BZD27" s="267"/>
      <c r="BZE27" s="267"/>
      <c r="BZF27" s="267"/>
      <c r="BZG27" s="267"/>
      <c r="BZH27" s="267"/>
      <c r="BZI27" s="267"/>
      <c r="BZJ27" s="267"/>
      <c r="BZK27" s="267"/>
      <c r="BZL27" s="267"/>
      <c r="BZM27" s="267"/>
      <c r="BZN27" s="267"/>
      <c r="BZO27" s="267"/>
      <c r="BZP27" s="267"/>
      <c r="BZQ27" s="267"/>
      <c r="BZR27" s="267"/>
      <c r="BZS27" s="267"/>
      <c r="BZT27" s="267"/>
      <c r="BZU27" s="267"/>
      <c r="BZV27" s="267"/>
      <c r="BZW27" s="267"/>
      <c r="BZX27" s="267"/>
      <c r="BZY27" s="267"/>
      <c r="BZZ27" s="267"/>
      <c r="CAA27" s="267"/>
      <c r="CAB27" s="267"/>
      <c r="CAC27" s="267"/>
      <c r="CAD27" s="267"/>
      <c r="CAE27" s="267"/>
      <c r="CAF27" s="267"/>
      <c r="CAG27" s="267"/>
      <c r="CAH27" s="267"/>
      <c r="CAI27" s="267"/>
      <c r="CAJ27" s="267"/>
      <c r="CAK27" s="267"/>
      <c r="CAL27" s="267"/>
      <c r="CAM27" s="267"/>
      <c r="CAN27" s="267"/>
      <c r="CAO27" s="267"/>
      <c r="CAP27" s="267"/>
      <c r="CAQ27" s="267"/>
      <c r="CAR27" s="267"/>
      <c r="CAS27" s="267"/>
      <c r="CAT27" s="267"/>
      <c r="CAU27" s="267"/>
      <c r="CAV27" s="267"/>
      <c r="CAW27" s="267"/>
      <c r="CAX27" s="267"/>
      <c r="CAY27" s="267"/>
      <c r="CAZ27" s="267"/>
      <c r="CBA27" s="267"/>
      <c r="CBB27" s="267"/>
      <c r="CBC27" s="267"/>
      <c r="CBD27" s="267"/>
      <c r="CBE27" s="267"/>
      <c r="CBF27" s="267"/>
      <c r="CBG27" s="267"/>
      <c r="CBH27" s="267"/>
      <c r="CBI27" s="267"/>
      <c r="CBJ27" s="267"/>
      <c r="CBK27" s="267"/>
      <c r="CBL27" s="267"/>
      <c r="CBM27" s="267"/>
      <c r="CBN27" s="267"/>
      <c r="CBO27" s="267"/>
      <c r="CBP27" s="267"/>
      <c r="CBQ27" s="267"/>
      <c r="CBR27" s="267"/>
      <c r="CBS27" s="267"/>
      <c r="CBT27" s="267"/>
      <c r="CBU27" s="267"/>
      <c r="CBV27" s="267"/>
      <c r="CBW27" s="267"/>
      <c r="CBX27" s="267"/>
      <c r="CBY27" s="267"/>
      <c r="CBZ27" s="267"/>
      <c r="CCA27" s="267"/>
      <c r="CCB27" s="267"/>
      <c r="CCC27" s="267"/>
      <c r="CCD27" s="267"/>
      <c r="CCE27" s="267"/>
      <c r="CCF27" s="267"/>
      <c r="CCG27" s="267"/>
      <c r="CCH27" s="267"/>
      <c r="CCI27" s="267"/>
      <c r="CCJ27" s="267"/>
      <c r="CCK27" s="267"/>
      <c r="CCL27" s="267"/>
      <c r="CCM27" s="267"/>
      <c r="CCN27" s="267"/>
      <c r="CCO27" s="267"/>
      <c r="CCP27" s="267"/>
      <c r="CCQ27" s="267"/>
      <c r="CCR27" s="267"/>
      <c r="CCS27" s="267"/>
      <c r="CCT27" s="267"/>
      <c r="CCU27" s="267"/>
      <c r="CCV27" s="267"/>
      <c r="CCW27" s="267"/>
      <c r="CCX27" s="267"/>
      <c r="CCY27" s="267"/>
      <c r="CCZ27" s="267"/>
      <c r="CDA27" s="267"/>
      <c r="CDB27" s="267"/>
      <c r="CDC27" s="267"/>
      <c r="CDD27" s="267"/>
      <c r="CDE27" s="267"/>
      <c r="CDF27" s="267"/>
      <c r="CDG27" s="267"/>
      <c r="CDH27" s="267"/>
      <c r="CDI27" s="267"/>
      <c r="CDJ27" s="267"/>
      <c r="CDK27" s="267"/>
      <c r="CDL27" s="267"/>
      <c r="CDM27" s="267"/>
      <c r="CDN27" s="267"/>
      <c r="CDO27" s="267"/>
      <c r="CDP27" s="267"/>
      <c r="CDQ27" s="267"/>
      <c r="CDR27" s="267"/>
      <c r="CDS27" s="267"/>
      <c r="CDT27" s="267"/>
      <c r="CDU27" s="267"/>
      <c r="CDV27" s="267"/>
      <c r="CDW27" s="267"/>
      <c r="CDX27" s="267"/>
      <c r="CDY27" s="267"/>
      <c r="CDZ27" s="267"/>
      <c r="CEA27" s="267"/>
      <c r="CEB27" s="267"/>
      <c r="CEC27" s="267"/>
      <c r="CED27" s="267"/>
      <c r="CEE27" s="267"/>
      <c r="CEF27" s="267"/>
      <c r="CEG27" s="267"/>
      <c r="CEH27" s="267"/>
      <c r="CEI27" s="267"/>
      <c r="CEJ27" s="267"/>
      <c r="CEK27" s="267"/>
      <c r="CEL27" s="267"/>
      <c r="CEM27" s="267"/>
      <c r="CEN27" s="267"/>
      <c r="CEO27" s="267"/>
      <c r="CEP27" s="267"/>
      <c r="CEQ27" s="267"/>
      <c r="CER27" s="267"/>
      <c r="CES27" s="267"/>
      <c r="CET27" s="267"/>
      <c r="CEU27" s="267"/>
      <c r="CEV27" s="267"/>
      <c r="CEW27" s="267"/>
      <c r="CEX27" s="267"/>
      <c r="CEY27" s="267"/>
      <c r="CEZ27" s="267"/>
      <c r="CFA27" s="267"/>
      <c r="CFB27" s="267"/>
      <c r="CFC27" s="267"/>
      <c r="CFD27" s="267"/>
      <c r="CFE27" s="267"/>
      <c r="CFF27" s="267"/>
      <c r="CFG27" s="267"/>
      <c r="CFH27" s="267"/>
      <c r="CFI27" s="267"/>
      <c r="CFJ27" s="267"/>
      <c r="CFK27" s="267"/>
      <c r="CFL27" s="267"/>
      <c r="CFM27" s="267"/>
      <c r="CFN27" s="267"/>
      <c r="CFO27" s="267"/>
      <c r="CFP27" s="267"/>
      <c r="CFQ27" s="267"/>
      <c r="CFR27" s="267"/>
      <c r="CFS27" s="267"/>
      <c r="CFT27" s="267"/>
      <c r="CFU27" s="267"/>
      <c r="CFV27" s="267"/>
      <c r="CFW27" s="267"/>
      <c r="CFX27" s="267"/>
      <c r="CFY27" s="267"/>
      <c r="CFZ27" s="267"/>
      <c r="CGA27" s="267"/>
      <c r="CGB27" s="267"/>
      <c r="CGC27" s="267"/>
      <c r="CGD27" s="267"/>
      <c r="CGE27" s="267"/>
      <c r="CGF27" s="267"/>
      <c r="CGG27" s="267"/>
      <c r="CGH27" s="267"/>
      <c r="CGI27" s="267"/>
      <c r="CGJ27" s="267"/>
      <c r="CGK27" s="267"/>
      <c r="CGL27" s="267"/>
      <c r="CGM27" s="267"/>
      <c r="CGN27" s="267"/>
      <c r="CGO27" s="267"/>
      <c r="CGP27" s="267"/>
      <c r="CGQ27" s="267"/>
      <c r="CGR27" s="267"/>
      <c r="CGS27" s="267"/>
      <c r="CGT27" s="267"/>
      <c r="CGU27" s="267"/>
      <c r="CGV27" s="267"/>
      <c r="CGW27" s="267"/>
      <c r="CGX27" s="267"/>
      <c r="CGY27" s="267"/>
      <c r="CGZ27" s="267"/>
      <c r="CHA27" s="267"/>
      <c r="CHB27" s="267"/>
      <c r="CHC27" s="267"/>
      <c r="CHD27" s="267"/>
      <c r="CHE27" s="267"/>
      <c r="CHF27" s="267"/>
      <c r="CHG27" s="267"/>
      <c r="CHH27" s="267"/>
      <c r="CHI27" s="267"/>
      <c r="CHJ27" s="267"/>
      <c r="CHK27" s="267"/>
      <c r="CHL27" s="267"/>
      <c r="CHM27" s="267"/>
      <c r="CHN27" s="267"/>
      <c r="CHO27" s="267"/>
      <c r="CHP27" s="267"/>
      <c r="CHQ27" s="267"/>
      <c r="CHR27" s="267"/>
      <c r="CHS27" s="267"/>
      <c r="CHT27" s="267"/>
      <c r="CHU27" s="267"/>
      <c r="CHV27" s="267"/>
      <c r="CHW27" s="267"/>
      <c r="CHX27" s="267"/>
      <c r="CHY27" s="267"/>
      <c r="CHZ27" s="267"/>
      <c r="CIA27" s="267"/>
      <c r="CIB27" s="267"/>
      <c r="CIC27" s="267"/>
      <c r="CID27" s="267"/>
      <c r="CIE27" s="267"/>
      <c r="CIF27" s="267"/>
      <c r="CIG27" s="267"/>
      <c r="CIH27" s="267"/>
      <c r="CII27" s="267"/>
      <c r="CIJ27" s="267"/>
      <c r="CIK27" s="267"/>
      <c r="CIL27" s="267"/>
      <c r="CIM27" s="267"/>
      <c r="CIN27" s="267"/>
      <c r="CIO27" s="267"/>
      <c r="CIP27" s="267"/>
      <c r="CIQ27" s="267"/>
      <c r="CIR27" s="267"/>
      <c r="CIS27" s="267"/>
      <c r="CIT27" s="267"/>
      <c r="CIU27" s="267"/>
      <c r="CIV27" s="267"/>
      <c r="CIW27" s="267"/>
      <c r="CIX27" s="267"/>
      <c r="CIY27" s="267"/>
      <c r="CIZ27" s="267"/>
      <c r="CJA27" s="267"/>
      <c r="CJB27" s="267"/>
      <c r="CJC27" s="267"/>
      <c r="CJD27" s="267"/>
      <c r="CJE27" s="267"/>
      <c r="CJF27" s="267"/>
      <c r="CJG27" s="267"/>
      <c r="CJH27" s="267"/>
      <c r="CJI27" s="267"/>
      <c r="CJJ27" s="267"/>
      <c r="CJK27" s="267"/>
      <c r="CJL27" s="267"/>
      <c r="CJM27" s="267"/>
      <c r="CJN27" s="267"/>
      <c r="CJO27" s="267"/>
      <c r="CJP27" s="267"/>
      <c r="CJQ27" s="267"/>
      <c r="CJR27" s="267"/>
      <c r="CJS27" s="267"/>
      <c r="CJT27" s="267"/>
      <c r="CJU27" s="267"/>
      <c r="CJV27" s="267"/>
      <c r="CJW27" s="267"/>
      <c r="CJX27" s="267"/>
      <c r="CJY27" s="267"/>
      <c r="CJZ27" s="267"/>
      <c r="CKA27" s="267"/>
      <c r="CKB27" s="267"/>
      <c r="CKC27" s="267"/>
      <c r="CKD27" s="267"/>
      <c r="CKE27" s="267"/>
      <c r="CKF27" s="267"/>
      <c r="CKG27" s="267"/>
      <c r="CKH27" s="267"/>
      <c r="CKI27" s="267"/>
      <c r="CKJ27" s="267"/>
      <c r="CKK27" s="267"/>
      <c r="CKL27" s="267"/>
      <c r="CKM27" s="267"/>
      <c r="CKN27" s="267"/>
      <c r="CKO27" s="267"/>
      <c r="CKP27" s="267"/>
      <c r="CKQ27" s="267"/>
      <c r="CKR27" s="267"/>
      <c r="CKS27" s="267"/>
      <c r="CKT27" s="267"/>
      <c r="CKU27" s="267"/>
      <c r="CKV27" s="267"/>
      <c r="CKW27" s="267"/>
      <c r="CKX27" s="267"/>
      <c r="CKY27" s="267"/>
      <c r="CKZ27" s="267"/>
      <c r="CLA27" s="267"/>
      <c r="CLB27" s="267"/>
      <c r="CLC27" s="267"/>
      <c r="CLD27" s="267"/>
      <c r="CLE27" s="267"/>
      <c r="CLF27" s="267"/>
      <c r="CLG27" s="267"/>
      <c r="CLH27" s="267"/>
      <c r="CLI27" s="267"/>
      <c r="CLJ27" s="267"/>
      <c r="CLK27" s="267"/>
      <c r="CLL27" s="267"/>
      <c r="CLM27" s="267"/>
      <c r="CLN27" s="267"/>
      <c r="CLO27" s="267"/>
      <c r="CLP27" s="267"/>
      <c r="CLQ27" s="267"/>
      <c r="CLR27" s="267"/>
      <c r="CLS27" s="267"/>
      <c r="CLT27" s="267"/>
      <c r="CLU27" s="267"/>
      <c r="CLV27" s="267"/>
      <c r="CLW27" s="267"/>
      <c r="CLX27" s="267"/>
      <c r="CLY27" s="267"/>
      <c r="CLZ27" s="267"/>
      <c r="CMA27" s="267"/>
      <c r="CMB27" s="267"/>
      <c r="CMC27" s="267"/>
      <c r="CMD27" s="267"/>
      <c r="CME27" s="267"/>
      <c r="CMF27" s="267"/>
      <c r="CMG27" s="267"/>
      <c r="CMH27" s="267"/>
      <c r="CMI27" s="267"/>
      <c r="CMJ27" s="267"/>
      <c r="CMK27" s="267"/>
      <c r="CML27" s="267"/>
      <c r="CMM27" s="267"/>
      <c r="CMN27" s="267"/>
      <c r="CMO27" s="267"/>
      <c r="CMP27" s="267"/>
      <c r="CMQ27" s="267"/>
      <c r="CMR27" s="267"/>
      <c r="CMS27" s="267"/>
      <c r="CMT27" s="267"/>
      <c r="CMU27" s="267"/>
      <c r="CMV27" s="267"/>
      <c r="CMW27" s="267"/>
      <c r="CMX27" s="267"/>
      <c r="CMY27" s="267"/>
      <c r="CMZ27" s="267"/>
      <c r="CNA27" s="267"/>
      <c r="CNB27" s="267"/>
      <c r="CNC27" s="267"/>
      <c r="CND27" s="267"/>
      <c r="CNE27" s="267"/>
      <c r="CNF27" s="267"/>
      <c r="CNG27" s="267"/>
      <c r="CNH27" s="267"/>
      <c r="CNI27" s="267"/>
      <c r="CNJ27" s="267"/>
      <c r="CNK27" s="267"/>
      <c r="CNL27" s="267"/>
      <c r="CNM27" s="267"/>
      <c r="CNN27" s="267"/>
      <c r="CNO27" s="267"/>
      <c r="CNP27" s="267"/>
      <c r="CNQ27" s="267"/>
      <c r="CNR27" s="267"/>
      <c r="CNS27" s="267"/>
      <c r="CNT27" s="267"/>
      <c r="CNU27" s="267"/>
      <c r="CNV27" s="267"/>
      <c r="CNW27" s="267"/>
      <c r="CNX27" s="267"/>
      <c r="CNY27" s="267"/>
      <c r="CNZ27" s="267"/>
      <c r="COA27" s="267"/>
      <c r="COB27" s="267"/>
      <c r="COC27" s="267"/>
      <c r="COD27" s="267"/>
      <c r="COE27" s="267"/>
      <c r="COF27" s="267"/>
      <c r="COG27" s="267"/>
      <c r="COH27" s="267"/>
      <c r="COI27" s="267"/>
      <c r="COJ27" s="267"/>
      <c r="COK27" s="267"/>
      <c r="COL27" s="267"/>
      <c r="COM27" s="267"/>
      <c r="CON27" s="267"/>
      <c r="COO27" s="267"/>
      <c r="COP27" s="267"/>
      <c r="COQ27" s="267"/>
      <c r="COR27" s="267"/>
      <c r="COS27" s="267"/>
      <c r="COT27" s="267"/>
      <c r="COU27" s="267"/>
      <c r="COV27" s="267"/>
      <c r="COW27" s="267"/>
      <c r="COX27" s="267"/>
      <c r="COY27" s="267"/>
      <c r="COZ27" s="267"/>
      <c r="CPA27" s="267"/>
      <c r="CPB27" s="267"/>
      <c r="CPC27" s="267"/>
      <c r="CPD27" s="267"/>
      <c r="CPE27" s="267"/>
      <c r="CPF27" s="267"/>
      <c r="CPG27" s="267"/>
      <c r="CPH27" s="267"/>
      <c r="CPI27" s="267"/>
      <c r="CPJ27" s="267"/>
      <c r="CPK27" s="267"/>
      <c r="CPL27" s="267"/>
      <c r="CPM27" s="267"/>
      <c r="CPN27" s="267"/>
      <c r="CPO27" s="267"/>
      <c r="CPP27" s="267"/>
      <c r="CPQ27" s="267"/>
      <c r="CPR27" s="267"/>
      <c r="CPS27" s="267"/>
      <c r="CPT27" s="267"/>
      <c r="CPU27" s="267"/>
      <c r="CPV27" s="267"/>
      <c r="CPW27" s="267"/>
      <c r="CPX27" s="267"/>
      <c r="CPY27" s="267"/>
      <c r="CPZ27" s="267"/>
      <c r="CQA27" s="267"/>
      <c r="CQB27" s="267"/>
      <c r="CQC27" s="267"/>
      <c r="CQD27" s="267"/>
      <c r="CQE27" s="267"/>
      <c r="CQF27" s="267"/>
      <c r="CQG27" s="267"/>
      <c r="CQH27" s="267"/>
      <c r="CQI27" s="267"/>
      <c r="CQJ27" s="267"/>
      <c r="CQK27" s="267"/>
      <c r="CQL27" s="267"/>
      <c r="CQM27" s="267"/>
      <c r="CQN27" s="267"/>
      <c r="CQO27" s="267"/>
      <c r="CQP27" s="267"/>
      <c r="CQQ27" s="267"/>
      <c r="CQR27" s="267"/>
      <c r="CQS27" s="267"/>
      <c r="CQT27" s="267"/>
      <c r="CQU27" s="267"/>
      <c r="CQV27" s="267"/>
      <c r="CQW27" s="267"/>
      <c r="CQX27" s="267"/>
      <c r="CQY27" s="267"/>
      <c r="CQZ27" s="267"/>
      <c r="CRA27" s="267"/>
      <c r="CRB27" s="267"/>
      <c r="CRC27" s="267"/>
      <c r="CRD27" s="267"/>
      <c r="CRE27" s="267"/>
      <c r="CRF27" s="267"/>
      <c r="CRG27" s="267"/>
      <c r="CRH27" s="267"/>
      <c r="CRI27" s="267"/>
      <c r="CRJ27" s="267"/>
      <c r="CRK27" s="267"/>
      <c r="CRL27" s="267"/>
      <c r="CRM27" s="267"/>
      <c r="CRN27" s="267"/>
      <c r="CRO27" s="267"/>
      <c r="CRP27" s="267"/>
      <c r="CRQ27" s="267"/>
      <c r="CRR27" s="267"/>
      <c r="CRS27" s="267"/>
      <c r="CRT27" s="267"/>
      <c r="CRU27" s="267"/>
      <c r="CRV27" s="267"/>
      <c r="CRW27" s="267"/>
      <c r="CRX27" s="267"/>
      <c r="CRY27" s="267"/>
      <c r="CRZ27" s="267"/>
      <c r="CSA27" s="267"/>
      <c r="CSB27" s="267"/>
      <c r="CSC27" s="267"/>
      <c r="CSD27" s="267"/>
      <c r="CSE27" s="267"/>
      <c r="CSF27" s="267"/>
      <c r="CSG27" s="267"/>
      <c r="CSH27" s="267"/>
      <c r="CSI27" s="267"/>
      <c r="CSJ27" s="267"/>
      <c r="CSK27" s="267"/>
      <c r="CSL27" s="267"/>
      <c r="CSM27" s="267"/>
      <c r="CSN27" s="267"/>
      <c r="CSO27" s="267"/>
      <c r="CSP27" s="267"/>
      <c r="CSQ27" s="267"/>
      <c r="CSR27" s="267"/>
      <c r="CSS27" s="267"/>
      <c r="CST27" s="267"/>
      <c r="CSU27" s="267"/>
      <c r="CSV27" s="267"/>
      <c r="CSW27" s="267"/>
      <c r="CSX27" s="267"/>
      <c r="CSY27" s="267"/>
      <c r="CSZ27" s="267"/>
      <c r="CTA27" s="267"/>
      <c r="CTB27" s="267"/>
      <c r="CTC27" s="267"/>
      <c r="CTD27" s="267"/>
      <c r="CTE27" s="267"/>
      <c r="CTF27" s="267"/>
      <c r="CTG27" s="267"/>
      <c r="CTH27" s="267"/>
      <c r="CTI27" s="267"/>
      <c r="CTJ27" s="267"/>
      <c r="CTK27" s="267"/>
      <c r="CTL27" s="267"/>
      <c r="CTM27" s="267"/>
      <c r="CTN27" s="267"/>
      <c r="CTO27" s="267"/>
      <c r="CTP27" s="267"/>
      <c r="CTQ27" s="267"/>
      <c r="CTR27" s="267"/>
      <c r="CTS27" s="267"/>
      <c r="CTT27" s="267"/>
      <c r="CTU27" s="267"/>
      <c r="CTV27" s="267"/>
      <c r="CTW27" s="267"/>
      <c r="CTX27" s="267"/>
      <c r="CTY27" s="267"/>
      <c r="CTZ27" s="267"/>
      <c r="CUA27" s="267"/>
      <c r="CUB27" s="267"/>
      <c r="CUC27" s="267"/>
      <c r="CUD27" s="267"/>
      <c r="CUE27" s="267"/>
      <c r="CUF27" s="267"/>
      <c r="CUG27" s="267"/>
      <c r="CUH27" s="267"/>
      <c r="CUI27" s="267"/>
      <c r="CUJ27" s="267"/>
      <c r="CUK27" s="267"/>
      <c r="CUL27" s="267"/>
      <c r="CUM27" s="267"/>
      <c r="CUN27" s="267"/>
      <c r="CUO27" s="267"/>
      <c r="CUP27" s="267"/>
      <c r="CUQ27" s="267"/>
      <c r="CUR27" s="267"/>
      <c r="CUS27" s="267"/>
      <c r="CUT27" s="267"/>
      <c r="CUU27" s="267"/>
      <c r="CUV27" s="267"/>
      <c r="CUW27" s="267"/>
      <c r="CUX27" s="267"/>
      <c r="CUY27" s="267"/>
      <c r="CUZ27" s="267"/>
      <c r="CVA27" s="267"/>
      <c r="CVB27" s="267"/>
      <c r="CVC27" s="267"/>
      <c r="CVD27" s="267"/>
      <c r="CVE27" s="267"/>
      <c r="CVF27" s="267"/>
      <c r="CVG27" s="267"/>
      <c r="CVH27" s="267"/>
      <c r="CVI27" s="267"/>
      <c r="CVJ27" s="267"/>
      <c r="CVK27" s="267"/>
      <c r="CVL27" s="267"/>
      <c r="CVM27" s="267"/>
      <c r="CVN27" s="267"/>
      <c r="CVO27" s="267"/>
      <c r="CVP27" s="267"/>
      <c r="CVQ27" s="267"/>
      <c r="CVR27" s="267"/>
      <c r="CVS27" s="267"/>
      <c r="CVT27" s="267"/>
      <c r="CVU27" s="267"/>
      <c r="CVV27" s="267"/>
      <c r="CVW27" s="267"/>
      <c r="CVX27" s="267"/>
      <c r="CVY27" s="267"/>
      <c r="CVZ27" s="267"/>
      <c r="CWA27" s="267"/>
      <c r="CWB27" s="267"/>
      <c r="CWC27" s="267"/>
      <c r="CWD27" s="267"/>
      <c r="CWE27" s="267"/>
      <c r="CWF27" s="267"/>
      <c r="CWG27" s="267"/>
      <c r="CWH27" s="267"/>
      <c r="CWI27" s="267"/>
      <c r="CWJ27" s="267"/>
      <c r="CWK27" s="267"/>
      <c r="CWL27" s="267"/>
      <c r="CWM27" s="267"/>
      <c r="CWN27" s="267"/>
      <c r="CWO27" s="267"/>
      <c r="CWP27" s="267"/>
      <c r="CWQ27" s="267"/>
      <c r="CWR27" s="267"/>
      <c r="CWS27" s="267"/>
      <c r="CWT27" s="267"/>
      <c r="CWU27" s="267"/>
      <c r="CWV27" s="267"/>
      <c r="CWW27" s="267"/>
      <c r="CWX27" s="267"/>
      <c r="CWY27" s="267"/>
      <c r="CWZ27" s="267"/>
      <c r="CXA27" s="267"/>
      <c r="CXB27" s="267"/>
      <c r="CXC27" s="267"/>
      <c r="CXD27" s="267"/>
      <c r="CXE27" s="267"/>
      <c r="CXF27" s="267"/>
      <c r="CXG27" s="267"/>
      <c r="CXH27" s="267"/>
      <c r="CXI27" s="267"/>
      <c r="CXJ27" s="267"/>
      <c r="CXK27" s="267"/>
      <c r="CXL27" s="267"/>
      <c r="CXM27" s="267"/>
      <c r="CXN27" s="267"/>
      <c r="CXO27" s="267"/>
      <c r="CXP27" s="267"/>
      <c r="CXQ27" s="267"/>
      <c r="CXR27" s="267"/>
      <c r="CXS27" s="267"/>
      <c r="CXT27" s="267"/>
      <c r="CXU27" s="267"/>
      <c r="CXV27" s="267"/>
      <c r="CXW27" s="267"/>
      <c r="CXX27" s="267"/>
      <c r="CXY27" s="267"/>
      <c r="CXZ27" s="267"/>
      <c r="CYA27" s="267"/>
      <c r="CYB27" s="267"/>
      <c r="CYC27" s="267"/>
      <c r="CYD27" s="267"/>
      <c r="CYE27" s="267"/>
      <c r="CYF27" s="267"/>
      <c r="CYG27" s="267"/>
      <c r="CYH27" s="267"/>
      <c r="CYI27" s="267"/>
      <c r="CYJ27" s="267"/>
      <c r="CYK27" s="267"/>
      <c r="CYL27" s="267"/>
      <c r="CYM27" s="267"/>
      <c r="CYN27" s="267"/>
      <c r="CYO27" s="267"/>
      <c r="CYP27" s="267"/>
      <c r="CYQ27" s="267"/>
      <c r="CYR27" s="267"/>
      <c r="CYS27" s="267"/>
      <c r="CYT27" s="267"/>
      <c r="CYU27" s="267"/>
      <c r="CYV27" s="267"/>
      <c r="CYW27" s="267"/>
      <c r="CYX27" s="267"/>
      <c r="CYY27" s="267"/>
      <c r="CYZ27" s="267"/>
      <c r="CZA27" s="267"/>
      <c r="CZB27" s="267"/>
      <c r="CZC27" s="267"/>
      <c r="CZD27" s="267"/>
      <c r="CZE27" s="267"/>
      <c r="CZF27" s="267"/>
      <c r="CZG27" s="267"/>
      <c r="CZH27" s="267"/>
      <c r="CZI27" s="267"/>
      <c r="CZJ27" s="267"/>
      <c r="CZK27" s="267"/>
      <c r="CZL27" s="267"/>
      <c r="CZM27" s="267"/>
      <c r="CZN27" s="267"/>
      <c r="CZO27" s="267"/>
      <c r="CZP27" s="267"/>
      <c r="CZQ27" s="267"/>
      <c r="CZR27" s="267"/>
      <c r="CZS27" s="267"/>
      <c r="CZT27" s="267"/>
      <c r="CZU27" s="267"/>
      <c r="CZV27" s="267"/>
      <c r="CZW27" s="267"/>
      <c r="CZX27" s="267"/>
      <c r="CZY27" s="267"/>
      <c r="CZZ27" s="267"/>
      <c r="DAA27" s="267"/>
      <c r="DAB27" s="267"/>
      <c r="DAC27" s="267"/>
      <c r="DAD27" s="267"/>
      <c r="DAE27" s="267"/>
      <c r="DAF27" s="267"/>
      <c r="DAG27" s="267"/>
      <c r="DAH27" s="267"/>
      <c r="DAI27" s="267"/>
      <c r="DAJ27" s="267"/>
      <c r="DAK27" s="267"/>
      <c r="DAL27" s="267"/>
      <c r="DAM27" s="267"/>
      <c r="DAN27" s="267"/>
      <c r="DAO27" s="267"/>
      <c r="DAP27" s="267"/>
      <c r="DAQ27" s="267"/>
      <c r="DAR27" s="267"/>
      <c r="DAS27" s="267"/>
      <c r="DAT27" s="267"/>
      <c r="DAU27" s="267"/>
      <c r="DAV27" s="267"/>
      <c r="DAW27" s="267"/>
      <c r="DAX27" s="267"/>
      <c r="DAY27" s="267"/>
      <c r="DAZ27" s="267"/>
      <c r="DBA27" s="267"/>
      <c r="DBB27" s="267"/>
      <c r="DBC27" s="267"/>
      <c r="DBD27" s="267"/>
      <c r="DBE27" s="267"/>
      <c r="DBF27" s="267"/>
      <c r="DBG27" s="267"/>
      <c r="DBH27" s="267"/>
      <c r="DBI27" s="267"/>
      <c r="DBJ27" s="267"/>
      <c r="DBK27" s="267"/>
      <c r="DBL27" s="267"/>
      <c r="DBM27" s="267"/>
      <c r="DBN27" s="267"/>
      <c r="DBO27" s="267"/>
      <c r="DBP27" s="267"/>
      <c r="DBQ27" s="267"/>
      <c r="DBR27" s="267"/>
      <c r="DBS27" s="267"/>
      <c r="DBT27" s="267"/>
      <c r="DBU27" s="267"/>
      <c r="DBV27" s="267"/>
      <c r="DBW27" s="267"/>
      <c r="DBX27" s="267"/>
      <c r="DBY27" s="267"/>
      <c r="DBZ27" s="267"/>
      <c r="DCA27" s="267"/>
      <c r="DCB27" s="267"/>
      <c r="DCC27" s="267"/>
      <c r="DCD27" s="267"/>
      <c r="DCE27" s="267"/>
      <c r="DCF27" s="267"/>
      <c r="DCG27" s="267"/>
      <c r="DCH27" s="267"/>
      <c r="DCI27" s="267"/>
      <c r="DCJ27" s="267"/>
      <c r="DCK27" s="267"/>
      <c r="DCL27" s="267"/>
      <c r="DCM27" s="267"/>
      <c r="DCN27" s="267"/>
      <c r="DCO27" s="267"/>
      <c r="DCP27" s="267"/>
      <c r="DCQ27" s="267"/>
      <c r="DCR27" s="267"/>
      <c r="DCS27" s="267"/>
      <c r="DCT27" s="267"/>
      <c r="DCU27" s="267"/>
      <c r="DCV27" s="267"/>
      <c r="DCW27" s="267"/>
      <c r="DCX27" s="267"/>
      <c r="DCY27" s="267"/>
      <c r="DCZ27" s="267"/>
      <c r="DDA27" s="267"/>
      <c r="DDB27" s="267"/>
      <c r="DDC27" s="267"/>
      <c r="DDD27" s="267"/>
      <c r="DDE27" s="267"/>
      <c r="DDF27" s="267"/>
      <c r="DDG27" s="267"/>
      <c r="DDH27" s="267"/>
      <c r="DDI27" s="267"/>
      <c r="DDJ27" s="267"/>
      <c r="DDK27" s="267"/>
      <c r="DDL27" s="267"/>
      <c r="DDM27" s="267"/>
      <c r="DDN27" s="267"/>
      <c r="DDO27" s="267"/>
      <c r="DDP27" s="267"/>
      <c r="DDQ27" s="267"/>
      <c r="DDR27" s="267"/>
      <c r="DDS27" s="267"/>
      <c r="DDT27" s="267"/>
      <c r="DDU27" s="267"/>
      <c r="DDV27" s="267"/>
      <c r="DDW27" s="267"/>
      <c r="DDX27" s="267"/>
      <c r="DDY27" s="267"/>
      <c r="DDZ27" s="267"/>
      <c r="DEA27" s="267"/>
      <c r="DEB27" s="267"/>
      <c r="DEC27" s="267"/>
      <c r="DED27" s="267"/>
      <c r="DEE27" s="267"/>
      <c r="DEF27" s="267"/>
      <c r="DEG27" s="267"/>
      <c r="DEH27" s="267"/>
      <c r="DEI27" s="267"/>
      <c r="DEJ27" s="267"/>
      <c r="DEK27" s="267"/>
      <c r="DEL27" s="267"/>
      <c r="DEM27" s="267"/>
      <c r="DEN27" s="267"/>
      <c r="DEO27" s="267"/>
      <c r="DEP27" s="267"/>
      <c r="DEQ27" s="267"/>
      <c r="DER27" s="267"/>
      <c r="DES27" s="267"/>
      <c r="DET27" s="267"/>
      <c r="DEU27" s="267"/>
      <c r="DEV27" s="267"/>
      <c r="DEW27" s="267"/>
      <c r="DEX27" s="267"/>
      <c r="DEY27" s="267"/>
      <c r="DEZ27" s="267"/>
      <c r="DFA27" s="267"/>
      <c r="DFB27" s="267"/>
      <c r="DFC27" s="267"/>
      <c r="DFD27" s="267"/>
      <c r="DFE27" s="267"/>
      <c r="DFF27" s="267"/>
      <c r="DFG27" s="267"/>
      <c r="DFH27" s="267"/>
      <c r="DFI27" s="267"/>
      <c r="DFJ27" s="267"/>
      <c r="DFK27" s="267"/>
      <c r="DFL27" s="267"/>
      <c r="DFM27" s="267"/>
      <c r="DFN27" s="267"/>
      <c r="DFO27" s="267"/>
      <c r="DFP27" s="267"/>
      <c r="DFQ27" s="267"/>
      <c r="DFR27" s="267"/>
      <c r="DFS27" s="267"/>
      <c r="DFT27" s="267"/>
      <c r="DFU27" s="267"/>
      <c r="DFV27" s="267"/>
      <c r="DFW27" s="267"/>
      <c r="DFX27" s="267"/>
      <c r="DFY27" s="267"/>
      <c r="DFZ27" s="267"/>
      <c r="DGA27" s="267"/>
      <c r="DGB27" s="267"/>
      <c r="DGC27" s="267"/>
      <c r="DGD27" s="267"/>
      <c r="DGE27" s="267"/>
      <c r="DGF27" s="267"/>
      <c r="DGG27" s="267"/>
      <c r="DGH27" s="267"/>
      <c r="DGI27" s="267"/>
      <c r="DGJ27" s="267"/>
      <c r="DGK27" s="267"/>
      <c r="DGL27" s="267"/>
      <c r="DGM27" s="267"/>
      <c r="DGN27" s="267"/>
      <c r="DGO27" s="267"/>
      <c r="DGP27" s="267"/>
      <c r="DGQ27" s="267"/>
      <c r="DGR27" s="267"/>
      <c r="DGS27" s="267"/>
      <c r="DGT27" s="267"/>
      <c r="DGU27" s="267"/>
      <c r="DGV27" s="267"/>
      <c r="DGW27" s="267"/>
      <c r="DGX27" s="267"/>
      <c r="DGY27" s="267"/>
      <c r="DGZ27" s="267"/>
      <c r="DHA27" s="267"/>
      <c r="DHB27" s="267"/>
      <c r="DHC27" s="267"/>
      <c r="DHD27" s="267"/>
      <c r="DHE27" s="267"/>
      <c r="DHF27" s="267"/>
      <c r="DHG27" s="267"/>
      <c r="DHH27" s="267"/>
      <c r="DHI27" s="267"/>
      <c r="DHJ27" s="267"/>
      <c r="DHK27" s="267"/>
      <c r="DHL27" s="267"/>
      <c r="DHM27" s="267"/>
      <c r="DHN27" s="267"/>
      <c r="DHO27" s="267"/>
      <c r="DHP27" s="267"/>
      <c r="DHQ27" s="267"/>
      <c r="DHR27" s="267"/>
      <c r="DHS27" s="267"/>
      <c r="DHT27" s="267"/>
      <c r="DHU27" s="267"/>
      <c r="DHV27" s="267"/>
      <c r="DHW27" s="267"/>
      <c r="DHX27" s="267"/>
      <c r="DHY27" s="267"/>
      <c r="DHZ27" s="267"/>
      <c r="DIA27" s="267"/>
      <c r="DIB27" s="267"/>
      <c r="DIC27" s="267"/>
      <c r="DID27" s="267"/>
      <c r="DIE27" s="267"/>
      <c r="DIF27" s="267"/>
      <c r="DIG27" s="267"/>
      <c r="DIH27" s="267"/>
      <c r="DII27" s="267"/>
      <c r="DIJ27" s="267"/>
      <c r="DIK27" s="267"/>
      <c r="DIL27" s="267"/>
      <c r="DIM27" s="267"/>
      <c r="DIN27" s="267"/>
      <c r="DIO27" s="267"/>
      <c r="DIP27" s="267"/>
      <c r="DIQ27" s="267"/>
      <c r="DIR27" s="267"/>
      <c r="DIS27" s="267"/>
      <c r="DIT27" s="267"/>
      <c r="DIU27" s="267"/>
      <c r="DIV27" s="267"/>
      <c r="DIW27" s="267"/>
      <c r="DIX27" s="267"/>
      <c r="DIY27" s="267"/>
      <c r="DIZ27" s="267"/>
      <c r="DJA27" s="267"/>
      <c r="DJB27" s="267"/>
      <c r="DJC27" s="267"/>
      <c r="DJD27" s="267"/>
      <c r="DJE27" s="267"/>
      <c r="DJF27" s="267"/>
      <c r="DJG27" s="267"/>
      <c r="DJH27" s="267"/>
      <c r="DJI27" s="267"/>
      <c r="DJJ27" s="267"/>
      <c r="DJK27" s="267"/>
      <c r="DJL27" s="267"/>
      <c r="DJM27" s="267"/>
      <c r="DJN27" s="267"/>
      <c r="DJO27" s="267"/>
      <c r="DJP27" s="267"/>
      <c r="DJQ27" s="267"/>
      <c r="DJR27" s="267"/>
      <c r="DJS27" s="267"/>
      <c r="DJT27" s="267"/>
      <c r="DJU27" s="267"/>
      <c r="DJV27" s="267"/>
      <c r="DJW27" s="267"/>
      <c r="DJX27" s="267"/>
      <c r="DJY27" s="267"/>
      <c r="DJZ27" s="267"/>
      <c r="DKA27" s="267"/>
      <c r="DKB27" s="267"/>
      <c r="DKC27" s="267"/>
      <c r="DKD27" s="267"/>
      <c r="DKE27" s="267"/>
      <c r="DKF27" s="267"/>
      <c r="DKG27" s="267"/>
      <c r="DKH27" s="267"/>
      <c r="DKI27" s="267"/>
      <c r="DKJ27" s="267"/>
      <c r="DKK27" s="267"/>
      <c r="DKL27" s="267"/>
      <c r="DKM27" s="267"/>
      <c r="DKN27" s="267"/>
      <c r="DKO27" s="267"/>
      <c r="DKP27" s="267"/>
      <c r="DKQ27" s="267"/>
      <c r="DKR27" s="267"/>
      <c r="DKS27" s="267"/>
      <c r="DKT27" s="267"/>
      <c r="DKU27" s="267"/>
      <c r="DKV27" s="267"/>
      <c r="DKW27" s="267"/>
      <c r="DKX27" s="267"/>
      <c r="DKY27" s="267"/>
      <c r="DKZ27" s="267"/>
      <c r="DLA27" s="267"/>
      <c r="DLB27" s="267"/>
      <c r="DLC27" s="267"/>
      <c r="DLD27" s="267"/>
      <c r="DLE27" s="267"/>
      <c r="DLF27" s="267"/>
      <c r="DLG27" s="267"/>
      <c r="DLH27" s="267"/>
      <c r="DLI27" s="267"/>
      <c r="DLJ27" s="267"/>
      <c r="DLK27" s="267"/>
      <c r="DLL27" s="267"/>
      <c r="DLM27" s="267"/>
      <c r="DLN27" s="267"/>
      <c r="DLO27" s="267"/>
      <c r="DLP27" s="267"/>
      <c r="DLQ27" s="267"/>
      <c r="DLR27" s="267"/>
      <c r="DLS27" s="267"/>
      <c r="DLT27" s="267"/>
      <c r="DLU27" s="267"/>
      <c r="DLV27" s="267"/>
      <c r="DLW27" s="267"/>
      <c r="DLX27" s="267"/>
      <c r="DLY27" s="267"/>
      <c r="DLZ27" s="267"/>
      <c r="DMA27" s="267"/>
      <c r="DMB27" s="267"/>
      <c r="DMC27" s="267"/>
      <c r="DMD27" s="267"/>
      <c r="DME27" s="267"/>
      <c r="DMF27" s="267"/>
      <c r="DMG27" s="267"/>
      <c r="DMH27" s="267"/>
      <c r="DMI27" s="267"/>
      <c r="DMJ27" s="267"/>
      <c r="DMK27" s="267"/>
      <c r="DML27" s="267"/>
      <c r="DMM27" s="267"/>
      <c r="DMN27" s="267"/>
      <c r="DMO27" s="267"/>
      <c r="DMP27" s="267"/>
      <c r="DMQ27" s="267"/>
      <c r="DMR27" s="267"/>
      <c r="DMS27" s="267"/>
      <c r="DMT27" s="267"/>
      <c r="DMU27" s="267"/>
      <c r="DMV27" s="267"/>
      <c r="DMW27" s="267"/>
      <c r="DMX27" s="267"/>
      <c r="DMY27" s="267"/>
      <c r="DMZ27" s="267"/>
      <c r="DNA27" s="267"/>
      <c r="DNB27" s="267"/>
      <c r="DNC27" s="267"/>
      <c r="DND27" s="267"/>
      <c r="DNE27" s="267"/>
      <c r="DNF27" s="267"/>
      <c r="DNG27" s="267"/>
      <c r="DNH27" s="267"/>
      <c r="DNI27" s="267"/>
      <c r="DNJ27" s="267"/>
      <c r="DNK27" s="267"/>
      <c r="DNL27" s="267"/>
      <c r="DNM27" s="267"/>
      <c r="DNN27" s="267"/>
      <c r="DNO27" s="267"/>
      <c r="DNP27" s="267"/>
      <c r="DNQ27" s="267"/>
      <c r="DNR27" s="267"/>
      <c r="DNS27" s="267"/>
      <c r="DNT27" s="267"/>
      <c r="DNU27" s="267"/>
      <c r="DNV27" s="267"/>
      <c r="DNW27" s="267"/>
      <c r="DNX27" s="267"/>
      <c r="DNY27" s="267"/>
      <c r="DNZ27" s="267"/>
      <c r="DOA27" s="267"/>
      <c r="DOB27" s="267"/>
      <c r="DOC27" s="267"/>
      <c r="DOD27" s="267"/>
      <c r="DOE27" s="267"/>
      <c r="DOF27" s="267"/>
      <c r="DOG27" s="267"/>
      <c r="DOH27" s="267"/>
      <c r="DOI27" s="267"/>
      <c r="DOJ27" s="267"/>
      <c r="DOK27" s="267"/>
      <c r="DOL27" s="267"/>
      <c r="DOM27" s="267"/>
      <c r="DON27" s="267"/>
      <c r="DOO27" s="267"/>
      <c r="DOP27" s="267"/>
      <c r="DOQ27" s="267"/>
      <c r="DOR27" s="267"/>
      <c r="DOS27" s="267"/>
      <c r="DOT27" s="267"/>
      <c r="DOU27" s="267"/>
      <c r="DOV27" s="267"/>
      <c r="DOW27" s="267"/>
      <c r="DOX27" s="267"/>
      <c r="DOY27" s="267"/>
      <c r="DOZ27" s="267"/>
      <c r="DPA27" s="267"/>
      <c r="DPB27" s="267"/>
      <c r="DPC27" s="267"/>
      <c r="DPD27" s="267"/>
      <c r="DPE27" s="267"/>
      <c r="DPF27" s="267"/>
      <c r="DPG27" s="267"/>
      <c r="DPH27" s="267"/>
      <c r="DPI27" s="267"/>
      <c r="DPJ27" s="267"/>
      <c r="DPK27" s="267"/>
      <c r="DPL27" s="267"/>
      <c r="DPM27" s="267"/>
      <c r="DPN27" s="267"/>
      <c r="DPO27" s="267"/>
      <c r="DPP27" s="267"/>
      <c r="DPQ27" s="267"/>
      <c r="DPR27" s="267"/>
      <c r="DPS27" s="267"/>
      <c r="DPT27" s="267"/>
      <c r="DPU27" s="267"/>
      <c r="DPV27" s="267"/>
      <c r="DPW27" s="267"/>
      <c r="DPX27" s="267"/>
      <c r="DPY27" s="267"/>
      <c r="DPZ27" s="267"/>
      <c r="DQA27" s="267"/>
      <c r="DQB27" s="267"/>
      <c r="DQC27" s="267"/>
      <c r="DQD27" s="267"/>
      <c r="DQE27" s="267"/>
      <c r="DQF27" s="267"/>
      <c r="DQG27" s="267"/>
      <c r="DQH27" s="267"/>
      <c r="DQI27" s="267"/>
      <c r="DQJ27" s="267"/>
      <c r="DQK27" s="267"/>
      <c r="DQL27" s="267"/>
      <c r="DQM27" s="267"/>
      <c r="DQN27" s="267"/>
      <c r="DQO27" s="267"/>
      <c r="DQP27" s="267"/>
      <c r="DQQ27" s="267"/>
      <c r="DQR27" s="267"/>
      <c r="DQS27" s="267"/>
      <c r="DQT27" s="267"/>
      <c r="DQU27" s="267"/>
      <c r="DQV27" s="267"/>
      <c r="DQW27" s="267"/>
      <c r="DQX27" s="267"/>
      <c r="DQY27" s="267"/>
      <c r="DQZ27" s="267"/>
      <c r="DRA27" s="267"/>
      <c r="DRB27" s="267"/>
      <c r="DRC27" s="267"/>
      <c r="DRD27" s="267"/>
      <c r="DRE27" s="267"/>
      <c r="DRF27" s="267"/>
      <c r="DRG27" s="267"/>
      <c r="DRH27" s="267"/>
      <c r="DRI27" s="267"/>
      <c r="DRJ27" s="267"/>
      <c r="DRK27" s="267"/>
      <c r="DRL27" s="267"/>
      <c r="DRM27" s="267"/>
      <c r="DRN27" s="267"/>
      <c r="DRO27" s="267"/>
      <c r="DRP27" s="267"/>
      <c r="DRQ27" s="267"/>
      <c r="DRR27" s="267"/>
      <c r="DRS27" s="267"/>
      <c r="DRT27" s="267"/>
      <c r="DRU27" s="267"/>
      <c r="DRV27" s="267"/>
      <c r="DRW27" s="267"/>
      <c r="DRX27" s="267"/>
      <c r="DRY27" s="267"/>
      <c r="DRZ27" s="267"/>
      <c r="DSA27" s="267"/>
      <c r="DSB27" s="267"/>
      <c r="DSC27" s="267"/>
      <c r="DSD27" s="267"/>
      <c r="DSE27" s="267"/>
      <c r="DSF27" s="267"/>
      <c r="DSG27" s="267"/>
      <c r="DSH27" s="267"/>
      <c r="DSI27" s="267"/>
      <c r="DSJ27" s="267"/>
      <c r="DSK27" s="267"/>
      <c r="DSL27" s="267"/>
      <c r="DSM27" s="267"/>
      <c r="DSN27" s="267"/>
      <c r="DSO27" s="267"/>
      <c r="DSP27" s="267"/>
      <c r="DSQ27" s="267"/>
      <c r="DSR27" s="267"/>
      <c r="DSS27" s="267"/>
      <c r="DST27" s="267"/>
      <c r="DSU27" s="267"/>
      <c r="DSV27" s="267"/>
      <c r="DSW27" s="267"/>
      <c r="DSX27" s="267"/>
      <c r="DSY27" s="267"/>
      <c r="DSZ27" s="267"/>
      <c r="DTA27" s="267"/>
      <c r="DTB27" s="267"/>
      <c r="DTC27" s="267"/>
      <c r="DTD27" s="267"/>
      <c r="DTE27" s="267"/>
      <c r="DTF27" s="267"/>
      <c r="DTG27" s="267"/>
      <c r="DTH27" s="267"/>
      <c r="DTI27" s="267"/>
      <c r="DTJ27" s="267"/>
      <c r="DTK27" s="267"/>
      <c r="DTL27" s="267"/>
      <c r="DTM27" s="267"/>
      <c r="DTN27" s="267"/>
      <c r="DTO27" s="267"/>
      <c r="DTP27" s="267"/>
      <c r="DTQ27" s="267"/>
      <c r="DTR27" s="267"/>
      <c r="DTS27" s="267"/>
      <c r="DTT27" s="267"/>
      <c r="DTU27" s="267"/>
      <c r="DTV27" s="267"/>
      <c r="DTW27" s="267"/>
      <c r="DTX27" s="267"/>
      <c r="DTY27" s="267"/>
      <c r="DTZ27" s="267"/>
      <c r="DUA27" s="267"/>
      <c r="DUB27" s="267"/>
      <c r="DUC27" s="267"/>
      <c r="DUD27" s="267"/>
      <c r="DUE27" s="267"/>
      <c r="DUF27" s="267"/>
      <c r="DUG27" s="267"/>
      <c r="DUH27" s="267"/>
      <c r="DUI27" s="267"/>
      <c r="DUJ27" s="267"/>
      <c r="DUK27" s="267"/>
      <c r="DUL27" s="267"/>
      <c r="DUM27" s="267"/>
      <c r="DUN27" s="267"/>
      <c r="DUO27" s="267"/>
      <c r="DUP27" s="267"/>
      <c r="DUQ27" s="267"/>
      <c r="DUR27" s="267"/>
      <c r="DUS27" s="267"/>
      <c r="DUT27" s="267"/>
      <c r="DUU27" s="267"/>
      <c r="DUV27" s="267"/>
      <c r="DUW27" s="267"/>
      <c r="DUX27" s="267"/>
      <c r="DUY27" s="267"/>
      <c r="DUZ27" s="267"/>
      <c r="DVA27" s="267"/>
      <c r="DVB27" s="267"/>
      <c r="DVC27" s="267"/>
      <c r="DVD27" s="267"/>
      <c r="DVE27" s="267"/>
      <c r="DVF27" s="267"/>
      <c r="DVG27" s="267"/>
      <c r="DVH27" s="267"/>
      <c r="DVI27" s="267"/>
      <c r="DVJ27" s="267"/>
      <c r="DVK27" s="267"/>
      <c r="DVL27" s="267"/>
      <c r="DVM27" s="267"/>
      <c r="DVN27" s="267"/>
      <c r="DVO27" s="267"/>
      <c r="DVP27" s="267"/>
      <c r="DVQ27" s="267"/>
      <c r="DVR27" s="267"/>
      <c r="DVS27" s="267"/>
      <c r="DVT27" s="267"/>
      <c r="DVU27" s="267"/>
      <c r="DVV27" s="267"/>
      <c r="DVW27" s="267"/>
      <c r="DVX27" s="267"/>
      <c r="DVY27" s="267"/>
      <c r="DVZ27" s="267"/>
      <c r="DWA27" s="267"/>
      <c r="DWB27" s="267"/>
      <c r="DWC27" s="267"/>
      <c r="DWD27" s="267"/>
      <c r="DWE27" s="267"/>
      <c r="DWF27" s="267"/>
      <c r="DWG27" s="267"/>
      <c r="DWH27" s="267"/>
      <c r="DWI27" s="267"/>
      <c r="DWJ27" s="267"/>
      <c r="DWK27" s="267"/>
      <c r="DWL27" s="267"/>
      <c r="DWM27" s="267"/>
      <c r="DWN27" s="267"/>
      <c r="DWO27" s="267"/>
      <c r="DWP27" s="267"/>
      <c r="DWQ27" s="267"/>
      <c r="DWR27" s="267"/>
      <c r="DWS27" s="267"/>
      <c r="DWT27" s="267"/>
      <c r="DWU27" s="267"/>
      <c r="DWV27" s="267"/>
      <c r="DWW27" s="267"/>
      <c r="DWX27" s="267"/>
      <c r="DWY27" s="267"/>
      <c r="DWZ27" s="267"/>
      <c r="DXA27" s="267"/>
      <c r="DXB27" s="267"/>
      <c r="DXC27" s="267"/>
      <c r="DXD27" s="267"/>
      <c r="DXE27" s="267"/>
      <c r="DXF27" s="267"/>
      <c r="DXG27" s="267"/>
      <c r="DXH27" s="267"/>
      <c r="DXI27" s="267"/>
      <c r="DXJ27" s="267"/>
      <c r="DXK27" s="267"/>
      <c r="DXL27" s="267"/>
      <c r="DXM27" s="267"/>
      <c r="DXN27" s="267"/>
      <c r="DXO27" s="267"/>
      <c r="DXP27" s="267"/>
      <c r="DXQ27" s="267"/>
      <c r="DXR27" s="267"/>
      <c r="DXS27" s="267"/>
      <c r="DXT27" s="267"/>
      <c r="DXU27" s="267"/>
      <c r="DXV27" s="267"/>
      <c r="DXW27" s="267"/>
      <c r="DXX27" s="267"/>
      <c r="DXY27" s="267"/>
      <c r="DXZ27" s="267"/>
      <c r="DYA27" s="267"/>
      <c r="DYB27" s="267"/>
      <c r="DYC27" s="267"/>
      <c r="DYD27" s="267"/>
      <c r="DYE27" s="267"/>
      <c r="DYF27" s="267"/>
      <c r="DYG27" s="267"/>
      <c r="DYH27" s="267"/>
      <c r="DYI27" s="267"/>
      <c r="DYJ27" s="267"/>
      <c r="DYK27" s="267"/>
      <c r="DYL27" s="267"/>
      <c r="DYM27" s="267"/>
      <c r="DYN27" s="267"/>
      <c r="DYO27" s="267"/>
      <c r="DYP27" s="267"/>
      <c r="DYQ27" s="267"/>
      <c r="DYR27" s="267"/>
      <c r="DYS27" s="267"/>
      <c r="DYT27" s="267"/>
      <c r="DYU27" s="267"/>
      <c r="DYV27" s="267"/>
      <c r="DYW27" s="267"/>
      <c r="DYX27" s="267"/>
      <c r="DYY27" s="267"/>
      <c r="DYZ27" s="267"/>
      <c r="DZA27" s="267"/>
      <c r="DZB27" s="267"/>
      <c r="DZC27" s="267"/>
      <c r="DZD27" s="267"/>
      <c r="DZE27" s="267"/>
      <c r="DZF27" s="267"/>
      <c r="DZG27" s="267"/>
      <c r="DZH27" s="267"/>
      <c r="DZI27" s="267"/>
      <c r="DZJ27" s="267"/>
      <c r="DZK27" s="267"/>
      <c r="DZL27" s="267"/>
      <c r="DZM27" s="267"/>
      <c r="DZN27" s="267"/>
      <c r="DZO27" s="267"/>
      <c r="DZP27" s="267"/>
      <c r="DZQ27" s="267"/>
      <c r="DZR27" s="267"/>
      <c r="DZS27" s="267"/>
      <c r="DZT27" s="267"/>
      <c r="DZU27" s="267"/>
      <c r="DZV27" s="267"/>
      <c r="DZW27" s="267"/>
      <c r="DZX27" s="267"/>
      <c r="DZY27" s="267"/>
      <c r="DZZ27" s="267"/>
      <c r="EAA27" s="267"/>
      <c r="EAB27" s="267"/>
      <c r="EAC27" s="267"/>
      <c r="EAD27" s="267"/>
      <c r="EAE27" s="267"/>
      <c r="EAF27" s="267"/>
      <c r="EAG27" s="267"/>
      <c r="EAH27" s="267"/>
      <c r="EAI27" s="267"/>
      <c r="EAJ27" s="267"/>
      <c r="EAK27" s="267"/>
      <c r="EAL27" s="267"/>
      <c r="EAM27" s="267"/>
      <c r="EAN27" s="267"/>
      <c r="EAO27" s="267"/>
      <c r="EAP27" s="267"/>
      <c r="EAQ27" s="267"/>
      <c r="EAR27" s="267"/>
      <c r="EAS27" s="267"/>
      <c r="EAT27" s="267"/>
      <c r="EAU27" s="267"/>
      <c r="EAV27" s="267"/>
      <c r="EAW27" s="267"/>
      <c r="EAX27" s="267"/>
      <c r="EAY27" s="267"/>
      <c r="EAZ27" s="267"/>
      <c r="EBA27" s="267"/>
      <c r="EBB27" s="267"/>
      <c r="EBC27" s="267"/>
      <c r="EBD27" s="267"/>
      <c r="EBE27" s="267"/>
      <c r="EBF27" s="267"/>
      <c r="EBG27" s="267"/>
      <c r="EBH27" s="267"/>
      <c r="EBI27" s="267"/>
      <c r="EBJ27" s="267"/>
      <c r="EBK27" s="267"/>
      <c r="EBL27" s="267"/>
      <c r="EBM27" s="267"/>
      <c r="EBN27" s="267"/>
      <c r="EBO27" s="267"/>
      <c r="EBP27" s="267"/>
      <c r="EBQ27" s="267"/>
      <c r="EBR27" s="267"/>
      <c r="EBS27" s="267"/>
      <c r="EBT27" s="267"/>
      <c r="EBU27" s="267"/>
      <c r="EBV27" s="267"/>
      <c r="EBW27" s="267"/>
      <c r="EBX27" s="267"/>
      <c r="EBY27" s="267"/>
      <c r="EBZ27" s="267"/>
      <c r="ECA27" s="267"/>
      <c r="ECB27" s="267"/>
      <c r="ECC27" s="267"/>
      <c r="ECD27" s="267"/>
      <c r="ECE27" s="267"/>
      <c r="ECF27" s="267"/>
      <c r="ECG27" s="267"/>
      <c r="ECH27" s="267"/>
      <c r="ECI27" s="267"/>
      <c r="ECJ27" s="267"/>
      <c r="ECK27" s="267"/>
      <c r="ECL27" s="267"/>
      <c r="ECM27" s="267"/>
      <c r="ECN27" s="267"/>
      <c r="ECO27" s="267"/>
      <c r="ECP27" s="267"/>
      <c r="ECQ27" s="267"/>
      <c r="ECR27" s="267"/>
      <c r="ECS27" s="267"/>
      <c r="ECT27" s="267"/>
      <c r="ECU27" s="267"/>
      <c r="ECV27" s="267"/>
      <c r="ECW27" s="267"/>
      <c r="ECX27" s="267"/>
      <c r="ECY27" s="267"/>
      <c r="ECZ27" s="267"/>
      <c r="EDA27" s="267"/>
      <c r="EDB27" s="267"/>
      <c r="EDC27" s="267"/>
      <c r="EDD27" s="267"/>
      <c r="EDE27" s="267"/>
      <c r="EDF27" s="267"/>
      <c r="EDG27" s="267"/>
      <c r="EDH27" s="267"/>
      <c r="EDI27" s="267"/>
      <c r="EDJ27" s="267"/>
      <c r="EDK27" s="267"/>
      <c r="EDL27" s="267"/>
      <c r="EDM27" s="267"/>
      <c r="EDN27" s="267"/>
      <c r="EDO27" s="267"/>
      <c r="EDP27" s="267"/>
      <c r="EDQ27" s="267"/>
      <c r="EDR27" s="267"/>
      <c r="EDS27" s="267"/>
      <c r="EDT27" s="267"/>
      <c r="EDU27" s="267"/>
      <c r="EDV27" s="267"/>
      <c r="EDW27" s="267"/>
      <c r="EDX27" s="267"/>
      <c r="EDY27" s="267"/>
      <c r="EDZ27" s="267"/>
      <c r="EEA27" s="267"/>
      <c r="EEB27" s="267"/>
      <c r="EEC27" s="267"/>
      <c r="EED27" s="267"/>
      <c r="EEE27" s="267"/>
      <c r="EEF27" s="267"/>
      <c r="EEG27" s="267"/>
      <c r="EEH27" s="267"/>
      <c r="EEI27" s="267"/>
      <c r="EEJ27" s="267"/>
      <c r="EEK27" s="267"/>
      <c r="EEL27" s="267"/>
      <c r="EEM27" s="267"/>
      <c r="EEN27" s="267"/>
      <c r="EEO27" s="267"/>
      <c r="EEP27" s="267"/>
      <c r="EEQ27" s="267"/>
      <c r="EER27" s="267"/>
      <c r="EES27" s="267"/>
      <c r="EET27" s="267"/>
      <c r="EEU27" s="267"/>
      <c r="EEV27" s="267"/>
      <c r="EEW27" s="267"/>
      <c r="EEX27" s="267"/>
      <c r="EEY27" s="267"/>
      <c r="EEZ27" s="267"/>
      <c r="EFA27" s="267"/>
      <c r="EFB27" s="267"/>
      <c r="EFC27" s="267"/>
      <c r="EFD27" s="267"/>
      <c r="EFE27" s="267"/>
      <c r="EFF27" s="267"/>
      <c r="EFG27" s="267"/>
      <c r="EFH27" s="267"/>
      <c r="EFI27" s="267"/>
      <c r="EFJ27" s="267"/>
      <c r="EFK27" s="267"/>
      <c r="EFL27" s="267"/>
      <c r="EFM27" s="267"/>
      <c r="EFN27" s="267"/>
      <c r="EFO27" s="267"/>
      <c r="EFP27" s="267"/>
      <c r="EFQ27" s="267"/>
      <c r="EFR27" s="267"/>
      <c r="EFS27" s="267"/>
      <c r="EFT27" s="267"/>
      <c r="EFU27" s="267"/>
      <c r="EFV27" s="267"/>
      <c r="EFW27" s="267"/>
      <c r="EFX27" s="267"/>
      <c r="EFY27" s="267"/>
      <c r="EFZ27" s="267"/>
      <c r="EGA27" s="267"/>
      <c r="EGB27" s="267"/>
      <c r="EGC27" s="267"/>
      <c r="EGD27" s="267"/>
      <c r="EGE27" s="267"/>
      <c r="EGF27" s="267"/>
      <c r="EGG27" s="267"/>
      <c r="EGH27" s="267"/>
      <c r="EGI27" s="267"/>
      <c r="EGJ27" s="267"/>
      <c r="EGK27" s="267"/>
      <c r="EGL27" s="267"/>
      <c r="EGM27" s="267"/>
      <c r="EGN27" s="267"/>
      <c r="EGO27" s="267"/>
      <c r="EGP27" s="267"/>
      <c r="EGQ27" s="267"/>
      <c r="EGR27" s="267"/>
      <c r="EGS27" s="267"/>
      <c r="EGT27" s="267"/>
      <c r="EGU27" s="267"/>
      <c r="EGV27" s="267"/>
      <c r="EGW27" s="267"/>
      <c r="EGX27" s="267"/>
      <c r="EGY27" s="267"/>
      <c r="EGZ27" s="267"/>
      <c r="EHA27" s="267"/>
      <c r="EHB27" s="267"/>
      <c r="EHC27" s="267"/>
      <c r="EHD27" s="267"/>
      <c r="EHE27" s="267"/>
      <c r="EHF27" s="267"/>
      <c r="EHG27" s="267"/>
      <c r="EHH27" s="267"/>
      <c r="EHI27" s="267"/>
      <c r="EHJ27" s="267"/>
      <c r="EHK27" s="267"/>
      <c r="EHL27" s="267"/>
      <c r="EHM27" s="267"/>
      <c r="EHN27" s="267"/>
      <c r="EHO27" s="267"/>
      <c r="EHP27" s="267"/>
      <c r="EHQ27" s="267"/>
      <c r="EHR27" s="267"/>
      <c r="EHS27" s="267"/>
      <c r="EHT27" s="267"/>
      <c r="EHU27" s="267"/>
      <c r="EHV27" s="267"/>
      <c r="EHW27" s="267"/>
      <c r="EHX27" s="267"/>
      <c r="EHY27" s="267"/>
      <c r="EHZ27" s="267"/>
      <c r="EIA27" s="267"/>
      <c r="EIB27" s="267"/>
      <c r="EIC27" s="267"/>
      <c r="EID27" s="267"/>
      <c r="EIE27" s="267"/>
      <c r="EIF27" s="267"/>
      <c r="EIG27" s="267"/>
      <c r="EIH27" s="267"/>
      <c r="EII27" s="267"/>
      <c r="EIJ27" s="267"/>
      <c r="EIK27" s="267"/>
      <c r="EIL27" s="267"/>
      <c r="EIM27" s="267"/>
      <c r="EIN27" s="267"/>
      <c r="EIO27" s="267"/>
      <c r="EIP27" s="267"/>
      <c r="EIQ27" s="267"/>
      <c r="EIR27" s="267"/>
      <c r="EIS27" s="267"/>
      <c r="EIT27" s="267"/>
      <c r="EIU27" s="267"/>
      <c r="EIV27" s="267"/>
      <c r="EIW27" s="267"/>
      <c r="EIX27" s="267"/>
      <c r="EIY27" s="267"/>
      <c r="EIZ27" s="267"/>
      <c r="EJA27" s="267"/>
      <c r="EJB27" s="267"/>
      <c r="EJC27" s="267"/>
      <c r="EJD27" s="267"/>
      <c r="EJE27" s="267"/>
      <c r="EJF27" s="267"/>
      <c r="EJG27" s="267"/>
      <c r="EJH27" s="267"/>
      <c r="EJI27" s="267"/>
      <c r="EJJ27" s="267"/>
      <c r="EJK27" s="267"/>
      <c r="EJL27" s="267"/>
      <c r="EJM27" s="267"/>
      <c r="EJN27" s="267"/>
      <c r="EJO27" s="267"/>
      <c r="EJP27" s="267"/>
      <c r="EJQ27" s="267"/>
      <c r="EJR27" s="267"/>
      <c r="EJS27" s="267"/>
      <c r="EJT27" s="267"/>
      <c r="EJU27" s="267"/>
      <c r="EJV27" s="267"/>
      <c r="EJW27" s="267"/>
      <c r="EJX27" s="267"/>
      <c r="EJY27" s="267"/>
      <c r="EJZ27" s="267"/>
      <c r="EKA27" s="267"/>
      <c r="EKB27" s="267"/>
      <c r="EKC27" s="267"/>
      <c r="EKD27" s="267"/>
      <c r="EKE27" s="267"/>
      <c r="EKF27" s="267"/>
      <c r="EKG27" s="267"/>
      <c r="EKH27" s="267"/>
      <c r="EKI27" s="267"/>
      <c r="EKJ27" s="267"/>
      <c r="EKK27" s="267"/>
      <c r="EKL27" s="267"/>
      <c r="EKM27" s="267"/>
      <c r="EKN27" s="267"/>
      <c r="EKO27" s="267"/>
      <c r="EKP27" s="267"/>
      <c r="EKQ27" s="267"/>
      <c r="EKR27" s="267"/>
      <c r="EKS27" s="267"/>
      <c r="EKT27" s="267"/>
      <c r="EKU27" s="267"/>
      <c r="EKV27" s="267"/>
      <c r="EKW27" s="267"/>
      <c r="EKX27" s="267"/>
      <c r="EKY27" s="267"/>
      <c r="EKZ27" s="267"/>
      <c r="ELA27" s="267"/>
      <c r="ELB27" s="267"/>
      <c r="ELC27" s="267"/>
      <c r="ELD27" s="267"/>
      <c r="ELE27" s="267"/>
      <c r="ELF27" s="267"/>
      <c r="ELG27" s="267"/>
      <c r="ELH27" s="267"/>
      <c r="ELI27" s="267"/>
      <c r="ELJ27" s="267"/>
      <c r="ELK27" s="267"/>
      <c r="ELL27" s="267"/>
      <c r="ELM27" s="267"/>
      <c r="ELN27" s="267"/>
      <c r="ELO27" s="267"/>
      <c r="ELP27" s="267"/>
      <c r="ELQ27" s="267"/>
      <c r="ELR27" s="267"/>
      <c r="ELS27" s="267"/>
      <c r="ELT27" s="267"/>
      <c r="ELU27" s="267"/>
      <c r="ELV27" s="267"/>
      <c r="ELW27" s="267"/>
      <c r="ELX27" s="267"/>
      <c r="ELY27" s="267"/>
      <c r="ELZ27" s="267"/>
      <c r="EMA27" s="267"/>
      <c r="EMB27" s="267"/>
      <c r="EMC27" s="267"/>
      <c r="EMD27" s="267"/>
      <c r="EME27" s="267"/>
      <c r="EMF27" s="267"/>
      <c r="EMG27" s="267"/>
      <c r="EMH27" s="267"/>
      <c r="EMI27" s="267"/>
      <c r="EMJ27" s="267"/>
      <c r="EMK27" s="267"/>
      <c r="EML27" s="267"/>
      <c r="EMM27" s="267"/>
      <c r="EMN27" s="267"/>
      <c r="EMO27" s="267"/>
      <c r="EMP27" s="267"/>
      <c r="EMQ27" s="267"/>
      <c r="EMR27" s="267"/>
      <c r="EMS27" s="267"/>
      <c r="EMT27" s="267"/>
      <c r="EMU27" s="267"/>
      <c r="EMV27" s="267"/>
      <c r="EMW27" s="267"/>
      <c r="EMX27" s="267"/>
      <c r="EMY27" s="267"/>
      <c r="EMZ27" s="267"/>
      <c r="ENA27" s="267"/>
      <c r="ENB27" s="267"/>
      <c r="ENC27" s="267"/>
      <c r="END27" s="267"/>
      <c r="ENE27" s="267"/>
      <c r="ENF27" s="267"/>
      <c r="ENG27" s="267"/>
      <c r="ENH27" s="267"/>
      <c r="ENI27" s="267"/>
      <c r="ENJ27" s="267"/>
      <c r="ENK27" s="267"/>
      <c r="ENL27" s="267"/>
      <c r="ENM27" s="267"/>
      <c r="ENN27" s="267"/>
      <c r="ENO27" s="267"/>
      <c r="ENP27" s="267"/>
      <c r="ENQ27" s="267"/>
      <c r="ENR27" s="267"/>
      <c r="ENS27" s="267"/>
      <c r="ENT27" s="267"/>
      <c r="ENU27" s="267"/>
      <c r="ENV27" s="267"/>
      <c r="ENW27" s="267"/>
      <c r="ENX27" s="267"/>
      <c r="ENY27" s="267"/>
      <c r="ENZ27" s="267"/>
      <c r="EOA27" s="267"/>
      <c r="EOB27" s="267"/>
      <c r="EOC27" s="267"/>
      <c r="EOD27" s="267"/>
      <c r="EOE27" s="267"/>
      <c r="EOF27" s="267"/>
      <c r="EOG27" s="267"/>
      <c r="EOH27" s="267"/>
      <c r="EOI27" s="267"/>
      <c r="EOJ27" s="267"/>
      <c r="EOK27" s="267"/>
      <c r="EOL27" s="267"/>
      <c r="EOM27" s="267"/>
      <c r="EON27" s="267"/>
      <c r="EOO27" s="267"/>
      <c r="EOP27" s="267"/>
      <c r="EOQ27" s="267"/>
      <c r="EOR27" s="267"/>
      <c r="EOS27" s="267"/>
      <c r="EOT27" s="267"/>
      <c r="EOU27" s="267"/>
      <c r="EOV27" s="267"/>
      <c r="EOW27" s="267"/>
      <c r="EOX27" s="267"/>
      <c r="EOY27" s="267"/>
      <c r="EOZ27" s="267"/>
      <c r="EPA27" s="267"/>
      <c r="EPB27" s="267"/>
      <c r="EPC27" s="267"/>
      <c r="EPD27" s="267"/>
      <c r="EPE27" s="267"/>
      <c r="EPF27" s="267"/>
      <c r="EPG27" s="267"/>
      <c r="EPH27" s="267"/>
      <c r="EPI27" s="267"/>
      <c r="EPJ27" s="267"/>
      <c r="EPK27" s="267"/>
      <c r="EPL27" s="267"/>
      <c r="EPM27" s="267"/>
      <c r="EPN27" s="267"/>
      <c r="EPO27" s="267"/>
      <c r="EPP27" s="267"/>
      <c r="EPQ27" s="267"/>
      <c r="EPR27" s="267"/>
      <c r="EPS27" s="267"/>
      <c r="EPT27" s="267"/>
      <c r="EPU27" s="267"/>
      <c r="EPV27" s="267"/>
      <c r="EPW27" s="267"/>
      <c r="EPX27" s="267"/>
      <c r="EPY27" s="267"/>
      <c r="EPZ27" s="267"/>
      <c r="EQA27" s="267"/>
      <c r="EQB27" s="267"/>
      <c r="EQC27" s="267"/>
      <c r="EQD27" s="267"/>
      <c r="EQE27" s="267"/>
      <c r="EQF27" s="267"/>
      <c r="EQG27" s="267"/>
      <c r="EQH27" s="267"/>
      <c r="EQI27" s="267"/>
      <c r="EQJ27" s="267"/>
      <c r="EQK27" s="267"/>
      <c r="EQL27" s="267"/>
      <c r="EQM27" s="267"/>
      <c r="EQN27" s="267"/>
      <c r="EQO27" s="267"/>
      <c r="EQP27" s="267"/>
      <c r="EQQ27" s="267"/>
      <c r="EQR27" s="267"/>
      <c r="EQS27" s="267"/>
      <c r="EQT27" s="267"/>
      <c r="EQU27" s="267"/>
      <c r="EQV27" s="267"/>
      <c r="EQW27" s="267"/>
      <c r="EQX27" s="267"/>
      <c r="EQY27" s="267"/>
      <c r="EQZ27" s="267"/>
      <c r="ERA27" s="267"/>
      <c r="ERB27" s="267"/>
      <c r="ERC27" s="267"/>
      <c r="ERD27" s="267"/>
      <c r="ERE27" s="267"/>
      <c r="ERF27" s="267"/>
      <c r="ERG27" s="267"/>
      <c r="ERH27" s="267"/>
      <c r="ERI27" s="267"/>
      <c r="ERJ27" s="267"/>
      <c r="ERK27" s="267"/>
      <c r="ERL27" s="267"/>
      <c r="ERM27" s="267"/>
      <c r="ERN27" s="267"/>
      <c r="ERO27" s="267"/>
      <c r="ERP27" s="267"/>
      <c r="ERQ27" s="267"/>
      <c r="ERR27" s="267"/>
      <c r="ERS27" s="267"/>
      <c r="ERT27" s="267"/>
      <c r="ERU27" s="267"/>
      <c r="ERV27" s="267"/>
      <c r="ERW27" s="267"/>
      <c r="ERX27" s="267"/>
      <c r="ERY27" s="267"/>
      <c r="ERZ27" s="267"/>
      <c r="ESA27" s="267"/>
      <c r="ESB27" s="267"/>
      <c r="ESC27" s="267"/>
      <c r="ESD27" s="267"/>
      <c r="ESE27" s="267"/>
      <c r="ESF27" s="267"/>
      <c r="ESG27" s="267"/>
      <c r="ESH27" s="267"/>
      <c r="ESI27" s="267"/>
      <c r="ESJ27" s="267"/>
      <c r="ESK27" s="267"/>
      <c r="ESL27" s="267"/>
      <c r="ESM27" s="267"/>
      <c r="ESN27" s="267"/>
      <c r="ESO27" s="267"/>
      <c r="ESP27" s="267"/>
      <c r="ESQ27" s="267"/>
      <c r="ESR27" s="267"/>
      <c r="ESS27" s="267"/>
      <c r="EST27" s="267"/>
      <c r="ESU27" s="267"/>
      <c r="ESV27" s="267"/>
      <c r="ESW27" s="267"/>
      <c r="ESX27" s="267"/>
      <c r="ESY27" s="267"/>
      <c r="ESZ27" s="267"/>
      <c r="ETA27" s="267"/>
      <c r="ETB27" s="267"/>
      <c r="ETC27" s="267"/>
      <c r="ETD27" s="267"/>
      <c r="ETE27" s="267"/>
      <c r="ETF27" s="267"/>
      <c r="ETG27" s="267"/>
      <c r="ETH27" s="267"/>
      <c r="ETI27" s="267"/>
      <c r="ETJ27" s="267"/>
      <c r="ETK27" s="267"/>
      <c r="ETL27" s="267"/>
      <c r="ETM27" s="267"/>
      <c r="ETN27" s="267"/>
      <c r="ETO27" s="267"/>
      <c r="ETP27" s="267"/>
      <c r="ETQ27" s="267"/>
      <c r="ETR27" s="267"/>
      <c r="ETS27" s="267"/>
      <c r="ETT27" s="267"/>
      <c r="ETU27" s="267"/>
      <c r="ETV27" s="267"/>
      <c r="ETW27" s="267"/>
      <c r="ETX27" s="267"/>
      <c r="ETY27" s="267"/>
      <c r="ETZ27" s="267"/>
      <c r="EUA27" s="267"/>
      <c r="EUB27" s="267"/>
      <c r="EUC27" s="267"/>
      <c r="EUD27" s="267"/>
      <c r="EUE27" s="267"/>
      <c r="EUF27" s="267"/>
      <c r="EUG27" s="267"/>
      <c r="EUH27" s="267"/>
      <c r="EUI27" s="267"/>
      <c r="EUJ27" s="267"/>
      <c r="EUK27" s="267"/>
      <c r="EUL27" s="267"/>
      <c r="EUM27" s="267"/>
      <c r="EUN27" s="267"/>
      <c r="EUO27" s="267"/>
      <c r="EUP27" s="267"/>
      <c r="EUQ27" s="267"/>
      <c r="EUR27" s="267"/>
      <c r="EUS27" s="267"/>
      <c r="EUT27" s="267"/>
      <c r="EUU27" s="267"/>
      <c r="EUV27" s="267"/>
      <c r="EUW27" s="267"/>
      <c r="EUX27" s="267"/>
      <c r="EUY27" s="267"/>
      <c r="EUZ27" s="267"/>
      <c r="EVA27" s="267"/>
      <c r="EVB27" s="267"/>
      <c r="EVC27" s="267"/>
      <c r="EVD27" s="267"/>
      <c r="EVE27" s="267"/>
      <c r="EVF27" s="267"/>
      <c r="EVG27" s="267"/>
      <c r="EVH27" s="267"/>
      <c r="EVI27" s="267"/>
      <c r="EVJ27" s="267"/>
      <c r="EVK27" s="267"/>
      <c r="EVL27" s="267"/>
      <c r="EVM27" s="267"/>
      <c r="EVN27" s="267"/>
      <c r="EVO27" s="267"/>
      <c r="EVP27" s="267"/>
      <c r="EVQ27" s="267"/>
      <c r="EVR27" s="267"/>
      <c r="EVS27" s="267"/>
      <c r="EVT27" s="267"/>
      <c r="EVU27" s="267"/>
      <c r="EVV27" s="267"/>
      <c r="EVW27" s="267"/>
      <c r="EVX27" s="267"/>
      <c r="EVY27" s="267"/>
      <c r="EVZ27" s="267"/>
      <c r="EWA27" s="267"/>
      <c r="EWB27" s="267"/>
      <c r="EWC27" s="267"/>
      <c r="EWD27" s="267"/>
      <c r="EWE27" s="267"/>
      <c r="EWF27" s="267"/>
      <c r="EWG27" s="267"/>
      <c r="EWH27" s="267"/>
      <c r="EWI27" s="267"/>
      <c r="EWJ27" s="267"/>
      <c r="EWK27" s="267"/>
      <c r="EWL27" s="267"/>
      <c r="EWM27" s="267"/>
      <c r="EWN27" s="267"/>
      <c r="EWO27" s="267"/>
      <c r="EWP27" s="267"/>
      <c r="EWQ27" s="267"/>
      <c r="EWR27" s="267"/>
      <c r="EWS27" s="267"/>
      <c r="EWT27" s="267"/>
      <c r="EWU27" s="267"/>
      <c r="EWV27" s="267"/>
      <c r="EWW27" s="267"/>
      <c r="EWX27" s="267"/>
      <c r="EWY27" s="267"/>
      <c r="EWZ27" s="267"/>
      <c r="EXA27" s="267"/>
      <c r="EXB27" s="267"/>
      <c r="EXC27" s="267"/>
      <c r="EXD27" s="267"/>
      <c r="EXE27" s="267"/>
      <c r="EXF27" s="267"/>
      <c r="EXG27" s="267"/>
      <c r="EXH27" s="267"/>
      <c r="EXI27" s="267"/>
      <c r="EXJ27" s="267"/>
      <c r="EXK27" s="267"/>
      <c r="EXL27" s="267"/>
      <c r="EXM27" s="267"/>
      <c r="EXN27" s="267"/>
      <c r="EXO27" s="267"/>
      <c r="EXP27" s="267"/>
      <c r="EXQ27" s="267"/>
      <c r="EXR27" s="267"/>
      <c r="EXS27" s="267"/>
      <c r="EXT27" s="267"/>
      <c r="EXU27" s="267"/>
      <c r="EXV27" s="267"/>
      <c r="EXW27" s="267"/>
      <c r="EXX27" s="267"/>
      <c r="EXY27" s="267"/>
      <c r="EXZ27" s="267"/>
      <c r="EYA27" s="267"/>
      <c r="EYB27" s="267"/>
      <c r="EYC27" s="267"/>
      <c r="EYD27" s="267"/>
      <c r="EYE27" s="267"/>
      <c r="EYF27" s="267"/>
      <c r="EYG27" s="267"/>
      <c r="EYH27" s="267"/>
      <c r="EYI27" s="267"/>
      <c r="EYJ27" s="267"/>
      <c r="EYK27" s="267"/>
      <c r="EYL27" s="267"/>
      <c r="EYM27" s="267"/>
      <c r="EYN27" s="267"/>
      <c r="EYO27" s="267"/>
      <c r="EYP27" s="267"/>
      <c r="EYQ27" s="267"/>
      <c r="EYR27" s="267"/>
      <c r="EYS27" s="267"/>
      <c r="EYT27" s="267"/>
      <c r="EYU27" s="267"/>
      <c r="EYV27" s="267"/>
      <c r="EYW27" s="267"/>
      <c r="EYX27" s="267"/>
      <c r="EYY27" s="267"/>
      <c r="EYZ27" s="267"/>
      <c r="EZA27" s="267"/>
      <c r="EZB27" s="267"/>
      <c r="EZC27" s="267"/>
      <c r="EZD27" s="267"/>
      <c r="EZE27" s="267"/>
      <c r="EZF27" s="267"/>
      <c r="EZG27" s="267"/>
      <c r="EZH27" s="267"/>
      <c r="EZI27" s="267"/>
      <c r="EZJ27" s="267"/>
      <c r="EZK27" s="267"/>
      <c r="EZL27" s="267"/>
      <c r="EZM27" s="267"/>
      <c r="EZN27" s="267"/>
      <c r="EZO27" s="267"/>
      <c r="EZP27" s="267"/>
      <c r="EZQ27" s="267"/>
      <c r="EZR27" s="267"/>
      <c r="EZS27" s="267"/>
      <c r="EZT27" s="267"/>
      <c r="EZU27" s="267"/>
      <c r="EZV27" s="267"/>
      <c r="EZW27" s="267"/>
      <c r="EZX27" s="267"/>
      <c r="EZY27" s="267"/>
      <c r="EZZ27" s="267"/>
      <c r="FAA27" s="267"/>
      <c r="FAB27" s="267"/>
      <c r="FAC27" s="267"/>
      <c r="FAD27" s="267"/>
      <c r="FAE27" s="267"/>
      <c r="FAF27" s="267"/>
      <c r="FAG27" s="267"/>
      <c r="FAH27" s="267"/>
      <c r="FAI27" s="267"/>
      <c r="FAJ27" s="267"/>
      <c r="FAK27" s="267"/>
      <c r="FAL27" s="267"/>
      <c r="FAM27" s="267"/>
      <c r="FAN27" s="267"/>
      <c r="FAO27" s="267"/>
      <c r="FAP27" s="267"/>
      <c r="FAQ27" s="267"/>
      <c r="FAR27" s="267"/>
      <c r="FAS27" s="267"/>
      <c r="FAT27" s="267"/>
      <c r="FAU27" s="267"/>
      <c r="FAV27" s="267"/>
      <c r="FAW27" s="267"/>
      <c r="FAX27" s="267"/>
      <c r="FAY27" s="267"/>
      <c r="FAZ27" s="267"/>
      <c r="FBA27" s="267"/>
      <c r="FBB27" s="267"/>
      <c r="FBC27" s="267"/>
      <c r="FBD27" s="267"/>
      <c r="FBE27" s="267"/>
      <c r="FBF27" s="267"/>
      <c r="FBG27" s="267"/>
      <c r="FBH27" s="267"/>
      <c r="FBI27" s="267"/>
      <c r="FBJ27" s="267"/>
      <c r="FBK27" s="267"/>
      <c r="FBL27" s="267"/>
      <c r="FBM27" s="267"/>
      <c r="FBN27" s="267"/>
      <c r="FBO27" s="267"/>
      <c r="FBP27" s="267"/>
      <c r="FBQ27" s="267"/>
      <c r="FBR27" s="267"/>
      <c r="FBS27" s="267"/>
      <c r="FBT27" s="267"/>
      <c r="FBU27" s="267"/>
      <c r="FBV27" s="267"/>
      <c r="FBW27" s="267"/>
      <c r="FBX27" s="267"/>
      <c r="FBY27" s="267"/>
      <c r="FBZ27" s="267"/>
      <c r="FCA27" s="267"/>
      <c r="FCB27" s="267"/>
      <c r="FCC27" s="267"/>
      <c r="FCD27" s="267"/>
      <c r="FCE27" s="267"/>
      <c r="FCF27" s="267"/>
      <c r="FCG27" s="267"/>
      <c r="FCH27" s="267"/>
      <c r="FCI27" s="267"/>
      <c r="FCJ27" s="267"/>
      <c r="FCK27" s="267"/>
      <c r="FCL27" s="267"/>
      <c r="FCM27" s="267"/>
      <c r="FCN27" s="267"/>
      <c r="FCO27" s="267"/>
      <c r="FCP27" s="267"/>
      <c r="FCQ27" s="267"/>
      <c r="FCR27" s="267"/>
      <c r="FCS27" s="267"/>
      <c r="FCT27" s="267"/>
      <c r="FCU27" s="267"/>
      <c r="FCV27" s="267"/>
      <c r="FCW27" s="267"/>
      <c r="FCX27" s="267"/>
      <c r="FCY27" s="267"/>
      <c r="FCZ27" s="267"/>
      <c r="FDA27" s="267"/>
      <c r="FDB27" s="267"/>
      <c r="FDC27" s="267"/>
      <c r="FDD27" s="267"/>
      <c r="FDE27" s="267"/>
      <c r="FDF27" s="267"/>
      <c r="FDG27" s="267"/>
      <c r="FDH27" s="267"/>
      <c r="FDI27" s="267"/>
      <c r="FDJ27" s="267"/>
      <c r="FDK27" s="267"/>
      <c r="FDL27" s="267"/>
      <c r="FDM27" s="267"/>
      <c r="FDN27" s="267"/>
      <c r="FDO27" s="267"/>
      <c r="FDP27" s="267"/>
      <c r="FDQ27" s="267"/>
      <c r="FDR27" s="267"/>
      <c r="FDS27" s="267"/>
      <c r="FDT27" s="267"/>
      <c r="FDU27" s="267"/>
      <c r="FDV27" s="267"/>
      <c r="FDW27" s="267"/>
      <c r="FDX27" s="267"/>
      <c r="FDY27" s="267"/>
      <c r="FDZ27" s="267"/>
      <c r="FEA27" s="267"/>
      <c r="FEB27" s="267"/>
      <c r="FEC27" s="267"/>
      <c r="FED27" s="267"/>
      <c r="FEE27" s="267"/>
      <c r="FEF27" s="267"/>
      <c r="FEG27" s="267"/>
      <c r="FEH27" s="267"/>
      <c r="FEI27" s="267"/>
      <c r="FEJ27" s="267"/>
      <c r="FEK27" s="267"/>
      <c r="FEL27" s="267"/>
      <c r="FEM27" s="267"/>
      <c r="FEN27" s="267"/>
      <c r="FEO27" s="267"/>
      <c r="FEP27" s="267"/>
      <c r="FEQ27" s="267"/>
      <c r="FER27" s="267"/>
      <c r="FES27" s="267"/>
      <c r="FET27" s="267"/>
      <c r="FEU27" s="267"/>
      <c r="FEV27" s="267"/>
      <c r="FEW27" s="267"/>
      <c r="FEX27" s="267"/>
      <c r="FEY27" s="267"/>
      <c r="FEZ27" s="267"/>
      <c r="FFA27" s="267"/>
      <c r="FFB27" s="267"/>
      <c r="FFC27" s="267"/>
      <c r="FFD27" s="267"/>
      <c r="FFE27" s="267"/>
      <c r="FFF27" s="267"/>
      <c r="FFG27" s="267"/>
      <c r="FFH27" s="267"/>
      <c r="FFI27" s="267"/>
      <c r="FFJ27" s="267"/>
      <c r="FFK27" s="267"/>
      <c r="FFL27" s="267"/>
      <c r="FFM27" s="267"/>
      <c r="FFN27" s="267"/>
      <c r="FFO27" s="267"/>
      <c r="FFP27" s="267"/>
      <c r="FFQ27" s="267"/>
      <c r="FFR27" s="267"/>
      <c r="FFS27" s="267"/>
      <c r="FFT27" s="267"/>
      <c r="FFU27" s="267"/>
      <c r="FFV27" s="267"/>
      <c r="FFW27" s="267"/>
      <c r="FFX27" s="267"/>
      <c r="FFY27" s="267"/>
      <c r="FFZ27" s="267"/>
      <c r="FGA27" s="267"/>
      <c r="FGB27" s="267"/>
      <c r="FGC27" s="267"/>
      <c r="FGD27" s="267"/>
      <c r="FGE27" s="267"/>
      <c r="FGF27" s="267"/>
      <c r="FGG27" s="267"/>
      <c r="FGH27" s="267"/>
      <c r="FGI27" s="267"/>
      <c r="FGJ27" s="267"/>
      <c r="FGK27" s="267"/>
      <c r="FGL27" s="267"/>
      <c r="FGM27" s="267"/>
      <c r="FGN27" s="267"/>
      <c r="FGO27" s="267"/>
      <c r="FGP27" s="267"/>
      <c r="FGQ27" s="267"/>
      <c r="FGR27" s="267"/>
      <c r="FGS27" s="267"/>
      <c r="FGT27" s="267"/>
      <c r="FGU27" s="267"/>
      <c r="FGV27" s="267"/>
      <c r="FGW27" s="267"/>
      <c r="FGX27" s="267"/>
      <c r="FGY27" s="267"/>
      <c r="FGZ27" s="267"/>
      <c r="FHA27" s="267"/>
      <c r="FHB27" s="267"/>
      <c r="FHC27" s="267"/>
      <c r="FHD27" s="267"/>
      <c r="FHE27" s="267"/>
      <c r="FHF27" s="267"/>
      <c r="FHG27" s="267"/>
      <c r="FHH27" s="267"/>
      <c r="FHI27" s="267"/>
      <c r="FHJ27" s="267"/>
      <c r="FHK27" s="267"/>
      <c r="FHL27" s="267"/>
      <c r="FHM27" s="267"/>
      <c r="FHN27" s="267"/>
      <c r="FHO27" s="267"/>
      <c r="FHP27" s="267"/>
      <c r="FHQ27" s="267"/>
      <c r="FHR27" s="267"/>
      <c r="FHS27" s="267"/>
      <c r="FHT27" s="267"/>
      <c r="FHU27" s="267"/>
      <c r="FHV27" s="267"/>
      <c r="FHW27" s="267"/>
      <c r="FHX27" s="267"/>
      <c r="FHY27" s="267"/>
      <c r="FHZ27" s="267"/>
      <c r="FIA27" s="267"/>
      <c r="FIB27" s="267"/>
      <c r="FIC27" s="267"/>
      <c r="FID27" s="267"/>
      <c r="FIE27" s="267"/>
      <c r="FIF27" s="267"/>
      <c r="FIG27" s="267"/>
      <c r="FIH27" s="267"/>
      <c r="FII27" s="267"/>
      <c r="FIJ27" s="267"/>
      <c r="FIK27" s="267"/>
      <c r="FIL27" s="267"/>
      <c r="FIM27" s="267"/>
      <c r="FIN27" s="267"/>
      <c r="FIO27" s="267"/>
      <c r="FIP27" s="267"/>
      <c r="FIQ27" s="267"/>
      <c r="FIR27" s="267"/>
      <c r="FIS27" s="267"/>
      <c r="FIT27" s="267"/>
      <c r="FIU27" s="267"/>
      <c r="FIV27" s="267"/>
      <c r="FIW27" s="267"/>
      <c r="FIX27" s="267"/>
      <c r="FIY27" s="267"/>
      <c r="FIZ27" s="267"/>
      <c r="FJA27" s="267"/>
      <c r="FJB27" s="267"/>
      <c r="FJC27" s="267"/>
      <c r="FJD27" s="267"/>
      <c r="FJE27" s="267"/>
      <c r="FJF27" s="267"/>
      <c r="FJG27" s="267"/>
      <c r="FJH27" s="267"/>
      <c r="FJI27" s="267"/>
      <c r="FJJ27" s="267"/>
      <c r="FJK27" s="267"/>
      <c r="FJL27" s="267"/>
      <c r="FJM27" s="267"/>
      <c r="FJN27" s="267"/>
      <c r="FJO27" s="267"/>
      <c r="FJP27" s="267"/>
      <c r="FJQ27" s="267"/>
      <c r="FJR27" s="267"/>
      <c r="FJS27" s="267"/>
      <c r="FJT27" s="267"/>
      <c r="FJU27" s="267"/>
      <c r="FJV27" s="267"/>
      <c r="FJW27" s="267"/>
      <c r="FJX27" s="267"/>
      <c r="FJY27" s="267"/>
      <c r="FJZ27" s="267"/>
      <c r="FKA27" s="267"/>
      <c r="FKB27" s="267"/>
      <c r="FKC27" s="267"/>
      <c r="FKD27" s="267"/>
      <c r="FKE27" s="267"/>
      <c r="FKF27" s="267"/>
      <c r="FKG27" s="267"/>
      <c r="FKH27" s="267"/>
      <c r="FKI27" s="267"/>
      <c r="FKJ27" s="267"/>
      <c r="FKK27" s="267"/>
      <c r="FKL27" s="267"/>
      <c r="FKM27" s="267"/>
      <c r="FKN27" s="267"/>
      <c r="FKO27" s="267"/>
      <c r="FKP27" s="267"/>
      <c r="FKQ27" s="267"/>
      <c r="FKR27" s="267"/>
      <c r="FKS27" s="267"/>
      <c r="FKT27" s="267"/>
      <c r="FKU27" s="267"/>
      <c r="FKV27" s="267"/>
      <c r="FKW27" s="267"/>
      <c r="FKX27" s="267"/>
      <c r="FKY27" s="267"/>
      <c r="FKZ27" s="267"/>
      <c r="FLA27" s="267"/>
      <c r="FLB27" s="267"/>
      <c r="FLC27" s="267"/>
      <c r="FLD27" s="267"/>
      <c r="FLE27" s="267"/>
      <c r="FLF27" s="267"/>
      <c r="FLG27" s="267"/>
      <c r="FLH27" s="267"/>
      <c r="FLI27" s="267"/>
      <c r="FLJ27" s="267"/>
      <c r="FLK27" s="267"/>
      <c r="FLL27" s="267"/>
      <c r="FLM27" s="267"/>
      <c r="FLN27" s="267"/>
      <c r="FLO27" s="267"/>
      <c r="FLP27" s="267"/>
      <c r="FLQ27" s="267"/>
      <c r="FLR27" s="267"/>
      <c r="FLS27" s="267"/>
      <c r="FLT27" s="267"/>
      <c r="FLU27" s="267"/>
      <c r="FLV27" s="267"/>
      <c r="FLW27" s="267"/>
      <c r="FLX27" s="267"/>
      <c r="FLY27" s="267"/>
      <c r="FLZ27" s="267"/>
      <c r="FMA27" s="267"/>
      <c r="FMB27" s="267"/>
      <c r="FMC27" s="267"/>
      <c r="FMD27" s="267"/>
      <c r="FME27" s="267"/>
      <c r="FMF27" s="267"/>
      <c r="FMG27" s="267"/>
      <c r="FMH27" s="267"/>
      <c r="FMI27" s="267"/>
      <c r="FMJ27" s="267"/>
      <c r="FMK27" s="267"/>
      <c r="FML27" s="267"/>
      <c r="FMM27" s="267"/>
      <c r="FMN27" s="267"/>
      <c r="FMO27" s="267"/>
      <c r="FMP27" s="267"/>
      <c r="FMQ27" s="267"/>
      <c r="FMR27" s="267"/>
      <c r="FMS27" s="267"/>
      <c r="FMT27" s="267"/>
      <c r="FMU27" s="267"/>
      <c r="FMV27" s="267"/>
      <c r="FMW27" s="267"/>
      <c r="FMX27" s="267"/>
      <c r="FMY27" s="267"/>
      <c r="FMZ27" s="267"/>
      <c r="FNA27" s="267"/>
      <c r="FNB27" s="267"/>
      <c r="FNC27" s="267"/>
      <c r="FND27" s="267"/>
      <c r="FNE27" s="267"/>
      <c r="FNF27" s="267"/>
      <c r="FNG27" s="267"/>
      <c r="FNH27" s="267"/>
      <c r="FNI27" s="267"/>
      <c r="FNJ27" s="267"/>
      <c r="FNK27" s="267"/>
      <c r="FNL27" s="267"/>
      <c r="FNM27" s="267"/>
      <c r="FNN27" s="267"/>
      <c r="FNO27" s="267"/>
      <c r="FNP27" s="267"/>
      <c r="FNQ27" s="267"/>
      <c r="FNR27" s="267"/>
      <c r="FNS27" s="267"/>
      <c r="FNT27" s="267"/>
      <c r="FNU27" s="267"/>
      <c r="FNV27" s="267"/>
      <c r="FNW27" s="267"/>
      <c r="FNX27" s="267"/>
      <c r="FNY27" s="267"/>
      <c r="FNZ27" s="267"/>
      <c r="FOA27" s="267"/>
      <c r="FOB27" s="267"/>
      <c r="FOC27" s="267"/>
      <c r="FOD27" s="267"/>
      <c r="FOE27" s="267"/>
      <c r="FOF27" s="267"/>
      <c r="FOG27" s="267"/>
      <c r="FOH27" s="267"/>
      <c r="FOI27" s="267"/>
      <c r="FOJ27" s="267"/>
      <c r="FOK27" s="267"/>
      <c r="FOL27" s="267"/>
      <c r="FOM27" s="267"/>
      <c r="FON27" s="267"/>
      <c r="FOO27" s="267"/>
      <c r="FOP27" s="267"/>
      <c r="FOQ27" s="267"/>
      <c r="FOR27" s="267"/>
      <c r="FOS27" s="267"/>
      <c r="FOT27" s="267"/>
      <c r="FOU27" s="267"/>
      <c r="FOV27" s="267"/>
      <c r="FOW27" s="267"/>
      <c r="FOX27" s="267"/>
      <c r="FOY27" s="267"/>
      <c r="FOZ27" s="267"/>
      <c r="FPA27" s="267"/>
      <c r="FPB27" s="267"/>
      <c r="FPC27" s="267"/>
      <c r="FPD27" s="267"/>
      <c r="FPE27" s="267"/>
      <c r="FPF27" s="267"/>
      <c r="FPG27" s="267"/>
      <c r="FPH27" s="267"/>
      <c r="FPI27" s="267"/>
      <c r="FPJ27" s="267"/>
      <c r="FPK27" s="267"/>
      <c r="FPL27" s="267"/>
      <c r="FPM27" s="267"/>
      <c r="FPN27" s="267"/>
      <c r="FPO27" s="267"/>
      <c r="FPP27" s="267"/>
      <c r="FPQ27" s="267"/>
      <c r="FPR27" s="267"/>
      <c r="FPS27" s="267"/>
      <c r="FPT27" s="267"/>
      <c r="FPU27" s="267"/>
      <c r="FPV27" s="267"/>
      <c r="FPW27" s="267"/>
      <c r="FPX27" s="267"/>
      <c r="FPY27" s="267"/>
      <c r="FPZ27" s="267"/>
      <c r="FQA27" s="267"/>
      <c r="FQB27" s="267"/>
      <c r="FQC27" s="267"/>
      <c r="FQD27" s="267"/>
      <c r="FQE27" s="267"/>
      <c r="FQF27" s="267"/>
      <c r="FQG27" s="267"/>
      <c r="FQH27" s="267"/>
      <c r="FQI27" s="267"/>
      <c r="FQJ27" s="267"/>
      <c r="FQK27" s="267"/>
      <c r="FQL27" s="267"/>
      <c r="FQM27" s="267"/>
      <c r="FQN27" s="267"/>
      <c r="FQO27" s="267"/>
      <c r="FQP27" s="267"/>
      <c r="FQQ27" s="267"/>
      <c r="FQR27" s="267"/>
      <c r="FQS27" s="267"/>
      <c r="FQT27" s="267"/>
      <c r="FQU27" s="267"/>
      <c r="FQV27" s="267"/>
      <c r="FQW27" s="267"/>
      <c r="FQX27" s="267"/>
      <c r="FQY27" s="267"/>
      <c r="FQZ27" s="267"/>
      <c r="FRA27" s="267"/>
      <c r="FRB27" s="267"/>
      <c r="FRC27" s="267"/>
      <c r="FRD27" s="267"/>
      <c r="FRE27" s="267"/>
      <c r="FRF27" s="267"/>
      <c r="FRG27" s="267"/>
      <c r="FRH27" s="267"/>
      <c r="FRI27" s="267"/>
      <c r="FRJ27" s="267"/>
      <c r="FRK27" s="267"/>
      <c r="FRL27" s="267"/>
      <c r="FRM27" s="267"/>
      <c r="FRN27" s="267"/>
      <c r="FRO27" s="267"/>
      <c r="FRP27" s="267"/>
      <c r="FRQ27" s="267"/>
      <c r="FRR27" s="267"/>
      <c r="FRS27" s="267"/>
      <c r="FRT27" s="267"/>
      <c r="FRU27" s="267"/>
      <c r="FRV27" s="267"/>
      <c r="FRW27" s="267"/>
      <c r="FRX27" s="267"/>
      <c r="FRY27" s="267"/>
      <c r="FRZ27" s="267"/>
      <c r="FSA27" s="267"/>
      <c r="FSB27" s="267"/>
      <c r="FSC27" s="267"/>
      <c r="FSD27" s="267"/>
      <c r="FSE27" s="267"/>
      <c r="FSF27" s="267"/>
      <c r="FSG27" s="267"/>
      <c r="FSH27" s="267"/>
      <c r="FSI27" s="267"/>
      <c r="FSJ27" s="267"/>
      <c r="FSK27" s="267"/>
      <c r="FSL27" s="267"/>
      <c r="FSM27" s="267"/>
      <c r="FSN27" s="267"/>
      <c r="FSO27" s="267"/>
      <c r="FSP27" s="267"/>
      <c r="FSQ27" s="267"/>
      <c r="FSR27" s="267"/>
      <c r="FSS27" s="267"/>
      <c r="FST27" s="267"/>
      <c r="FSU27" s="267"/>
      <c r="FSV27" s="267"/>
      <c r="FSW27" s="267"/>
      <c r="FSX27" s="267"/>
      <c r="FSY27" s="267"/>
      <c r="FSZ27" s="267"/>
      <c r="FTA27" s="267"/>
      <c r="FTB27" s="267"/>
      <c r="FTC27" s="267"/>
      <c r="FTD27" s="267"/>
      <c r="FTE27" s="267"/>
      <c r="FTF27" s="267"/>
      <c r="FTG27" s="267"/>
      <c r="FTH27" s="267"/>
      <c r="FTI27" s="267"/>
      <c r="FTJ27" s="267"/>
      <c r="FTK27" s="267"/>
      <c r="FTL27" s="267"/>
      <c r="FTM27" s="267"/>
      <c r="FTN27" s="267"/>
      <c r="FTO27" s="267"/>
      <c r="FTP27" s="267"/>
      <c r="FTQ27" s="267"/>
      <c r="FTR27" s="267"/>
      <c r="FTS27" s="267"/>
      <c r="FTT27" s="267"/>
      <c r="FTU27" s="267"/>
      <c r="FTV27" s="267"/>
      <c r="FTW27" s="267"/>
      <c r="FTX27" s="267"/>
      <c r="FTY27" s="267"/>
      <c r="FTZ27" s="267"/>
      <c r="FUA27" s="267"/>
      <c r="FUB27" s="267"/>
      <c r="FUC27" s="267"/>
      <c r="FUD27" s="267"/>
      <c r="FUE27" s="267"/>
      <c r="FUF27" s="267"/>
      <c r="FUG27" s="267"/>
      <c r="FUH27" s="267"/>
      <c r="FUI27" s="267"/>
      <c r="FUJ27" s="267"/>
      <c r="FUK27" s="267"/>
      <c r="FUL27" s="267"/>
      <c r="FUM27" s="267"/>
      <c r="FUN27" s="267"/>
      <c r="FUO27" s="267"/>
      <c r="FUP27" s="267"/>
      <c r="FUQ27" s="267"/>
      <c r="FUR27" s="267"/>
      <c r="FUS27" s="267"/>
      <c r="FUT27" s="267"/>
      <c r="FUU27" s="267"/>
      <c r="FUV27" s="267"/>
      <c r="FUW27" s="267"/>
      <c r="FUX27" s="267"/>
      <c r="FUY27" s="267"/>
      <c r="FUZ27" s="267"/>
      <c r="FVA27" s="267"/>
      <c r="FVB27" s="267"/>
      <c r="FVC27" s="267"/>
      <c r="FVD27" s="267"/>
      <c r="FVE27" s="267"/>
      <c r="FVF27" s="267"/>
      <c r="FVG27" s="267"/>
      <c r="FVH27" s="267"/>
      <c r="FVI27" s="267"/>
      <c r="FVJ27" s="267"/>
      <c r="FVK27" s="267"/>
      <c r="FVL27" s="267"/>
      <c r="FVM27" s="267"/>
      <c r="FVN27" s="267"/>
      <c r="FVO27" s="267"/>
      <c r="FVP27" s="267"/>
      <c r="FVQ27" s="267"/>
      <c r="FVR27" s="267"/>
      <c r="FVS27" s="267"/>
      <c r="FVT27" s="267"/>
      <c r="FVU27" s="267"/>
      <c r="FVV27" s="267"/>
      <c r="FVW27" s="267"/>
      <c r="FVX27" s="267"/>
      <c r="FVY27" s="267"/>
      <c r="FVZ27" s="267"/>
      <c r="FWA27" s="267"/>
      <c r="FWB27" s="267"/>
      <c r="FWC27" s="267"/>
      <c r="FWD27" s="267"/>
      <c r="FWE27" s="267"/>
      <c r="FWF27" s="267"/>
      <c r="FWG27" s="267"/>
      <c r="FWH27" s="267"/>
      <c r="FWI27" s="267"/>
      <c r="FWJ27" s="267"/>
      <c r="FWK27" s="267"/>
      <c r="FWL27" s="267"/>
      <c r="FWM27" s="267"/>
      <c r="FWN27" s="267"/>
      <c r="FWO27" s="267"/>
      <c r="FWP27" s="267"/>
      <c r="FWQ27" s="267"/>
      <c r="FWR27" s="267"/>
      <c r="FWS27" s="267"/>
      <c r="FWT27" s="267"/>
      <c r="FWU27" s="267"/>
      <c r="FWV27" s="267"/>
      <c r="FWW27" s="267"/>
      <c r="FWX27" s="267"/>
      <c r="FWY27" s="267"/>
      <c r="FWZ27" s="267"/>
      <c r="FXA27" s="267"/>
      <c r="FXB27" s="267"/>
      <c r="FXC27" s="267"/>
      <c r="FXD27" s="267"/>
      <c r="FXE27" s="267"/>
      <c r="FXF27" s="267"/>
      <c r="FXG27" s="267"/>
      <c r="FXH27" s="267"/>
      <c r="FXI27" s="267"/>
      <c r="FXJ27" s="267"/>
      <c r="FXK27" s="267"/>
      <c r="FXL27" s="267"/>
      <c r="FXM27" s="267"/>
      <c r="FXN27" s="267"/>
      <c r="FXO27" s="267"/>
      <c r="FXP27" s="267"/>
      <c r="FXQ27" s="267"/>
      <c r="FXR27" s="267"/>
      <c r="FXS27" s="267"/>
      <c r="FXT27" s="267"/>
      <c r="FXU27" s="267"/>
      <c r="FXV27" s="267"/>
      <c r="FXW27" s="267"/>
      <c r="FXX27" s="267"/>
      <c r="FXY27" s="267"/>
      <c r="FXZ27" s="267"/>
      <c r="FYA27" s="267"/>
      <c r="FYB27" s="267"/>
      <c r="FYC27" s="267"/>
      <c r="FYD27" s="267"/>
      <c r="FYE27" s="267"/>
      <c r="FYF27" s="267"/>
      <c r="FYG27" s="267"/>
      <c r="FYH27" s="267"/>
      <c r="FYI27" s="267"/>
      <c r="FYJ27" s="267"/>
      <c r="FYK27" s="267"/>
      <c r="FYL27" s="267"/>
      <c r="FYM27" s="267"/>
      <c r="FYN27" s="267"/>
      <c r="FYO27" s="267"/>
      <c r="FYP27" s="267"/>
      <c r="FYQ27" s="267"/>
      <c r="FYR27" s="267"/>
      <c r="FYS27" s="267"/>
      <c r="FYT27" s="267"/>
      <c r="FYU27" s="267"/>
      <c r="FYV27" s="267"/>
      <c r="FYW27" s="267"/>
      <c r="FYX27" s="267"/>
      <c r="FYY27" s="267"/>
      <c r="FYZ27" s="267"/>
      <c r="FZA27" s="267"/>
      <c r="FZB27" s="267"/>
      <c r="FZC27" s="267"/>
      <c r="FZD27" s="267"/>
      <c r="FZE27" s="267"/>
      <c r="FZF27" s="267"/>
      <c r="FZG27" s="267"/>
      <c r="FZH27" s="267"/>
      <c r="FZI27" s="267"/>
      <c r="FZJ27" s="267"/>
      <c r="FZK27" s="267"/>
      <c r="FZL27" s="267"/>
      <c r="FZM27" s="267"/>
      <c r="FZN27" s="267"/>
      <c r="FZO27" s="267"/>
      <c r="FZP27" s="267"/>
      <c r="FZQ27" s="267"/>
      <c r="FZR27" s="267"/>
      <c r="FZS27" s="267"/>
      <c r="FZT27" s="267"/>
      <c r="FZU27" s="267"/>
      <c r="FZV27" s="267"/>
      <c r="FZW27" s="267"/>
      <c r="FZX27" s="267"/>
      <c r="FZY27" s="267"/>
      <c r="FZZ27" s="267"/>
      <c r="GAA27" s="267"/>
      <c r="GAB27" s="267"/>
      <c r="GAC27" s="267"/>
      <c r="GAD27" s="267"/>
      <c r="GAE27" s="267"/>
      <c r="GAF27" s="267"/>
      <c r="GAG27" s="267"/>
      <c r="GAH27" s="267"/>
      <c r="GAI27" s="267"/>
      <c r="GAJ27" s="267"/>
      <c r="GAK27" s="267"/>
      <c r="GAL27" s="267"/>
      <c r="GAM27" s="267"/>
      <c r="GAN27" s="267"/>
      <c r="GAO27" s="267"/>
      <c r="GAP27" s="267"/>
      <c r="GAQ27" s="267"/>
      <c r="GAR27" s="267"/>
      <c r="GAS27" s="267"/>
      <c r="GAT27" s="267"/>
      <c r="GAU27" s="267"/>
      <c r="GAV27" s="267"/>
      <c r="GAW27" s="267"/>
      <c r="GAX27" s="267"/>
      <c r="GAY27" s="267"/>
      <c r="GAZ27" s="267"/>
      <c r="GBA27" s="267"/>
      <c r="GBB27" s="267"/>
      <c r="GBC27" s="267"/>
      <c r="GBD27" s="267"/>
      <c r="GBE27" s="267"/>
      <c r="GBF27" s="267"/>
      <c r="GBG27" s="267"/>
      <c r="GBH27" s="267"/>
      <c r="GBI27" s="267"/>
      <c r="GBJ27" s="267"/>
      <c r="GBK27" s="267"/>
      <c r="GBL27" s="267"/>
      <c r="GBM27" s="267"/>
      <c r="GBN27" s="267"/>
      <c r="GBO27" s="267"/>
      <c r="GBP27" s="267"/>
      <c r="GBQ27" s="267"/>
      <c r="GBR27" s="267"/>
      <c r="GBS27" s="267"/>
      <c r="GBT27" s="267"/>
      <c r="GBU27" s="267"/>
      <c r="GBV27" s="267"/>
      <c r="GBW27" s="267"/>
      <c r="GBX27" s="267"/>
      <c r="GBY27" s="267"/>
      <c r="GBZ27" s="267"/>
      <c r="GCA27" s="267"/>
      <c r="GCB27" s="267"/>
      <c r="GCC27" s="267"/>
      <c r="GCD27" s="267"/>
      <c r="GCE27" s="267"/>
      <c r="GCF27" s="267"/>
      <c r="GCG27" s="267"/>
      <c r="GCH27" s="267"/>
      <c r="GCI27" s="267"/>
      <c r="GCJ27" s="267"/>
      <c r="GCK27" s="267"/>
      <c r="GCL27" s="267"/>
      <c r="GCM27" s="267"/>
      <c r="GCN27" s="267"/>
      <c r="GCO27" s="267"/>
      <c r="GCP27" s="267"/>
      <c r="GCQ27" s="267"/>
      <c r="GCR27" s="267"/>
      <c r="GCS27" s="267"/>
      <c r="GCT27" s="267"/>
      <c r="GCU27" s="267"/>
      <c r="GCV27" s="267"/>
      <c r="GCW27" s="267"/>
      <c r="GCX27" s="267"/>
      <c r="GCY27" s="267"/>
      <c r="GCZ27" s="267"/>
      <c r="GDA27" s="267"/>
      <c r="GDB27" s="267"/>
      <c r="GDC27" s="267"/>
      <c r="GDD27" s="267"/>
      <c r="GDE27" s="267"/>
      <c r="GDF27" s="267"/>
      <c r="GDG27" s="267"/>
      <c r="GDH27" s="267"/>
      <c r="GDI27" s="267"/>
      <c r="GDJ27" s="267"/>
      <c r="GDK27" s="267"/>
      <c r="GDL27" s="267"/>
      <c r="GDM27" s="267"/>
      <c r="GDN27" s="267"/>
      <c r="GDO27" s="267"/>
      <c r="GDP27" s="267"/>
      <c r="GDQ27" s="267"/>
      <c r="GDR27" s="267"/>
      <c r="GDS27" s="267"/>
      <c r="GDT27" s="267"/>
      <c r="GDU27" s="267"/>
      <c r="GDV27" s="267"/>
      <c r="GDW27" s="267"/>
      <c r="GDX27" s="267"/>
      <c r="GDY27" s="267"/>
      <c r="GDZ27" s="267"/>
      <c r="GEA27" s="267"/>
      <c r="GEB27" s="267"/>
      <c r="GEC27" s="267"/>
      <c r="GED27" s="267"/>
      <c r="GEE27" s="267"/>
      <c r="GEF27" s="267"/>
      <c r="GEG27" s="267"/>
      <c r="GEH27" s="267"/>
      <c r="GEI27" s="267"/>
      <c r="GEJ27" s="267"/>
      <c r="GEK27" s="267"/>
      <c r="GEL27" s="267"/>
      <c r="GEM27" s="267"/>
      <c r="GEN27" s="267"/>
      <c r="GEO27" s="267"/>
      <c r="GEP27" s="267"/>
      <c r="GEQ27" s="267"/>
      <c r="GER27" s="267"/>
      <c r="GES27" s="267"/>
      <c r="GET27" s="267"/>
      <c r="GEU27" s="267"/>
      <c r="GEV27" s="267"/>
      <c r="GEW27" s="267"/>
      <c r="GEX27" s="267"/>
      <c r="GEY27" s="267"/>
      <c r="GEZ27" s="267"/>
      <c r="GFA27" s="267"/>
      <c r="GFB27" s="267"/>
      <c r="GFC27" s="267"/>
      <c r="GFD27" s="267"/>
      <c r="GFE27" s="267"/>
      <c r="GFF27" s="267"/>
      <c r="GFG27" s="267"/>
      <c r="GFH27" s="267"/>
      <c r="GFI27" s="267"/>
      <c r="GFJ27" s="267"/>
      <c r="GFK27" s="267"/>
      <c r="GFL27" s="267"/>
      <c r="GFM27" s="267"/>
      <c r="GFN27" s="267"/>
      <c r="GFO27" s="267"/>
      <c r="GFP27" s="267"/>
      <c r="GFQ27" s="267"/>
      <c r="GFR27" s="267"/>
      <c r="GFS27" s="267"/>
      <c r="GFT27" s="267"/>
      <c r="GFU27" s="267"/>
      <c r="GFV27" s="267"/>
      <c r="GFW27" s="267"/>
      <c r="GFX27" s="267"/>
      <c r="GFY27" s="267"/>
      <c r="GFZ27" s="267"/>
      <c r="GGA27" s="267"/>
      <c r="GGB27" s="267"/>
      <c r="GGC27" s="267"/>
      <c r="GGD27" s="267"/>
      <c r="GGE27" s="267"/>
      <c r="GGF27" s="267"/>
      <c r="GGG27" s="267"/>
      <c r="GGH27" s="267"/>
      <c r="GGI27" s="267"/>
      <c r="GGJ27" s="267"/>
      <c r="GGK27" s="267"/>
      <c r="GGL27" s="267"/>
      <c r="GGM27" s="267"/>
      <c r="GGN27" s="267"/>
      <c r="GGO27" s="267"/>
      <c r="GGP27" s="267"/>
      <c r="GGQ27" s="267"/>
      <c r="GGR27" s="267"/>
      <c r="GGS27" s="267"/>
      <c r="GGT27" s="267"/>
      <c r="GGU27" s="267"/>
      <c r="GGV27" s="267"/>
      <c r="GGW27" s="267"/>
      <c r="GGX27" s="267"/>
      <c r="GGY27" s="267"/>
      <c r="GGZ27" s="267"/>
      <c r="GHA27" s="267"/>
      <c r="GHB27" s="267"/>
      <c r="GHC27" s="267"/>
      <c r="GHD27" s="267"/>
      <c r="GHE27" s="267"/>
      <c r="GHF27" s="267"/>
      <c r="GHG27" s="267"/>
      <c r="GHH27" s="267"/>
      <c r="GHI27" s="267"/>
      <c r="GHJ27" s="267"/>
      <c r="GHK27" s="267"/>
      <c r="GHL27" s="267"/>
      <c r="GHM27" s="267"/>
      <c r="GHN27" s="267"/>
      <c r="GHO27" s="267"/>
      <c r="GHP27" s="267"/>
      <c r="GHQ27" s="267"/>
      <c r="GHR27" s="267"/>
      <c r="GHS27" s="267"/>
      <c r="GHT27" s="267"/>
      <c r="GHU27" s="267"/>
      <c r="GHV27" s="267"/>
      <c r="GHW27" s="267"/>
      <c r="GHX27" s="267"/>
      <c r="GHY27" s="267"/>
      <c r="GHZ27" s="267"/>
      <c r="GIA27" s="267"/>
      <c r="GIB27" s="267"/>
      <c r="GIC27" s="267"/>
      <c r="GID27" s="267"/>
      <c r="GIE27" s="267"/>
      <c r="GIF27" s="267"/>
      <c r="GIG27" s="267"/>
      <c r="GIH27" s="267"/>
      <c r="GII27" s="267"/>
      <c r="GIJ27" s="267"/>
      <c r="GIK27" s="267"/>
      <c r="GIL27" s="267"/>
      <c r="GIM27" s="267"/>
      <c r="GIN27" s="267"/>
      <c r="GIO27" s="267"/>
      <c r="GIP27" s="267"/>
      <c r="GIQ27" s="267"/>
      <c r="GIR27" s="267"/>
      <c r="GIS27" s="267"/>
      <c r="GIT27" s="267"/>
      <c r="GIU27" s="267"/>
      <c r="GIV27" s="267"/>
      <c r="GIW27" s="267"/>
      <c r="GIX27" s="267"/>
      <c r="GIY27" s="267"/>
      <c r="GIZ27" s="267"/>
      <c r="GJA27" s="267"/>
      <c r="GJB27" s="267"/>
      <c r="GJC27" s="267"/>
      <c r="GJD27" s="267"/>
      <c r="GJE27" s="267"/>
      <c r="GJF27" s="267"/>
      <c r="GJG27" s="267"/>
      <c r="GJH27" s="267"/>
      <c r="GJI27" s="267"/>
      <c r="GJJ27" s="267"/>
      <c r="GJK27" s="267"/>
      <c r="GJL27" s="267"/>
      <c r="GJM27" s="267"/>
      <c r="GJN27" s="267"/>
      <c r="GJO27" s="267"/>
      <c r="GJP27" s="267"/>
      <c r="GJQ27" s="267"/>
      <c r="GJR27" s="267"/>
      <c r="GJS27" s="267"/>
      <c r="GJT27" s="267"/>
      <c r="GJU27" s="267"/>
      <c r="GJV27" s="267"/>
      <c r="GJW27" s="267"/>
      <c r="GJX27" s="267"/>
      <c r="GJY27" s="267"/>
      <c r="GJZ27" s="267"/>
      <c r="GKA27" s="267"/>
      <c r="GKB27" s="267"/>
      <c r="GKC27" s="267"/>
      <c r="GKD27" s="267"/>
      <c r="GKE27" s="267"/>
      <c r="GKF27" s="267"/>
      <c r="GKG27" s="267"/>
      <c r="GKH27" s="267"/>
      <c r="GKI27" s="267"/>
      <c r="GKJ27" s="267"/>
      <c r="GKK27" s="267"/>
      <c r="GKL27" s="267"/>
      <c r="GKM27" s="267"/>
      <c r="GKN27" s="267"/>
      <c r="GKO27" s="267"/>
      <c r="GKP27" s="267"/>
      <c r="GKQ27" s="267"/>
      <c r="GKR27" s="267"/>
      <c r="GKS27" s="267"/>
      <c r="GKT27" s="267"/>
      <c r="GKU27" s="267"/>
      <c r="GKV27" s="267"/>
      <c r="GKW27" s="267"/>
      <c r="GKX27" s="267"/>
      <c r="GKY27" s="267"/>
      <c r="GKZ27" s="267"/>
      <c r="GLA27" s="267"/>
      <c r="GLB27" s="267"/>
      <c r="GLC27" s="267"/>
      <c r="GLD27" s="267"/>
      <c r="GLE27" s="267"/>
      <c r="GLF27" s="267"/>
      <c r="GLG27" s="267"/>
      <c r="GLH27" s="267"/>
      <c r="GLI27" s="267"/>
      <c r="GLJ27" s="267"/>
      <c r="GLK27" s="267"/>
      <c r="GLL27" s="267"/>
      <c r="GLM27" s="267"/>
      <c r="GLN27" s="267"/>
      <c r="GLO27" s="267"/>
      <c r="GLP27" s="267"/>
      <c r="GLQ27" s="267"/>
      <c r="GLR27" s="267"/>
      <c r="GLS27" s="267"/>
      <c r="GLT27" s="267"/>
      <c r="GLU27" s="267"/>
      <c r="GLV27" s="267"/>
      <c r="GLW27" s="267"/>
      <c r="GLX27" s="267"/>
      <c r="GLY27" s="267"/>
      <c r="GLZ27" s="267"/>
      <c r="GMA27" s="267"/>
      <c r="GMB27" s="267"/>
      <c r="GMC27" s="267"/>
      <c r="GMD27" s="267"/>
      <c r="GME27" s="267"/>
      <c r="GMF27" s="267"/>
      <c r="GMG27" s="267"/>
      <c r="GMH27" s="267"/>
      <c r="GMI27" s="267"/>
      <c r="GMJ27" s="267"/>
      <c r="GMK27" s="267"/>
      <c r="GML27" s="267"/>
      <c r="GMM27" s="267"/>
      <c r="GMN27" s="267"/>
      <c r="GMO27" s="267"/>
      <c r="GMP27" s="267"/>
      <c r="GMQ27" s="267"/>
      <c r="GMR27" s="267"/>
      <c r="GMS27" s="267"/>
      <c r="GMT27" s="267"/>
      <c r="GMU27" s="267"/>
      <c r="GMV27" s="267"/>
      <c r="GMW27" s="267"/>
      <c r="GMX27" s="267"/>
      <c r="GMY27" s="267"/>
      <c r="GMZ27" s="267"/>
      <c r="GNA27" s="267"/>
      <c r="GNB27" s="267"/>
      <c r="GNC27" s="267"/>
      <c r="GND27" s="267"/>
      <c r="GNE27" s="267"/>
      <c r="GNF27" s="267"/>
      <c r="GNG27" s="267"/>
      <c r="GNH27" s="267"/>
      <c r="GNI27" s="267"/>
      <c r="GNJ27" s="267"/>
      <c r="GNK27" s="267"/>
      <c r="GNL27" s="267"/>
      <c r="GNM27" s="267"/>
      <c r="GNN27" s="267"/>
      <c r="GNO27" s="267"/>
      <c r="GNP27" s="267"/>
      <c r="GNQ27" s="267"/>
      <c r="GNR27" s="267"/>
      <c r="GNS27" s="267"/>
      <c r="GNT27" s="267"/>
      <c r="GNU27" s="267"/>
      <c r="GNV27" s="267"/>
      <c r="GNW27" s="267"/>
      <c r="GNX27" s="267"/>
      <c r="GNY27" s="267"/>
      <c r="GNZ27" s="267"/>
      <c r="GOA27" s="267"/>
      <c r="GOB27" s="267"/>
      <c r="GOC27" s="267"/>
      <c r="GOD27" s="267"/>
      <c r="GOE27" s="267"/>
      <c r="GOF27" s="267"/>
      <c r="GOG27" s="267"/>
      <c r="GOH27" s="267"/>
      <c r="GOI27" s="267"/>
      <c r="GOJ27" s="267"/>
      <c r="GOK27" s="267"/>
      <c r="GOL27" s="267"/>
      <c r="GOM27" s="267"/>
      <c r="GON27" s="267"/>
      <c r="GOO27" s="267"/>
      <c r="GOP27" s="267"/>
      <c r="GOQ27" s="267"/>
      <c r="GOR27" s="267"/>
      <c r="GOS27" s="267"/>
      <c r="GOT27" s="267"/>
      <c r="GOU27" s="267"/>
      <c r="GOV27" s="267"/>
      <c r="GOW27" s="267"/>
      <c r="GOX27" s="267"/>
      <c r="GOY27" s="267"/>
      <c r="GOZ27" s="267"/>
      <c r="GPA27" s="267"/>
      <c r="GPB27" s="267"/>
      <c r="GPC27" s="267"/>
      <c r="GPD27" s="267"/>
      <c r="GPE27" s="267"/>
      <c r="GPF27" s="267"/>
      <c r="GPG27" s="267"/>
      <c r="GPH27" s="267"/>
      <c r="GPI27" s="267"/>
      <c r="GPJ27" s="267"/>
      <c r="GPK27" s="267"/>
      <c r="GPL27" s="267"/>
      <c r="GPM27" s="267"/>
      <c r="GPN27" s="267"/>
      <c r="GPO27" s="267"/>
      <c r="GPP27" s="267"/>
      <c r="GPQ27" s="267"/>
      <c r="GPR27" s="267"/>
      <c r="GPS27" s="267"/>
      <c r="GPT27" s="267"/>
      <c r="GPU27" s="267"/>
      <c r="GPV27" s="267"/>
      <c r="GPW27" s="267"/>
      <c r="GPX27" s="267"/>
      <c r="GPY27" s="267"/>
      <c r="GPZ27" s="267"/>
      <c r="GQA27" s="267"/>
      <c r="GQB27" s="267"/>
      <c r="GQC27" s="267"/>
      <c r="GQD27" s="267"/>
      <c r="GQE27" s="267"/>
      <c r="GQF27" s="267"/>
      <c r="GQG27" s="267"/>
      <c r="GQH27" s="267"/>
      <c r="GQI27" s="267"/>
      <c r="GQJ27" s="267"/>
      <c r="GQK27" s="267"/>
      <c r="GQL27" s="267"/>
      <c r="GQM27" s="267"/>
      <c r="GQN27" s="267"/>
      <c r="GQO27" s="267"/>
      <c r="GQP27" s="267"/>
      <c r="GQQ27" s="267"/>
      <c r="GQR27" s="267"/>
      <c r="GQS27" s="267"/>
      <c r="GQT27" s="267"/>
      <c r="GQU27" s="267"/>
      <c r="GQV27" s="267"/>
      <c r="GQW27" s="267"/>
      <c r="GQX27" s="267"/>
      <c r="GQY27" s="267"/>
      <c r="GQZ27" s="267"/>
      <c r="GRA27" s="267"/>
      <c r="GRB27" s="267"/>
      <c r="GRC27" s="267"/>
      <c r="GRD27" s="267"/>
      <c r="GRE27" s="267"/>
      <c r="GRF27" s="267"/>
      <c r="GRG27" s="267"/>
      <c r="GRH27" s="267"/>
      <c r="GRI27" s="267"/>
      <c r="GRJ27" s="267"/>
      <c r="GRK27" s="267"/>
      <c r="GRL27" s="267"/>
      <c r="GRM27" s="267"/>
      <c r="GRN27" s="267"/>
      <c r="GRO27" s="267"/>
      <c r="GRP27" s="267"/>
      <c r="GRQ27" s="267"/>
      <c r="GRR27" s="267"/>
      <c r="GRS27" s="267"/>
      <c r="GRT27" s="267"/>
      <c r="GRU27" s="267"/>
      <c r="GRV27" s="267"/>
      <c r="GRW27" s="267"/>
      <c r="GRX27" s="267"/>
      <c r="GRY27" s="267"/>
      <c r="GRZ27" s="267"/>
      <c r="GSA27" s="267"/>
      <c r="GSB27" s="267"/>
      <c r="GSC27" s="267"/>
      <c r="GSD27" s="267"/>
      <c r="GSE27" s="267"/>
      <c r="GSF27" s="267"/>
      <c r="GSG27" s="267"/>
      <c r="GSH27" s="267"/>
      <c r="GSI27" s="267"/>
      <c r="GSJ27" s="267"/>
      <c r="GSK27" s="267"/>
      <c r="GSL27" s="267"/>
      <c r="GSM27" s="267"/>
      <c r="GSN27" s="267"/>
      <c r="GSO27" s="267"/>
      <c r="GSP27" s="267"/>
      <c r="GSQ27" s="267"/>
      <c r="GSR27" s="267"/>
      <c r="GSS27" s="267"/>
      <c r="GST27" s="267"/>
      <c r="GSU27" s="267"/>
      <c r="GSV27" s="267"/>
      <c r="GSW27" s="267"/>
      <c r="GSX27" s="267"/>
      <c r="GSY27" s="267"/>
      <c r="GSZ27" s="267"/>
      <c r="GTA27" s="267"/>
      <c r="GTB27" s="267"/>
      <c r="GTC27" s="267"/>
      <c r="GTD27" s="267"/>
      <c r="GTE27" s="267"/>
      <c r="GTF27" s="267"/>
      <c r="GTG27" s="267"/>
      <c r="GTH27" s="267"/>
      <c r="GTI27" s="267"/>
      <c r="GTJ27" s="267"/>
      <c r="GTK27" s="267"/>
      <c r="GTL27" s="267"/>
      <c r="GTM27" s="267"/>
      <c r="GTN27" s="267"/>
      <c r="GTO27" s="267"/>
      <c r="GTP27" s="267"/>
      <c r="GTQ27" s="267"/>
      <c r="GTR27" s="267"/>
      <c r="GTS27" s="267"/>
      <c r="GTT27" s="267"/>
      <c r="GTU27" s="267"/>
      <c r="GTV27" s="267"/>
      <c r="GTW27" s="267"/>
      <c r="GTX27" s="267"/>
      <c r="GTY27" s="267"/>
      <c r="GTZ27" s="267"/>
      <c r="GUA27" s="267"/>
      <c r="GUB27" s="267"/>
      <c r="GUC27" s="267"/>
      <c r="GUD27" s="267"/>
      <c r="GUE27" s="267"/>
      <c r="GUF27" s="267"/>
      <c r="GUG27" s="267"/>
      <c r="GUH27" s="267"/>
      <c r="GUI27" s="267"/>
      <c r="GUJ27" s="267"/>
      <c r="GUK27" s="267"/>
      <c r="GUL27" s="267"/>
      <c r="GUM27" s="267"/>
      <c r="GUN27" s="267"/>
      <c r="GUO27" s="267"/>
      <c r="GUP27" s="267"/>
      <c r="GUQ27" s="267"/>
      <c r="GUR27" s="267"/>
      <c r="GUS27" s="267"/>
      <c r="GUT27" s="267"/>
      <c r="GUU27" s="267"/>
      <c r="GUV27" s="267"/>
      <c r="GUW27" s="267"/>
      <c r="GUX27" s="267"/>
      <c r="GUY27" s="267"/>
      <c r="GUZ27" s="267"/>
      <c r="GVA27" s="267"/>
      <c r="GVB27" s="267"/>
      <c r="GVC27" s="267"/>
      <c r="GVD27" s="267"/>
      <c r="GVE27" s="267"/>
      <c r="GVF27" s="267"/>
      <c r="GVG27" s="267"/>
      <c r="GVH27" s="267"/>
      <c r="GVI27" s="267"/>
      <c r="GVJ27" s="267"/>
      <c r="GVK27" s="267"/>
      <c r="GVL27" s="267"/>
      <c r="GVM27" s="267"/>
      <c r="GVN27" s="267"/>
      <c r="GVO27" s="267"/>
      <c r="GVP27" s="267"/>
      <c r="GVQ27" s="267"/>
      <c r="GVR27" s="267"/>
      <c r="GVS27" s="267"/>
      <c r="GVT27" s="267"/>
      <c r="GVU27" s="267"/>
      <c r="GVV27" s="267"/>
      <c r="GVW27" s="267"/>
      <c r="GVX27" s="267"/>
      <c r="GVY27" s="267"/>
      <c r="GVZ27" s="267"/>
      <c r="GWA27" s="267"/>
      <c r="GWB27" s="267"/>
      <c r="GWC27" s="267"/>
      <c r="GWD27" s="267"/>
      <c r="GWE27" s="267"/>
      <c r="GWF27" s="267"/>
      <c r="GWG27" s="267"/>
      <c r="GWH27" s="267"/>
      <c r="GWI27" s="267"/>
      <c r="GWJ27" s="267"/>
      <c r="GWK27" s="267"/>
      <c r="GWL27" s="267"/>
      <c r="GWM27" s="267"/>
      <c r="GWN27" s="267"/>
      <c r="GWO27" s="267"/>
      <c r="GWP27" s="267"/>
      <c r="GWQ27" s="267"/>
      <c r="GWR27" s="267"/>
      <c r="GWS27" s="267"/>
      <c r="GWT27" s="267"/>
      <c r="GWU27" s="267"/>
      <c r="GWV27" s="267"/>
      <c r="GWW27" s="267"/>
      <c r="GWX27" s="267"/>
      <c r="GWY27" s="267"/>
      <c r="GWZ27" s="267"/>
      <c r="GXA27" s="267"/>
      <c r="GXB27" s="267"/>
      <c r="GXC27" s="267"/>
      <c r="GXD27" s="267"/>
      <c r="GXE27" s="267"/>
      <c r="GXF27" s="267"/>
      <c r="GXG27" s="267"/>
      <c r="GXH27" s="267"/>
      <c r="GXI27" s="267"/>
      <c r="GXJ27" s="267"/>
      <c r="GXK27" s="267"/>
      <c r="GXL27" s="267"/>
      <c r="GXM27" s="267"/>
      <c r="GXN27" s="267"/>
      <c r="GXO27" s="267"/>
      <c r="GXP27" s="267"/>
      <c r="GXQ27" s="267"/>
      <c r="GXR27" s="267"/>
      <c r="GXS27" s="267"/>
      <c r="GXT27" s="267"/>
      <c r="GXU27" s="267"/>
      <c r="GXV27" s="267"/>
      <c r="GXW27" s="267"/>
      <c r="GXX27" s="267"/>
      <c r="GXY27" s="267"/>
      <c r="GXZ27" s="267"/>
      <c r="GYA27" s="267"/>
      <c r="GYB27" s="267"/>
      <c r="GYC27" s="267"/>
      <c r="GYD27" s="267"/>
      <c r="GYE27" s="267"/>
      <c r="GYF27" s="267"/>
      <c r="GYG27" s="267"/>
      <c r="GYH27" s="267"/>
      <c r="GYI27" s="267"/>
      <c r="GYJ27" s="267"/>
      <c r="GYK27" s="267"/>
      <c r="GYL27" s="267"/>
      <c r="GYM27" s="267"/>
      <c r="GYN27" s="267"/>
      <c r="GYO27" s="267"/>
      <c r="GYP27" s="267"/>
      <c r="GYQ27" s="267"/>
      <c r="GYR27" s="267"/>
      <c r="GYS27" s="267"/>
      <c r="GYT27" s="267"/>
      <c r="GYU27" s="267"/>
      <c r="GYV27" s="267"/>
      <c r="GYW27" s="267"/>
      <c r="GYX27" s="267"/>
      <c r="GYY27" s="267"/>
      <c r="GYZ27" s="267"/>
      <c r="GZA27" s="267"/>
      <c r="GZB27" s="267"/>
      <c r="GZC27" s="267"/>
      <c r="GZD27" s="267"/>
      <c r="GZE27" s="267"/>
      <c r="GZF27" s="267"/>
      <c r="GZG27" s="267"/>
      <c r="GZH27" s="267"/>
      <c r="GZI27" s="267"/>
      <c r="GZJ27" s="267"/>
      <c r="GZK27" s="267"/>
      <c r="GZL27" s="267"/>
      <c r="GZM27" s="267"/>
      <c r="GZN27" s="267"/>
      <c r="GZO27" s="267"/>
      <c r="GZP27" s="267"/>
      <c r="GZQ27" s="267"/>
      <c r="GZR27" s="267"/>
      <c r="GZS27" s="267"/>
      <c r="GZT27" s="267"/>
      <c r="GZU27" s="267"/>
      <c r="GZV27" s="267"/>
      <c r="GZW27" s="267"/>
      <c r="GZX27" s="267"/>
      <c r="GZY27" s="267"/>
      <c r="GZZ27" s="267"/>
      <c r="HAA27" s="267"/>
      <c r="HAB27" s="267"/>
      <c r="HAC27" s="267"/>
      <c r="HAD27" s="267"/>
      <c r="HAE27" s="267"/>
      <c r="HAF27" s="267"/>
      <c r="HAG27" s="267"/>
      <c r="HAH27" s="267"/>
      <c r="HAI27" s="267"/>
      <c r="HAJ27" s="267"/>
      <c r="HAK27" s="267"/>
      <c r="HAL27" s="267"/>
      <c r="HAM27" s="267"/>
      <c r="HAN27" s="267"/>
      <c r="HAO27" s="267"/>
      <c r="HAP27" s="267"/>
      <c r="HAQ27" s="267"/>
      <c r="HAR27" s="267"/>
      <c r="HAS27" s="267"/>
      <c r="HAT27" s="267"/>
      <c r="HAU27" s="267"/>
      <c r="HAV27" s="267"/>
      <c r="HAW27" s="267"/>
      <c r="HAX27" s="267"/>
      <c r="HAY27" s="267"/>
      <c r="HAZ27" s="267"/>
      <c r="HBA27" s="267"/>
      <c r="HBB27" s="267"/>
      <c r="HBC27" s="267"/>
      <c r="HBD27" s="267"/>
      <c r="HBE27" s="267"/>
      <c r="HBF27" s="267"/>
      <c r="HBG27" s="267"/>
      <c r="HBH27" s="267"/>
      <c r="HBI27" s="267"/>
      <c r="HBJ27" s="267"/>
      <c r="HBK27" s="267"/>
      <c r="HBL27" s="267"/>
      <c r="HBM27" s="267"/>
      <c r="HBN27" s="267"/>
      <c r="HBO27" s="267"/>
      <c r="HBP27" s="267"/>
      <c r="HBQ27" s="267"/>
      <c r="HBR27" s="267"/>
      <c r="HBS27" s="267"/>
      <c r="HBT27" s="267"/>
      <c r="HBU27" s="267"/>
      <c r="HBV27" s="267"/>
      <c r="HBW27" s="267"/>
      <c r="HBX27" s="267"/>
      <c r="HBY27" s="267"/>
      <c r="HBZ27" s="267"/>
      <c r="HCA27" s="267"/>
      <c r="HCB27" s="267"/>
      <c r="HCC27" s="267"/>
      <c r="HCD27" s="267"/>
      <c r="HCE27" s="267"/>
      <c r="HCF27" s="267"/>
      <c r="HCG27" s="267"/>
      <c r="HCH27" s="267"/>
      <c r="HCI27" s="267"/>
      <c r="HCJ27" s="267"/>
      <c r="HCK27" s="267"/>
      <c r="HCL27" s="267"/>
      <c r="HCM27" s="267"/>
      <c r="HCN27" s="267"/>
      <c r="HCO27" s="267"/>
      <c r="HCP27" s="267"/>
      <c r="HCQ27" s="267"/>
      <c r="HCR27" s="267"/>
      <c r="HCS27" s="267"/>
      <c r="HCT27" s="267"/>
      <c r="HCU27" s="267"/>
      <c r="HCV27" s="267"/>
      <c r="HCW27" s="267"/>
      <c r="HCX27" s="267"/>
      <c r="HCY27" s="267"/>
      <c r="HCZ27" s="267"/>
      <c r="HDA27" s="267"/>
      <c r="HDB27" s="267"/>
      <c r="HDC27" s="267"/>
      <c r="HDD27" s="267"/>
      <c r="HDE27" s="267"/>
      <c r="HDF27" s="267"/>
      <c r="HDG27" s="267"/>
      <c r="HDH27" s="267"/>
      <c r="HDI27" s="267"/>
      <c r="HDJ27" s="267"/>
      <c r="HDK27" s="267"/>
      <c r="HDL27" s="267"/>
      <c r="HDM27" s="267"/>
      <c r="HDN27" s="267"/>
      <c r="HDO27" s="267"/>
      <c r="HDP27" s="267"/>
      <c r="HDQ27" s="267"/>
      <c r="HDR27" s="267"/>
      <c r="HDS27" s="267"/>
      <c r="HDT27" s="267"/>
      <c r="HDU27" s="267"/>
      <c r="HDV27" s="267"/>
      <c r="HDW27" s="267"/>
      <c r="HDX27" s="267"/>
      <c r="HDY27" s="267"/>
      <c r="HDZ27" s="267"/>
      <c r="HEA27" s="267"/>
      <c r="HEB27" s="267"/>
      <c r="HEC27" s="267"/>
      <c r="HED27" s="267"/>
      <c r="HEE27" s="267"/>
      <c r="HEF27" s="267"/>
      <c r="HEG27" s="267"/>
      <c r="HEH27" s="267"/>
      <c r="HEI27" s="267"/>
      <c r="HEJ27" s="267"/>
      <c r="HEK27" s="267"/>
      <c r="HEL27" s="267"/>
      <c r="HEM27" s="267"/>
      <c r="HEN27" s="267"/>
      <c r="HEO27" s="267"/>
      <c r="HEP27" s="267"/>
      <c r="HEQ27" s="267"/>
      <c r="HER27" s="267"/>
      <c r="HES27" s="267"/>
      <c r="HET27" s="267"/>
      <c r="HEU27" s="267"/>
      <c r="HEV27" s="267"/>
      <c r="HEW27" s="267"/>
      <c r="HEX27" s="267"/>
      <c r="HEY27" s="267"/>
      <c r="HEZ27" s="267"/>
      <c r="HFA27" s="267"/>
      <c r="HFB27" s="267"/>
      <c r="HFC27" s="267"/>
      <c r="HFD27" s="267"/>
      <c r="HFE27" s="267"/>
      <c r="HFF27" s="267"/>
      <c r="HFG27" s="267"/>
      <c r="HFH27" s="267"/>
      <c r="HFI27" s="267"/>
      <c r="HFJ27" s="267"/>
      <c r="HFK27" s="267"/>
      <c r="HFL27" s="267"/>
      <c r="HFM27" s="267"/>
      <c r="HFN27" s="267"/>
      <c r="HFO27" s="267"/>
      <c r="HFP27" s="267"/>
      <c r="HFQ27" s="267"/>
      <c r="HFR27" s="267"/>
      <c r="HFS27" s="267"/>
      <c r="HFT27" s="267"/>
      <c r="HFU27" s="267"/>
      <c r="HFV27" s="267"/>
      <c r="HFW27" s="267"/>
      <c r="HFX27" s="267"/>
      <c r="HFY27" s="267"/>
      <c r="HFZ27" s="267"/>
      <c r="HGA27" s="267"/>
      <c r="HGB27" s="267"/>
      <c r="HGC27" s="267"/>
      <c r="HGD27" s="267"/>
      <c r="HGE27" s="267"/>
      <c r="HGF27" s="267"/>
      <c r="HGG27" s="267"/>
      <c r="HGH27" s="267"/>
      <c r="HGI27" s="267"/>
      <c r="HGJ27" s="267"/>
      <c r="HGK27" s="267"/>
      <c r="HGL27" s="267"/>
      <c r="HGM27" s="267"/>
      <c r="HGN27" s="267"/>
      <c r="HGO27" s="267"/>
      <c r="HGP27" s="267"/>
      <c r="HGQ27" s="267"/>
      <c r="HGR27" s="267"/>
      <c r="HGS27" s="267"/>
      <c r="HGT27" s="267"/>
      <c r="HGU27" s="267"/>
      <c r="HGV27" s="267"/>
      <c r="HGW27" s="267"/>
      <c r="HGX27" s="267"/>
      <c r="HGY27" s="267"/>
      <c r="HGZ27" s="267"/>
      <c r="HHA27" s="267"/>
      <c r="HHB27" s="267"/>
      <c r="HHC27" s="267"/>
      <c r="HHD27" s="267"/>
      <c r="HHE27" s="267"/>
      <c r="HHF27" s="267"/>
      <c r="HHG27" s="267"/>
      <c r="HHH27" s="267"/>
      <c r="HHI27" s="267"/>
      <c r="HHJ27" s="267"/>
      <c r="HHK27" s="267"/>
      <c r="HHL27" s="267"/>
      <c r="HHM27" s="267"/>
      <c r="HHN27" s="267"/>
      <c r="HHO27" s="267"/>
      <c r="HHP27" s="267"/>
      <c r="HHQ27" s="267"/>
      <c r="HHR27" s="267"/>
      <c r="HHS27" s="267"/>
      <c r="HHT27" s="267"/>
      <c r="HHU27" s="267"/>
      <c r="HHV27" s="267"/>
      <c r="HHW27" s="267"/>
      <c r="HHX27" s="267"/>
      <c r="HHY27" s="267"/>
      <c r="HHZ27" s="267"/>
      <c r="HIA27" s="267"/>
      <c r="HIB27" s="267"/>
      <c r="HIC27" s="267"/>
      <c r="HID27" s="267"/>
      <c r="HIE27" s="267"/>
      <c r="HIF27" s="267"/>
      <c r="HIG27" s="267"/>
      <c r="HIH27" s="267"/>
      <c r="HII27" s="267"/>
      <c r="HIJ27" s="267"/>
      <c r="HIK27" s="267"/>
      <c r="HIL27" s="267"/>
      <c r="HIM27" s="267"/>
      <c r="HIN27" s="267"/>
      <c r="HIO27" s="267"/>
      <c r="HIP27" s="267"/>
      <c r="HIQ27" s="267"/>
      <c r="HIR27" s="267"/>
      <c r="HIS27" s="267"/>
      <c r="HIT27" s="267"/>
      <c r="HIU27" s="267"/>
      <c r="HIV27" s="267"/>
      <c r="HIW27" s="267"/>
      <c r="HIX27" s="267"/>
      <c r="HIY27" s="267"/>
      <c r="HIZ27" s="267"/>
      <c r="HJA27" s="267"/>
      <c r="HJB27" s="267"/>
      <c r="HJC27" s="267"/>
      <c r="HJD27" s="267"/>
      <c r="HJE27" s="267"/>
      <c r="HJF27" s="267"/>
      <c r="HJG27" s="267"/>
      <c r="HJH27" s="267"/>
      <c r="HJI27" s="267"/>
      <c r="HJJ27" s="267"/>
      <c r="HJK27" s="267"/>
      <c r="HJL27" s="267"/>
      <c r="HJM27" s="267"/>
      <c r="HJN27" s="267"/>
      <c r="HJO27" s="267"/>
      <c r="HJP27" s="267"/>
      <c r="HJQ27" s="267"/>
      <c r="HJR27" s="267"/>
      <c r="HJS27" s="267"/>
      <c r="HJT27" s="267"/>
      <c r="HJU27" s="267"/>
      <c r="HJV27" s="267"/>
      <c r="HJW27" s="267"/>
      <c r="HJX27" s="267"/>
      <c r="HJY27" s="267"/>
      <c r="HJZ27" s="267"/>
      <c r="HKA27" s="267"/>
      <c r="HKB27" s="267"/>
      <c r="HKC27" s="267"/>
      <c r="HKD27" s="267"/>
      <c r="HKE27" s="267"/>
      <c r="HKF27" s="267"/>
      <c r="HKG27" s="267"/>
      <c r="HKH27" s="267"/>
      <c r="HKI27" s="267"/>
      <c r="HKJ27" s="267"/>
      <c r="HKK27" s="267"/>
      <c r="HKL27" s="267"/>
      <c r="HKM27" s="267"/>
      <c r="HKN27" s="267"/>
      <c r="HKO27" s="267"/>
      <c r="HKP27" s="267"/>
      <c r="HKQ27" s="267"/>
      <c r="HKR27" s="267"/>
      <c r="HKS27" s="267"/>
      <c r="HKT27" s="267"/>
      <c r="HKU27" s="267"/>
      <c r="HKV27" s="267"/>
      <c r="HKW27" s="267"/>
      <c r="HKX27" s="267"/>
      <c r="HKY27" s="267"/>
      <c r="HKZ27" s="267"/>
      <c r="HLA27" s="267"/>
      <c r="HLB27" s="267"/>
      <c r="HLC27" s="267"/>
      <c r="HLD27" s="267"/>
      <c r="HLE27" s="267"/>
      <c r="HLF27" s="267"/>
      <c r="HLG27" s="267"/>
      <c r="HLH27" s="267"/>
      <c r="HLI27" s="267"/>
      <c r="HLJ27" s="267"/>
      <c r="HLK27" s="267"/>
      <c r="HLL27" s="267"/>
      <c r="HLM27" s="267"/>
      <c r="HLN27" s="267"/>
      <c r="HLO27" s="267"/>
      <c r="HLP27" s="267"/>
      <c r="HLQ27" s="267"/>
      <c r="HLR27" s="267"/>
      <c r="HLS27" s="267"/>
      <c r="HLT27" s="267"/>
      <c r="HLU27" s="267"/>
      <c r="HLV27" s="267"/>
      <c r="HLW27" s="267"/>
      <c r="HLX27" s="267"/>
      <c r="HLY27" s="267"/>
      <c r="HLZ27" s="267"/>
      <c r="HMA27" s="267"/>
      <c r="HMB27" s="267"/>
      <c r="HMC27" s="267"/>
      <c r="HMD27" s="267"/>
      <c r="HME27" s="267"/>
      <c r="HMF27" s="267"/>
      <c r="HMG27" s="267"/>
      <c r="HMH27" s="267"/>
      <c r="HMI27" s="267"/>
      <c r="HMJ27" s="267"/>
      <c r="HMK27" s="267"/>
      <c r="HML27" s="267"/>
      <c r="HMM27" s="267"/>
      <c r="HMN27" s="267"/>
      <c r="HMO27" s="267"/>
      <c r="HMP27" s="267"/>
      <c r="HMQ27" s="267"/>
      <c r="HMR27" s="267"/>
      <c r="HMS27" s="267"/>
      <c r="HMT27" s="267"/>
      <c r="HMU27" s="267"/>
      <c r="HMV27" s="267"/>
      <c r="HMW27" s="267"/>
      <c r="HMX27" s="267"/>
      <c r="HMY27" s="267"/>
      <c r="HMZ27" s="267"/>
      <c r="HNA27" s="267"/>
      <c r="HNB27" s="267"/>
      <c r="HNC27" s="267"/>
      <c r="HND27" s="267"/>
      <c r="HNE27" s="267"/>
      <c r="HNF27" s="267"/>
      <c r="HNG27" s="267"/>
      <c r="HNH27" s="267"/>
      <c r="HNI27" s="267"/>
      <c r="HNJ27" s="267"/>
      <c r="HNK27" s="267"/>
      <c r="HNL27" s="267"/>
      <c r="HNM27" s="267"/>
      <c r="HNN27" s="267"/>
      <c r="HNO27" s="267"/>
      <c r="HNP27" s="267"/>
      <c r="HNQ27" s="267"/>
      <c r="HNR27" s="267"/>
      <c r="HNS27" s="267"/>
      <c r="HNT27" s="267"/>
      <c r="HNU27" s="267"/>
      <c r="HNV27" s="267"/>
      <c r="HNW27" s="267"/>
      <c r="HNX27" s="267"/>
      <c r="HNY27" s="267"/>
      <c r="HNZ27" s="267"/>
      <c r="HOA27" s="267"/>
      <c r="HOB27" s="267"/>
      <c r="HOC27" s="267"/>
      <c r="HOD27" s="267"/>
      <c r="HOE27" s="267"/>
      <c r="HOF27" s="267"/>
      <c r="HOG27" s="267"/>
      <c r="HOH27" s="267"/>
      <c r="HOI27" s="267"/>
      <c r="HOJ27" s="267"/>
      <c r="HOK27" s="267"/>
      <c r="HOL27" s="267"/>
      <c r="HOM27" s="267"/>
      <c r="HON27" s="267"/>
      <c r="HOO27" s="267"/>
      <c r="HOP27" s="267"/>
      <c r="HOQ27" s="267"/>
      <c r="HOR27" s="267"/>
      <c r="HOS27" s="267"/>
      <c r="HOT27" s="267"/>
      <c r="HOU27" s="267"/>
      <c r="HOV27" s="267"/>
      <c r="HOW27" s="267"/>
      <c r="HOX27" s="267"/>
      <c r="HOY27" s="267"/>
      <c r="HOZ27" s="267"/>
      <c r="HPA27" s="267"/>
      <c r="HPB27" s="267"/>
      <c r="HPC27" s="267"/>
      <c r="HPD27" s="267"/>
      <c r="HPE27" s="267"/>
      <c r="HPF27" s="267"/>
      <c r="HPG27" s="267"/>
      <c r="HPH27" s="267"/>
      <c r="HPI27" s="267"/>
      <c r="HPJ27" s="267"/>
      <c r="HPK27" s="267"/>
      <c r="HPL27" s="267"/>
      <c r="HPM27" s="267"/>
      <c r="HPN27" s="267"/>
      <c r="HPO27" s="267"/>
      <c r="HPP27" s="267"/>
      <c r="HPQ27" s="267"/>
      <c r="HPR27" s="267"/>
      <c r="HPS27" s="267"/>
      <c r="HPT27" s="267"/>
      <c r="HPU27" s="267"/>
      <c r="HPV27" s="267"/>
      <c r="HPW27" s="267"/>
      <c r="HPX27" s="267"/>
      <c r="HPY27" s="267"/>
      <c r="HPZ27" s="267"/>
      <c r="HQA27" s="267"/>
      <c r="HQB27" s="267"/>
      <c r="HQC27" s="267"/>
      <c r="HQD27" s="267"/>
      <c r="HQE27" s="267"/>
      <c r="HQF27" s="267"/>
      <c r="HQG27" s="267"/>
      <c r="HQH27" s="267"/>
      <c r="HQI27" s="267"/>
      <c r="HQJ27" s="267"/>
      <c r="HQK27" s="267"/>
      <c r="HQL27" s="267"/>
      <c r="HQM27" s="267"/>
      <c r="HQN27" s="267"/>
      <c r="HQO27" s="267"/>
      <c r="HQP27" s="267"/>
      <c r="HQQ27" s="267"/>
      <c r="HQR27" s="267"/>
      <c r="HQS27" s="267"/>
      <c r="HQT27" s="267"/>
      <c r="HQU27" s="267"/>
      <c r="HQV27" s="267"/>
      <c r="HQW27" s="267"/>
      <c r="HQX27" s="267"/>
      <c r="HQY27" s="267"/>
      <c r="HQZ27" s="267"/>
      <c r="HRA27" s="267"/>
      <c r="HRB27" s="267"/>
      <c r="HRC27" s="267"/>
      <c r="HRD27" s="267"/>
      <c r="HRE27" s="267"/>
      <c r="HRF27" s="267"/>
      <c r="HRG27" s="267"/>
      <c r="HRH27" s="267"/>
      <c r="HRI27" s="267"/>
      <c r="HRJ27" s="267"/>
      <c r="HRK27" s="267"/>
      <c r="HRL27" s="267"/>
      <c r="HRM27" s="267"/>
      <c r="HRN27" s="267"/>
      <c r="HRO27" s="267"/>
      <c r="HRP27" s="267"/>
      <c r="HRQ27" s="267"/>
      <c r="HRR27" s="267"/>
      <c r="HRS27" s="267"/>
      <c r="HRT27" s="267"/>
      <c r="HRU27" s="267"/>
      <c r="HRV27" s="267"/>
      <c r="HRW27" s="267"/>
      <c r="HRX27" s="267"/>
      <c r="HRY27" s="267"/>
      <c r="HRZ27" s="267"/>
      <c r="HSA27" s="267"/>
      <c r="HSB27" s="267"/>
      <c r="HSC27" s="267"/>
      <c r="HSD27" s="267"/>
      <c r="HSE27" s="267"/>
      <c r="HSF27" s="267"/>
      <c r="HSG27" s="267"/>
      <c r="HSH27" s="267"/>
      <c r="HSI27" s="267"/>
      <c r="HSJ27" s="267"/>
      <c r="HSK27" s="267"/>
      <c r="HSL27" s="267"/>
      <c r="HSM27" s="267"/>
      <c r="HSN27" s="267"/>
      <c r="HSO27" s="267"/>
      <c r="HSP27" s="267"/>
      <c r="HSQ27" s="267"/>
      <c r="HSR27" s="267"/>
      <c r="HSS27" s="267"/>
      <c r="HST27" s="267"/>
      <c r="HSU27" s="267"/>
      <c r="HSV27" s="267"/>
      <c r="HSW27" s="267"/>
      <c r="HSX27" s="267"/>
      <c r="HSY27" s="267"/>
      <c r="HSZ27" s="267"/>
      <c r="HTA27" s="267"/>
      <c r="HTB27" s="267"/>
      <c r="HTC27" s="267"/>
      <c r="HTD27" s="267"/>
      <c r="HTE27" s="267"/>
      <c r="HTF27" s="267"/>
      <c r="HTG27" s="267"/>
      <c r="HTH27" s="267"/>
      <c r="HTI27" s="267"/>
      <c r="HTJ27" s="267"/>
      <c r="HTK27" s="267"/>
      <c r="HTL27" s="267"/>
      <c r="HTM27" s="267"/>
      <c r="HTN27" s="267"/>
      <c r="HTO27" s="267"/>
      <c r="HTP27" s="267"/>
      <c r="HTQ27" s="267"/>
      <c r="HTR27" s="267"/>
      <c r="HTS27" s="267"/>
      <c r="HTT27" s="267"/>
      <c r="HTU27" s="267"/>
      <c r="HTV27" s="267"/>
      <c r="HTW27" s="267"/>
      <c r="HTX27" s="267"/>
      <c r="HTY27" s="267"/>
      <c r="HTZ27" s="267"/>
      <c r="HUA27" s="267"/>
      <c r="HUB27" s="267"/>
      <c r="HUC27" s="267"/>
      <c r="HUD27" s="267"/>
      <c r="HUE27" s="267"/>
      <c r="HUF27" s="267"/>
      <c r="HUG27" s="267"/>
      <c r="HUH27" s="267"/>
      <c r="HUI27" s="267"/>
      <c r="HUJ27" s="267"/>
      <c r="HUK27" s="267"/>
      <c r="HUL27" s="267"/>
      <c r="HUM27" s="267"/>
      <c r="HUN27" s="267"/>
      <c r="HUO27" s="267"/>
      <c r="HUP27" s="267"/>
      <c r="HUQ27" s="267"/>
      <c r="HUR27" s="267"/>
      <c r="HUS27" s="267"/>
      <c r="HUT27" s="267"/>
      <c r="HUU27" s="267"/>
      <c r="HUV27" s="267"/>
      <c r="HUW27" s="267"/>
      <c r="HUX27" s="267"/>
      <c r="HUY27" s="267"/>
      <c r="HUZ27" s="267"/>
      <c r="HVA27" s="267"/>
      <c r="HVB27" s="267"/>
      <c r="HVC27" s="267"/>
      <c r="HVD27" s="267"/>
      <c r="HVE27" s="267"/>
      <c r="HVF27" s="267"/>
      <c r="HVG27" s="267"/>
      <c r="HVH27" s="267"/>
      <c r="HVI27" s="267"/>
      <c r="HVJ27" s="267"/>
      <c r="HVK27" s="267"/>
      <c r="HVL27" s="267"/>
      <c r="HVM27" s="267"/>
      <c r="HVN27" s="267"/>
      <c r="HVO27" s="267"/>
      <c r="HVP27" s="267"/>
      <c r="HVQ27" s="267"/>
      <c r="HVR27" s="267"/>
      <c r="HVS27" s="267"/>
      <c r="HVT27" s="267"/>
      <c r="HVU27" s="267"/>
      <c r="HVV27" s="267"/>
      <c r="HVW27" s="267"/>
      <c r="HVX27" s="267"/>
      <c r="HVY27" s="267"/>
      <c r="HVZ27" s="267"/>
      <c r="HWA27" s="267"/>
      <c r="HWB27" s="267"/>
      <c r="HWC27" s="267"/>
      <c r="HWD27" s="267"/>
      <c r="HWE27" s="267"/>
      <c r="HWF27" s="267"/>
      <c r="HWG27" s="267"/>
      <c r="HWH27" s="267"/>
      <c r="HWI27" s="267"/>
      <c r="HWJ27" s="267"/>
      <c r="HWK27" s="267"/>
      <c r="HWL27" s="267"/>
      <c r="HWM27" s="267"/>
      <c r="HWN27" s="267"/>
      <c r="HWO27" s="267"/>
      <c r="HWP27" s="267"/>
      <c r="HWQ27" s="267"/>
      <c r="HWR27" s="267"/>
      <c r="HWS27" s="267"/>
      <c r="HWT27" s="267"/>
      <c r="HWU27" s="267"/>
      <c r="HWV27" s="267"/>
      <c r="HWW27" s="267"/>
      <c r="HWX27" s="267"/>
      <c r="HWY27" s="267"/>
      <c r="HWZ27" s="267"/>
      <c r="HXA27" s="267"/>
      <c r="HXB27" s="267"/>
      <c r="HXC27" s="267"/>
      <c r="HXD27" s="267"/>
      <c r="HXE27" s="267"/>
      <c r="HXF27" s="267"/>
      <c r="HXG27" s="267"/>
      <c r="HXH27" s="267"/>
      <c r="HXI27" s="267"/>
      <c r="HXJ27" s="267"/>
      <c r="HXK27" s="267"/>
      <c r="HXL27" s="267"/>
      <c r="HXM27" s="267"/>
      <c r="HXN27" s="267"/>
      <c r="HXO27" s="267"/>
      <c r="HXP27" s="267"/>
      <c r="HXQ27" s="267"/>
      <c r="HXR27" s="267"/>
      <c r="HXS27" s="267"/>
      <c r="HXT27" s="267"/>
      <c r="HXU27" s="267"/>
      <c r="HXV27" s="267"/>
      <c r="HXW27" s="267"/>
      <c r="HXX27" s="267"/>
      <c r="HXY27" s="267"/>
      <c r="HXZ27" s="267"/>
      <c r="HYA27" s="267"/>
      <c r="HYB27" s="267"/>
      <c r="HYC27" s="267"/>
      <c r="HYD27" s="267"/>
      <c r="HYE27" s="267"/>
      <c r="HYF27" s="267"/>
      <c r="HYG27" s="267"/>
      <c r="HYH27" s="267"/>
      <c r="HYI27" s="267"/>
      <c r="HYJ27" s="267"/>
      <c r="HYK27" s="267"/>
      <c r="HYL27" s="267"/>
      <c r="HYM27" s="267"/>
      <c r="HYN27" s="267"/>
      <c r="HYO27" s="267"/>
      <c r="HYP27" s="267"/>
      <c r="HYQ27" s="267"/>
      <c r="HYR27" s="267"/>
      <c r="HYS27" s="267"/>
      <c r="HYT27" s="267"/>
      <c r="HYU27" s="267"/>
      <c r="HYV27" s="267"/>
      <c r="HYW27" s="267"/>
      <c r="HYX27" s="267"/>
      <c r="HYY27" s="267"/>
      <c r="HYZ27" s="267"/>
      <c r="HZA27" s="267"/>
      <c r="HZB27" s="267"/>
      <c r="HZC27" s="267"/>
      <c r="HZD27" s="267"/>
      <c r="HZE27" s="267"/>
      <c r="HZF27" s="267"/>
      <c r="HZG27" s="267"/>
      <c r="HZH27" s="267"/>
      <c r="HZI27" s="267"/>
      <c r="HZJ27" s="267"/>
      <c r="HZK27" s="267"/>
      <c r="HZL27" s="267"/>
      <c r="HZM27" s="267"/>
      <c r="HZN27" s="267"/>
      <c r="HZO27" s="267"/>
      <c r="HZP27" s="267"/>
      <c r="HZQ27" s="267"/>
      <c r="HZR27" s="267"/>
      <c r="HZS27" s="267"/>
      <c r="HZT27" s="267"/>
      <c r="HZU27" s="267"/>
      <c r="HZV27" s="267"/>
      <c r="HZW27" s="267"/>
      <c r="HZX27" s="267"/>
      <c r="HZY27" s="267"/>
      <c r="HZZ27" s="267"/>
      <c r="IAA27" s="267"/>
      <c r="IAB27" s="267"/>
      <c r="IAC27" s="267"/>
      <c r="IAD27" s="267"/>
      <c r="IAE27" s="267"/>
      <c r="IAF27" s="267"/>
      <c r="IAG27" s="267"/>
      <c r="IAH27" s="267"/>
      <c r="IAI27" s="267"/>
      <c r="IAJ27" s="267"/>
      <c r="IAK27" s="267"/>
      <c r="IAL27" s="267"/>
      <c r="IAM27" s="267"/>
      <c r="IAN27" s="267"/>
      <c r="IAO27" s="267"/>
      <c r="IAP27" s="267"/>
      <c r="IAQ27" s="267"/>
      <c r="IAR27" s="267"/>
      <c r="IAS27" s="267"/>
      <c r="IAT27" s="267"/>
      <c r="IAU27" s="267"/>
      <c r="IAV27" s="267"/>
      <c r="IAW27" s="267"/>
      <c r="IAX27" s="267"/>
      <c r="IAY27" s="267"/>
      <c r="IAZ27" s="267"/>
      <c r="IBA27" s="267"/>
      <c r="IBB27" s="267"/>
      <c r="IBC27" s="267"/>
      <c r="IBD27" s="267"/>
      <c r="IBE27" s="267"/>
      <c r="IBF27" s="267"/>
      <c r="IBG27" s="267"/>
      <c r="IBH27" s="267"/>
      <c r="IBI27" s="267"/>
      <c r="IBJ27" s="267"/>
      <c r="IBK27" s="267"/>
      <c r="IBL27" s="267"/>
      <c r="IBM27" s="267"/>
      <c r="IBN27" s="267"/>
      <c r="IBO27" s="267"/>
      <c r="IBP27" s="267"/>
      <c r="IBQ27" s="267"/>
      <c r="IBR27" s="267"/>
      <c r="IBS27" s="267"/>
      <c r="IBT27" s="267"/>
      <c r="IBU27" s="267"/>
      <c r="IBV27" s="267"/>
      <c r="IBW27" s="267"/>
      <c r="IBX27" s="267"/>
      <c r="IBY27" s="267"/>
      <c r="IBZ27" s="267"/>
      <c r="ICA27" s="267"/>
      <c r="ICB27" s="267"/>
      <c r="ICC27" s="267"/>
      <c r="ICD27" s="267"/>
      <c r="ICE27" s="267"/>
      <c r="ICF27" s="267"/>
      <c r="ICG27" s="267"/>
      <c r="ICH27" s="267"/>
      <c r="ICI27" s="267"/>
      <c r="ICJ27" s="267"/>
      <c r="ICK27" s="267"/>
      <c r="ICL27" s="267"/>
      <c r="ICM27" s="267"/>
      <c r="ICN27" s="267"/>
      <c r="ICO27" s="267"/>
      <c r="ICP27" s="267"/>
      <c r="ICQ27" s="267"/>
      <c r="ICR27" s="267"/>
      <c r="ICS27" s="267"/>
      <c r="ICT27" s="267"/>
      <c r="ICU27" s="267"/>
      <c r="ICV27" s="267"/>
      <c r="ICW27" s="267"/>
      <c r="ICX27" s="267"/>
      <c r="ICY27" s="267"/>
      <c r="ICZ27" s="267"/>
      <c r="IDA27" s="267"/>
      <c r="IDB27" s="267"/>
      <c r="IDC27" s="267"/>
      <c r="IDD27" s="267"/>
      <c r="IDE27" s="267"/>
      <c r="IDF27" s="267"/>
      <c r="IDG27" s="267"/>
      <c r="IDH27" s="267"/>
      <c r="IDI27" s="267"/>
      <c r="IDJ27" s="267"/>
      <c r="IDK27" s="267"/>
      <c r="IDL27" s="267"/>
      <c r="IDM27" s="267"/>
      <c r="IDN27" s="267"/>
      <c r="IDO27" s="267"/>
      <c r="IDP27" s="267"/>
      <c r="IDQ27" s="267"/>
      <c r="IDR27" s="267"/>
      <c r="IDS27" s="267"/>
      <c r="IDT27" s="267"/>
      <c r="IDU27" s="267"/>
      <c r="IDV27" s="267"/>
      <c r="IDW27" s="267"/>
      <c r="IDX27" s="267"/>
      <c r="IDY27" s="267"/>
      <c r="IDZ27" s="267"/>
      <c r="IEA27" s="267"/>
      <c r="IEB27" s="267"/>
      <c r="IEC27" s="267"/>
      <c r="IED27" s="267"/>
      <c r="IEE27" s="267"/>
      <c r="IEF27" s="267"/>
      <c r="IEG27" s="267"/>
      <c r="IEH27" s="267"/>
      <c r="IEI27" s="267"/>
      <c r="IEJ27" s="267"/>
      <c r="IEK27" s="267"/>
      <c r="IEL27" s="267"/>
      <c r="IEM27" s="267"/>
      <c r="IEN27" s="267"/>
      <c r="IEO27" s="267"/>
      <c r="IEP27" s="267"/>
      <c r="IEQ27" s="267"/>
      <c r="IER27" s="267"/>
      <c r="IES27" s="267"/>
      <c r="IET27" s="267"/>
      <c r="IEU27" s="267"/>
      <c r="IEV27" s="267"/>
      <c r="IEW27" s="267"/>
      <c r="IEX27" s="267"/>
      <c r="IEY27" s="267"/>
      <c r="IEZ27" s="267"/>
      <c r="IFA27" s="267"/>
      <c r="IFB27" s="267"/>
      <c r="IFC27" s="267"/>
      <c r="IFD27" s="267"/>
      <c r="IFE27" s="267"/>
      <c r="IFF27" s="267"/>
      <c r="IFG27" s="267"/>
      <c r="IFH27" s="267"/>
      <c r="IFI27" s="267"/>
      <c r="IFJ27" s="267"/>
      <c r="IFK27" s="267"/>
      <c r="IFL27" s="267"/>
      <c r="IFM27" s="267"/>
      <c r="IFN27" s="267"/>
      <c r="IFO27" s="267"/>
      <c r="IFP27" s="267"/>
      <c r="IFQ27" s="267"/>
      <c r="IFR27" s="267"/>
      <c r="IFS27" s="267"/>
      <c r="IFT27" s="267"/>
      <c r="IFU27" s="267"/>
      <c r="IFV27" s="267"/>
      <c r="IFW27" s="267"/>
      <c r="IFX27" s="267"/>
      <c r="IFY27" s="267"/>
      <c r="IFZ27" s="267"/>
      <c r="IGA27" s="267"/>
      <c r="IGB27" s="267"/>
      <c r="IGC27" s="267"/>
      <c r="IGD27" s="267"/>
      <c r="IGE27" s="267"/>
      <c r="IGF27" s="267"/>
      <c r="IGG27" s="267"/>
      <c r="IGH27" s="267"/>
      <c r="IGI27" s="267"/>
      <c r="IGJ27" s="267"/>
      <c r="IGK27" s="267"/>
      <c r="IGL27" s="267"/>
      <c r="IGM27" s="267"/>
      <c r="IGN27" s="267"/>
      <c r="IGO27" s="267"/>
      <c r="IGP27" s="267"/>
      <c r="IGQ27" s="267"/>
      <c r="IGR27" s="267"/>
      <c r="IGS27" s="267"/>
      <c r="IGT27" s="267"/>
      <c r="IGU27" s="267"/>
      <c r="IGV27" s="267"/>
      <c r="IGW27" s="267"/>
      <c r="IGX27" s="267"/>
      <c r="IGY27" s="267"/>
      <c r="IGZ27" s="267"/>
      <c r="IHA27" s="267"/>
      <c r="IHB27" s="267"/>
      <c r="IHC27" s="267"/>
      <c r="IHD27" s="267"/>
      <c r="IHE27" s="267"/>
      <c r="IHF27" s="267"/>
      <c r="IHG27" s="267"/>
      <c r="IHH27" s="267"/>
      <c r="IHI27" s="267"/>
      <c r="IHJ27" s="267"/>
      <c r="IHK27" s="267"/>
      <c r="IHL27" s="267"/>
      <c r="IHM27" s="267"/>
      <c r="IHN27" s="267"/>
      <c r="IHO27" s="267"/>
      <c r="IHP27" s="267"/>
      <c r="IHQ27" s="267"/>
      <c r="IHR27" s="267"/>
      <c r="IHS27" s="267"/>
      <c r="IHT27" s="267"/>
      <c r="IHU27" s="267"/>
      <c r="IHV27" s="267"/>
      <c r="IHW27" s="267"/>
      <c r="IHX27" s="267"/>
      <c r="IHY27" s="267"/>
      <c r="IHZ27" s="267"/>
      <c r="IIA27" s="267"/>
      <c r="IIB27" s="267"/>
      <c r="IIC27" s="267"/>
      <c r="IID27" s="267"/>
      <c r="IIE27" s="267"/>
      <c r="IIF27" s="267"/>
      <c r="IIG27" s="267"/>
      <c r="IIH27" s="267"/>
      <c r="III27" s="267"/>
      <c r="IIJ27" s="267"/>
      <c r="IIK27" s="267"/>
      <c r="IIL27" s="267"/>
      <c r="IIM27" s="267"/>
      <c r="IIN27" s="267"/>
      <c r="IIO27" s="267"/>
      <c r="IIP27" s="267"/>
      <c r="IIQ27" s="267"/>
      <c r="IIR27" s="267"/>
      <c r="IIS27" s="267"/>
      <c r="IIT27" s="267"/>
      <c r="IIU27" s="267"/>
      <c r="IIV27" s="267"/>
      <c r="IIW27" s="267"/>
      <c r="IIX27" s="267"/>
      <c r="IIY27" s="267"/>
      <c r="IIZ27" s="267"/>
      <c r="IJA27" s="267"/>
      <c r="IJB27" s="267"/>
      <c r="IJC27" s="267"/>
      <c r="IJD27" s="267"/>
      <c r="IJE27" s="267"/>
      <c r="IJF27" s="267"/>
      <c r="IJG27" s="267"/>
      <c r="IJH27" s="267"/>
      <c r="IJI27" s="267"/>
      <c r="IJJ27" s="267"/>
      <c r="IJK27" s="267"/>
      <c r="IJL27" s="267"/>
      <c r="IJM27" s="267"/>
      <c r="IJN27" s="267"/>
      <c r="IJO27" s="267"/>
      <c r="IJP27" s="267"/>
      <c r="IJQ27" s="267"/>
      <c r="IJR27" s="267"/>
      <c r="IJS27" s="267"/>
      <c r="IJT27" s="267"/>
      <c r="IJU27" s="267"/>
      <c r="IJV27" s="267"/>
      <c r="IJW27" s="267"/>
      <c r="IJX27" s="267"/>
      <c r="IJY27" s="267"/>
      <c r="IJZ27" s="267"/>
      <c r="IKA27" s="267"/>
      <c r="IKB27" s="267"/>
      <c r="IKC27" s="267"/>
      <c r="IKD27" s="267"/>
      <c r="IKE27" s="267"/>
      <c r="IKF27" s="267"/>
      <c r="IKG27" s="267"/>
      <c r="IKH27" s="267"/>
      <c r="IKI27" s="267"/>
      <c r="IKJ27" s="267"/>
      <c r="IKK27" s="267"/>
      <c r="IKL27" s="267"/>
      <c r="IKM27" s="267"/>
      <c r="IKN27" s="267"/>
      <c r="IKO27" s="267"/>
      <c r="IKP27" s="267"/>
      <c r="IKQ27" s="267"/>
      <c r="IKR27" s="267"/>
      <c r="IKS27" s="267"/>
      <c r="IKT27" s="267"/>
      <c r="IKU27" s="267"/>
      <c r="IKV27" s="267"/>
      <c r="IKW27" s="267"/>
      <c r="IKX27" s="267"/>
      <c r="IKY27" s="267"/>
      <c r="IKZ27" s="267"/>
      <c r="ILA27" s="267"/>
      <c r="ILB27" s="267"/>
      <c r="ILC27" s="267"/>
      <c r="ILD27" s="267"/>
      <c r="ILE27" s="267"/>
      <c r="ILF27" s="267"/>
      <c r="ILG27" s="267"/>
      <c r="ILH27" s="267"/>
      <c r="ILI27" s="267"/>
      <c r="ILJ27" s="267"/>
      <c r="ILK27" s="267"/>
      <c r="ILL27" s="267"/>
      <c r="ILM27" s="267"/>
      <c r="ILN27" s="267"/>
      <c r="ILO27" s="267"/>
      <c r="ILP27" s="267"/>
      <c r="ILQ27" s="267"/>
      <c r="ILR27" s="267"/>
      <c r="ILS27" s="267"/>
      <c r="ILT27" s="267"/>
      <c r="ILU27" s="267"/>
      <c r="ILV27" s="267"/>
      <c r="ILW27" s="267"/>
      <c r="ILX27" s="267"/>
      <c r="ILY27" s="267"/>
      <c r="ILZ27" s="267"/>
      <c r="IMA27" s="267"/>
      <c r="IMB27" s="267"/>
      <c r="IMC27" s="267"/>
      <c r="IMD27" s="267"/>
      <c r="IME27" s="267"/>
      <c r="IMF27" s="267"/>
      <c r="IMG27" s="267"/>
      <c r="IMH27" s="267"/>
      <c r="IMI27" s="267"/>
      <c r="IMJ27" s="267"/>
      <c r="IMK27" s="267"/>
      <c r="IML27" s="267"/>
      <c r="IMM27" s="267"/>
      <c r="IMN27" s="267"/>
      <c r="IMO27" s="267"/>
      <c r="IMP27" s="267"/>
      <c r="IMQ27" s="267"/>
      <c r="IMR27" s="267"/>
      <c r="IMS27" s="267"/>
      <c r="IMT27" s="267"/>
      <c r="IMU27" s="267"/>
      <c r="IMV27" s="267"/>
      <c r="IMW27" s="267"/>
      <c r="IMX27" s="267"/>
      <c r="IMY27" s="267"/>
      <c r="IMZ27" s="267"/>
      <c r="INA27" s="267"/>
      <c r="INB27" s="267"/>
      <c r="INC27" s="267"/>
      <c r="IND27" s="267"/>
      <c r="INE27" s="267"/>
      <c r="INF27" s="267"/>
      <c r="ING27" s="267"/>
      <c r="INH27" s="267"/>
      <c r="INI27" s="267"/>
      <c r="INJ27" s="267"/>
      <c r="INK27" s="267"/>
      <c r="INL27" s="267"/>
      <c r="INM27" s="267"/>
      <c r="INN27" s="267"/>
      <c r="INO27" s="267"/>
      <c r="INP27" s="267"/>
      <c r="INQ27" s="267"/>
      <c r="INR27" s="267"/>
      <c r="INS27" s="267"/>
      <c r="INT27" s="267"/>
      <c r="INU27" s="267"/>
      <c r="INV27" s="267"/>
      <c r="INW27" s="267"/>
      <c r="INX27" s="267"/>
      <c r="INY27" s="267"/>
      <c r="INZ27" s="267"/>
      <c r="IOA27" s="267"/>
      <c r="IOB27" s="267"/>
      <c r="IOC27" s="267"/>
      <c r="IOD27" s="267"/>
      <c r="IOE27" s="267"/>
      <c r="IOF27" s="267"/>
      <c r="IOG27" s="267"/>
      <c r="IOH27" s="267"/>
      <c r="IOI27" s="267"/>
      <c r="IOJ27" s="267"/>
      <c r="IOK27" s="267"/>
      <c r="IOL27" s="267"/>
      <c r="IOM27" s="267"/>
      <c r="ION27" s="267"/>
      <c r="IOO27" s="267"/>
      <c r="IOP27" s="267"/>
      <c r="IOQ27" s="267"/>
      <c r="IOR27" s="267"/>
      <c r="IOS27" s="267"/>
      <c r="IOT27" s="267"/>
      <c r="IOU27" s="267"/>
      <c r="IOV27" s="267"/>
      <c r="IOW27" s="267"/>
      <c r="IOX27" s="267"/>
      <c r="IOY27" s="267"/>
      <c r="IOZ27" s="267"/>
      <c r="IPA27" s="267"/>
      <c r="IPB27" s="267"/>
      <c r="IPC27" s="267"/>
      <c r="IPD27" s="267"/>
      <c r="IPE27" s="267"/>
      <c r="IPF27" s="267"/>
      <c r="IPG27" s="267"/>
      <c r="IPH27" s="267"/>
      <c r="IPI27" s="267"/>
      <c r="IPJ27" s="267"/>
      <c r="IPK27" s="267"/>
      <c r="IPL27" s="267"/>
      <c r="IPM27" s="267"/>
      <c r="IPN27" s="267"/>
      <c r="IPO27" s="267"/>
      <c r="IPP27" s="267"/>
      <c r="IPQ27" s="267"/>
      <c r="IPR27" s="267"/>
      <c r="IPS27" s="267"/>
      <c r="IPT27" s="267"/>
      <c r="IPU27" s="267"/>
      <c r="IPV27" s="267"/>
      <c r="IPW27" s="267"/>
      <c r="IPX27" s="267"/>
      <c r="IPY27" s="267"/>
      <c r="IPZ27" s="267"/>
      <c r="IQA27" s="267"/>
      <c r="IQB27" s="267"/>
      <c r="IQC27" s="267"/>
      <c r="IQD27" s="267"/>
      <c r="IQE27" s="267"/>
      <c r="IQF27" s="267"/>
      <c r="IQG27" s="267"/>
      <c r="IQH27" s="267"/>
      <c r="IQI27" s="267"/>
      <c r="IQJ27" s="267"/>
      <c r="IQK27" s="267"/>
      <c r="IQL27" s="267"/>
      <c r="IQM27" s="267"/>
      <c r="IQN27" s="267"/>
      <c r="IQO27" s="267"/>
      <c r="IQP27" s="267"/>
      <c r="IQQ27" s="267"/>
      <c r="IQR27" s="267"/>
      <c r="IQS27" s="267"/>
      <c r="IQT27" s="267"/>
      <c r="IQU27" s="267"/>
      <c r="IQV27" s="267"/>
      <c r="IQW27" s="267"/>
      <c r="IQX27" s="267"/>
      <c r="IQY27" s="267"/>
      <c r="IQZ27" s="267"/>
      <c r="IRA27" s="267"/>
      <c r="IRB27" s="267"/>
      <c r="IRC27" s="267"/>
      <c r="IRD27" s="267"/>
      <c r="IRE27" s="267"/>
      <c r="IRF27" s="267"/>
      <c r="IRG27" s="267"/>
      <c r="IRH27" s="267"/>
      <c r="IRI27" s="267"/>
      <c r="IRJ27" s="267"/>
      <c r="IRK27" s="267"/>
      <c r="IRL27" s="267"/>
      <c r="IRM27" s="267"/>
      <c r="IRN27" s="267"/>
      <c r="IRO27" s="267"/>
      <c r="IRP27" s="267"/>
      <c r="IRQ27" s="267"/>
      <c r="IRR27" s="267"/>
      <c r="IRS27" s="267"/>
      <c r="IRT27" s="267"/>
      <c r="IRU27" s="267"/>
      <c r="IRV27" s="267"/>
      <c r="IRW27" s="267"/>
      <c r="IRX27" s="267"/>
      <c r="IRY27" s="267"/>
      <c r="IRZ27" s="267"/>
      <c r="ISA27" s="267"/>
      <c r="ISB27" s="267"/>
      <c r="ISC27" s="267"/>
      <c r="ISD27" s="267"/>
      <c r="ISE27" s="267"/>
      <c r="ISF27" s="267"/>
      <c r="ISG27" s="267"/>
      <c r="ISH27" s="267"/>
      <c r="ISI27" s="267"/>
      <c r="ISJ27" s="267"/>
      <c r="ISK27" s="267"/>
      <c r="ISL27" s="267"/>
      <c r="ISM27" s="267"/>
      <c r="ISN27" s="267"/>
      <c r="ISO27" s="267"/>
      <c r="ISP27" s="267"/>
      <c r="ISQ27" s="267"/>
      <c r="ISR27" s="267"/>
      <c r="ISS27" s="267"/>
      <c r="IST27" s="267"/>
      <c r="ISU27" s="267"/>
      <c r="ISV27" s="267"/>
      <c r="ISW27" s="267"/>
      <c r="ISX27" s="267"/>
      <c r="ISY27" s="267"/>
      <c r="ISZ27" s="267"/>
      <c r="ITA27" s="267"/>
      <c r="ITB27" s="267"/>
      <c r="ITC27" s="267"/>
      <c r="ITD27" s="267"/>
      <c r="ITE27" s="267"/>
      <c r="ITF27" s="267"/>
      <c r="ITG27" s="267"/>
      <c r="ITH27" s="267"/>
      <c r="ITI27" s="267"/>
      <c r="ITJ27" s="267"/>
      <c r="ITK27" s="267"/>
      <c r="ITL27" s="267"/>
      <c r="ITM27" s="267"/>
      <c r="ITN27" s="267"/>
      <c r="ITO27" s="267"/>
      <c r="ITP27" s="267"/>
      <c r="ITQ27" s="267"/>
      <c r="ITR27" s="267"/>
      <c r="ITS27" s="267"/>
      <c r="ITT27" s="267"/>
      <c r="ITU27" s="267"/>
      <c r="ITV27" s="267"/>
      <c r="ITW27" s="267"/>
      <c r="ITX27" s="267"/>
      <c r="ITY27" s="267"/>
      <c r="ITZ27" s="267"/>
      <c r="IUA27" s="267"/>
      <c r="IUB27" s="267"/>
      <c r="IUC27" s="267"/>
      <c r="IUD27" s="267"/>
      <c r="IUE27" s="267"/>
      <c r="IUF27" s="267"/>
      <c r="IUG27" s="267"/>
      <c r="IUH27" s="267"/>
      <c r="IUI27" s="267"/>
      <c r="IUJ27" s="267"/>
      <c r="IUK27" s="267"/>
      <c r="IUL27" s="267"/>
      <c r="IUM27" s="267"/>
      <c r="IUN27" s="267"/>
      <c r="IUO27" s="267"/>
      <c r="IUP27" s="267"/>
      <c r="IUQ27" s="267"/>
      <c r="IUR27" s="267"/>
      <c r="IUS27" s="267"/>
      <c r="IUT27" s="267"/>
      <c r="IUU27" s="267"/>
      <c r="IUV27" s="267"/>
      <c r="IUW27" s="267"/>
      <c r="IUX27" s="267"/>
      <c r="IUY27" s="267"/>
      <c r="IUZ27" s="267"/>
      <c r="IVA27" s="267"/>
      <c r="IVB27" s="267"/>
      <c r="IVC27" s="267"/>
      <c r="IVD27" s="267"/>
      <c r="IVE27" s="267"/>
      <c r="IVF27" s="267"/>
      <c r="IVG27" s="267"/>
      <c r="IVH27" s="267"/>
      <c r="IVI27" s="267"/>
      <c r="IVJ27" s="267"/>
      <c r="IVK27" s="267"/>
      <c r="IVL27" s="267"/>
      <c r="IVM27" s="267"/>
      <c r="IVN27" s="267"/>
      <c r="IVO27" s="267"/>
      <c r="IVP27" s="267"/>
      <c r="IVQ27" s="267"/>
      <c r="IVR27" s="267"/>
      <c r="IVS27" s="267"/>
      <c r="IVT27" s="267"/>
      <c r="IVU27" s="267"/>
      <c r="IVV27" s="267"/>
      <c r="IVW27" s="267"/>
      <c r="IVX27" s="267"/>
      <c r="IVY27" s="267"/>
      <c r="IVZ27" s="267"/>
      <c r="IWA27" s="267"/>
      <c r="IWB27" s="267"/>
      <c r="IWC27" s="267"/>
      <c r="IWD27" s="267"/>
      <c r="IWE27" s="267"/>
      <c r="IWF27" s="267"/>
      <c r="IWG27" s="267"/>
      <c r="IWH27" s="267"/>
      <c r="IWI27" s="267"/>
      <c r="IWJ27" s="267"/>
      <c r="IWK27" s="267"/>
      <c r="IWL27" s="267"/>
      <c r="IWM27" s="267"/>
      <c r="IWN27" s="267"/>
      <c r="IWO27" s="267"/>
      <c r="IWP27" s="267"/>
      <c r="IWQ27" s="267"/>
      <c r="IWR27" s="267"/>
      <c r="IWS27" s="267"/>
      <c r="IWT27" s="267"/>
      <c r="IWU27" s="267"/>
      <c r="IWV27" s="267"/>
      <c r="IWW27" s="267"/>
      <c r="IWX27" s="267"/>
      <c r="IWY27" s="267"/>
      <c r="IWZ27" s="267"/>
      <c r="IXA27" s="267"/>
      <c r="IXB27" s="267"/>
      <c r="IXC27" s="267"/>
      <c r="IXD27" s="267"/>
      <c r="IXE27" s="267"/>
      <c r="IXF27" s="267"/>
      <c r="IXG27" s="267"/>
      <c r="IXH27" s="267"/>
      <c r="IXI27" s="267"/>
      <c r="IXJ27" s="267"/>
      <c r="IXK27" s="267"/>
      <c r="IXL27" s="267"/>
      <c r="IXM27" s="267"/>
      <c r="IXN27" s="267"/>
      <c r="IXO27" s="267"/>
      <c r="IXP27" s="267"/>
      <c r="IXQ27" s="267"/>
      <c r="IXR27" s="267"/>
      <c r="IXS27" s="267"/>
      <c r="IXT27" s="267"/>
      <c r="IXU27" s="267"/>
      <c r="IXV27" s="267"/>
      <c r="IXW27" s="267"/>
      <c r="IXX27" s="267"/>
      <c r="IXY27" s="267"/>
      <c r="IXZ27" s="267"/>
      <c r="IYA27" s="267"/>
      <c r="IYB27" s="267"/>
      <c r="IYC27" s="267"/>
      <c r="IYD27" s="267"/>
      <c r="IYE27" s="267"/>
      <c r="IYF27" s="267"/>
      <c r="IYG27" s="267"/>
      <c r="IYH27" s="267"/>
      <c r="IYI27" s="267"/>
      <c r="IYJ27" s="267"/>
      <c r="IYK27" s="267"/>
      <c r="IYL27" s="267"/>
      <c r="IYM27" s="267"/>
      <c r="IYN27" s="267"/>
      <c r="IYO27" s="267"/>
      <c r="IYP27" s="267"/>
      <c r="IYQ27" s="267"/>
      <c r="IYR27" s="267"/>
      <c r="IYS27" s="267"/>
      <c r="IYT27" s="267"/>
      <c r="IYU27" s="267"/>
      <c r="IYV27" s="267"/>
      <c r="IYW27" s="267"/>
      <c r="IYX27" s="267"/>
      <c r="IYY27" s="267"/>
      <c r="IYZ27" s="267"/>
      <c r="IZA27" s="267"/>
      <c r="IZB27" s="267"/>
      <c r="IZC27" s="267"/>
      <c r="IZD27" s="267"/>
      <c r="IZE27" s="267"/>
      <c r="IZF27" s="267"/>
      <c r="IZG27" s="267"/>
      <c r="IZH27" s="267"/>
      <c r="IZI27" s="267"/>
      <c r="IZJ27" s="267"/>
      <c r="IZK27" s="267"/>
      <c r="IZL27" s="267"/>
      <c r="IZM27" s="267"/>
      <c r="IZN27" s="267"/>
      <c r="IZO27" s="267"/>
      <c r="IZP27" s="267"/>
      <c r="IZQ27" s="267"/>
      <c r="IZR27" s="267"/>
      <c r="IZS27" s="267"/>
      <c r="IZT27" s="267"/>
      <c r="IZU27" s="267"/>
      <c r="IZV27" s="267"/>
      <c r="IZW27" s="267"/>
      <c r="IZX27" s="267"/>
      <c r="IZY27" s="267"/>
      <c r="IZZ27" s="267"/>
      <c r="JAA27" s="267"/>
      <c r="JAB27" s="267"/>
      <c r="JAC27" s="267"/>
      <c r="JAD27" s="267"/>
      <c r="JAE27" s="267"/>
      <c r="JAF27" s="267"/>
      <c r="JAG27" s="267"/>
      <c r="JAH27" s="267"/>
      <c r="JAI27" s="267"/>
      <c r="JAJ27" s="267"/>
      <c r="JAK27" s="267"/>
      <c r="JAL27" s="267"/>
      <c r="JAM27" s="267"/>
      <c r="JAN27" s="267"/>
      <c r="JAO27" s="267"/>
      <c r="JAP27" s="267"/>
      <c r="JAQ27" s="267"/>
      <c r="JAR27" s="267"/>
      <c r="JAS27" s="267"/>
      <c r="JAT27" s="267"/>
      <c r="JAU27" s="267"/>
      <c r="JAV27" s="267"/>
      <c r="JAW27" s="267"/>
      <c r="JAX27" s="267"/>
      <c r="JAY27" s="267"/>
      <c r="JAZ27" s="267"/>
      <c r="JBA27" s="267"/>
      <c r="JBB27" s="267"/>
      <c r="JBC27" s="267"/>
      <c r="JBD27" s="267"/>
      <c r="JBE27" s="267"/>
      <c r="JBF27" s="267"/>
      <c r="JBG27" s="267"/>
      <c r="JBH27" s="267"/>
      <c r="JBI27" s="267"/>
      <c r="JBJ27" s="267"/>
      <c r="JBK27" s="267"/>
      <c r="JBL27" s="267"/>
      <c r="JBM27" s="267"/>
      <c r="JBN27" s="267"/>
      <c r="JBO27" s="267"/>
      <c r="JBP27" s="267"/>
      <c r="JBQ27" s="267"/>
      <c r="JBR27" s="267"/>
      <c r="JBS27" s="267"/>
      <c r="JBT27" s="267"/>
      <c r="JBU27" s="267"/>
      <c r="JBV27" s="267"/>
      <c r="JBW27" s="267"/>
      <c r="JBX27" s="267"/>
      <c r="JBY27" s="267"/>
      <c r="JBZ27" s="267"/>
      <c r="JCA27" s="267"/>
      <c r="JCB27" s="267"/>
      <c r="JCC27" s="267"/>
      <c r="JCD27" s="267"/>
      <c r="JCE27" s="267"/>
      <c r="JCF27" s="267"/>
      <c r="JCG27" s="267"/>
      <c r="JCH27" s="267"/>
      <c r="JCI27" s="267"/>
      <c r="JCJ27" s="267"/>
      <c r="JCK27" s="267"/>
      <c r="JCL27" s="267"/>
      <c r="JCM27" s="267"/>
      <c r="JCN27" s="267"/>
      <c r="JCO27" s="267"/>
      <c r="JCP27" s="267"/>
      <c r="JCQ27" s="267"/>
      <c r="JCR27" s="267"/>
      <c r="JCS27" s="267"/>
      <c r="JCT27" s="267"/>
      <c r="JCU27" s="267"/>
      <c r="JCV27" s="267"/>
      <c r="JCW27" s="267"/>
      <c r="JCX27" s="267"/>
      <c r="JCY27" s="267"/>
      <c r="JCZ27" s="267"/>
      <c r="JDA27" s="267"/>
      <c r="JDB27" s="267"/>
      <c r="JDC27" s="267"/>
      <c r="JDD27" s="267"/>
      <c r="JDE27" s="267"/>
      <c r="JDF27" s="267"/>
      <c r="JDG27" s="267"/>
      <c r="JDH27" s="267"/>
      <c r="JDI27" s="267"/>
      <c r="JDJ27" s="267"/>
      <c r="JDK27" s="267"/>
      <c r="JDL27" s="267"/>
      <c r="JDM27" s="267"/>
      <c r="JDN27" s="267"/>
      <c r="JDO27" s="267"/>
      <c r="JDP27" s="267"/>
      <c r="JDQ27" s="267"/>
      <c r="JDR27" s="267"/>
      <c r="JDS27" s="267"/>
      <c r="JDT27" s="267"/>
      <c r="JDU27" s="267"/>
      <c r="JDV27" s="267"/>
      <c r="JDW27" s="267"/>
      <c r="JDX27" s="267"/>
      <c r="JDY27" s="267"/>
      <c r="JDZ27" s="267"/>
      <c r="JEA27" s="267"/>
      <c r="JEB27" s="267"/>
      <c r="JEC27" s="267"/>
      <c r="JED27" s="267"/>
      <c r="JEE27" s="267"/>
      <c r="JEF27" s="267"/>
      <c r="JEG27" s="267"/>
      <c r="JEH27" s="267"/>
      <c r="JEI27" s="267"/>
      <c r="JEJ27" s="267"/>
      <c r="JEK27" s="267"/>
      <c r="JEL27" s="267"/>
      <c r="JEM27" s="267"/>
      <c r="JEN27" s="267"/>
      <c r="JEO27" s="267"/>
      <c r="JEP27" s="267"/>
      <c r="JEQ27" s="267"/>
      <c r="JER27" s="267"/>
      <c r="JES27" s="267"/>
      <c r="JET27" s="267"/>
      <c r="JEU27" s="267"/>
      <c r="JEV27" s="267"/>
      <c r="JEW27" s="267"/>
      <c r="JEX27" s="267"/>
      <c r="JEY27" s="267"/>
      <c r="JEZ27" s="267"/>
      <c r="JFA27" s="267"/>
      <c r="JFB27" s="267"/>
      <c r="JFC27" s="267"/>
      <c r="JFD27" s="267"/>
      <c r="JFE27" s="267"/>
      <c r="JFF27" s="267"/>
      <c r="JFG27" s="267"/>
      <c r="JFH27" s="267"/>
      <c r="JFI27" s="267"/>
      <c r="JFJ27" s="267"/>
      <c r="JFK27" s="267"/>
      <c r="JFL27" s="267"/>
      <c r="JFM27" s="267"/>
      <c r="JFN27" s="267"/>
      <c r="JFO27" s="267"/>
      <c r="JFP27" s="267"/>
      <c r="JFQ27" s="267"/>
      <c r="JFR27" s="267"/>
      <c r="JFS27" s="267"/>
      <c r="JFT27" s="267"/>
      <c r="JFU27" s="267"/>
      <c r="JFV27" s="267"/>
      <c r="JFW27" s="267"/>
      <c r="JFX27" s="267"/>
      <c r="JFY27" s="267"/>
      <c r="JFZ27" s="267"/>
      <c r="JGA27" s="267"/>
      <c r="JGB27" s="267"/>
      <c r="JGC27" s="267"/>
      <c r="JGD27" s="267"/>
      <c r="JGE27" s="267"/>
      <c r="JGF27" s="267"/>
      <c r="JGG27" s="267"/>
      <c r="JGH27" s="267"/>
      <c r="JGI27" s="267"/>
      <c r="JGJ27" s="267"/>
      <c r="JGK27" s="267"/>
      <c r="JGL27" s="267"/>
      <c r="JGM27" s="267"/>
      <c r="JGN27" s="267"/>
      <c r="JGO27" s="267"/>
      <c r="JGP27" s="267"/>
      <c r="JGQ27" s="267"/>
      <c r="JGR27" s="267"/>
      <c r="JGS27" s="267"/>
      <c r="JGT27" s="267"/>
      <c r="JGU27" s="267"/>
      <c r="JGV27" s="267"/>
      <c r="JGW27" s="267"/>
      <c r="JGX27" s="267"/>
      <c r="JGY27" s="267"/>
      <c r="JGZ27" s="267"/>
      <c r="JHA27" s="267"/>
      <c r="JHB27" s="267"/>
      <c r="JHC27" s="267"/>
      <c r="JHD27" s="267"/>
      <c r="JHE27" s="267"/>
      <c r="JHF27" s="267"/>
      <c r="JHG27" s="267"/>
      <c r="JHH27" s="267"/>
      <c r="JHI27" s="267"/>
      <c r="JHJ27" s="267"/>
      <c r="JHK27" s="267"/>
      <c r="JHL27" s="267"/>
      <c r="JHM27" s="267"/>
      <c r="JHN27" s="267"/>
      <c r="JHO27" s="267"/>
      <c r="JHP27" s="267"/>
      <c r="JHQ27" s="267"/>
      <c r="JHR27" s="267"/>
      <c r="JHS27" s="267"/>
      <c r="JHT27" s="267"/>
      <c r="JHU27" s="267"/>
      <c r="JHV27" s="267"/>
      <c r="JHW27" s="267"/>
      <c r="JHX27" s="267"/>
      <c r="JHY27" s="267"/>
      <c r="JHZ27" s="267"/>
      <c r="JIA27" s="267"/>
      <c r="JIB27" s="267"/>
      <c r="JIC27" s="267"/>
      <c r="JID27" s="267"/>
      <c r="JIE27" s="267"/>
      <c r="JIF27" s="267"/>
      <c r="JIG27" s="267"/>
      <c r="JIH27" s="267"/>
      <c r="JII27" s="267"/>
      <c r="JIJ27" s="267"/>
      <c r="JIK27" s="267"/>
      <c r="JIL27" s="267"/>
      <c r="JIM27" s="267"/>
      <c r="JIN27" s="267"/>
      <c r="JIO27" s="267"/>
      <c r="JIP27" s="267"/>
      <c r="JIQ27" s="267"/>
      <c r="JIR27" s="267"/>
      <c r="JIS27" s="267"/>
      <c r="JIT27" s="267"/>
      <c r="JIU27" s="267"/>
      <c r="JIV27" s="267"/>
      <c r="JIW27" s="267"/>
      <c r="JIX27" s="267"/>
      <c r="JIY27" s="267"/>
      <c r="JIZ27" s="267"/>
      <c r="JJA27" s="267"/>
      <c r="JJB27" s="267"/>
      <c r="JJC27" s="267"/>
      <c r="JJD27" s="267"/>
      <c r="JJE27" s="267"/>
      <c r="JJF27" s="267"/>
      <c r="JJG27" s="267"/>
      <c r="JJH27" s="267"/>
      <c r="JJI27" s="267"/>
      <c r="JJJ27" s="267"/>
      <c r="JJK27" s="267"/>
      <c r="JJL27" s="267"/>
      <c r="JJM27" s="267"/>
      <c r="JJN27" s="267"/>
      <c r="JJO27" s="267"/>
      <c r="JJP27" s="267"/>
      <c r="JJQ27" s="267"/>
      <c r="JJR27" s="267"/>
      <c r="JJS27" s="267"/>
      <c r="JJT27" s="267"/>
      <c r="JJU27" s="267"/>
      <c r="JJV27" s="267"/>
      <c r="JJW27" s="267"/>
      <c r="JJX27" s="267"/>
      <c r="JJY27" s="267"/>
      <c r="JJZ27" s="267"/>
      <c r="JKA27" s="267"/>
      <c r="JKB27" s="267"/>
      <c r="JKC27" s="267"/>
      <c r="JKD27" s="267"/>
      <c r="JKE27" s="267"/>
      <c r="JKF27" s="267"/>
      <c r="JKG27" s="267"/>
      <c r="JKH27" s="267"/>
      <c r="JKI27" s="267"/>
      <c r="JKJ27" s="267"/>
      <c r="JKK27" s="267"/>
      <c r="JKL27" s="267"/>
      <c r="JKM27" s="267"/>
      <c r="JKN27" s="267"/>
      <c r="JKO27" s="267"/>
      <c r="JKP27" s="267"/>
      <c r="JKQ27" s="267"/>
      <c r="JKR27" s="267"/>
      <c r="JKS27" s="267"/>
      <c r="JKT27" s="267"/>
      <c r="JKU27" s="267"/>
      <c r="JKV27" s="267"/>
      <c r="JKW27" s="267"/>
      <c r="JKX27" s="267"/>
      <c r="JKY27" s="267"/>
      <c r="JKZ27" s="267"/>
      <c r="JLA27" s="267"/>
      <c r="JLB27" s="267"/>
      <c r="JLC27" s="267"/>
      <c r="JLD27" s="267"/>
      <c r="JLE27" s="267"/>
      <c r="JLF27" s="267"/>
      <c r="JLG27" s="267"/>
      <c r="JLH27" s="267"/>
      <c r="JLI27" s="267"/>
      <c r="JLJ27" s="267"/>
      <c r="JLK27" s="267"/>
      <c r="JLL27" s="267"/>
      <c r="JLM27" s="267"/>
      <c r="JLN27" s="267"/>
      <c r="JLO27" s="267"/>
      <c r="JLP27" s="267"/>
      <c r="JLQ27" s="267"/>
      <c r="JLR27" s="267"/>
      <c r="JLS27" s="267"/>
      <c r="JLT27" s="267"/>
      <c r="JLU27" s="267"/>
      <c r="JLV27" s="267"/>
      <c r="JLW27" s="267"/>
      <c r="JLX27" s="267"/>
      <c r="JLY27" s="267"/>
      <c r="JLZ27" s="267"/>
      <c r="JMA27" s="267"/>
      <c r="JMB27" s="267"/>
      <c r="JMC27" s="267"/>
      <c r="JMD27" s="267"/>
      <c r="JME27" s="267"/>
      <c r="JMF27" s="267"/>
      <c r="JMG27" s="267"/>
      <c r="JMH27" s="267"/>
      <c r="JMI27" s="267"/>
      <c r="JMJ27" s="267"/>
      <c r="JMK27" s="267"/>
      <c r="JML27" s="267"/>
      <c r="JMM27" s="267"/>
      <c r="JMN27" s="267"/>
      <c r="JMO27" s="267"/>
      <c r="JMP27" s="267"/>
      <c r="JMQ27" s="267"/>
      <c r="JMR27" s="267"/>
      <c r="JMS27" s="267"/>
      <c r="JMT27" s="267"/>
      <c r="JMU27" s="267"/>
      <c r="JMV27" s="267"/>
      <c r="JMW27" s="267"/>
      <c r="JMX27" s="267"/>
      <c r="JMY27" s="267"/>
      <c r="JMZ27" s="267"/>
      <c r="JNA27" s="267"/>
      <c r="JNB27" s="267"/>
      <c r="JNC27" s="267"/>
      <c r="JND27" s="267"/>
      <c r="JNE27" s="267"/>
      <c r="JNF27" s="267"/>
      <c r="JNG27" s="267"/>
      <c r="JNH27" s="267"/>
      <c r="JNI27" s="267"/>
      <c r="JNJ27" s="267"/>
      <c r="JNK27" s="267"/>
      <c r="JNL27" s="267"/>
      <c r="JNM27" s="267"/>
      <c r="JNN27" s="267"/>
      <c r="JNO27" s="267"/>
      <c r="JNP27" s="267"/>
      <c r="JNQ27" s="267"/>
      <c r="JNR27" s="267"/>
      <c r="JNS27" s="267"/>
      <c r="JNT27" s="267"/>
      <c r="JNU27" s="267"/>
      <c r="JNV27" s="267"/>
      <c r="JNW27" s="267"/>
      <c r="JNX27" s="267"/>
      <c r="JNY27" s="267"/>
      <c r="JNZ27" s="267"/>
      <c r="JOA27" s="267"/>
      <c r="JOB27" s="267"/>
      <c r="JOC27" s="267"/>
      <c r="JOD27" s="267"/>
      <c r="JOE27" s="267"/>
      <c r="JOF27" s="267"/>
      <c r="JOG27" s="267"/>
      <c r="JOH27" s="267"/>
      <c r="JOI27" s="267"/>
      <c r="JOJ27" s="267"/>
      <c r="JOK27" s="267"/>
      <c r="JOL27" s="267"/>
      <c r="JOM27" s="267"/>
      <c r="JON27" s="267"/>
      <c r="JOO27" s="267"/>
      <c r="JOP27" s="267"/>
      <c r="JOQ27" s="267"/>
      <c r="JOR27" s="267"/>
      <c r="JOS27" s="267"/>
      <c r="JOT27" s="267"/>
      <c r="JOU27" s="267"/>
      <c r="JOV27" s="267"/>
      <c r="JOW27" s="267"/>
      <c r="JOX27" s="267"/>
      <c r="JOY27" s="267"/>
      <c r="JOZ27" s="267"/>
      <c r="JPA27" s="267"/>
      <c r="JPB27" s="267"/>
      <c r="JPC27" s="267"/>
      <c r="JPD27" s="267"/>
      <c r="JPE27" s="267"/>
      <c r="JPF27" s="267"/>
      <c r="JPG27" s="267"/>
      <c r="JPH27" s="267"/>
      <c r="JPI27" s="267"/>
      <c r="JPJ27" s="267"/>
      <c r="JPK27" s="267"/>
      <c r="JPL27" s="267"/>
      <c r="JPM27" s="267"/>
      <c r="JPN27" s="267"/>
      <c r="JPO27" s="267"/>
      <c r="JPP27" s="267"/>
      <c r="JPQ27" s="267"/>
      <c r="JPR27" s="267"/>
      <c r="JPS27" s="267"/>
      <c r="JPT27" s="267"/>
      <c r="JPU27" s="267"/>
      <c r="JPV27" s="267"/>
      <c r="JPW27" s="267"/>
      <c r="JPX27" s="267"/>
      <c r="JPY27" s="267"/>
      <c r="JPZ27" s="267"/>
      <c r="JQA27" s="267"/>
      <c r="JQB27" s="267"/>
      <c r="JQC27" s="267"/>
      <c r="JQD27" s="267"/>
      <c r="JQE27" s="267"/>
      <c r="JQF27" s="267"/>
      <c r="JQG27" s="267"/>
      <c r="JQH27" s="267"/>
      <c r="JQI27" s="267"/>
      <c r="JQJ27" s="267"/>
      <c r="JQK27" s="267"/>
      <c r="JQL27" s="267"/>
      <c r="JQM27" s="267"/>
      <c r="JQN27" s="267"/>
      <c r="JQO27" s="267"/>
      <c r="JQP27" s="267"/>
      <c r="JQQ27" s="267"/>
      <c r="JQR27" s="267"/>
      <c r="JQS27" s="267"/>
      <c r="JQT27" s="267"/>
      <c r="JQU27" s="267"/>
      <c r="JQV27" s="267"/>
      <c r="JQW27" s="267"/>
      <c r="JQX27" s="267"/>
      <c r="JQY27" s="267"/>
      <c r="JQZ27" s="267"/>
      <c r="JRA27" s="267"/>
      <c r="JRB27" s="267"/>
      <c r="JRC27" s="267"/>
      <c r="JRD27" s="267"/>
      <c r="JRE27" s="267"/>
      <c r="JRF27" s="267"/>
      <c r="JRG27" s="267"/>
      <c r="JRH27" s="267"/>
      <c r="JRI27" s="267"/>
      <c r="JRJ27" s="267"/>
      <c r="JRK27" s="267"/>
      <c r="JRL27" s="267"/>
      <c r="JRM27" s="267"/>
      <c r="JRN27" s="267"/>
      <c r="JRO27" s="267"/>
      <c r="JRP27" s="267"/>
      <c r="JRQ27" s="267"/>
      <c r="JRR27" s="267"/>
      <c r="JRS27" s="267"/>
      <c r="JRT27" s="267"/>
      <c r="JRU27" s="267"/>
      <c r="JRV27" s="267"/>
      <c r="JRW27" s="267"/>
      <c r="JRX27" s="267"/>
      <c r="JRY27" s="267"/>
      <c r="JRZ27" s="267"/>
      <c r="JSA27" s="267"/>
      <c r="JSB27" s="267"/>
      <c r="JSC27" s="267"/>
      <c r="JSD27" s="267"/>
      <c r="JSE27" s="267"/>
      <c r="JSF27" s="267"/>
      <c r="JSG27" s="267"/>
      <c r="JSH27" s="267"/>
      <c r="JSI27" s="267"/>
      <c r="JSJ27" s="267"/>
      <c r="JSK27" s="267"/>
      <c r="JSL27" s="267"/>
      <c r="JSM27" s="267"/>
      <c r="JSN27" s="267"/>
      <c r="JSO27" s="267"/>
      <c r="JSP27" s="267"/>
      <c r="JSQ27" s="267"/>
      <c r="JSR27" s="267"/>
      <c r="JSS27" s="267"/>
      <c r="JST27" s="267"/>
      <c r="JSU27" s="267"/>
      <c r="JSV27" s="267"/>
      <c r="JSW27" s="267"/>
      <c r="JSX27" s="267"/>
      <c r="JSY27" s="267"/>
      <c r="JSZ27" s="267"/>
      <c r="JTA27" s="267"/>
      <c r="JTB27" s="267"/>
      <c r="JTC27" s="267"/>
      <c r="JTD27" s="267"/>
      <c r="JTE27" s="267"/>
      <c r="JTF27" s="267"/>
      <c r="JTG27" s="267"/>
      <c r="JTH27" s="267"/>
      <c r="JTI27" s="267"/>
      <c r="JTJ27" s="267"/>
      <c r="JTK27" s="267"/>
      <c r="JTL27" s="267"/>
      <c r="JTM27" s="267"/>
      <c r="JTN27" s="267"/>
      <c r="JTO27" s="267"/>
      <c r="JTP27" s="267"/>
      <c r="JTQ27" s="267"/>
      <c r="JTR27" s="267"/>
      <c r="JTS27" s="267"/>
      <c r="JTT27" s="267"/>
      <c r="JTU27" s="267"/>
      <c r="JTV27" s="267"/>
      <c r="JTW27" s="267"/>
      <c r="JTX27" s="267"/>
      <c r="JTY27" s="267"/>
      <c r="JTZ27" s="267"/>
      <c r="JUA27" s="267"/>
      <c r="JUB27" s="267"/>
      <c r="JUC27" s="267"/>
      <c r="JUD27" s="267"/>
      <c r="JUE27" s="267"/>
      <c r="JUF27" s="267"/>
      <c r="JUG27" s="267"/>
      <c r="JUH27" s="267"/>
      <c r="JUI27" s="267"/>
      <c r="JUJ27" s="267"/>
      <c r="JUK27" s="267"/>
      <c r="JUL27" s="267"/>
      <c r="JUM27" s="267"/>
      <c r="JUN27" s="267"/>
      <c r="JUO27" s="267"/>
      <c r="JUP27" s="267"/>
      <c r="JUQ27" s="267"/>
      <c r="JUR27" s="267"/>
      <c r="JUS27" s="267"/>
      <c r="JUT27" s="267"/>
      <c r="JUU27" s="267"/>
      <c r="JUV27" s="267"/>
      <c r="JUW27" s="267"/>
      <c r="JUX27" s="267"/>
      <c r="JUY27" s="267"/>
      <c r="JUZ27" s="267"/>
      <c r="JVA27" s="267"/>
      <c r="JVB27" s="267"/>
      <c r="JVC27" s="267"/>
      <c r="JVD27" s="267"/>
      <c r="JVE27" s="267"/>
      <c r="JVF27" s="267"/>
      <c r="JVG27" s="267"/>
      <c r="JVH27" s="267"/>
      <c r="JVI27" s="267"/>
      <c r="JVJ27" s="267"/>
      <c r="JVK27" s="267"/>
      <c r="JVL27" s="267"/>
      <c r="JVM27" s="267"/>
      <c r="JVN27" s="267"/>
      <c r="JVO27" s="267"/>
      <c r="JVP27" s="267"/>
      <c r="JVQ27" s="267"/>
      <c r="JVR27" s="267"/>
      <c r="JVS27" s="267"/>
      <c r="JVT27" s="267"/>
      <c r="JVU27" s="267"/>
      <c r="JVV27" s="267"/>
      <c r="JVW27" s="267"/>
      <c r="JVX27" s="267"/>
      <c r="JVY27" s="267"/>
      <c r="JVZ27" s="267"/>
      <c r="JWA27" s="267"/>
      <c r="JWB27" s="267"/>
      <c r="JWC27" s="267"/>
      <c r="JWD27" s="267"/>
      <c r="JWE27" s="267"/>
      <c r="JWF27" s="267"/>
      <c r="JWG27" s="267"/>
      <c r="JWH27" s="267"/>
      <c r="JWI27" s="267"/>
      <c r="JWJ27" s="267"/>
      <c r="JWK27" s="267"/>
      <c r="JWL27" s="267"/>
      <c r="JWM27" s="267"/>
      <c r="JWN27" s="267"/>
      <c r="JWO27" s="267"/>
      <c r="JWP27" s="267"/>
      <c r="JWQ27" s="267"/>
      <c r="JWR27" s="267"/>
      <c r="JWS27" s="267"/>
      <c r="JWT27" s="267"/>
      <c r="JWU27" s="267"/>
      <c r="JWV27" s="267"/>
      <c r="JWW27" s="267"/>
      <c r="JWX27" s="267"/>
      <c r="JWY27" s="267"/>
      <c r="JWZ27" s="267"/>
      <c r="JXA27" s="267"/>
      <c r="JXB27" s="267"/>
      <c r="JXC27" s="267"/>
      <c r="JXD27" s="267"/>
      <c r="JXE27" s="267"/>
      <c r="JXF27" s="267"/>
      <c r="JXG27" s="267"/>
      <c r="JXH27" s="267"/>
      <c r="JXI27" s="267"/>
      <c r="JXJ27" s="267"/>
      <c r="JXK27" s="267"/>
      <c r="JXL27" s="267"/>
      <c r="JXM27" s="267"/>
      <c r="JXN27" s="267"/>
      <c r="JXO27" s="267"/>
      <c r="JXP27" s="267"/>
      <c r="JXQ27" s="267"/>
      <c r="JXR27" s="267"/>
      <c r="JXS27" s="267"/>
      <c r="JXT27" s="267"/>
      <c r="JXU27" s="267"/>
      <c r="JXV27" s="267"/>
      <c r="JXW27" s="267"/>
      <c r="JXX27" s="267"/>
      <c r="JXY27" s="267"/>
      <c r="JXZ27" s="267"/>
      <c r="JYA27" s="267"/>
      <c r="JYB27" s="267"/>
      <c r="JYC27" s="267"/>
      <c r="JYD27" s="267"/>
      <c r="JYE27" s="267"/>
      <c r="JYF27" s="267"/>
      <c r="JYG27" s="267"/>
      <c r="JYH27" s="267"/>
      <c r="JYI27" s="267"/>
      <c r="JYJ27" s="267"/>
      <c r="JYK27" s="267"/>
      <c r="JYL27" s="267"/>
      <c r="JYM27" s="267"/>
      <c r="JYN27" s="267"/>
      <c r="JYO27" s="267"/>
      <c r="JYP27" s="267"/>
      <c r="JYQ27" s="267"/>
      <c r="JYR27" s="267"/>
      <c r="JYS27" s="267"/>
      <c r="JYT27" s="267"/>
      <c r="JYU27" s="267"/>
      <c r="JYV27" s="267"/>
      <c r="JYW27" s="267"/>
      <c r="JYX27" s="267"/>
      <c r="JYY27" s="267"/>
      <c r="JYZ27" s="267"/>
      <c r="JZA27" s="267"/>
      <c r="JZB27" s="267"/>
      <c r="JZC27" s="267"/>
      <c r="JZD27" s="267"/>
      <c r="JZE27" s="267"/>
      <c r="JZF27" s="267"/>
      <c r="JZG27" s="267"/>
      <c r="JZH27" s="267"/>
      <c r="JZI27" s="267"/>
      <c r="JZJ27" s="267"/>
      <c r="JZK27" s="267"/>
      <c r="JZL27" s="267"/>
      <c r="JZM27" s="267"/>
      <c r="JZN27" s="267"/>
      <c r="JZO27" s="267"/>
      <c r="JZP27" s="267"/>
      <c r="JZQ27" s="267"/>
      <c r="JZR27" s="267"/>
      <c r="JZS27" s="267"/>
      <c r="JZT27" s="267"/>
      <c r="JZU27" s="267"/>
      <c r="JZV27" s="267"/>
      <c r="JZW27" s="267"/>
      <c r="JZX27" s="267"/>
      <c r="JZY27" s="267"/>
      <c r="JZZ27" s="267"/>
      <c r="KAA27" s="267"/>
      <c r="KAB27" s="267"/>
      <c r="KAC27" s="267"/>
      <c r="KAD27" s="267"/>
      <c r="KAE27" s="267"/>
      <c r="KAF27" s="267"/>
      <c r="KAG27" s="267"/>
      <c r="KAH27" s="267"/>
      <c r="KAI27" s="267"/>
      <c r="KAJ27" s="267"/>
      <c r="KAK27" s="267"/>
      <c r="KAL27" s="267"/>
      <c r="KAM27" s="267"/>
      <c r="KAN27" s="267"/>
      <c r="KAO27" s="267"/>
      <c r="KAP27" s="267"/>
      <c r="KAQ27" s="267"/>
      <c r="KAR27" s="267"/>
      <c r="KAS27" s="267"/>
      <c r="KAT27" s="267"/>
      <c r="KAU27" s="267"/>
      <c r="KAV27" s="267"/>
      <c r="KAW27" s="267"/>
      <c r="KAX27" s="267"/>
      <c r="KAY27" s="267"/>
      <c r="KAZ27" s="267"/>
      <c r="KBA27" s="267"/>
      <c r="KBB27" s="267"/>
      <c r="KBC27" s="267"/>
      <c r="KBD27" s="267"/>
      <c r="KBE27" s="267"/>
      <c r="KBF27" s="267"/>
      <c r="KBG27" s="267"/>
      <c r="KBH27" s="267"/>
      <c r="KBI27" s="267"/>
      <c r="KBJ27" s="267"/>
      <c r="KBK27" s="267"/>
      <c r="KBL27" s="267"/>
      <c r="KBM27" s="267"/>
      <c r="KBN27" s="267"/>
      <c r="KBO27" s="267"/>
      <c r="KBP27" s="267"/>
      <c r="KBQ27" s="267"/>
      <c r="KBR27" s="267"/>
      <c r="KBS27" s="267"/>
      <c r="KBT27" s="267"/>
      <c r="KBU27" s="267"/>
      <c r="KBV27" s="267"/>
      <c r="KBW27" s="267"/>
      <c r="KBX27" s="267"/>
      <c r="KBY27" s="267"/>
      <c r="KBZ27" s="267"/>
      <c r="KCA27" s="267"/>
      <c r="KCB27" s="267"/>
      <c r="KCC27" s="267"/>
      <c r="KCD27" s="267"/>
      <c r="KCE27" s="267"/>
      <c r="KCF27" s="267"/>
      <c r="KCG27" s="267"/>
      <c r="KCH27" s="267"/>
      <c r="KCI27" s="267"/>
      <c r="KCJ27" s="267"/>
      <c r="KCK27" s="267"/>
      <c r="KCL27" s="267"/>
      <c r="KCM27" s="267"/>
      <c r="KCN27" s="267"/>
      <c r="KCO27" s="267"/>
      <c r="KCP27" s="267"/>
      <c r="KCQ27" s="267"/>
      <c r="KCR27" s="267"/>
      <c r="KCS27" s="267"/>
      <c r="KCT27" s="267"/>
      <c r="KCU27" s="267"/>
      <c r="KCV27" s="267"/>
      <c r="KCW27" s="267"/>
      <c r="KCX27" s="267"/>
      <c r="KCY27" s="267"/>
      <c r="KCZ27" s="267"/>
      <c r="KDA27" s="267"/>
      <c r="KDB27" s="267"/>
      <c r="KDC27" s="267"/>
      <c r="KDD27" s="267"/>
      <c r="KDE27" s="267"/>
      <c r="KDF27" s="267"/>
      <c r="KDG27" s="267"/>
      <c r="KDH27" s="267"/>
      <c r="KDI27" s="267"/>
      <c r="KDJ27" s="267"/>
      <c r="KDK27" s="267"/>
      <c r="KDL27" s="267"/>
      <c r="KDM27" s="267"/>
      <c r="KDN27" s="267"/>
      <c r="KDO27" s="267"/>
      <c r="KDP27" s="267"/>
      <c r="KDQ27" s="267"/>
      <c r="KDR27" s="267"/>
      <c r="KDS27" s="267"/>
      <c r="KDT27" s="267"/>
      <c r="KDU27" s="267"/>
      <c r="KDV27" s="267"/>
      <c r="KDW27" s="267"/>
      <c r="KDX27" s="267"/>
      <c r="KDY27" s="267"/>
      <c r="KDZ27" s="267"/>
      <c r="KEA27" s="267"/>
      <c r="KEB27" s="267"/>
      <c r="KEC27" s="267"/>
      <c r="KED27" s="267"/>
      <c r="KEE27" s="267"/>
      <c r="KEF27" s="267"/>
      <c r="KEG27" s="267"/>
      <c r="KEH27" s="267"/>
      <c r="KEI27" s="267"/>
      <c r="KEJ27" s="267"/>
      <c r="KEK27" s="267"/>
      <c r="KEL27" s="267"/>
      <c r="KEM27" s="267"/>
      <c r="KEN27" s="267"/>
      <c r="KEO27" s="267"/>
      <c r="KEP27" s="267"/>
      <c r="KEQ27" s="267"/>
      <c r="KER27" s="267"/>
      <c r="KES27" s="267"/>
      <c r="KET27" s="267"/>
      <c r="KEU27" s="267"/>
      <c r="KEV27" s="267"/>
      <c r="KEW27" s="267"/>
      <c r="KEX27" s="267"/>
      <c r="KEY27" s="267"/>
      <c r="KEZ27" s="267"/>
      <c r="KFA27" s="267"/>
      <c r="KFB27" s="267"/>
      <c r="KFC27" s="267"/>
      <c r="KFD27" s="267"/>
      <c r="KFE27" s="267"/>
      <c r="KFF27" s="267"/>
      <c r="KFG27" s="267"/>
      <c r="KFH27" s="267"/>
      <c r="KFI27" s="267"/>
      <c r="KFJ27" s="267"/>
      <c r="KFK27" s="267"/>
      <c r="KFL27" s="267"/>
      <c r="KFM27" s="267"/>
      <c r="KFN27" s="267"/>
      <c r="KFO27" s="267"/>
      <c r="KFP27" s="267"/>
      <c r="KFQ27" s="267"/>
      <c r="KFR27" s="267"/>
      <c r="KFS27" s="267"/>
      <c r="KFT27" s="267"/>
      <c r="KFU27" s="267"/>
      <c r="KFV27" s="267"/>
      <c r="KFW27" s="267"/>
      <c r="KFX27" s="267"/>
      <c r="KFY27" s="267"/>
      <c r="KFZ27" s="267"/>
      <c r="KGA27" s="267"/>
      <c r="KGB27" s="267"/>
      <c r="KGC27" s="267"/>
      <c r="KGD27" s="267"/>
      <c r="KGE27" s="267"/>
      <c r="KGF27" s="267"/>
      <c r="KGG27" s="267"/>
      <c r="KGH27" s="267"/>
      <c r="KGI27" s="267"/>
      <c r="KGJ27" s="267"/>
      <c r="KGK27" s="267"/>
      <c r="KGL27" s="267"/>
      <c r="KGM27" s="267"/>
      <c r="KGN27" s="267"/>
      <c r="KGO27" s="267"/>
      <c r="KGP27" s="267"/>
      <c r="KGQ27" s="267"/>
      <c r="KGR27" s="267"/>
      <c r="KGS27" s="267"/>
      <c r="KGT27" s="267"/>
      <c r="KGU27" s="267"/>
      <c r="KGV27" s="267"/>
      <c r="KGW27" s="267"/>
      <c r="KGX27" s="267"/>
      <c r="KGY27" s="267"/>
      <c r="KGZ27" s="267"/>
      <c r="KHA27" s="267"/>
      <c r="KHB27" s="267"/>
      <c r="KHC27" s="267"/>
      <c r="KHD27" s="267"/>
      <c r="KHE27" s="267"/>
      <c r="KHF27" s="267"/>
      <c r="KHG27" s="267"/>
      <c r="KHH27" s="267"/>
      <c r="KHI27" s="267"/>
      <c r="KHJ27" s="267"/>
      <c r="KHK27" s="267"/>
      <c r="KHL27" s="267"/>
      <c r="KHM27" s="267"/>
      <c r="KHN27" s="267"/>
      <c r="KHO27" s="267"/>
      <c r="KHP27" s="267"/>
      <c r="KHQ27" s="267"/>
      <c r="KHR27" s="267"/>
      <c r="KHS27" s="267"/>
      <c r="KHT27" s="267"/>
      <c r="KHU27" s="267"/>
      <c r="KHV27" s="267"/>
      <c r="KHW27" s="267"/>
      <c r="KHX27" s="267"/>
      <c r="KHY27" s="267"/>
      <c r="KHZ27" s="267"/>
      <c r="KIA27" s="267"/>
      <c r="KIB27" s="267"/>
      <c r="KIC27" s="267"/>
      <c r="KID27" s="267"/>
      <c r="KIE27" s="267"/>
      <c r="KIF27" s="267"/>
      <c r="KIG27" s="267"/>
      <c r="KIH27" s="267"/>
      <c r="KII27" s="267"/>
      <c r="KIJ27" s="267"/>
      <c r="KIK27" s="267"/>
      <c r="KIL27" s="267"/>
      <c r="KIM27" s="267"/>
      <c r="KIN27" s="267"/>
      <c r="KIO27" s="267"/>
      <c r="KIP27" s="267"/>
      <c r="KIQ27" s="267"/>
      <c r="KIR27" s="267"/>
      <c r="KIS27" s="267"/>
      <c r="KIT27" s="267"/>
      <c r="KIU27" s="267"/>
      <c r="KIV27" s="267"/>
      <c r="KIW27" s="267"/>
      <c r="KIX27" s="267"/>
      <c r="KIY27" s="267"/>
      <c r="KIZ27" s="267"/>
      <c r="KJA27" s="267"/>
      <c r="KJB27" s="267"/>
      <c r="KJC27" s="267"/>
      <c r="KJD27" s="267"/>
      <c r="KJE27" s="267"/>
      <c r="KJF27" s="267"/>
      <c r="KJG27" s="267"/>
      <c r="KJH27" s="267"/>
      <c r="KJI27" s="267"/>
      <c r="KJJ27" s="267"/>
      <c r="KJK27" s="267"/>
      <c r="KJL27" s="267"/>
      <c r="KJM27" s="267"/>
      <c r="KJN27" s="267"/>
      <c r="KJO27" s="267"/>
      <c r="KJP27" s="267"/>
      <c r="KJQ27" s="267"/>
      <c r="KJR27" s="267"/>
      <c r="KJS27" s="267"/>
      <c r="KJT27" s="267"/>
      <c r="KJU27" s="267"/>
      <c r="KJV27" s="267"/>
      <c r="KJW27" s="267"/>
      <c r="KJX27" s="267"/>
      <c r="KJY27" s="267"/>
      <c r="KJZ27" s="267"/>
      <c r="KKA27" s="267"/>
      <c r="KKB27" s="267"/>
      <c r="KKC27" s="267"/>
      <c r="KKD27" s="267"/>
      <c r="KKE27" s="267"/>
      <c r="KKF27" s="267"/>
      <c r="KKG27" s="267"/>
      <c r="KKH27" s="267"/>
      <c r="KKI27" s="267"/>
      <c r="KKJ27" s="267"/>
      <c r="KKK27" s="267"/>
      <c r="KKL27" s="267"/>
      <c r="KKM27" s="267"/>
      <c r="KKN27" s="267"/>
      <c r="KKO27" s="267"/>
      <c r="KKP27" s="267"/>
      <c r="KKQ27" s="267"/>
      <c r="KKR27" s="267"/>
      <c r="KKS27" s="267"/>
      <c r="KKT27" s="267"/>
      <c r="KKU27" s="267"/>
      <c r="KKV27" s="267"/>
      <c r="KKW27" s="267"/>
      <c r="KKX27" s="267"/>
      <c r="KKY27" s="267"/>
      <c r="KKZ27" s="267"/>
      <c r="KLA27" s="267"/>
      <c r="KLB27" s="267"/>
      <c r="KLC27" s="267"/>
      <c r="KLD27" s="267"/>
      <c r="KLE27" s="267"/>
      <c r="KLF27" s="267"/>
      <c r="KLG27" s="267"/>
      <c r="KLH27" s="267"/>
      <c r="KLI27" s="267"/>
      <c r="KLJ27" s="267"/>
      <c r="KLK27" s="267"/>
      <c r="KLL27" s="267"/>
      <c r="KLM27" s="267"/>
      <c r="KLN27" s="267"/>
      <c r="KLO27" s="267"/>
      <c r="KLP27" s="267"/>
      <c r="KLQ27" s="267"/>
      <c r="KLR27" s="267"/>
      <c r="KLS27" s="267"/>
      <c r="KLT27" s="267"/>
      <c r="KLU27" s="267"/>
      <c r="KLV27" s="267"/>
      <c r="KLW27" s="267"/>
      <c r="KLX27" s="267"/>
      <c r="KLY27" s="267"/>
      <c r="KLZ27" s="267"/>
      <c r="KMA27" s="267"/>
      <c r="KMB27" s="267"/>
      <c r="KMC27" s="267"/>
      <c r="KMD27" s="267"/>
      <c r="KME27" s="267"/>
      <c r="KMF27" s="267"/>
      <c r="KMG27" s="267"/>
      <c r="KMH27" s="267"/>
      <c r="KMI27" s="267"/>
      <c r="KMJ27" s="267"/>
      <c r="KMK27" s="267"/>
      <c r="KML27" s="267"/>
      <c r="KMM27" s="267"/>
      <c r="KMN27" s="267"/>
      <c r="KMO27" s="267"/>
      <c r="KMP27" s="267"/>
      <c r="KMQ27" s="267"/>
      <c r="KMR27" s="267"/>
      <c r="KMS27" s="267"/>
      <c r="KMT27" s="267"/>
      <c r="KMU27" s="267"/>
      <c r="KMV27" s="267"/>
      <c r="KMW27" s="267"/>
      <c r="KMX27" s="267"/>
      <c r="KMY27" s="267"/>
      <c r="KMZ27" s="267"/>
      <c r="KNA27" s="267"/>
      <c r="KNB27" s="267"/>
      <c r="KNC27" s="267"/>
      <c r="KND27" s="267"/>
      <c r="KNE27" s="267"/>
      <c r="KNF27" s="267"/>
      <c r="KNG27" s="267"/>
      <c r="KNH27" s="267"/>
      <c r="KNI27" s="267"/>
      <c r="KNJ27" s="267"/>
      <c r="KNK27" s="267"/>
      <c r="KNL27" s="267"/>
      <c r="KNM27" s="267"/>
      <c r="KNN27" s="267"/>
      <c r="KNO27" s="267"/>
      <c r="KNP27" s="267"/>
      <c r="KNQ27" s="267"/>
      <c r="KNR27" s="267"/>
      <c r="KNS27" s="267"/>
      <c r="KNT27" s="267"/>
      <c r="KNU27" s="267"/>
      <c r="KNV27" s="267"/>
      <c r="KNW27" s="267"/>
      <c r="KNX27" s="267"/>
      <c r="KNY27" s="267"/>
      <c r="KNZ27" s="267"/>
      <c r="KOA27" s="267"/>
      <c r="KOB27" s="267"/>
      <c r="KOC27" s="267"/>
      <c r="KOD27" s="267"/>
      <c r="KOE27" s="267"/>
      <c r="KOF27" s="267"/>
      <c r="KOG27" s="267"/>
      <c r="KOH27" s="267"/>
      <c r="KOI27" s="267"/>
      <c r="KOJ27" s="267"/>
      <c r="KOK27" s="267"/>
      <c r="KOL27" s="267"/>
      <c r="KOM27" s="267"/>
      <c r="KON27" s="267"/>
      <c r="KOO27" s="267"/>
      <c r="KOP27" s="267"/>
      <c r="KOQ27" s="267"/>
      <c r="KOR27" s="267"/>
      <c r="KOS27" s="267"/>
      <c r="KOT27" s="267"/>
      <c r="KOU27" s="267"/>
      <c r="KOV27" s="267"/>
      <c r="KOW27" s="267"/>
      <c r="KOX27" s="267"/>
      <c r="KOY27" s="267"/>
      <c r="KOZ27" s="267"/>
      <c r="KPA27" s="267"/>
      <c r="KPB27" s="267"/>
      <c r="KPC27" s="267"/>
      <c r="KPD27" s="267"/>
      <c r="KPE27" s="267"/>
      <c r="KPF27" s="267"/>
      <c r="KPG27" s="267"/>
      <c r="KPH27" s="267"/>
      <c r="KPI27" s="267"/>
      <c r="KPJ27" s="267"/>
      <c r="KPK27" s="267"/>
      <c r="KPL27" s="267"/>
      <c r="KPM27" s="267"/>
      <c r="KPN27" s="267"/>
      <c r="KPO27" s="267"/>
      <c r="KPP27" s="267"/>
      <c r="KPQ27" s="267"/>
      <c r="KPR27" s="267"/>
      <c r="KPS27" s="267"/>
      <c r="KPT27" s="267"/>
      <c r="KPU27" s="267"/>
      <c r="KPV27" s="267"/>
      <c r="KPW27" s="267"/>
      <c r="KPX27" s="267"/>
      <c r="KPY27" s="267"/>
      <c r="KPZ27" s="267"/>
      <c r="KQA27" s="267"/>
      <c r="KQB27" s="267"/>
      <c r="KQC27" s="267"/>
      <c r="KQD27" s="267"/>
      <c r="KQE27" s="267"/>
      <c r="KQF27" s="267"/>
      <c r="KQG27" s="267"/>
      <c r="KQH27" s="267"/>
      <c r="KQI27" s="267"/>
      <c r="KQJ27" s="267"/>
      <c r="KQK27" s="267"/>
      <c r="KQL27" s="267"/>
      <c r="KQM27" s="267"/>
      <c r="KQN27" s="267"/>
      <c r="KQO27" s="267"/>
      <c r="KQP27" s="267"/>
      <c r="KQQ27" s="267"/>
      <c r="KQR27" s="267"/>
      <c r="KQS27" s="267"/>
      <c r="KQT27" s="267"/>
      <c r="KQU27" s="267"/>
      <c r="KQV27" s="267"/>
      <c r="KQW27" s="267"/>
      <c r="KQX27" s="267"/>
      <c r="KQY27" s="267"/>
      <c r="KQZ27" s="267"/>
      <c r="KRA27" s="267"/>
      <c r="KRB27" s="267"/>
      <c r="KRC27" s="267"/>
      <c r="KRD27" s="267"/>
      <c r="KRE27" s="267"/>
      <c r="KRF27" s="267"/>
      <c r="KRG27" s="267"/>
      <c r="KRH27" s="267"/>
      <c r="KRI27" s="267"/>
      <c r="KRJ27" s="267"/>
      <c r="KRK27" s="267"/>
      <c r="KRL27" s="267"/>
      <c r="KRM27" s="267"/>
      <c r="KRN27" s="267"/>
      <c r="KRO27" s="267"/>
      <c r="KRP27" s="267"/>
      <c r="KRQ27" s="267"/>
      <c r="KRR27" s="267"/>
      <c r="KRS27" s="267"/>
      <c r="KRT27" s="267"/>
      <c r="KRU27" s="267"/>
      <c r="KRV27" s="267"/>
      <c r="KRW27" s="267"/>
      <c r="KRX27" s="267"/>
      <c r="KRY27" s="267"/>
      <c r="KRZ27" s="267"/>
      <c r="KSA27" s="267"/>
      <c r="KSB27" s="267"/>
      <c r="KSC27" s="267"/>
      <c r="KSD27" s="267"/>
      <c r="KSE27" s="267"/>
      <c r="KSF27" s="267"/>
      <c r="KSG27" s="267"/>
      <c r="KSH27" s="267"/>
      <c r="KSI27" s="267"/>
      <c r="KSJ27" s="267"/>
      <c r="KSK27" s="267"/>
      <c r="KSL27" s="267"/>
      <c r="KSM27" s="267"/>
      <c r="KSN27" s="267"/>
      <c r="KSO27" s="267"/>
      <c r="KSP27" s="267"/>
      <c r="KSQ27" s="267"/>
      <c r="KSR27" s="267"/>
      <c r="KSS27" s="267"/>
      <c r="KST27" s="267"/>
      <c r="KSU27" s="267"/>
      <c r="KSV27" s="267"/>
      <c r="KSW27" s="267"/>
      <c r="KSX27" s="267"/>
      <c r="KSY27" s="267"/>
      <c r="KSZ27" s="267"/>
      <c r="KTA27" s="267"/>
      <c r="KTB27" s="267"/>
      <c r="KTC27" s="267"/>
      <c r="KTD27" s="267"/>
      <c r="KTE27" s="267"/>
      <c r="KTF27" s="267"/>
      <c r="KTG27" s="267"/>
      <c r="KTH27" s="267"/>
      <c r="KTI27" s="267"/>
      <c r="KTJ27" s="267"/>
      <c r="KTK27" s="267"/>
      <c r="KTL27" s="267"/>
      <c r="KTM27" s="267"/>
      <c r="KTN27" s="267"/>
      <c r="KTO27" s="267"/>
      <c r="KTP27" s="267"/>
      <c r="KTQ27" s="267"/>
      <c r="KTR27" s="267"/>
      <c r="KTS27" s="267"/>
      <c r="KTT27" s="267"/>
      <c r="KTU27" s="267"/>
      <c r="KTV27" s="267"/>
      <c r="KTW27" s="267"/>
      <c r="KTX27" s="267"/>
      <c r="KTY27" s="267"/>
      <c r="KTZ27" s="267"/>
      <c r="KUA27" s="267"/>
      <c r="KUB27" s="267"/>
      <c r="KUC27" s="267"/>
      <c r="KUD27" s="267"/>
      <c r="KUE27" s="267"/>
      <c r="KUF27" s="267"/>
      <c r="KUG27" s="267"/>
      <c r="KUH27" s="267"/>
      <c r="KUI27" s="267"/>
      <c r="KUJ27" s="267"/>
      <c r="KUK27" s="267"/>
      <c r="KUL27" s="267"/>
      <c r="KUM27" s="267"/>
      <c r="KUN27" s="267"/>
      <c r="KUO27" s="267"/>
      <c r="KUP27" s="267"/>
      <c r="KUQ27" s="267"/>
      <c r="KUR27" s="267"/>
      <c r="KUS27" s="267"/>
      <c r="KUT27" s="267"/>
      <c r="KUU27" s="267"/>
      <c r="KUV27" s="267"/>
      <c r="KUW27" s="267"/>
      <c r="KUX27" s="267"/>
      <c r="KUY27" s="267"/>
      <c r="KUZ27" s="267"/>
      <c r="KVA27" s="267"/>
      <c r="KVB27" s="267"/>
      <c r="KVC27" s="267"/>
      <c r="KVD27" s="267"/>
      <c r="KVE27" s="267"/>
      <c r="KVF27" s="267"/>
      <c r="KVG27" s="267"/>
      <c r="KVH27" s="267"/>
      <c r="KVI27" s="267"/>
      <c r="KVJ27" s="267"/>
      <c r="KVK27" s="267"/>
      <c r="KVL27" s="267"/>
      <c r="KVM27" s="267"/>
      <c r="KVN27" s="267"/>
      <c r="KVO27" s="267"/>
      <c r="KVP27" s="267"/>
      <c r="KVQ27" s="267"/>
      <c r="KVR27" s="267"/>
      <c r="KVS27" s="267"/>
      <c r="KVT27" s="267"/>
      <c r="KVU27" s="267"/>
      <c r="KVV27" s="267"/>
      <c r="KVW27" s="267"/>
      <c r="KVX27" s="267"/>
      <c r="KVY27" s="267"/>
      <c r="KVZ27" s="267"/>
      <c r="KWA27" s="267"/>
      <c r="KWB27" s="267"/>
      <c r="KWC27" s="267"/>
      <c r="KWD27" s="267"/>
      <c r="KWE27" s="267"/>
      <c r="KWF27" s="267"/>
      <c r="KWG27" s="267"/>
      <c r="KWH27" s="267"/>
      <c r="KWI27" s="267"/>
      <c r="KWJ27" s="267"/>
      <c r="KWK27" s="267"/>
      <c r="KWL27" s="267"/>
      <c r="KWM27" s="267"/>
      <c r="KWN27" s="267"/>
      <c r="KWO27" s="267"/>
      <c r="KWP27" s="267"/>
      <c r="KWQ27" s="267"/>
      <c r="KWR27" s="267"/>
      <c r="KWS27" s="267"/>
      <c r="KWT27" s="267"/>
      <c r="KWU27" s="267"/>
      <c r="KWV27" s="267"/>
      <c r="KWW27" s="267"/>
      <c r="KWX27" s="267"/>
      <c r="KWY27" s="267"/>
      <c r="KWZ27" s="267"/>
      <c r="KXA27" s="267"/>
      <c r="KXB27" s="267"/>
      <c r="KXC27" s="267"/>
      <c r="KXD27" s="267"/>
      <c r="KXE27" s="267"/>
      <c r="KXF27" s="267"/>
      <c r="KXG27" s="267"/>
      <c r="KXH27" s="267"/>
      <c r="KXI27" s="267"/>
      <c r="KXJ27" s="267"/>
      <c r="KXK27" s="267"/>
      <c r="KXL27" s="267"/>
      <c r="KXM27" s="267"/>
      <c r="KXN27" s="267"/>
      <c r="KXO27" s="267"/>
      <c r="KXP27" s="267"/>
      <c r="KXQ27" s="267"/>
      <c r="KXR27" s="267"/>
      <c r="KXS27" s="267"/>
      <c r="KXT27" s="267"/>
      <c r="KXU27" s="267"/>
      <c r="KXV27" s="267"/>
      <c r="KXW27" s="267"/>
      <c r="KXX27" s="267"/>
      <c r="KXY27" s="267"/>
      <c r="KXZ27" s="267"/>
      <c r="KYA27" s="267"/>
      <c r="KYB27" s="267"/>
      <c r="KYC27" s="267"/>
      <c r="KYD27" s="267"/>
      <c r="KYE27" s="267"/>
      <c r="KYF27" s="267"/>
      <c r="KYG27" s="267"/>
      <c r="KYH27" s="267"/>
      <c r="KYI27" s="267"/>
      <c r="KYJ27" s="267"/>
      <c r="KYK27" s="267"/>
      <c r="KYL27" s="267"/>
      <c r="KYM27" s="267"/>
      <c r="KYN27" s="267"/>
      <c r="KYO27" s="267"/>
      <c r="KYP27" s="267"/>
      <c r="KYQ27" s="267"/>
      <c r="KYR27" s="267"/>
      <c r="KYS27" s="267"/>
      <c r="KYT27" s="267"/>
      <c r="KYU27" s="267"/>
      <c r="KYV27" s="267"/>
      <c r="KYW27" s="267"/>
      <c r="KYX27" s="267"/>
      <c r="KYY27" s="267"/>
      <c r="KYZ27" s="267"/>
      <c r="KZA27" s="267"/>
      <c r="KZB27" s="267"/>
      <c r="KZC27" s="267"/>
      <c r="KZD27" s="267"/>
      <c r="KZE27" s="267"/>
      <c r="KZF27" s="267"/>
      <c r="KZG27" s="267"/>
      <c r="KZH27" s="267"/>
      <c r="KZI27" s="267"/>
      <c r="KZJ27" s="267"/>
      <c r="KZK27" s="267"/>
      <c r="KZL27" s="267"/>
      <c r="KZM27" s="267"/>
      <c r="KZN27" s="267"/>
      <c r="KZO27" s="267"/>
      <c r="KZP27" s="267"/>
      <c r="KZQ27" s="267"/>
      <c r="KZR27" s="267"/>
      <c r="KZS27" s="267"/>
      <c r="KZT27" s="267"/>
      <c r="KZU27" s="267"/>
      <c r="KZV27" s="267"/>
      <c r="KZW27" s="267"/>
      <c r="KZX27" s="267"/>
      <c r="KZY27" s="267"/>
      <c r="KZZ27" s="267"/>
      <c r="LAA27" s="267"/>
      <c r="LAB27" s="267"/>
      <c r="LAC27" s="267"/>
      <c r="LAD27" s="267"/>
      <c r="LAE27" s="267"/>
      <c r="LAF27" s="267"/>
      <c r="LAG27" s="267"/>
      <c r="LAH27" s="267"/>
      <c r="LAI27" s="267"/>
      <c r="LAJ27" s="267"/>
      <c r="LAK27" s="267"/>
      <c r="LAL27" s="267"/>
      <c r="LAM27" s="267"/>
      <c r="LAN27" s="267"/>
      <c r="LAO27" s="267"/>
      <c r="LAP27" s="267"/>
      <c r="LAQ27" s="267"/>
      <c r="LAR27" s="267"/>
      <c r="LAS27" s="267"/>
      <c r="LAT27" s="267"/>
      <c r="LAU27" s="267"/>
      <c r="LAV27" s="267"/>
      <c r="LAW27" s="267"/>
      <c r="LAX27" s="267"/>
      <c r="LAY27" s="267"/>
      <c r="LAZ27" s="267"/>
      <c r="LBA27" s="267"/>
      <c r="LBB27" s="267"/>
      <c r="LBC27" s="267"/>
      <c r="LBD27" s="267"/>
      <c r="LBE27" s="267"/>
      <c r="LBF27" s="267"/>
      <c r="LBG27" s="267"/>
      <c r="LBH27" s="267"/>
      <c r="LBI27" s="267"/>
      <c r="LBJ27" s="267"/>
      <c r="LBK27" s="267"/>
      <c r="LBL27" s="267"/>
      <c r="LBM27" s="267"/>
      <c r="LBN27" s="267"/>
      <c r="LBO27" s="267"/>
      <c r="LBP27" s="267"/>
      <c r="LBQ27" s="267"/>
      <c r="LBR27" s="267"/>
      <c r="LBS27" s="267"/>
      <c r="LBT27" s="267"/>
      <c r="LBU27" s="267"/>
      <c r="LBV27" s="267"/>
      <c r="LBW27" s="267"/>
      <c r="LBX27" s="267"/>
      <c r="LBY27" s="267"/>
      <c r="LBZ27" s="267"/>
      <c r="LCA27" s="267"/>
      <c r="LCB27" s="267"/>
      <c r="LCC27" s="267"/>
      <c r="LCD27" s="267"/>
      <c r="LCE27" s="267"/>
      <c r="LCF27" s="267"/>
      <c r="LCG27" s="267"/>
      <c r="LCH27" s="267"/>
      <c r="LCI27" s="267"/>
      <c r="LCJ27" s="267"/>
      <c r="LCK27" s="267"/>
      <c r="LCL27" s="267"/>
      <c r="LCM27" s="267"/>
      <c r="LCN27" s="267"/>
      <c r="LCO27" s="267"/>
      <c r="LCP27" s="267"/>
      <c r="LCQ27" s="267"/>
      <c r="LCR27" s="267"/>
      <c r="LCS27" s="267"/>
      <c r="LCT27" s="267"/>
      <c r="LCU27" s="267"/>
      <c r="LCV27" s="267"/>
      <c r="LCW27" s="267"/>
      <c r="LCX27" s="267"/>
      <c r="LCY27" s="267"/>
      <c r="LCZ27" s="267"/>
      <c r="LDA27" s="267"/>
      <c r="LDB27" s="267"/>
      <c r="LDC27" s="267"/>
      <c r="LDD27" s="267"/>
      <c r="LDE27" s="267"/>
      <c r="LDF27" s="267"/>
      <c r="LDG27" s="267"/>
      <c r="LDH27" s="267"/>
      <c r="LDI27" s="267"/>
      <c r="LDJ27" s="267"/>
      <c r="LDK27" s="267"/>
      <c r="LDL27" s="267"/>
      <c r="LDM27" s="267"/>
      <c r="LDN27" s="267"/>
      <c r="LDO27" s="267"/>
      <c r="LDP27" s="267"/>
      <c r="LDQ27" s="267"/>
      <c r="LDR27" s="267"/>
      <c r="LDS27" s="267"/>
      <c r="LDT27" s="267"/>
      <c r="LDU27" s="267"/>
      <c r="LDV27" s="267"/>
      <c r="LDW27" s="267"/>
      <c r="LDX27" s="267"/>
      <c r="LDY27" s="267"/>
      <c r="LDZ27" s="267"/>
      <c r="LEA27" s="267"/>
      <c r="LEB27" s="267"/>
      <c r="LEC27" s="267"/>
      <c r="LED27" s="267"/>
      <c r="LEE27" s="267"/>
      <c r="LEF27" s="267"/>
      <c r="LEG27" s="267"/>
      <c r="LEH27" s="267"/>
      <c r="LEI27" s="267"/>
      <c r="LEJ27" s="267"/>
      <c r="LEK27" s="267"/>
      <c r="LEL27" s="267"/>
      <c r="LEM27" s="267"/>
      <c r="LEN27" s="267"/>
      <c r="LEO27" s="267"/>
      <c r="LEP27" s="267"/>
      <c r="LEQ27" s="267"/>
      <c r="LER27" s="267"/>
      <c r="LES27" s="267"/>
      <c r="LET27" s="267"/>
      <c r="LEU27" s="267"/>
      <c r="LEV27" s="267"/>
      <c r="LEW27" s="267"/>
      <c r="LEX27" s="267"/>
      <c r="LEY27" s="267"/>
      <c r="LEZ27" s="267"/>
      <c r="LFA27" s="267"/>
      <c r="LFB27" s="267"/>
      <c r="LFC27" s="267"/>
      <c r="LFD27" s="267"/>
      <c r="LFE27" s="267"/>
      <c r="LFF27" s="267"/>
      <c r="LFG27" s="267"/>
      <c r="LFH27" s="267"/>
      <c r="LFI27" s="267"/>
      <c r="LFJ27" s="267"/>
      <c r="LFK27" s="267"/>
      <c r="LFL27" s="267"/>
      <c r="LFM27" s="267"/>
      <c r="LFN27" s="267"/>
      <c r="LFO27" s="267"/>
      <c r="LFP27" s="267"/>
      <c r="LFQ27" s="267"/>
      <c r="LFR27" s="267"/>
      <c r="LFS27" s="267"/>
      <c r="LFT27" s="267"/>
      <c r="LFU27" s="267"/>
      <c r="LFV27" s="267"/>
      <c r="LFW27" s="267"/>
      <c r="LFX27" s="267"/>
      <c r="LFY27" s="267"/>
      <c r="LFZ27" s="267"/>
      <c r="LGA27" s="267"/>
      <c r="LGB27" s="267"/>
      <c r="LGC27" s="267"/>
      <c r="LGD27" s="267"/>
      <c r="LGE27" s="267"/>
      <c r="LGF27" s="267"/>
      <c r="LGG27" s="267"/>
      <c r="LGH27" s="267"/>
      <c r="LGI27" s="267"/>
      <c r="LGJ27" s="267"/>
      <c r="LGK27" s="267"/>
      <c r="LGL27" s="267"/>
      <c r="LGM27" s="267"/>
      <c r="LGN27" s="267"/>
      <c r="LGO27" s="267"/>
      <c r="LGP27" s="267"/>
      <c r="LGQ27" s="267"/>
      <c r="LGR27" s="267"/>
      <c r="LGS27" s="267"/>
      <c r="LGT27" s="267"/>
      <c r="LGU27" s="267"/>
      <c r="LGV27" s="267"/>
      <c r="LGW27" s="267"/>
      <c r="LGX27" s="267"/>
      <c r="LGY27" s="267"/>
      <c r="LGZ27" s="267"/>
      <c r="LHA27" s="267"/>
      <c r="LHB27" s="267"/>
      <c r="LHC27" s="267"/>
      <c r="LHD27" s="267"/>
      <c r="LHE27" s="267"/>
      <c r="LHF27" s="267"/>
      <c r="LHG27" s="267"/>
      <c r="LHH27" s="267"/>
      <c r="LHI27" s="267"/>
      <c r="LHJ27" s="267"/>
      <c r="LHK27" s="267"/>
      <c r="LHL27" s="267"/>
      <c r="LHM27" s="267"/>
      <c r="LHN27" s="267"/>
      <c r="LHO27" s="267"/>
      <c r="LHP27" s="267"/>
      <c r="LHQ27" s="267"/>
      <c r="LHR27" s="267"/>
      <c r="LHS27" s="267"/>
      <c r="LHT27" s="267"/>
      <c r="LHU27" s="267"/>
      <c r="LHV27" s="267"/>
      <c r="LHW27" s="267"/>
      <c r="LHX27" s="267"/>
      <c r="LHY27" s="267"/>
      <c r="LHZ27" s="267"/>
      <c r="LIA27" s="267"/>
      <c r="LIB27" s="267"/>
      <c r="LIC27" s="267"/>
      <c r="LID27" s="267"/>
      <c r="LIE27" s="267"/>
      <c r="LIF27" s="267"/>
      <c r="LIG27" s="267"/>
      <c r="LIH27" s="267"/>
      <c r="LII27" s="267"/>
      <c r="LIJ27" s="267"/>
      <c r="LIK27" s="267"/>
      <c r="LIL27" s="267"/>
      <c r="LIM27" s="267"/>
      <c r="LIN27" s="267"/>
      <c r="LIO27" s="267"/>
      <c r="LIP27" s="267"/>
      <c r="LIQ27" s="267"/>
      <c r="LIR27" s="267"/>
      <c r="LIS27" s="267"/>
      <c r="LIT27" s="267"/>
      <c r="LIU27" s="267"/>
      <c r="LIV27" s="267"/>
      <c r="LIW27" s="267"/>
      <c r="LIX27" s="267"/>
      <c r="LIY27" s="267"/>
      <c r="LIZ27" s="267"/>
      <c r="LJA27" s="267"/>
      <c r="LJB27" s="267"/>
      <c r="LJC27" s="267"/>
      <c r="LJD27" s="267"/>
      <c r="LJE27" s="267"/>
      <c r="LJF27" s="267"/>
      <c r="LJG27" s="267"/>
      <c r="LJH27" s="267"/>
      <c r="LJI27" s="267"/>
      <c r="LJJ27" s="267"/>
      <c r="LJK27" s="267"/>
      <c r="LJL27" s="267"/>
      <c r="LJM27" s="267"/>
      <c r="LJN27" s="267"/>
      <c r="LJO27" s="267"/>
      <c r="LJP27" s="267"/>
      <c r="LJQ27" s="267"/>
      <c r="LJR27" s="267"/>
      <c r="LJS27" s="267"/>
      <c r="LJT27" s="267"/>
      <c r="LJU27" s="267"/>
      <c r="LJV27" s="267"/>
      <c r="LJW27" s="267"/>
      <c r="LJX27" s="267"/>
      <c r="LJY27" s="267"/>
      <c r="LJZ27" s="267"/>
      <c r="LKA27" s="267"/>
      <c r="LKB27" s="267"/>
      <c r="LKC27" s="267"/>
      <c r="LKD27" s="267"/>
      <c r="LKE27" s="267"/>
      <c r="LKF27" s="267"/>
      <c r="LKG27" s="267"/>
      <c r="LKH27" s="267"/>
      <c r="LKI27" s="267"/>
      <c r="LKJ27" s="267"/>
      <c r="LKK27" s="267"/>
      <c r="LKL27" s="267"/>
      <c r="LKM27" s="267"/>
      <c r="LKN27" s="267"/>
      <c r="LKO27" s="267"/>
      <c r="LKP27" s="267"/>
      <c r="LKQ27" s="267"/>
      <c r="LKR27" s="267"/>
      <c r="LKS27" s="267"/>
      <c r="LKT27" s="267"/>
      <c r="LKU27" s="267"/>
      <c r="LKV27" s="267"/>
      <c r="LKW27" s="267"/>
      <c r="LKX27" s="267"/>
      <c r="LKY27" s="267"/>
      <c r="LKZ27" s="267"/>
      <c r="LLA27" s="267"/>
      <c r="LLB27" s="267"/>
      <c r="LLC27" s="267"/>
      <c r="LLD27" s="267"/>
      <c r="LLE27" s="267"/>
      <c r="LLF27" s="267"/>
      <c r="LLG27" s="267"/>
      <c r="LLH27" s="267"/>
      <c r="LLI27" s="267"/>
      <c r="LLJ27" s="267"/>
      <c r="LLK27" s="267"/>
      <c r="LLL27" s="267"/>
      <c r="LLM27" s="267"/>
      <c r="LLN27" s="267"/>
      <c r="LLO27" s="267"/>
      <c r="LLP27" s="267"/>
      <c r="LLQ27" s="267"/>
      <c r="LLR27" s="267"/>
      <c r="LLS27" s="267"/>
      <c r="LLT27" s="267"/>
      <c r="LLU27" s="267"/>
      <c r="LLV27" s="267"/>
      <c r="LLW27" s="267"/>
      <c r="LLX27" s="267"/>
      <c r="LLY27" s="267"/>
      <c r="LLZ27" s="267"/>
      <c r="LMA27" s="267"/>
      <c r="LMB27" s="267"/>
      <c r="LMC27" s="267"/>
      <c r="LMD27" s="267"/>
      <c r="LME27" s="267"/>
      <c r="LMF27" s="267"/>
      <c r="LMG27" s="267"/>
      <c r="LMH27" s="267"/>
      <c r="LMI27" s="267"/>
      <c r="LMJ27" s="267"/>
      <c r="LMK27" s="267"/>
      <c r="LML27" s="267"/>
      <c r="LMM27" s="267"/>
      <c r="LMN27" s="267"/>
      <c r="LMO27" s="267"/>
      <c r="LMP27" s="267"/>
      <c r="LMQ27" s="267"/>
      <c r="LMR27" s="267"/>
      <c r="LMS27" s="267"/>
      <c r="LMT27" s="267"/>
      <c r="LMU27" s="267"/>
      <c r="LMV27" s="267"/>
      <c r="LMW27" s="267"/>
      <c r="LMX27" s="267"/>
      <c r="LMY27" s="267"/>
      <c r="LMZ27" s="267"/>
      <c r="LNA27" s="267"/>
      <c r="LNB27" s="267"/>
      <c r="LNC27" s="267"/>
      <c r="LND27" s="267"/>
      <c r="LNE27" s="267"/>
      <c r="LNF27" s="267"/>
      <c r="LNG27" s="267"/>
      <c r="LNH27" s="267"/>
      <c r="LNI27" s="267"/>
      <c r="LNJ27" s="267"/>
      <c r="LNK27" s="267"/>
      <c r="LNL27" s="267"/>
      <c r="LNM27" s="267"/>
      <c r="LNN27" s="267"/>
      <c r="LNO27" s="267"/>
      <c r="LNP27" s="267"/>
      <c r="LNQ27" s="267"/>
      <c r="LNR27" s="267"/>
      <c r="LNS27" s="267"/>
      <c r="LNT27" s="267"/>
      <c r="LNU27" s="267"/>
      <c r="LNV27" s="267"/>
      <c r="LNW27" s="267"/>
      <c r="LNX27" s="267"/>
      <c r="LNY27" s="267"/>
      <c r="LNZ27" s="267"/>
      <c r="LOA27" s="267"/>
      <c r="LOB27" s="267"/>
      <c r="LOC27" s="267"/>
      <c r="LOD27" s="267"/>
      <c r="LOE27" s="267"/>
      <c r="LOF27" s="267"/>
      <c r="LOG27" s="267"/>
      <c r="LOH27" s="267"/>
      <c r="LOI27" s="267"/>
      <c r="LOJ27" s="267"/>
      <c r="LOK27" s="267"/>
      <c r="LOL27" s="267"/>
      <c r="LOM27" s="267"/>
      <c r="LON27" s="267"/>
      <c r="LOO27" s="267"/>
      <c r="LOP27" s="267"/>
      <c r="LOQ27" s="267"/>
      <c r="LOR27" s="267"/>
      <c r="LOS27" s="267"/>
      <c r="LOT27" s="267"/>
      <c r="LOU27" s="267"/>
      <c r="LOV27" s="267"/>
      <c r="LOW27" s="267"/>
      <c r="LOX27" s="267"/>
      <c r="LOY27" s="267"/>
      <c r="LOZ27" s="267"/>
      <c r="LPA27" s="267"/>
      <c r="LPB27" s="267"/>
      <c r="LPC27" s="267"/>
      <c r="LPD27" s="267"/>
      <c r="LPE27" s="267"/>
      <c r="LPF27" s="267"/>
      <c r="LPG27" s="267"/>
      <c r="LPH27" s="267"/>
      <c r="LPI27" s="267"/>
      <c r="LPJ27" s="267"/>
      <c r="LPK27" s="267"/>
      <c r="LPL27" s="267"/>
      <c r="LPM27" s="267"/>
      <c r="LPN27" s="267"/>
      <c r="LPO27" s="267"/>
      <c r="LPP27" s="267"/>
      <c r="LPQ27" s="267"/>
      <c r="LPR27" s="267"/>
      <c r="LPS27" s="267"/>
      <c r="LPT27" s="267"/>
      <c r="LPU27" s="267"/>
      <c r="LPV27" s="267"/>
      <c r="LPW27" s="267"/>
      <c r="LPX27" s="267"/>
      <c r="LPY27" s="267"/>
      <c r="LPZ27" s="267"/>
      <c r="LQA27" s="267"/>
      <c r="LQB27" s="267"/>
      <c r="LQC27" s="267"/>
      <c r="LQD27" s="267"/>
      <c r="LQE27" s="267"/>
      <c r="LQF27" s="267"/>
      <c r="LQG27" s="267"/>
      <c r="LQH27" s="267"/>
      <c r="LQI27" s="267"/>
      <c r="LQJ27" s="267"/>
      <c r="LQK27" s="267"/>
      <c r="LQL27" s="267"/>
      <c r="LQM27" s="267"/>
      <c r="LQN27" s="267"/>
      <c r="LQO27" s="267"/>
      <c r="LQP27" s="267"/>
      <c r="LQQ27" s="267"/>
      <c r="LQR27" s="267"/>
      <c r="LQS27" s="267"/>
      <c r="LQT27" s="267"/>
      <c r="LQU27" s="267"/>
      <c r="LQV27" s="267"/>
      <c r="LQW27" s="267"/>
      <c r="LQX27" s="267"/>
      <c r="LQY27" s="267"/>
      <c r="LQZ27" s="267"/>
      <c r="LRA27" s="267"/>
      <c r="LRB27" s="267"/>
      <c r="LRC27" s="267"/>
      <c r="LRD27" s="267"/>
      <c r="LRE27" s="267"/>
      <c r="LRF27" s="267"/>
      <c r="LRG27" s="267"/>
      <c r="LRH27" s="267"/>
      <c r="LRI27" s="267"/>
      <c r="LRJ27" s="267"/>
      <c r="LRK27" s="267"/>
      <c r="LRL27" s="267"/>
      <c r="LRM27" s="267"/>
      <c r="LRN27" s="267"/>
      <c r="LRO27" s="267"/>
      <c r="LRP27" s="267"/>
      <c r="LRQ27" s="267"/>
      <c r="LRR27" s="267"/>
      <c r="LRS27" s="267"/>
      <c r="LRT27" s="267"/>
      <c r="LRU27" s="267"/>
      <c r="LRV27" s="267"/>
      <c r="LRW27" s="267"/>
      <c r="LRX27" s="267"/>
      <c r="LRY27" s="267"/>
      <c r="LRZ27" s="267"/>
      <c r="LSA27" s="267"/>
      <c r="LSB27" s="267"/>
      <c r="LSC27" s="267"/>
      <c r="LSD27" s="267"/>
      <c r="LSE27" s="267"/>
      <c r="LSF27" s="267"/>
      <c r="LSG27" s="267"/>
      <c r="LSH27" s="267"/>
      <c r="LSI27" s="267"/>
      <c r="LSJ27" s="267"/>
      <c r="LSK27" s="267"/>
      <c r="LSL27" s="267"/>
      <c r="LSM27" s="267"/>
      <c r="LSN27" s="267"/>
      <c r="LSO27" s="267"/>
      <c r="LSP27" s="267"/>
      <c r="LSQ27" s="267"/>
      <c r="LSR27" s="267"/>
      <c r="LSS27" s="267"/>
      <c r="LST27" s="267"/>
      <c r="LSU27" s="267"/>
      <c r="LSV27" s="267"/>
      <c r="LSW27" s="267"/>
      <c r="LSX27" s="267"/>
      <c r="LSY27" s="267"/>
      <c r="LSZ27" s="267"/>
      <c r="LTA27" s="267"/>
      <c r="LTB27" s="267"/>
      <c r="LTC27" s="267"/>
      <c r="LTD27" s="267"/>
      <c r="LTE27" s="267"/>
      <c r="LTF27" s="267"/>
      <c r="LTG27" s="267"/>
      <c r="LTH27" s="267"/>
      <c r="LTI27" s="267"/>
      <c r="LTJ27" s="267"/>
      <c r="LTK27" s="267"/>
      <c r="LTL27" s="267"/>
      <c r="LTM27" s="267"/>
      <c r="LTN27" s="267"/>
      <c r="LTO27" s="267"/>
      <c r="LTP27" s="267"/>
      <c r="LTQ27" s="267"/>
      <c r="LTR27" s="267"/>
      <c r="LTS27" s="267"/>
      <c r="LTT27" s="267"/>
      <c r="LTU27" s="267"/>
      <c r="LTV27" s="267"/>
      <c r="LTW27" s="267"/>
      <c r="LTX27" s="267"/>
      <c r="LTY27" s="267"/>
      <c r="LTZ27" s="267"/>
      <c r="LUA27" s="267"/>
      <c r="LUB27" s="267"/>
      <c r="LUC27" s="267"/>
      <c r="LUD27" s="267"/>
      <c r="LUE27" s="267"/>
      <c r="LUF27" s="267"/>
      <c r="LUG27" s="267"/>
      <c r="LUH27" s="267"/>
      <c r="LUI27" s="267"/>
      <c r="LUJ27" s="267"/>
      <c r="LUK27" s="267"/>
      <c r="LUL27" s="267"/>
      <c r="LUM27" s="267"/>
      <c r="LUN27" s="267"/>
      <c r="LUO27" s="267"/>
      <c r="LUP27" s="267"/>
      <c r="LUQ27" s="267"/>
      <c r="LUR27" s="267"/>
      <c r="LUS27" s="267"/>
      <c r="LUT27" s="267"/>
      <c r="LUU27" s="267"/>
      <c r="LUV27" s="267"/>
      <c r="LUW27" s="267"/>
      <c r="LUX27" s="267"/>
      <c r="LUY27" s="267"/>
      <c r="LUZ27" s="267"/>
      <c r="LVA27" s="267"/>
      <c r="LVB27" s="267"/>
      <c r="LVC27" s="267"/>
      <c r="LVD27" s="267"/>
      <c r="LVE27" s="267"/>
      <c r="LVF27" s="267"/>
      <c r="LVG27" s="267"/>
      <c r="LVH27" s="267"/>
      <c r="LVI27" s="267"/>
      <c r="LVJ27" s="267"/>
      <c r="LVK27" s="267"/>
      <c r="LVL27" s="267"/>
      <c r="LVM27" s="267"/>
      <c r="LVN27" s="267"/>
      <c r="LVO27" s="267"/>
      <c r="LVP27" s="267"/>
      <c r="LVQ27" s="267"/>
      <c r="LVR27" s="267"/>
      <c r="LVS27" s="267"/>
      <c r="LVT27" s="267"/>
      <c r="LVU27" s="267"/>
      <c r="LVV27" s="267"/>
      <c r="LVW27" s="267"/>
      <c r="LVX27" s="267"/>
      <c r="LVY27" s="267"/>
      <c r="LVZ27" s="267"/>
      <c r="LWA27" s="267"/>
      <c r="LWB27" s="267"/>
      <c r="LWC27" s="267"/>
      <c r="LWD27" s="267"/>
      <c r="LWE27" s="267"/>
      <c r="LWF27" s="267"/>
      <c r="LWG27" s="267"/>
      <c r="LWH27" s="267"/>
      <c r="LWI27" s="267"/>
      <c r="LWJ27" s="267"/>
      <c r="LWK27" s="267"/>
      <c r="LWL27" s="267"/>
      <c r="LWM27" s="267"/>
      <c r="LWN27" s="267"/>
      <c r="LWO27" s="267"/>
      <c r="LWP27" s="267"/>
      <c r="LWQ27" s="267"/>
      <c r="LWR27" s="267"/>
      <c r="LWS27" s="267"/>
      <c r="LWT27" s="267"/>
      <c r="LWU27" s="267"/>
      <c r="LWV27" s="267"/>
      <c r="LWW27" s="267"/>
      <c r="LWX27" s="267"/>
      <c r="LWY27" s="267"/>
      <c r="LWZ27" s="267"/>
      <c r="LXA27" s="267"/>
      <c r="LXB27" s="267"/>
      <c r="LXC27" s="267"/>
      <c r="LXD27" s="267"/>
      <c r="LXE27" s="267"/>
      <c r="LXF27" s="267"/>
      <c r="LXG27" s="267"/>
      <c r="LXH27" s="267"/>
      <c r="LXI27" s="267"/>
      <c r="LXJ27" s="267"/>
      <c r="LXK27" s="267"/>
      <c r="LXL27" s="267"/>
      <c r="LXM27" s="267"/>
      <c r="LXN27" s="267"/>
      <c r="LXO27" s="267"/>
      <c r="LXP27" s="267"/>
      <c r="LXQ27" s="267"/>
      <c r="LXR27" s="267"/>
      <c r="LXS27" s="267"/>
      <c r="LXT27" s="267"/>
      <c r="LXU27" s="267"/>
      <c r="LXV27" s="267"/>
      <c r="LXW27" s="267"/>
      <c r="LXX27" s="267"/>
      <c r="LXY27" s="267"/>
      <c r="LXZ27" s="267"/>
      <c r="LYA27" s="267"/>
      <c r="LYB27" s="267"/>
      <c r="LYC27" s="267"/>
      <c r="LYD27" s="267"/>
      <c r="LYE27" s="267"/>
      <c r="LYF27" s="267"/>
      <c r="LYG27" s="267"/>
      <c r="LYH27" s="267"/>
      <c r="LYI27" s="267"/>
      <c r="LYJ27" s="267"/>
      <c r="LYK27" s="267"/>
      <c r="LYL27" s="267"/>
      <c r="LYM27" s="267"/>
      <c r="LYN27" s="267"/>
      <c r="LYO27" s="267"/>
      <c r="LYP27" s="267"/>
      <c r="LYQ27" s="267"/>
      <c r="LYR27" s="267"/>
      <c r="LYS27" s="267"/>
      <c r="LYT27" s="267"/>
      <c r="LYU27" s="267"/>
      <c r="LYV27" s="267"/>
      <c r="LYW27" s="267"/>
      <c r="LYX27" s="267"/>
      <c r="LYY27" s="267"/>
      <c r="LYZ27" s="267"/>
      <c r="LZA27" s="267"/>
      <c r="LZB27" s="267"/>
      <c r="LZC27" s="267"/>
      <c r="LZD27" s="267"/>
      <c r="LZE27" s="267"/>
      <c r="LZF27" s="267"/>
      <c r="LZG27" s="267"/>
      <c r="LZH27" s="267"/>
      <c r="LZI27" s="267"/>
      <c r="LZJ27" s="267"/>
      <c r="LZK27" s="267"/>
      <c r="LZL27" s="267"/>
      <c r="LZM27" s="267"/>
      <c r="LZN27" s="267"/>
      <c r="LZO27" s="267"/>
      <c r="LZP27" s="267"/>
      <c r="LZQ27" s="267"/>
      <c r="LZR27" s="267"/>
      <c r="LZS27" s="267"/>
      <c r="LZT27" s="267"/>
      <c r="LZU27" s="267"/>
      <c r="LZV27" s="267"/>
      <c r="LZW27" s="267"/>
      <c r="LZX27" s="267"/>
      <c r="LZY27" s="267"/>
      <c r="LZZ27" s="267"/>
      <c r="MAA27" s="267"/>
      <c r="MAB27" s="267"/>
      <c r="MAC27" s="267"/>
      <c r="MAD27" s="267"/>
      <c r="MAE27" s="267"/>
      <c r="MAF27" s="267"/>
      <c r="MAG27" s="267"/>
      <c r="MAH27" s="267"/>
      <c r="MAI27" s="267"/>
      <c r="MAJ27" s="267"/>
      <c r="MAK27" s="267"/>
      <c r="MAL27" s="267"/>
      <c r="MAM27" s="267"/>
      <c r="MAN27" s="267"/>
      <c r="MAO27" s="267"/>
      <c r="MAP27" s="267"/>
      <c r="MAQ27" s="267"/>
      <c r="MAR27" s="267"/>
      <c r="MAS27" s="267"/>
      <c r="MAT27" s="267"/>
      <c r="MAU27" s="267"/>
      <c r="MAV27" s="267"/>
      <c r="MAW27" s="267"/>
      <c r="MAX27" s="267"/>
      <c r="MAY27" s="267"/>
      <c r="MAZ27" s="267"/>
      <c r="MBA27" s="267"/>
      <c r="MBB27" s="267"/>
      <c r="MBC27" s="267"/>
      <c r="MBD27" s="267"/>
      <c r="MBE27" s="267"/>
      <c r="MBF27" s="267"/>
      <c r="MBG27" s="267"/>
      <c r="MBH27" s="267"/>
      <c r="MBI27" s="267"/>
      <c r="MBJ27" s="267"/>
      <c r="MBK27" s="267"/>
      <c r="MBL27" s="267"/>
      <c r="MBM27" s="267"/>
      <c r="MBN27" s="267"/>
      <c r="MBO27" s="267"/>
      <c r="MBP27" s="267"/>
      <c r="MBQ27" s="267"/>
      <c r="MBR27" s="267"/>
      <c r="MBS27" s="267"/>
      <c r="MBT27" s="267"/>
      <c r="MBU27" s="267"/>
      <c r="MBV27" s="267"/>
      <c r="MBW27" s="267"/>
      <c r="MBX27" s="267"/>
      <c r="MBY27" s="267"/>
      <c r="MBZ27" s="267"/>
      <c r="MCA27" s="267"/>
      <c r="MCB27" s="267"/>
      <c r="MCC27" s="267"/>
      <c r="MCD27" s="267"/>
      <c r="MCE27" s="267"/>
      <c r="MCF27" s="267"/>
      <c r="MCG27" s="267"/>
      <c r="MCH27" s="267"/>
      <c r="MCI27" s="267"/>
      <c r="MCJ27" s="267"/>
      <c r="MCK27" s="267"/>
      <c r="MCL27" s="267"/>
      <c r="MCM27" s="267"/>
      <c r="MCN27" s="267"/>
      <c r="MCO27" s="267"/>
      <c r="MCP27" s="267"/>
      <c r="MCQ27" s="267"/>
      <c r="MCR27" s="267"/>
      <c r="MCS27" s="267"/>
      <c r="MCT27" s="267"/>
      <c r="MCU27" s="267"/>
      <c r="MCV27" s="267"/>
      <c r="MCW27" s="267"/>
      <c r="MCX27" s="267"/>
      <c r="MCY27" s="267"/>
      <c r="MCZ27" s="267"/>
      <c r="MDA27" s="267"/>
      <c r="MDB27" s="267"/>
      <c r="MDC27" s="267"/>
      <c r="MDD27" s="267"/>
      <c r="MDE27" s="267"/>
      <c r="MDF27" s="267"/>
      <c r="MDG27" s="267"/>
      <c r="MDH27" s="267"/>
      <c r="MDI27" s="267"/>
      <c r="MDJ27" s="267"/>
      <c r="MDK27" s="267"/>
      <c r="MDL27" s="267"/>
      <c r="MDM27" s="267"/>
      <c r="MDN27" s="267"/>
      <c r="MDO27" s="267"/>
      <c r="MDP27" s="267"/>
      <c r="MDQ27" s="267"/>
      <c r="MDR27" s="267"/>
      <c r="MDS27" s="267"/>
      <c r="MDT27" s="267"/>
      <c r="MDU27" s="267"/>
      <c r="MDV27" s="267"/>
      <c r="MDW27" s="267"/>
      <c r="MDX27" s="267"/>
      <c r="MDY27" s="267"/>
      <c r="MDZ27" s="267"/>
      <c r="MEA27" s="267"/>
      <c r="MEB27" s="267"/>
      <c r="MEC27" s="267"/>
      <c r="MED27" s="267"/>
      <c r="MEE27" s="267"/>
      <c r="MEF27" s="267"/>
      <c r="MEG27" s="267"/>
      <c r="MEH27" s="267"/>
      <c r="MEI27" s="267"/>
      <c r="MEJ27" s="267"/>
      <c r="MEK27" s="267"/>
      <c r="MEL27" s="267"/>
      <c r="MEM27" s="267"/>
      <c r="MEN27" s="267"/>
      <c r="MEO27" s="267"/>
      <c r="MEP27" s="267"/>
      <c r="MEQ27" s="267"/>
      <c r="MER27" s="267"/>
      <c r="MES27" s="267"/>
      <c r="MET27" s="267"/>
      <c r="MEU27" s="267"/>
      <c r="MEV27" s="267"/>
      <c r="MEW27" s="267"/>
      <c r="MEX27" s="267"/>
      <c r="MEY27" s="267"/>
      <c r="MEZ27" s="267"/>
      <c r="MFA27" s="267"/>
      <c r="MFB27" s="267"/>
      <c r="MFC27" s="267"/>
      <c r="MFD27" s="267"/>
      <c r="MFE27" s="267"/>
      <c r="MFF27" s="267"/>
      <c r="MFG27" s="267"/>
      <c r="MFH27" s="267"/>
      <c r="MFI27" s="267"/>
      <c r="MFJ27" s="267"/>
      <c r="MFK27" s="267"/>
      <c r="MFL27" s="267"/>
      <c r="MFM27" s="267"/>
      <c r="MFN27" s="267"/>
      <c r="MFO27" s="267"/>
      <c r="MFP27" s="267"/>
      <c r="MFQ27" s="267"/>
      <c r="MFR27" s="267"/>
      <c r="MFS27" s="267"/>
      <c r="MFT27" s="267"/>
      <c r="MFU27" s="267"/>
      <c r="MFV27" s="267"/>
      <c r="MFW27" s="267"/>
      <c r="MFX27" s="267"/>
      <c r="MFY27" s="267"/>
      <c r="MFZ27" s="267"/>
      <c r="MGA27" s="267"/>
      <c r="MGB27" s="267"/>
      <c r="MGC27" s="267"/>
      <c r="MGD27" s="267"/>
      <c r="MGE27" s="267"/>
      <c r="MGF27" s="267"/>
      <c r="MGG27" s="267"/>
      <c r="MGH27" s="267"/>
      <c r="MGI27" s="267"/>
      <c r="MGJ27" s="267"/>
      <c r="MGK27" s="267"/>
      <c r="MGL27" s="267"/>
      <c r="MGM27" s="267"/>
      <c r="MGN27" s="267"/>
      <c r="MGO27" s="267"/>
      <c r="MGP27" s="267"/>
      <c r="MGQ27" s="267"/>
      <c r="MGR27" s="267"/>
      <c r="MGS27" s="267"/>
      <c r="MGT27" s="267"/>
      <c r="MGU27" s="267"/>
      <c r="MGV27" s="267"/>
      <c r="MGW27" s="267"/>
      <c r="MGX27" s="267"/>
      <c r="MGY27" s="267"/>
      <c r="MGZ27" s="267"/>
      <c r="MHA27" s="267"/>
      <c r="MHB27" s="267"/>
      <c r="MHC27" s="267"/>
      <c r="MHD27" s="267"/>
      <c r="MHE27" s="267"/>
      <c r="MHF27" s="267"/>
      <c r="MHG27" s="267"/>
      <c r="MHH27" s="267"/>
      <c r="MHI27" s="267"/>
      <c r="MHJ27" s="267"/>
      <c r="MHK27" s="267"/>
      <c r="MHL27" s="267"/>
      <c r="MHM27" s="267"/>
      <c r="MHN27" s="267"/>
      <c r="MHO27" s="267"/>
      <c r="MHP27" s="267"/>
      <c r="MHQ27" s="267"/>
      <c r="MHR27" s="267"/>
      <c r="MHS27" s="267"/>
      <c r="MHT27" s="267"/>
      <c r="MHU27" s="267"/>
      <c r="MHV27" s="267"/>
      <c r="MHW27" s="267"/>
      <c r="MHX27" s="267"/>
      <c r="MHY27" s="267"/>
      <c r="MHZ27" s="267"/>
      <c r="MIA27" s="267"/>
      <c r="MIB27" s="267"/>
      <c r="MIC27" s="267"/>
      <c r="MID27" s="267"/>
      <c r="MIE27" s="267"/>
      <c r="MIF27" s="267"/>
      <c r="MIG27" s="267"/>
      <c r="MIH27" s="267"/>
      <c r="MII27" s="267"/>
      <c r="MIJ27" s="267"/>
      <c r="MIK27" s="267"/>
      <c r="MIL27" s="267"/>
      <c r="MIM27" s="267"/>
      <c r="MIN27" s="267"/>
      <c r="MIO27" s="267"/>
      <c r="MIP27" s="267"/>
      <c r="MIQ27" s="267"/>
      <c r="MIR27" s="267"/>
      <c r="MIS27" s="267"/>
      <c r="MIT27" s="267"/>
      <c r="MIU27" s="267"/>
      <c r="MIV27" s="267"/>
      <c r="MIW27" s="267"/>
      <c r="MIX27" s="267"/>
      <c r="MIY27" s="267"/>
      <c r="MIZ27" s="267"/>
      <c r="MJA27" s="267"/>
      <c r="MJB27" s="267"/>
      <c r="MJC27" s="267"/>
      <c r="MJD27" s="267"/>
      <c r="MJE27" s="267"/>
      <c r="MJF27" s="267"/>
      <c r="MJG27" s="267"/>
      <c r="MJH27" s="267"/>
      <c r="MJI27" s="267"/>
      <c r="MJJ27" s="267"/>
      <c r="MJK27" s="267"/>
      <c r="MJL27" s="267"/>
      <c r="MJM27" s="267"/>
      <c r="MJN27" s="267"/>
      <c r="MJO27" s="267"/>
      <c r="MJP27" s="267"/>
      <c r="MJQ27" s="267"/>
      <c r="MJR27" s="267"/>
      <c r="MJS27" s="267"/>
      <c r="MJT27" s="267"/>
      <c r="MJU27" s="267"/>
      <c r="MJV27" s="267"/>
      <c r="MJW27" s="267"/>
      <c r="MJX27" s="267"/>
      <c r="MJY27" s="267"/>
      <c r="MJZ27" s="267"/>
      <c r="MKA27" s="267"/>
      <c r="MKB27" s="267"/>
      <c r="MKC27" s="267"/>
      <c r="MKD27" s="267"/>
      <c r="MKE27" s="267"/>
      <c r="MKF27" s="267"/>
      <c r="MKG27" s="267"/>
      <c r="MKH27" s="267"/>
      <c r="MKI27" s="267"/>
      <c r="MKJ27" s="267"/>
      <c r="MKK27" s="267"/>
      <c r="MKL27" s="267"/>
      <c r="MKM27" s="267"/>
      <c r="MKN27" s="267"/>
      <c r="MKO27" s="267"/>
      <c r="MKP27" s="267"/>
      <c r="MKQ27" s="267"/>
      <c r="MKR27" s="267"/>
      <c r="MKS27" s="267"/>
      <c r="MKT27" s="267"/>
      <c r="MKU27" s="267"/>
      <c r="MKV27" s="267"/>
      <c r="MKW27" s="267"/>
      <c r="MKX27" s="267"/>
      <c r="MKY27" s="267"/>
      <c r="MKZ27" s="267"/>
      <c r="MLA27" s="267"/>
      <c r="MLB27" s="267"/>
      <c r="MLC27" s="267"/>
      <c r="MLD27" s="267"/>
      <c r="MLE27" s="267"/>
      <c r="MLF27" s="267"/>
      <c r="MLG27" s="267"/>
      <c r="MLH27" s="267"/>
      <c r="MLI27" s="267"/>
      <c r="MLJ27" s="267"/>
      <c r="MLK27" s="267"/>
      <c r="MLL27" s="267"/>
      <c r="MLM27" s="267"/>
      <c r="MLN27" s="267"/>
      <c r="MLO27" s="267"/>
      <c r="MLP27" s="267"/>
      <c r="MLQ27" s="267"/>
      <c r="MLR27" s="267"/>
      <c r="MLS27" s="267"/>
      <c r="MLT27" s="267"/>
      <c r="MLU27" s="267"/>
      <c r="MLV27" s="267"/>
      <c r="MLW27" s="267"/>
      <c r="MLX27" s="267"/>
      <c r="MLY27" s="267"/>
      <c r="MLZ27" s="267"/>
      <c r="MMA27" s="267"/>
      <c r="MMB27" s="267"/>
      <c r="MMC27" s="267"/>
      <c r="MMD27" s="267"/>
      <c r="MME27" s="267"/>
      <c r="MMF27" s="267"/>
      <c r="MMG27" s="267"/>
      <c r="MMH27" s="267"/>
      <c r="MMI27" s="267"/>
      <c r="MMJ27" s="267"/>
      <c r="MMK27" s="267"/>
      <c r="MML27" s="267"/>
      <c r="MMM27" s="267"/>
      <c r="MMN27" s="267"/>
      <c r="MMO27" s="267"/>
      <c r="MMP27" s="267"/>
      <c r="MMQ27" s="267"/>
      <c r="MMR27" s="267"/>
      <c r="MMS27" s="267"/>
      <c r="MMT27" s="267"/>
      <c r="MMU27" s="267"/>
      <c r="MMV27" s="267"/>
      <c r="MMW27" s="267"/>
      <c r="MMX27" s="267"/>
      <c r="MMY27" s="267"/>
      <c r="MMZ27" s="267"/>
      <c r="MNA27" s="267"/>
      <c r="MNB27" s="267"/>
      <c r="MNC27" s="267"/>
      <c r="MND27" s="267"/>
      <c r="MNE27" s="267"/>
      <c r="MNF27" s="267"/>
      <c r="MNG27" s="267"/>
      <c r="MNH27" s="267"/>
      <c r="MNI27" s="267"/>
      <c r="MNJ27" s="267"/>
      <c r="MNK27" s="267"/>
      <c r="MNL27" s="267"/>
      <c r="MNM27" s="267"/>
      <c r="MNN27" s="267"/>
      <c r="MNO27" s="267"/>
      <c r="MNP27" s="267"/>
      <c r="MNQ27" s="267"/>
      <c r="MNR27" s="267"/>
      <c r="MNS27" s="267"/>
      <c r="MNT27" s="267"/>
      <c r="MNU27" s="267"/>
      <c r="MNV27" s="267"/>
      <c r="MNW27" s="267"/>
      <c r="MNX27" s="267"/>
      <c r="MNY27" s="267"/>
      <c r="MNZ27" s="267"/>
      <c r="MOA27" s="267"/>
      <c r="MOB27" s="267"/>
      <c r="MOC27" s="267"/>
      <c r="MOD27" s="267"/>
      <c r="MOE27" s="267"/>
      <c r="MOF27" s="267"/>
      <c r="MOG27" s="267"/>
      <c r="MOH27" s="267"/>
      <c r="MOI27" s="267"/>
      <c r="MOJ27" s="267"/>
      <c r="MOK27" s="267"/>
      <c r="MOL27" s="267"/>
      <c r="MOM27" s="267"/>
      <c r="MON27" s="267"/>
      <c r="MOO27" s="267"/>
      <c r="MOP27" s="267"/>
      <c r="MOQ27" s="267"/>
      <c r="MOR27" s="267"/>
      <c r="MOS27" s="267"/>
      <c r="MOT27" s="267"/>
      <c r="MOU27" s="267"/>
      <c r="MOV27" s="267"/>
      <c r="MOW27" s="267"/>
      <c r="MOX27" s="267"/>
      <c r="MOY27" s="267"/>
      <c r="MOZ27" s="267"/>
      <c r="MPA27" s="267"/>
      <c r="MPB27" s="267"/>
      <c r="MPC27" s="267"/>
      <c r="MPD27" s="267"/>
      <c r="MPE27" s="267"/>
      <c r="MPF27" s="267"/>
      <c r="MPG27" s="267"/>
      <c r="MPH27" s="267"/>
      <c r="MPI27" s="267"/>
      <c r="MPJ27" s="267"/>
      <c r="MPK27" s="267"/>
      <c r="MPL27" s="267"/>
      <c r="MPM27" s="267"/>
      <c r="MPN27" s="267"/>
      <c r="MPO27" s="267"/>
      <c r="MPP27" s="267"/>
      <c r="MPQ27" s="267"/>
      <c r="MPR27" s="267"/>
      <c r="MPS27" s="267"/>
      <c r="MPT27" s="267"/>
      <c r="MPU27" s="267"/>
      <c r="MPV27" s="267"/>
      <c r="MPW27" s="267"/>
      <c r="MPX27" s="267"/>
      <c r="MPY27" s="267"/>
      <c r="MPZ27" s="267"/>
      <c r="MQA27" s="267"/>
      <c r="MQB27" s="267"/>
      <c r="MQC27" s="267"/>
      <c r="MQD27" s="267"/>
      <c r="MQE27" s="267"/>
      <c r="MQF27" s="267"/>
      <c r="MQG27" s="267"/>
      <c r="MQH27" s="267"/>
      <c r="MQI27" s="267"/>
      <c r="MQJ27" s="267"/>
      <c r="MQK27" s="267"/>
      <c r="MQL27" s="267"/>
      <c r="MQM27" s="267"/>
      <c r="MQN27" s="267"/>
      <c r="MQO27" s="267"/>
      <c r="MQP27" s="267"/>
      <c r="MQQ27" s="267"/>
      <c r="MQR27" s="267"/>
      <c r="MQS27" s="267"/>
      <c r="MQT27" s="267"/>
      <c r="MQU27" s="267"/>
      <c r="MQV27" s="267"/>
      <c r="MQW27" s="267"/>
      <c r="MQX27" s="267"/>
      <c r="MQY27" s="267"/>
      <c r="MQZ27" s="267"/>
      <c r="MRA27" s="267"/>
      <c r="MRB27" s="267"/>
      <c r="MRC27" s="267"/>
      <c r="MRD27" s="267"/>
      <c r="MRE27" s="267"/>
      <c r="MRF27" s="267"/>
      <c r="MRG27" s="267"/>
      <c r="MRH27" s="267"/>
      <c r="MRI27" s="267"/>
      <c r="MRJ27" s="267"/>
      <c r="MRK27" s="267"/>
      <c r="MRL27" s="267"/>
      <c r="MRM27" s="267"/>
      <c r="MRN27" s="267"/>
      <c r="MRO27" s="267"/>
      <c r="MRP27" s="267"/>
      <c r="MRQ27" s="267"/>
      <c r="MRR27" s="267"/>
      <c r="MRS27" s="267"/>
      <c r="MRT27" s="267"/>
      <c r="MRU27" s="267"/>
      <c r="MRV27" s="267"/>
      <c r="MRW27" s="267"/>
      <c r="MRX27" s="267"/>
      <c r="MRY27" s="267"/>
      <c r="MRZ27" s="267"/>
      <c r="MSA27" s="267"/>
      <c r="MSB27" s="267"/>
      <c r="MSC27" s="267"/>
      <c r="MSD27" s="267"/>
      <c r="MSE27" s="267"/>
      <c r="MSF27" s="267"/>
      <c r="MSG27" s="267"/>
      <c r="MSH27" s="267"/>
      <c r="MSI27" s="267"/>
      <c r="MSJ27" s="267"/>
      <c r="MSK27" s="267"/>
      <c r="MSL27" s="267"/>
      <c r="MSM27" s="267"/>
      <c r="MSN27" s="267"/>
      <c r="MSO27" s="267"/>
      <c r="MSP27" s="267"/>
      <c r="MSQ27" s="267"/>
      <c r="MSR27" s="267"/>
      <c r="MSS27" s="267"/>
      <c r="MST27" s="267"/>
      <c r="MSU27" s="267"/>
      <c r="MSV27" s="267"/>
      <c r="MSW27" s="267"/>
      <c r="MSX27" s="267"/>
      <c r="MSY27" s="267"/>
      <c r="MSZ27" s="267"/>
      <c r="MTA27" s="267"/>
      <c r="MTB27" s="267"/>
      <c r="MTC27" s="267"/>
      <c r="MTD27" s="267"/>
      <c r="MTE27" s="267"/>
      <c r="MTF27" s="267"/>
      <c r="MTG27" s="267"/>
      <c r="MTH27" s="267"/>
      <c r="MTI27" s="267"/>
      <c r="MTJ27" s="267"/>
      <c r="MTK27" s="267"/>
      <c r="MTL27" s="267"/>
      <c r="MTM27" s="267"/>
      <c r="MTN27" s="267"/>
      <c r="MTO27" s="267"/>
      <c r="MTP27" s="267"/>
      <c r="MTQ27" s="267"/>
      <c r="MTR27" s="267"/>
      <c r="MTS27" s="267"/>
      <c r="MTT27" s="267"/>
      <c r="MTU27" s="267"/>
      <c r="MTV27" s="267"/>
      <c r="MTW27" s="267"/>
      <c r="MTX27" s="267"/>
      <c r="MTY27" s="267"/>
      <c r="MTZ27" s="267"/>
      <c r="MUA27" s="267"/>
      <c r="MUB27" s="267"/>
      <c r="MUC27" s="267"/>
      <c r="MUD27" s="267"/>
      <c r="MUE27" s="267"/>
      <c r="MUF27" s="267"/>
      <c r="MUG27" s="267"/>
      <c r="MUH27" s="267"/>
      <c r="MUI27" s="267"/>
      <c r="MUJ27" s="267"/>
      <c r="MUK27" s="267"/>
      <c r="MUL27" s="267"/>
      <c r="MUM27" s="267"/>
      <c r="MUN27" s="267"/>
      <c r="MUO27" s="267"/>
      <c r="MUP27" s="267"/>
      <c r="MUQ27" s="267"/>
      <c r="MUR27" s="267"/>
      <c r="MUS27" s="267"/>
      <c r="MUT27" s="267"/>
      <c r="MUU27" s="267"/>
      <c r="MUV27" s="267"/>
      <c r="MUW27" s="267"/>
      <c r="MUX27" s="267"/>
      <c r="MUY27" s="267"/>
      <c r="MUZ27" s="267"/>
      <c r="MVA27" s="267"/>
      <c r="MVB27" s="267"/>
      <c r="MVC27" s="267"/>
      <c r="MVD27" s="267"/>
      <c r="MVE27" s="267"/>
      <c r="MVF27" s="267"/>
      <c r="MVG27" s="267"/>
      <c r="MVH27" s="267"/>
      <c r="MVI27" s="267"/>
      <c r="MVJ27" s="267"/>
      <c r="MVK27" s="267"/>
      <c r="MVL27" s="267"/>
      <c r="MVM27" s="267"/>
      <c r="MVN27" s="267"/>
      <c r="MVO27" s="267"/>
      <c r="MVP27" s="267"/>
      <c r="MVQ27" s="267"/>
      <c r="MVR27" s="267"/>
      <c r="MVS27" s="267"/>
      <c r="MVT27" s="267"/>
      <c r="MVU27" s="267"/>
      <c r="MVV27" s="267"/>
      <c r="MVW27" s="267"/>
      <c r="MVX27" s="267"/>
      <c r="MVY27" s="267"/>
      <c r="MVZ27" s="267"/>
      <c r="MWA27" s="267"/>
      <c r="MWB27" s="267"/>
      <c r="MWC27" s="267"/>
      <c r="MWD27" s="267"/>
      <c r="MWE27" s="267"/>
      <c r="MWF27" s="267"/>
      <c r="MWG27" s="267"/>
      <c r="MWH27" s="267"/>
      <c r="MWI27" s="267"/>
      <c r="MWJ27" s="267"/>
      <c r="MWK27" s="267"/>
      <c r="MWL27" s="267"/>
      <c r="MWM27" s="267"/>
      <c r="MWN27" s="267"/>
      <c r="MWO27" s="267"/>
      <c r="MWP27" s="267"/>
      <c r="MWQ27" s="267"/>
      <c r="MWR27" s="267"/>
      <c r="MWS27" s="267"/>
      <c r="MWT27" s="267"/>
      <c r="MWU27" s="267"/>
      <c r="MWV27" s="267"/>
      <c r="MWW27" s="267"/>
      <c r="MWX27" s="267"/>
      <c r="MWY27" s="267"/>
      <c r="MWZ27" s="267"/>
      <c r="MXA27" s="267"/>
      <c r="MXB27" s="267"/>
      <c r="MXC27" s="267"/>
      <c r="MXD27" s="267"/>
      <c r="MXE27" s="267"/>
      <c r="MXF27" s="267"/>
      <c r="MXG27" s="267"/>
      <c r="MXH27" s="267"/>
      <c r="MXI27" s="267"/>
      <c r="MXJ27" s="267"/>
      <c r="MXK27" s="267"/>
      <c r="MXL27" s="267"/>
      <c r="MXM27" s="267"/>
      <c r="MXN27" s="267"/>
      <c r="MXO27" s="267"/>
      <c r="MXP27" s="267"/>
      <c r="MXQ27" s="267"/>
      <c r="MXR27" s="267"/>
      <c r="MXS27" s="267"/>
      <c r="MXT27" s="267"/>
      <c r="MXU27" s="267"/>
      <c r="MXV27" s="267"/>
      <c r="MXW27" s="267"/>
      <c r="MXX27" s="267"/>
      <c r="MXY27" s="267"/>
      <c r="MXZ27" s="267"/>
      <c r="MYA27" s="267"/>
      <c r="MYB27" s="267"/>
      <c r="MYC27" s="267"/>
      <c r="MYD27" s="267"/>
      <c r="MYE27" s="267"/>
      <c r="MYF27" s="267"/>
      <c r="MYG27" s="267"/>
      <c r="MYH27" s="267"/>
      <c r="MYI27" s="267"/>
      <c r="MYJ27" s="267"/>
      <c r="MYK27" s="267"/>
      <c r="MYL27" s="267"/>
      <c r="MYM27" s="267"/>
      <c r="MYN27" s="267"/>
      <c r="MYO27" s="267"/>
      <c r="MYP27" s="267"/>
      <c r="MYQ27" s="267"/>
      <c r="MYR27" s="267"/>
      <c r="MYS27" s="267"/>
      <c r="MYT27" s="267"/>
      <c r="MYU27" s="267"/>
      <c r="MYV27" s="267"/>
      <c r="MYW27" s="267"/>
      <c r="MYX27" s="267"/>
      <c r="MYY27" s="267"/>
      <c r="MYZ27" s="267"/>
      <c r="MZA27" s="267"/>
      <c r="MZB27" s="267"/>
      <c r="MZC27" s="267"/>
      <c r="MZD27" s="267"/>
      <c r="MZE27" s="267"/>
      <c r="MZF27" s="267"/>
      <c r="MZG27" s="267"/>
      <c r="MZH27" s="267"/>
      <c r="MZI27" s="267"/>
      <c r="MZJ27" s="267"/>
      <c r="MZK27" s="267"/>
      <c r="MZL27" s="267"/>
      <c r="MZM27" s="267"/>
      <c r="MZN27" s="267"/>
      <c r="MZO27" s="267"/>
      <c r="MZP27" s="267"/>
      <c r="MZQ27" s="267"/>
      <c r="MZR27" s="267"/>
      <c r="MZS27" s="267"/>
      <c r="MZT27" s="267"/>
      <c r="MZU27" s="267"/>
      <c r="MZV27" s="267"/>
      <c r="MZW27" s="267"/>
      <c r="MZX27" s="267"/>
      <c r="MZY27" s="267"/>
      <c r="MZZ27" s="267"/>
      <c r="NAA27" s="267"/>
      <c r="NAB27" s="267"/>
      <c r="NAC27" s="267"/>
      <c r="NAD27" s="267"/>
      <c r="NAE27" s="267"/>
      <c r="NAF27" s="267"/>
      <c r="NAG27" s="267"/>
      <c r="NAH27" s="267"/>
      <c r="NAI27" s="267"/>
      <c r="NAJ27" s="267"/>
      <c r="NAK27" s="267"/>
      <c r="NAL27" s="267"/>
      <c r="NAM27" s="267"/>
      <c r="NAN27" s="267"/>
      <c r="NAO27" s="267"/>
      <c r="NAP27" s="267"/>
      <c r="NAQ27" s="267"/>
      <c r="NAR27" s="267"/>
      <c r="NAS27" s="267"/>
      <c r="NAT27" s="267"/>
      <c r="NAU27" s="267"/>
      <c r="NAV27" s="267"/>
      <c r="NAW27" s="267"/>
      <c r="NAX27" s="267"/>
      <c r="NAY27" s="267"/>
      <c r="NAZ27" s="267"/>
      <c r="NBA27" s="267"/>
      <c r="NBB27" s="267"/>
      <c r="NBC27" s="267"/>
      <c r="NBD27" s="267"/>
      <c r="NBE27" s="267"/>
      <c r="NBF27" s="267"/>
      <c r="NBG27" s="267"/>
      <c r="NBH27" s="267"/>
      <c r="NBI27" s="267"/>
      <c r="NBJ27" s="267"/>
      <c r="NBK27" s="267"/>
      <c r="NBL27" s="267"/>
      <c r="NBM27" s="267"/>
      <c r="NBN27" s="267"/>
      <c r="NBO27" s="267"/>
      <c r="NBP27" s="267"/>
      <c r="NBQ27" s="267"/>
      <c r="NBR27" s="267"/>
      <c r="NBS27" s="267"/>
      <c r="NBT27" s="267"/>
      <c r="NBU27" s="267"/>
      <c r="NBV27" s="267"/>
      <c r="NBW27" s="267"/>
      <c r="NBX27" s="267"/>
      <c r="NBY27" s="267"/>
      <c r="NBZ27" s="267"/>
      <c r="NCA27" s="267"/>
      <c r="NCB27" s="267"/>
      <c r="NCC27" s="267"/>
      <c r="NCD27" s="267"/>
      <c r="NCE27" s="267"/>
      <c r="NCF27" s="267"/>
      <c r="NCG27" s="267"/>
      <c r="NCH27" s="267"/>
      <c r="NCI27" s="267"/>
      <c r="NCJ27" s="267"/>
      <c r="NCK27" s="267"/>
      <c r="NCL27" s="267"/>
      <c r="NCM27" s="267"/>
      <c r="NCN27" s="267"/>
      <c r="NCO27" s="267"/>
      <c r="NCP27" s="267"/>
      <c r="NCQ27" s="267"/>
      <c r="NCR27" s="267"/>
      <c r="NCS27" s="267"/>
      <c r="NCT27" s="267"/>
      <c r="NCU27" s="267"/>
      <c r="NCV27" s="267"/>
      <c r="NCW27" s="267"/>
      <c r="NCX27" s="267"/>
      <c r="NCY27" s="267"/>
      <c r="NCZ27" s="267"/>
      <c r="NDA27" s="267"/>
      <c r="NDB27" s="267"/>
      <c r="NDC27" s="267"/>
      <c r="NDD27" s="267"/>
      <c r="NDE27" s="267"/>
      <c r="NDF27" s="267"/>
      <c r="NDG27" s="267"/>
      <c r="NDH27" s="267"/>
      <c r="NDI27" s="267"/>
      <c r="NDJ27" s="267"/>
      <c r="NDK27" s="267"/>
      <c r="NDL27" s="267"/>
      <c r="NDM27" s="267"/>
      <c r="NDN27" s="267"/>
      <c r="NDO27" s="267"/>
      <c r="NDP27" s="267"/>
      <c r="NDQ27" s="267"/>
      <c r="NDR27" s="267"/>
      <c r="NDS27" s="267"/>
      <c r="NDT27" s="267"/>
      <c r="NDU27" s="267"/>
      <c r="NDV27" s="267"/>
      <c r="NDW27" s="267"/>
      <c r="NDX27" s="267"/>
      <c r="NDY27" s="267"/>
      <c r="NDZ27" s="267"/>
      <c r="NEA27" s="267"/>
      <c r="NEB27" s="267"/>
      <c r="NEC27" s="267"/>
      <c r="NED27" s="267"/>
      <c r="NEE27" s="267"/>
      <c r="NEF27" s="267"/>
      <c r="NEG27" s="267"/>
      <c r="NEH27" s="267"/>
      <c r="NEI27" s="267"/>
      <c r="NEJ27" s="267"/>
      <c r="NEK27" s="267"/>
      <c r="NEL27" s="267"/>
      <c r="NEM27" s="267"/>
      <c r="NEN27" s="267"/>
      <c r="NEO27" s="267"/>
      <c r="NEP27" s="267"/>
      <c r="NEQ27" s="267"/>
      <c r="NER27" s="267"/>
      <c r="NES27" s="267"/>
      <c r="NET27" s="267"/>
      <c r="NEU27" s="267"/>
      <c r="NEV27" s="267"/>
      <c r="NEW27" s="267"/>
      <c r="NEX27" s="267"/>
      <c r="NEY27" s="267"/>
      <c r="NEZ27" s="267"/>
      <c r="NFA27" s="267"/>
      <c r="NFB27" s="267"/>
      <c r="NFC27" s="267"/>
      <c r="NFD27" s="267"/>
      <c r="NFE27" s="267"/>
      <c r="NFF27" s="267"/>
      <c r="NFG27" s="267"/>
      <c r="NFH27" s="267"/>
      <c r="NFI27" s="267"/>
      <c r="NFJ27" s="267"/>
      <c r="NFK27" s="267"/>
      <c r="NFL27" s="267"/>
      <c r="NFM27" s="267"/>
      <c r="NFN27" s="267"/>
      <c r="NFO27" s="267"/>
      <c r="NFP27" s="267"/>
      <c r="NFQ27" s="267"/>
      <c r="NFR27" s="267"/>
      <c r="NFS27" s="267"/>
      <c r="NFT27" s="267"/>
      <c r="NFU27" s="267"/>
      <c r="NFV27" s="267"/>
      <c r="NFW27" s="267"/>
      <c r="NFX27" s="267"/>
      <c r="NFY27" s="267"/>
      <c r="NFZ27" s="267"/>
      <c r="NGA27" s="267"/>
      <c r="NGB27" s="267"/>
      <c r="NGC27" s="267"/>
      <c r="NGD27" s="267"/>
      <c r="NGE27" s="267"/>
      <c r="NGF27" s="267"/>
      <c r="NGG27" s="267"/>
      <c r="NGH27" s="267"/>
      <c r="NGI27" s="267"/>
      <c r="NGJ27" s="267"/>
      <c r="NGK27" s="267"/>
      <c r="NGL27" s="267"/>
      <c r="NGM27" s="267"/>
      <c r="NGN27" s="267"/>
      <c r="NGO27" s="267"/>
      <c r="NGP27" s="267"/>
      <c r="NGQ27" s="267"/>
      <c r="NGR27" s="267"/>
      <c r="NGS27" s="267"/>
      <c r="NGT27" s="267"/>
      <c r="NGU27" s="267"/>
      <c r="NGV27" s="267"/>
      <c r="NGW27" s="267"/>
      <c r="NGX27" s="267"/>
      <c r="NGY27" s="267"/>
      <c r="NGZ27" s="267"/>
      <c r="NHA27" s="267"/>
      <c r="NHB27" s="267"/>
      <c r="NHC27" s="267"/>
      <c r="NHD27" s="267"/>
      <c r="NHE27" s="267"/>
      <c r="NHF27" s="267"/>
      <c r="NHG27" s="267"/>
      <c r="NHH27" s="267"/>
      <c r="NHI27" s="267"/>
      <c r="NHJ27" s="267"/>
      <c r="NHK27" s="267"/>
      <c r="NHL27" s="267"/>
      <c r="NHM27" s="267"/>
      <c r="NHN27" s="267"/>
      <c r="NHO27" s="267"/>
      <c r="NHP27" s="267"/>
      <c r="NHQ27" s="267"/>
      <c r="NHR27" s="267"/>
      <c r="NHS27" s="267"/>
      <c r="NHT27" s="267"/>
      <c r="NHU27" s="267"/>
      <c r="NHV27" s="267"/>
      <c r="NHW27" s="267"/>
      <c r="NHX27" s="267"/>
      <c r="NHY27" s="267"/>
      <c r="NHZ27" s="267"/>
      <c r="NIA27" s="267"/>
      <c r="NIB27" s="267"/>
      <c r="NIC27" s="267"/>
      <c r="NID27" s="267"/>
      <c r="NIE27" s="267"/>
      <c r="NIF27" s="267"/>
      <c r="NIG27" s="267"/>
      <c r="NIH27" s="267"/>
      <c r="NII27" s="267"/>
      <c r="NIJ27" s="267"/>
      <c r="NIK27" s="267"/>
      <c r="NIL27" s="267"/>
      <c r="NIM27" s="267"/>
      <c r="NIN27" s="267"/>
      <c r="NIO27" s="267"/>
      <c r="NIP27" s="267"/>
      <c r="NIQ27" s="267"/>
      <c r="NIR27" s="267"/>
      <c r="NIS27" s="267"/>
      <c r="NIT27" s="267"/>
      <c r="NIU27" s="267"/>
      <c r="NIV27" s="267"/>
      <c r="NIW27" s="267"/>
      <c r="NIX27" s="267"/>
      <c r="NIY27" s="267"/>
      <c r="NIZ27" s="267"/>
      <c r="NJA27" s="267"/>
      <c r="NJB27" s="267"/>
      <c r="NJC27" s="267"/>
      <c r="NJD27" s="267"/>
      <c r="NJE27" s="267"/>
      <c r="NJF27" s="267"/>
      <c r="NJG27" s="267"/>
      <c r="NJH27" s="267"/>
      <c r="NJI27" s="267"/>
      <c r="NJJ27" s="267"/>
      <c r="NJK27" s="267"/>
      <c r="NJL27" s="267"/>
      <c r="NJM27" s="267"/>
      <c r="NJN27" s="267"/>
      <c r="NJO27" s="267"/>
      <c r="NJP27" s="267"/>
      <c r="NJQ27" s="267"/>
      <c r="NJR27" s="267"/>
      <c r="NJS27" s="267"/>
      <c r="NJT27" s="267"/>
      <c r="NJU27" s="267"/>
      <c r="NJV27" s="267"/>
      <c r="NJW27" s="267"/>
      <c r="NJX27" s="267"/>
      <c r="NJY27" s="267"/>
      <c r="NJZ27" s="267"/>
      <c r="NKA27" s="267"/>
      <c r="NKB27" s="267"/>
      <c r="NKC27" s="267"/>
      <c r="NKD27" s="267"/>
      <c r="NKE27" s="267"/>
      <c r="NKF27" s="267"/>
      <c r="NKG27" s="267"/>
      <c r="NKH27" s="267"/>
      <c r="NKI27" s="267"/>
      <c r="NKJ27" s="267"/>
      <c r="NKK27" s="267"/>
      <c r="NKL27" s="267"/>
      <c r="NKM27" s="267"/>
      <c r="NKN27" s="267"/>
      <c r="NKO27" s="267"/>
      <c r="NKP27" s="267"/>
      <c r="NKQ27" s="267"/>
      <c r="NKR27" s="267"/>
      <c r="NKS27" s="267"/>
      <c r="NKT27" s="267"/>
      <c r="NKU27" s="267"/>
      <c r="NKV27" s="267"/>
      <c r="NKW27" s="267"/>
      <c r="NKX27" s="267"/>
      <c r="NKY27" s="267"/>
      <c r="NKZ27" s="267"/>
      <c r="NLA27" s="267"/>
      <c r="NLB27" s="267"/>
      <c r="NLC27" s="267"/>
      <c r="NLD27" s="267"/>
      <c r="NLE27" s="267"/>
      <c r="NLF27" s="267"/>
      <c r="NLG27" s="267"/>
      <c r="NLH27" s="267"/>
      <c r="NLI27" s="267"/>
      <c r="NLJ27" s="267"/>
      <c r="NLK27" s="267"/>
      <c r="NLL27" s="267"/>
      <c r="NLM27" s="267"/>
      <c r="NLN27" s="267"/>
      <c r="NLO27" s="267"/>
      <c r="NLP27" s="267"/>
      <c r="NLQ27" s="267"/>
      <c r="NLR27" s="267"/>
      <c r="NLS27" s="267"/>
      <c r="NLT27" s="267"/>
      <c r="NLU27" s="267"/>
      <c r="NLV27" s="267"/>
      <c r="NLW27" s="267"/>
      <c r="NLX27" s="267"/>
      <c r="NLY27" s="267"/>
      <c r="NLZ27" s="267"/>
      <c r="NMA27" s="267"/>
      <c r="NMB27" s="267"/>
      <c r="NMC27" s="267"/>
      <c r="NMD27" s="267"/>
      <c r="NME27" s="267"/>
      <c r="NMF27" s="267"/>
      <c r="NMG27" s="267"/>
      <c r="NMH27" s="267"/>
      <c r="NMI27" s="267"/>
      <c r="NMJ27" s="267"/>
      <c r="NMK27" s="267"/>
      <c r="NML27" s="267"/>
      <c r="NMM27" s="267"/>
      <c r="NMN27" s="267"/>
      <c r="NMO27" s="267"/>
      <c r="NMP27" s="267"/>
      <c r="NMQ27" s="267"/>
      <c r="NMR27" s="267"/>
      <c r="NMS27" s="267"/>
      <c r="NMT27" s="267"/>
      <c r="NMU27" s="267"/>
      <c r="NMV27" s="267"/>
      <c r="NMW27" s="267"/>
      <c r="NMX27" s="267"/>
      <c r="NMY27" s="267"/>
      <c r="NMZ27" s="267"/>
      <c r="NNA27" s="267"/>
      <c r="NNB27" s="267"/>
      <c r="NNC27" s="267"/>
      <c r="NND27" s="267"/>
      <c r="NNE27" s="267"/>
      <c r="NNF27" s="267"/>
      <c r="NNG27" s="267"/>
      <c r="NNH27" s="267"/>
      <c r="NNI27" s="267"/>
      <c r="NNJ27" s="267"/>
      <c r="NNK27" s="267"/>
      <c r="NNL27" s="267"/>
      <c r="NNM27" s="267"/>
      <c r="NNN27" s="267"/>
      <c r="NNO27" s="267"/>
      <c r="NNP27" s="267"/>
      <c r="NNQ27" s="267"/>
      <c r="NNR27" s="267"/>
      <c r="NNS27" s="267"/>
      <c r="NNT27" s="267"/>
      <c r="NNU27" s="267"/>
      <c r="NNV27" s="267"/>
      <c r="NNW27" s="267"/>
      <c r="NNX27" s="267"/>
      <c r="NNY27" s="267"/>
      <c r="NNZ27" s="267"/>
      <c r="NOA27" s="267"/>
      <c r="NOB27" s="267"/>
      <c r="NOC27" s="267"/>
      <c r="NOD27" s="267"/>
      <c r="NOE27" s="267"/>
      <c r="NOF27" s="267"/>
      <c r="NOG27" s="267"/>
      <c r="NOH27" s="267"/>
      <c r="NOI27" s="267"/>
      <c r="NOJ27" s="267"/>
      <c r="NOK27" s="267"/>
      <c r="NOL27" s="267"/>
      <c r="NOM27" s="267"/>
      <c r="NON27" s="267"/>
      <c r="NOO27" s="267"/>
      <c r="NOP27" s="267"/>
      <c r="NOQ27" s="267"/>
      <c r="NOR27" s="267"/>
      <c r="NOS27" s="267"/>
      <c r="NOT27" s="267"/>
      <c r="NOU27" s="267"/>
      <c r="NOV27" s="267"/>
      <c r="NOW27" s="267"/>
      <c r="NOX27" s="267"/>
      <c r="NOY27" s="267"/>
      <c r="NOZ27" s="267"/>
      <c r="NPA27" s="267"/>
      <c r="NPB27" s="267"/>
      <c r="NPC27" s="267"/>
      <c r="NPD27" s="267"/>
      <c r="NPE27" s="267"/>
      <c r="NPF27" s="267"/>
      <c r="NPG27" s="267"/>
      <c r="NPH27" s="267"/>
      <c r="NPI27" s="267"/>
      <c r="NPJ27" s="267"/>
      <c r="NPK27" s="267"/>
      <c r="NPL27" s="267"/>
      <c r="NPM27" s="267"/>
      <c r="NPN27" s="267"/>
      <c r="NPO27" s="267"/>
      <c r="NPP27" s="267"/>
      <c r="NPQ27" s="267"/>
      <c r="NPR27" s="267"/>
      <c r="NPS27" s="267"/>
      <c r="NPT27" s="267"/>
      <c r="NPU27" s="267"/>
      <c r="NPV27" s="267"/>
      <c r="NPW27" s="267"/>
      <c r="NPX27" s="267"/>
      <c r="NPY27" s="267"/>
      <c r="NPZ27" s="267"/>
      <c r="NQA27" s="267"/>
      <c r="NQB27" s="267"/>
      <c r="NQC27" s="267"/>
      <c r="NQD27" s="267"/>
      <c r="NQE27" s="267"/>
      <c r="NQF27" s="267"/>
      <c r="NQG27" s="267"/>
      <c r="NQH27" s="267"/>
      <c r="NQI27" s="267"/>
      <c r="NQJ27" s="267"/>
      <c r="NQK27" s="267"/>
      <c r="NQL27" s="267"/>
      <c r="NQM27" s="267"/>
      <c r="NQN27" s="267"/>
      <c r="NQO27" s="267"/>
      <c r="NQP27" s="267"/>
      <c r="NQQ27" s="267"/>
      <c r="NQR27" s="267"/>
      <c r="NQS27" s="267"/>
      <c r="NQT27" s="267"/>
      <c r="NQU27" s="267"/>
      <c r="NQV27" s="267"/>
      <c r="NQW27" s="267"/>
      <c r="NQX27" s="267"/>
      <c r="NQY27" s="267"/>
      <c r="NQZ27" s="267"/>
      <c r="NRA27" s="267"/>
      <c r="NRB27" s="267"/>
      <c r="NRC27" s="267"/>
      <c r="NRD27" s="267"/>
      <c r="NRE27" s="267"/>
      <c r="NRF27" s="267"/>
      <c r="NRG27" s="267"/>
      <c r="NRH27" s="267"/>
      <c r="NRI27" s="267"/>
      <c r="NRJ27" s="267"/>
      <c r="NRK27" s="267"/>
      <c r="NRL27" s="267"/>
      <c r="NRM27" s="267"/>
      <c r="NRN27" s="267"/>
      <c r="NRO27" s="267"/>
      <c r="NRP27" s="267"/>
      <c r="NRQ27" s="267"/>
      <c r="NRR27" s="267"/>
      <c r="NRS27" s="267"/>
      <c r="NRT27" s="267"/>
      <c r="NRU27" s="267"/>
      <c r="NRV27" s="267"/>
      <c r="NRW27" s="267"/>
      <c r="NRX27" s="267"/>
      <c r="NRY27" s="267"/>
      <c r="NRZ27" s="267"/>
      <c r="NSA27" s="267"/>
      <c r="NSB27" s="267"/>
      <c r="NSC27" s="267"/>
      <c r="NSD27" s="267"/>
      <c r="NSE27" s="267"/>
      <c r="NSF27" s="267"/>
      <c r="NSG27" s="267"/>
      <c r="NSH27" s="267"/>
      <c r="NSI27" s="267"/>
      <c r="NSJ27" s="267"/>
      <c r="NSK27" s="267"/>
      <c r="NSL27" s="267"/>
      <c r="NSM27" s="267"/>
      <c r="NSN27" s="267"/>
      <c r="NSO27" s="267"/>
      <c r="NSP27" s="267"/>
      <c r="NSQ27" s="267"/>
      <c r="NSR27" s="267"/>
      <c r="NSS27" s="267"/>
      <c r="NST27" s="267"/>
      <c r="NSU27" s="267"/>
      <c r="NSV27" s="267"/>
      <c r="NSW27" s="267"/>
      <c r="NSX27" s="267"/>
      <c r="NSY27" s="267"/>
      <c r="NSZ27" s="267"/>
      <c r="NTA27" s="267"/>
      <c r="NTB27" s="267"/>
      <c r="NTC27" s="267"/>
      <c r="NTD27" s="267"/>
      <c r="NTE27" s="267"/>
      <c r="NTF27" s="267"/>
      <c r="NTG27" s="267"/>
      <c r="NTH27" s="267"/>
      <c r="NTI27" s="267"/>
      <c r="NTJ27" s="267"/>
      <c r="NTK27" s="267"/>
      <c r="NTL27" s="267"/>
      <c r="NTM27" s="267"/>
      <c r="NTN27" s="267"/>
      <c r="NTO27" s="267"/>
      <c r="NTP27" s="267"/>
      <c r="NTQ27" s="267"/>
      <c r="NTR27" s="267"/>
      <c r="NTS27" s="267"/>
      <c r="NTT27" s="267"/>
      <c r="NTU27" s="267"/>
      <c r="NTV27" s="267"/>
      <c r="NTW27" s="267"/>
      <c r="NTX27" s="267"/>
      <c r="NTY27" s="267"/>
      <c r="NTZ27" s="267"/>
      <c r="NUA27" s="267"/>
      <c r="NUB27" s="267"/>
      <c r="NUC27" s="267"/>
      <c r="NUD27" s="267"/>
      <c r="NUE27" s="267"/>
      <c r="NUF27" s="267"/>
      <c r="NUG27" s="267"/>
      <c r="NUH27" s="267"/>
      <c r="NUI27" s="267"/>
      <c r="NUJ27" s="267"/>
      <c r="NUK27" s="267"/>
      <c r="NUL27" s="267"/>
      <c r="NUM27" s="267"/>
      <c r="NUN27" s="267"/>
      <c r="NUO27" s="267"/>
      <c r="NUP27" s="267"/>
      <c r="NUQ27" s="267"/>
      <c r="NUR27" s="267"/>
      <c r="NUS27" s="267"/>
      <c r="NUT27" s="267"/>
      <c r="NUU27" s="267"/>
      <c r="NUV27" s="267"/>
      <c r="NUW27" s="267"/>
      <c r="NUX27" s="267"/>
      <c r="NUY27" s="267"/>
      <c r="NUZ27" s="267"/>
      <c r="NVA27" s="267"/>
      <c r="NVB27" s="267"/>
      <c r="NVC27" s="267"/>
      <c r="NVD27" s="267"/>
      <c r="NVE27" s="267"/>
      <c r="NVF27" s="267"/>
      <c r="NVG27" s="267"/>
      <c r="NVH27" s="267"/>
      <c r="NVI27" s="267"/>
      <c r="NVJ27" s="267"/>
      <c r="NVK27" s="267"/>
      <c r="NVL27" s="267"/>
      <c r="NVM27" s="267"/>
      <c r="NVN27" s="267"/>
      <c r="NVO27" s="267"/>
      <c r="NVP27" s="267"/>
      <c r="NVQ27" s="267"/>
      <c r="NVR27" s="267"/>
      <c r="NVS27" s="267"/>
      <c r="NVT27" s="267"/>
      <c r="NVU27" s="267"/>
      <c r="NVV27" s="267"/>
      <c r="NVW27" s="267"/>
      <c r="NVX27" s="267"/>
      <c r="NVY27" s="267"/>
      <c r="NVZ27" s="267"/>
      <c r="NWA27" s="267"/>
      <c r="NWB27" s="267"/>
      <c r="NWC27" s="267"/>
      <c r="NWD27" s="267"/>
      <c r="NWE27" s="267"/>
      <c r="NWF27" s="267"/>
      <c r="NWG27" s="267"/>
      <c r="NWH27" s="267"/>
      <c r="NWI27" s="267"/>
      <c r="NWJ27" s="267"/>
      <c r="NWK27" s="267"/>
      <c r="NWL27" s="267"/>
      <c r="NWM27" s="267"/>
      <c r="NWN27" s="267"/>
      <c r="NWO27" s="267"/>
      <c r="NWP27" s="267"/>
      <c r="NWQ27" s="267"/>
      <c r="NWR27" s="267"/>
      <c r="NWS27" s="267"/>
      <c r="NWT27" s="267"/>
      <c r="NWU27" s="267"/>
      <c r="NWV27" s="267"/>
      <c r="NWW27" s="267"/>
      <c r="NWX27" s="267"/>
      <c r="NWY27" s="267"/>
      <c r="NWZ27" s="267"/>
      <c r="NXA27" s="267"/>
      <c r="NXB27" s="267"/>
      <c r="NXC27" s="267"/>
      <c r="NXD27" s="267"/>
      <c r="NXE27" s="267"/>
      <c r="NXF27" s="267"/>
      <c r="NXG27" s="267"/>
      <c r="NXH27" s="267"/>
      <c r="NXI27" s="267"/>
      <c r="NXJ27" s="267"/>
      <c r="NXK27" s="267"/>
      <c r="NXL27" s="267"/>
      <c r="NXM27" s="267"/>
      <c r="NXN27" s="267"/>
      <c r="NXO27" s="267"/>
      <c r="NXP27" s="267"/>
      <c r="NXQ27" s="267"/>
      <c r="NXR27" s="267"/>
      <c r="NXS27" s="267"/>
      <c r="NXT27" s="267"/>
      <c r="NXU27" s="267"/>
      <c r="NXV27" s="267"/>
      <c r="NXW27" s="267"/>
      <c r="NXX27" s="267"/>
      <c r="NXY27" s="267"/>
      <c r="NXZ27" s="267"/>
      <c r="NYA27" s="267"/>
      <c r="NYB27" s="267"/>
      <c r="NYC27" s="267"/>
      <c r="NYD27" s="267"/>
      <c r="NYE27" s="267"/>
      <c r="NYF27" s="267"/>
      <c r="NYG27" s="267"/>
      <c r="NYH27" s="267"/>
      <c r="NYI27" s="267"/>
      <c r="NYJ27" s="267"/>
      <c r="NYK27" s="267"/>
      <c r="NYL27" s="267"/>
      <c r="NYM27" s="267"/>
      <c r="NYN27" s="267"/>
      <c r="NYO27" s="267"/>
      <c r="NYP27" s="267"/>
      <c r="NYQ27" s="267"/>
      <c r="NYR27" s="267"/>
      <c r="NYS27" s="267"/>
      <c r="NYT27" s="267"/>
      <c r="NYU27" s="267"/>
      <c r="NYV27" s="267"/>
      <c r="NYW27" s="267"/>
      <c r="NYX27" s="267"/>
      <c r="NYY27" s="267"/>
      <c r="NYZ27" s="267"/>
      <c r="NZA27" s="267"/>
      <c r="NZB27" s="267"/>
      <c r="NZC27" s="267"/>
      <c r="NZD27" s="267"/>
      <c r="NZE27" s="267"/>
      <c r="NZF27" s="267"/>
      <c r="NZG27" s="267"/>
      <c r="NZH27" s="267"/>
      <c r="NZI27" s="267"/>
      <c r="NZJ27" s="267"/>
      <c r="NZK27" s="267"/>
      <c r="NZL27" s="267"/>
      <c r="NZM27" s="267"/>
      <c r="NZN27" s="267"/>
      <c r="NZO27" s="267"/>
      <c r="NZP27" s="267"/>
      <c r="NZQ27" s="267"/>
      <c r="NZR27" s="267"/>
      <c r="NZS27" s="267"/>
      <c r="NZT27" s="267"/>
      <c r="NZU27" s="267"/>
      <c r="NZV27" s="267"/>
      <c r="NZW27" s="267"/>
      <c r="NZX27" s="267"/>
      <c r="NZY27" s="267"/>
      <c r="NZZ27" s="267"/>
      <c r="OAA27" s="267"/>
      <c r="OAB27" s="267"/>
      <c r="OAC27" s="267"/>
      <c r="OAD27" s="267"/>
      <c r="OAE27" s="267"/>
      <c r="OAF27" s="267"/>
      <c r="OAG27" s="267"/>
      <c r="OAH27" s="267"/>
      <c r="OAI27" s="267"/>
      <c r="OAJ27" s="267"/>
      <c r="OAK27" s="267"/>
      <c r="OAL27" s="267"/>
      <c r="OAM27" s="267"/>
      <c r="OAN27" s="267"/>
      <c r="OAO27" s="267"/>
      <c r="OAP27" s="267"/>
      <c r="OAQ27" s="267"/>
      <c r="OAR27" s="267"/>
      <c r="OAS27" s="267"/>
      <c r="OAT27" s="267"/>
      <c r="OAU27" s="267"/>
      <c r="OAV27" s="267"/>
      <c r="OAW27" s="267"/>
      <c r="OAX27" s="267"/>
      <c r="OAY27" s="267"/>
      <c r="OAZ27" s="267"/>
      <c r="OBA27" s="267"/>
      <c r="OBB27" s="267"/>
      <c r="OBC27" s="267"/>
      <c r="OBD27" s="267"/>
      <c r="OBE27" s="267"/>
      <c r="OBF27" s="267"/>
      <c r="OBG27" s="267"/>
      <c r="OBH27" s="267"/>
      <c r="OBI27" s="267"/>
      <c r="OBJ27" s="267"/>
      <c r="OBK27" s="267"/>
      <c r="OBL27" s="267"/>
      <c r="OBM27" s="267"/>
      <c r="OBN27" s="267"/>
      <c r="OBO27" s="267"/>
      <c r="OBP27" s="267"/>
      <c r="OBQ27" s="267"/>
      <c r="OBR27" s="267"/>
      <c r="OBS27" s="267"/>
      <c r="OBT27" s="267"/>
      <c r="OBU27" s="267"/>
      <c r="OBV27" s="267"/>
      <c r="OBW27" s="267"/>
      <c r="OBX27" s="267"/>
      <c r="OBY27" s="267"/>
      <c r="OBZ27" s="267"/>
      <c r="OCA27" s="267"/>
      <c r="OCB27" s="267"/>
      <c r="OCC27" s="267"/>
      <c r="OCD27" s="267"/>
      <c r="OCE27" s="267"/>
      <c r="OCF27" s="267"/>
      <c r="OCG27" s="267"/>
      <c r="OCH27" s="267"/>
      <c r="OCI27" s="267"/>
      <c r="OCJ27" s="267"/>
      <c r="OCK27" s="267"/>
      <c r="OCL27" s="267"/>
      <c r="OCM27" s="267"/>
      <c r="OCN27" s="267"/>
      <c r="OCO27" s="267"/>
      <c r="OCP27" s="267"/>
      <c r="OCQ27" s="267"/>
      <c r="OCR27" s="267"/>
      <c r="OCS27" s="267"/>
      <c r="OCT27" s="267"/>
      <c r="OCU27" s="267"/>
      <c r="OCV27" s="267"/>
      <c r="OCW27" s="267"/>
      <c r="OCX27" s="267"/>
      <c r="OCY27" s="267"/>
      <c r="OCZ27" s="267"/>
      <c r="ODA27" s="267"/>
      <c r="ODB27" s="267"/>
      <c r="ODC27" s="267"/>
      <c r="ODD27" s="267"/>
      <c r="ODE27" s="267"/>
      <c r="ODF27" s="267"/>
      <c r="ODG27" s="267"/>
      <c r="ODH27" s="267"/>
      <c r="ODI27" s="267"/>
      <c r="ODJ27" s="267"/>
      <c r="ODK27" s="267"/>
      <c r="ODL27" s="267"/>
      <c r="ODM27" s="267"/>
      <c r="ODN27" s="267"/>
      <c r="ODO27" s="267"/>
      <c r="ODP27" s="267"/>
      <c r="ODQ27" s="267"/>
      <c r="ODR27" s="267"/>
      <c r="ODS27" s="267"/>
      <c r="ODT27" s="267"/>
      <c r="ODU27" s="267"/>
      <c r="ODV27" s="267"/>
      <c r="ODW27" s="267"/>
      <c r="ODX27" s="267"/>
      <c r="ODY27" s="267"/>
      <c r="ODZ27" s="267"/>
      <c r="OEA27" s="267"/>
      <c r="OEB27" s="267"/>
      <c r="OEC27" s="267"/>
      <c r="OED27" s="267"/>
      <c r="OEE27" s="267"/>
      <c r="OEF27" s="267"/>
      <c r="OEG27" s="267"/>
      <c r="OEH27" s="267"/>
      <c r="OEI27" s="267"/>
      <c r="OEJ27" s="267"/>
      <c r="OEK27" s="267"/>
      <c r="OEL27" s="267"/>
      <c r="OEM27" s="267"/>
      <c r="OEN27" s="267"/>
      <c r="OEO27" s="267"/>
      <c r="OEP27" s="267"/>
      <c r="OEQ27" s="267"/>
      <c r="OER27" s="267"/>
      <c r="OES27" s="267"/>
      <c r="OET27" s="267"/>
      <c r="OEU27" s="267"/>
      <c r="OEV27" s="267"/>
      <c r="OEW27" s="267"/>
      <c r="OEX27" s="267"/>
      <c r="OEY27" s="267"/>
      <c r="OEZ27" s="267"/>
      <c r="OFA27" s="267"/>
      <c r="OFB27" s="267"/>
      <c r="OFC27" s="267"/>
      <c r="OFD27" s="267"/>
      <c r="OFE27" s="267"/>
      <c r="OFF27" s="267"/>
      <c r="OFG27" s="267"/>
      <c r="OFH27" s="267"/>
      <c r="OFI27" s="267"/>
      <c r="OFJ27" s="267"/>
      <c r="OFK27" s="267"/>
      <c r="OFL27" s="267"/>
      <c r="OFM27" s="267"/>
      <c r="OFN27" s="267"/>
      <c r="OFO27" s="267"/>
      <c r="OFP27" s="267"/>
      <c r="OFQ27" s="267"/>
      <c r="OFR27" s="267"/>
      <c r="OFS27" s="267"/>
      <c r="OFT27" s="267"/>
      <c r="OFU27" s="267"/>
      <c r="OFV27" s="267"/>
      <c r="OFW27" s="267"/>
      <c r="OFX27" s="267"/>
      <c r="OFY27" s="267"/>
      <c r="OFZ27" s="267"/>
      <c r="OGA27" s="267"/>
      <c r="OGB27" s="267"/>
      <c r="OGC27" s="267"/>
      <c r="OGD27" s="267"/>
      <c r="OGE27" s="267"/>
      <c r="OGF27" s="267"/>
      <c r="OGG27" s="267"/>
      <c r="OGH27" s="267"/>
      <c r="OGI27" s="267"/>
      <c r="OGJ27" s="267"/>
      <c r="OGK27" s="267"/>
      <c r="OGL27" s="267"/>
      <c r="OGM27" s="267"/>
      <c r="OGN27" s="267"/>
      <c r="OGO27" s="267"/>
      <c r="OGP27" s="267"/>
      <c r="OGQ27" s="267"/>
      <c r="OGR27" s="267"/>
      <c r="OGS27" s="267"/>
      <c r="OGT27" s="267"/>
      <c r="OGU27" s="267"/>
      <c r="OGV27" s="267"/>
      <c r="OGW27" s="267"/>
      <c r="OGX27" s="267"/>
      <c r="OGY27" s="267"/>
      <c r="OGZ27" s="267"/>
      <c r="OHA27" s="267"/>
      <c r="OHB27" s="267"/>
      <c r="OHC27" s="267"/>
      <c r="OHD27" s="267"/>
      <c r="OHE27" s="267"/>
      <c r="OHF27" s="267"/>
      <c r="OHG27" s="267"/>
      <c r="OHH27" s="267"/>
      <c r="OHI27" s="267"/>
      <c r="OHJ27" s="267"/>
      <c r="OHK27" s="267"/>
      <c r="OHL27" s="267"/>
      <c r="OHM27" s="267"/>
      <c r="OHN27" s="267"/>
      <c r="OHO27" s="267"/>
      <c r="OHP27" s="267"/>
      <c r="OHQ27" s="267"/>
      <c r="OHR27" s="267"/>
      <c r="OHS27" s="267"/>
      <c r="OHT27" s="267"/>
      <c r="OHU27" s="267"/>
      <c r="OHV27" s="267"/>
      <c r="OHW27" s="267"/>
      <c r="OHX27" s="267"/>
      <c r="OHY27" s="267"/>
      <c r="OHZ27" s="267"/>
      <c r="OIA27" s="267"/>
      <c r="OIB27" s="267"/>
      <c r="OIC27" s="267"/>
      <c r="OID27" s="267"/>
      <c r="OIE27" s="267"/>
      <c r="OIF27" s="267"/>
      <c r="OIG27" s="267"/>
      <c r="OIH27" s="267"/>
      <c r="OII27" s="267"/>
      <c r="OIJ27" s="267"/>
      <c r="OIK27" s="267"/>
      <c r="OIL27" s="267"/>
      <c r="OIM27" s="267"/>
      <c r="OIN27" s="267"/>
      <c r="OIO27" s="267"/>
      <c r="OIP27" s="267"/>
      <c r="OIQ27" s="267"/>
      <c r="OIR27" s="267"/>
      <c r="OIS27" s="267"/>
      <c r="OIT27" s="267"/>
      <c r="OIU27" s="267"/>
      <c r="OIV27" s="267"/>
      <c r="OIW27" s="267"/>
      <c r="OIX27" s="267"/>
      <c r="OIY27" s="267"/>
      <c r="OIZ27" s="267"/>
      <c r="OJA27" s="267"/>
      <c r="OJB27" s="267"/>
      <c r="OJC27" s="267"/>
      <c r="OJD27" s="267"/>
      <c r="OJE27" s="267"/>
      <c r="OJF27" s="267"/>
      <c r="OJG27" s="267"/>
      <c r="OJH27" s="267"/>
      <c r="OJI27" s="267"/>
      <c r="OJJ27" s="267"/>
      <c r="OJK27" s="267"/>
      <c r="OJL27" s="267"/>
      <c r="OJM27" s="267"/>
      <c r="OJN27" s="267"/>
      <c r="OJO27" s="267"/>
      <c r="OJP27" s="267"/>
      <c r="OJQ27" s="267"/>
      <c r="OJR27" s="267"/>
      <c r="OJS27" s="267"/>
      <c r="OJT27" s="267"/>
      <c r="OJU27" s="267"/>
      <c r="OJV27" s="267"/>
      <c r="OJW27" s="267"/>
      <c r="OJX27" s="267"/>
      <c r="OJY27" s="267"/>
      <c r="OJZ27" s="267"/>
      <c r="OKA27" s="267"/>
      <c r="OKB27" s="267"/>
      <c r="OKC27" s="267"/>
      <c r="OKD27" s="267"/>
      <c r="OKE27" s="267"/>
      <c r="OKF27" s="267"/>
      <c r="OKG27" s="267"/>
      <c r="OKH27" s="267"/>
      <c r="OKI27" s="267"/>
      <c r="OKJ27" s="267"/>
      <c r="OKK27" s="267"/>
      <c r="OKL27" s="267"/>
      <c r="OKM27" s="267"/>
      <c r="OKN27" s="267"/>
      <c r="OKO27" s="267"/>
      <c r="OKP27" s="267"/>
      <c r="OKQ27" s="267"/>
      <c r="OKR27" s="267"/>
      <c r="OKS27" s="267"/>
      <c r="OKT27" s="267"/>
      <c r="OKU27" s="267"/>
      <c r="OKV27" s="267"/>
      <c r="OKW27" s="267"/>
      <c r="OKX27" s="267"/>
      <c r="OKY27" s="267"/>
      <c r="OKZ27" s="267"/>
      <c r="OLA27" s="267"/>
      <c r="OLB27" s="267"/>
      <c r="OLC27" s="267"/>
      <c r="OLD27" s="267"/>
      <c r="OLE27" s="267"/>
      <c r="OLF27" s="267"/>
      <c r="OLG27" s="267"/>
      <c r="OLH27" s="267"/>
      <c r="OLI27" s="267"/>
      <c r="OLJ27" s="267"/>
      <c r="OLK27" s="267"/>
      <c r="OLL27" s="267"/>
      <c r="OLM27" s="267"/>
      <c r="OLN27" s="267"/>
      <c r="OLO27" s="267"/>
      <c r="OLP27" s="267"/>
      <c r="OLQ27" s="267"/>
      <c r="OLR27" s="267"/>
      <c r="OLS27" s="267"/>
      <c r="OLT27" s="267"/>
      <c r="OLU27" s="267"/>
      <c r="OLV27" s="267"/>
      <c r="OLW27" s="267"/>
      <c r="OLX27" s="267"/>
      <c r="OLY27" s="267"/>
      <c r="OLZ27" s="267"/>
      <c r="OMA27" s="267"/>
      <c r="OMB27" s="267"/>
      <c r="OMC27" s="267"/>
      <c r="OMD27" s="267"/>
      <c r="OME27" s="267"/>
      <c r="OMF27" s="267"/>
      <c r="OMG27" s="267"/>
      <c r="OMH27" s="267"/>
      <c r="OMI27" s="267"/>
      <c r="OMJ27" s="267"/>
      <c r="OMK27" s="267"/>
      <c r="OML27" s="267"/>
      <c r="OMM27" s="267"/>
      <c r="OMN27" s="267"/>
      <c r="OMO27" s="267"/>
      <c r="OMP27" s="267"/>
      <c r="OMQ27" s="267"/>
      <c r="OMR27" s="267"/>
      <c r="OMS27" s="267"/>
      <c r="OMT27" s="267"/>
      <c r="OMU27" s="267"/>
      <c r="OMV27" s="267"/>
      <c r="OMW27" s="267"/>
      <c r="OMX27" s="267"/>
      <c r="OMY27" s="267"/>
      <c r="OMZ27" s="267"/>
      <c r="ONA27" s="267"/>
      <c r="ONB27" s="267"/>
      <c r="ONC27" s="267"/>
      <c r="OND27" s="267"/>
      <c r="ONE27" s="267"/>
      <c r="ONF27" s="267"/>
      <c r="ONG27" s="267"/>
      <c r="ONH27" s="267"/>
      <c r="ONI27" s="267"/>
      <c r="ONJ27" s="267"/>
      <c r="ONK27" s="267"/>
      <c r="ONL27" s="267"/>
      <c r="ONM27" s="267"/>
      <c r="ONN27" s="267"/>
      <c r="ONO27" s="267"/>
      <c r="ONP27" s="267"/>
      <c r="ONQ27" s="267"/>
      <c r="ONR27" s="267"/>
      <c r="ONS27" s="267"/>
      <c r="ONT27" s="267"/>
      <c r="ONU27" s="267"/>
      <c r="ONV27" s="267"/>
      <c r="ONW27" s="267"/>
      <c r="ONX27" s="267"/>
      <c r="ONY27" s="267"/>
      <c r="ONZ27" s="267"/>
      <c r="OOA27" s="267"/>
      <c r="OOB27" s="267"/>
      <c r="OOC27" s="267"/>
      <c r="OOD27" s="267"/>
      <c r="OOE27" s="267"/>
      <c r="OOF27" s="267"/>
      <c r="OOG27" s="267"/>
      <c r="OOH27" s="267"/>
      <c r="OOI27" s="267"/>
      <c r="OOJ27" s="267"/>
      <c r="OOK27" s="267"/>
      <c r="OOL27" s="267"/>
      <c r="OOM27" s="267"/>
      <c r="OON27" s="267"/>
      <c r="OOO27" s="267"/>
      <c r="OOP27" s="267"/>
      <c r="OOQ27" s="267"/>
      <c r="OOR27" s="267"/>
      <c r="OOS27" s="267"/>
      <c r="OOT27" s="267"/>
      <c r="OOU27" s="267"/>
      <c r="OOV27" s="267"/>
      <c r="OOW27" s="267"/>
      <c r="OOX27" s="267"/>
      <c r="OOY27" s="267"/>
      <c r="OOZ27" s="267"/>
      <c r="OPA27" s="267"/>
      <c r="OPB27" s="267"/>
      <c r="OPC27" s="267"/>
      <c r="OPD27" s="267"/>
      <c r="OPE27" s="267"/>
      <c r="OPF27" s="267"/>
      <c r="OPG27" s="267"/>
      <c r="OPH27" s="267"/>
      <c r="OPI27" s="267"/>
      <c r="OPJ27" s="267"/>
      <c r="OPK27" s="267"/>
      <c r="OPL27" s="267"/>
      <c r="OPM27" s="267"/>
      <c r="OPN27" s="267"/>
      <c r="OPO27" s="267"/>
      <c r="OPP27" s="267"/>
      <c r="OPQ27" s="267"/>
      <c r="OPR27" s="267"/>
      <c r="OPS27" s="267"/>
      <c r="OPT27" s="267"/>
      <c r="OPU27" s="267"/>
      <c r="OPV27" s="267"/>
      <c r="OPW27" s="267"/>
      <c r="OPX27" s="267"/>
      <c r="OPY27" s="267"/>
      <c r="OPZ27" s="267"/>
      <c r="OQA27" s="267"/>
      <c r="OQB27" s="267"/>
      <c r="OQC27" s="267"/>
      <c r="OQD27" s="267"/>
      <c r="OQE27" s="267"/>
      <c r="OQF27" s="267"/>
      <c r="OQG27" s="267"/>
      <c r="OQH27" s="267"/>
      <c r="OQI27" s="267"/>
      <c r="OQJ27" s="267"/>
      <c r="OQK27" s="267"/>
      <c r="OQL27" s="267"/>
      <c r="OQM27" s="267"/>
      <c r="OQN27" s="267"/>
      <c r="OQO27" s="267"/>
      <c r="OQP27" s="267"/>
      <c r="OQQ27" s="267"/>
      <c r="OQR27" s="267"/>
      <c r="OQS27" s="267"/>
      <c r="OQT27" s="267"/>
      <c r="OQU27" s="267"/>
      <c r="OQV27" s="267"/>
      <c r="OQW27" s="267"/>
      <c r="OQX27" s="267"/>
      <c r="OQY27" s="267"/>
      <c r="OQZ27" s="267"/>
      <c r="ORA27" s="267"/>
      <c r="ORB27" s="267"/>
      <c r="ORC27" s="267"/>
      <c r="ORD27" s="267"/>
      <c r="ORE27" s="267"/>
      <c r="ORF27" s="267"/>
      <c r="ORG27" s="267"/>
      <c r="ORH27" s="267"/>
      <c r="ORI27" s="267"/>
      <c r="ORJ27" s="267"/>
      <c r="ORK27" s="267"/>
      <c r="ORL27" s="267"/>
      <c r="ORM27" s="267"/>
      <c r="ORN27" s="267"/>
      <c r="ORO27" s="267"/>
      <c r="ORP27" s="267"/>
      <c r="ORQ27" s="267"/>
      <c r="ORR27" s="267"/>
      <c r="ORS27" s="267"/>
      <c r="ORT27" s="267"/>
      <c r="ORU27" s="267"/>
      <c r="ORV27" s="267"/>
      <c r="ORW27" s="267"/>
      <c r="ORX27" s="267"/>
      <c r="ORY27" s="267"/>
      <c r="ORZ27" s="267"/>
      <c r="OSA27" s="267"/>
      <c r="OSB27" s="267"/>
      <c r="OSC27" s="267"/>
      <c r="OSD27" s="267"/>
      <c r="OSE27" s="267"/>
      <c r="OSF27" s="267"/>
      <c r="OSG27" s="267"/>
      <c r="OSH27" s="267"/>
      <c r="OSI27" s="267"/>
      <c r="OSJ27" s="267"/>
      <c r="OSK27" s="267"/>
      <c r="OSL27" s="267"/>
      <c r="OSM27" s="267"/>
      <c r="OSN27" s="267"/>
      <c r="OSO27" s="267"/>
      <c r="OSP27" s="267"/>
      <c r="OSQ27" s="267"/>
      <c r="OSR27" s="267"/>
      <c r="OSS27" s="267"/>
      <c r="OST27" s="267"/>
      <c r="OSU27" s="267"/>
      <c r="OSV27" s="267"/>
      <c r="OSW27" s="267"/>
      <c r="OSX27" s="267"/>
      <c r="OSY27" s="267"/>
      <c r="OSZ27" s="267"/>
      <c r="OTA27" s="267"/>
      <c r="OTB27" s="267"/>
      <c r="OTC27" s="267"/>
      <c r="OTD27" s="267"/>
      <c r="OTE27" s="267"/>
      <c r="OTF27" s="267"/>
      <c r="OTG27" s="267"/>
      <c r="OTH27" s="267"/>
      <c r="OTI27" s="267"/>
      <c r="OTJ27" s="267"/>
      <c r="OTK27" s="267"/>
      <c r="OTL27" s="267"/>
      <c r="OTM27" s="267"/>
      <c r="OTN27" s="267"/>
      <c r="OTO27" s="267"/>
      <c r="OTP27" s="267"/>
      <c r="OTQ27" s="267"/>
      <c r="OTR27" s="267"/>
      <c r="OTS27" s="267"/>
      <c r="OTT27" s="267"/>
      <c r="OTU27" s="267"/>
      <c r="OTV27" s="267"/>
      <c r="OTW27" s="267"/>
      <c r="OTX27" s="267"/>
      <c r="OTY27" s="267"/>
      <c r="OTZ27" s="267"/>
      <c r="OUA27" s="267"/>
      <c r="OUB27" s="267"/>
      <c r="OUC27" s="267"/>
      <c r="OUD27" s="267"/>
      <c r="OUE27" s="267"/>
      <c r="OUF27" s="267"/>
      <c r="OUG27" s="267"/>
      <c r="OUH27" s="267"/>
      <c r="OUI27" s="267"/>
      <c r="OUJ27" s="267"/>
      <c r="OUK27" s="267"/>
      <c r="OUL27" s="267"/>
      <c r="OUM27" s="267"/>
      <c r="OUN27" s="267"/>
      <c r="OUO27" s="267"/>
      <c r="OUP27" s="267"/>
      <c r="OUQ27" s="267"/>
      <c r="OUR27" s="267"/>
      <c r="OUS27" s="267"/>
      <c r="OUT27" s="267"/>
      <c r="OUU27" s="267"/>
      <c r="OUV27" s="267"/>
      <c r="OUW27" s="267"/>
      <c r="OUX27" s="267"/>
      <c r="OUY27" s="267"/>
      <c r="OUZ27" s="267"/>
      <c r="OVA27" s="267"/>
      <c r="OVB27" s="267"/>
      <c r="OVC27" s="267"/>
      <c r="OVD27" s="267"/>
      <c r="OVE27" s="267"/>
      <c r="OVF27" s="267"/>
      <c r="OVG27" s="267"/>
      <c r="OVH27" s="267"/>
      <c r="OVI27" s="267"/>
      <c r="OVJ27" s="267"/>
      <c r="OVK27" s="267"/>
      <c r="OVL27" s="267"/>
      <c r="OVM27" s="267"/>
      <c r="OVN27" s="267"/>
      <c r="OVO27" s="267"/>
      <c r="OVP27" s="267"/>
      <c r="OVQ27" s="267"/>
      <c r="OVR27" s="267"/>
      <c r="OVS27" s="267"/>
      <c r="OVT27" s="267"/>
      <c r="OVU27" s="267"/>
      <c r="OVV27" s="267"/>
      <c r="OVW27" s="267"/>
      <c r="OVX27" s="267"/>
      <c r="OVY27" s="267"/>
      <c r="OVZ27" s="267"/>
      <c r="OWA27" s="267"/>
      <c r="OWB27" s="267"/>
      <c r="OWC27" s="267"/>
      <c r="OWD27" s="267"/>
      <c r="OWE27" s="267"/>
      <c r="OWF27" s="267"/>
      <c r="OWG27" s="267"/>
      <c r="OWH27" s="267"/>
      <c r="OWI27" s="267"/>
      <c r="OWJ27" s="267"/>
      <c r="OWK27" s="267"/>
      <c r="OWL27" s="267"/>
      <c r="OWM27" s="267"/>
      <c r="OWN27" s="267"/>
      <c r="OWO27" s="267"/>
      <c r="OWP27" s="267"/>
      <c r="OWQ27" s="267"/>
      <c r="OWR27" s="267"/>
      <c r="OWS27" s="267"/>
      <c r="OWT27" s="267"/>
      <c r="OWU27" s="267"/>
      <c r="OWV27" s="267"/>
      <c r="OWW27" s="267"/>
      <c r="OWX27" s="267"/>
      <c r="OWY27" s="267"/>
      <c r="OWZ27" s="267"/>
      <c r="OXA27" s="267"/>
      <c r="OXB27" s="267"/>
      <c r="OXC27" s="267"/>
      <c r="OXD27" s="267"/>
      <c r="OXE27" s="267"/>
      <c r="OXF27" s="267"/>
      <c r="OXG27" s="267"/>
      <c r="OXH27" s="267"/>
      <c r="OXI27" s="267"/>
      <c r="OXJ27" s="267"/>
      <c r="OXK27" s="267"/>
      <c r="OXL27" s="267"/>
      <c r="OXM27" s="267"/>
      <c r="OXN27" s="267"/>
      <c r="OXO27" s="267"/>
      <c r="OXP27" s="267"/>
      <c r="OXQ27" s="267"/>
      <c r="OXR27" s="267"/>
      <c r="OXS27" s="267"/>
      <c r="OXT27" s="267"/>
      <c r="OXU27" s="267"/>
      <c r="OXV27" s="267"/>
      <c r="OXW27" s="267"/>
      <c r="OXX27" s="267"/>
      <c r="OXY27" s="267"/>
      <c r="OXZ27" s="267"/>
      <c r="OYA27" s="267"/>
      <c r="OYB27" s="267"/>
      <c r="OYC27" s="267"/>
      <c r="OYD27" s="267"/>
      <c r="OYE27" s="267"/>
      <c r="OYF27" s="267"/>
      <c r="OYG27" s="267"/>
      <c r="OYH27" s="267"/>
      <c r="OYI27" s="267"/>
      <c r="OYJ27" s="267"/>
      <c r="OYK27" s="267"/>
      <c r="OYL27" s="267"/>
      <c r="OYM27" s="267"/>
      <c r="OYN27" s="267"/>
      <c r="OYO27" s="267"/>
      <c r="OYP27" s="267"/>
      <c r="OYQ27" s="267"/>
      <c r="OYR27" s="267"/>
      <c r="OYS27" s="267"/>
      <c r="OYT27" s="267"/>
      <c r="OYU27" s="267"/>
      <c r="OYV27" s="267"/>
      <c r="OYW27" s="267"/>
      <c r="OYX27" s="267"/>
      <c r="OYY27" s="267"/>
      <c r="OYZ27" s="267"/>
      <c r="OZA27" s="267"/>
      <c r="OZB27" s="267"/>
      <c r="OZC27" s="267"/>
      <c r="OZD27" s="267"/>
      <c r="OZE27" s="267"/>
      <c r="OZF27" s="267"/>
      <c r="OZG27" s="267"/>
      <c r="OZH27" s="267"/>
      <c r="OZI27" s="267"/>
      <c r="OZJ27" s="267"/>
      <c r="OZK27" s="267"/>
      <c r="OZL27" s="267"/>
      <c r="OZM27" s="267"/>
      <c r="OZN27" s="267"/>
      <c r="OZO27" s="267"/>
      <c r="OZP27" s="267"/>
      <c r="OZQ27" s="267"/>
      <c r="OZR27" s="267"/>
      <c r="OZS27" s="267"/>
      <c r="OZT27" s="267"/>
      <c r="OZU27" s="267"/>
      <c r="OZV27" s="267"/>
      <c r="OZW27" s="267"/>
      <c r="OZX27" s="267"/>
      <c r="OZY27" s="267"/>
      <c r="OZZ27" s="267"/>
      <c r="PAA27" s="267"/>
      <c r="PAB27" s="267"/>
      <c r="PAC27" s="267"/>
      <c r="PAD27" s="267"/>
      <c r="PAE27" s="267"/>
      <c r="PAF27" s="267"/>
      <c r="PAG27" s="267"/>
      <c r="PAH27" s="267"/>
      <c r="PAI27" s="267"/>
      <c r="PAJ27" s="267"/>
      <c r="PAK27" s="267"/>
      <c r="PAL27" s="267"/>
      <c r="PAM27" s="267"/>
      <c r="PAN27" s="267"/>
      <c r="PAO27" s="267"/>
      <c r="PAP27" s="267"/>
      <c r="PAQ27" s="267"/>
      <c r="PAR27" s="267"/>
      <c r="PAS27" s="267"/>
      <c r="PAT27" s="267"/>
      <c r="PAU27" s="267"/>
      <c r="PAV27" s="267"/>
      <c r="PAW27" s="267"/>
      <c r="PAX27" s="267"/>
      <c r="PAY27" s="267"/>
      <c r="PAZ27" s="267"/>
      <c r="PBA27" s="267"/>
      <c r="PBB27" s="267"/>
      <c r="PBC27" s="267"/>
      <c r="PBD27" s="267"/>
      <c r="PBE27" s="267"/>
      <c r="PBF27" s="267"/>
      <c r="PBG27" s="267"/>
      <c r="PBH27" s="267"/>
      <c r="PBI27" s="267"/>
      <c r="PBJ27" s="267"/>
      <c r="PBK27" s="267"/>
      <c r="PBL27" s="267"/>
      <c r="PBM27" s="267"/>
      <c r="PBN27" s="267"/>
      <c r="PBO27" s="267"/>
      <c r="PBP27" s="267"/>
      <c r="PBQ27" s="267"/>
      <c r="PBR27" s="267"/>
      <c r="PBS27" s="267"/>
      <c r="PBT27" s="267"/>
      <c r="PBU27" s="267"/>
      <c r="PBV27" s="267"/>
      <c r="PBW27" s="267"/>
      <c r="PBX27" s="267"/>
      <c r="PBY27" s="267"/>
      <c r="PBZ27" s="267"/>
      <c r="PCA27" s="267"/>
      <c r="PCB27" s="267"/>
      <c r="PCC27" s="267"/>
      <c r="PCD27" s="267"/>
      <c r="PCE27" s="267"/>
      <c r="PCF27" s="267"/>
      <c r="PCG27" s="267"/>
      <c r="PCH27" s="267"/>
      <c r="PCI27" s="267"/>
      <c r="PCJ27" s="267"/>
      <c r="PCK27" s="267"/>
      <c r="PCL27" s="267"/>
      <c r="PCM27" s="267"/>
      <c r="PCN27" s="267"/>
      <c r="PCO27" s="267"/>
      <c r="PCP27" s="267"/>
      <c r="PCQ27" s="267"/>
      <c r="PCR27" s="267"/>
      <c r="PCS27" s="267"/>
      <c r="PCT27" s="267"/>
      <c r="PCU27" s="267"/>
      <c r="PCV27" s="267"/>
      <c r="PCW27" s="267"/>
      <c r="PCX27" s="267"/>
      <c r="PCY27" s="267"/>
      <c r="PCZ27" s="267"/>
      <c r="PDA27" s="267"/>
      <c r="PDB27" s="267"/>
      <c r="PDC27" s="267"/>
      <c r="PDD27" s="267"/>
      <c r="PDE27" s="267"/>
      <c r="PDF27" s="267"/>
      <c r="PDG27" s="267"/>
      <c r="PDH27" s="267"/>
      <c r="PDI27" s="267"/>
      <c r="PDJ27" s="267"/>
      <c r="PDK27" s="267"/>
      <c r="PDL27" s="267"/>
      <c r="PDM27" s="267"/>
      <c r="PDN27" s="267"/>
      <c r="PDO27" s="267"/>
      <c r="PDP27" s="267"/>
      <c r="PDQ27" s="267"/>
      <c r="PDR27" s="267"/>
      <c r="PDS27" s="267"/>
      <c r="PDT27" s="267"/>
      <c r="PDU27" s="267"/>
      <c r="PDV27" s="267"/>
      <c r="PDW27" s="267"/>
      <c r="PDX27" s="267"/>
      <c r="PDY27" s="267"/>
      <c r="PDZ27" s="267"/>
      <c r="PEA27" s="267"/>
      <c r="PEB27" s="267"/>
      <c r="PEC27" s="267"/>
      <c r="PED27" s="267"/>
      <c r="PEE27" s="267"/>
      <c r="PEF27" s="267"/>
      <c r="PEG27" s="267"/>
      <c r="PEH27" s="267"/>
      <c r="PEI27" s="267"/>
      <c r="PEJ27" s="267"/>
      <c r="PEK27" s="267"/>
      <c r="PEL27" s="267"/>
      <c r="PEM27" s="267"/>
      <c r="PEN27" s="267"/>
      <c r="PEO27" s="267"/>
      <c r="PEP27" s="267"/>
      <c r="PEQ27" s="267"/>
      <c r="PER27" s="267"/>
      <c r="PES27" s="267"/>
      <c r="PET27" s="267"/>
      <c r="PEU27" s="267"/>
      <c r="PEV27" s="267"/>
      <c r="PEW27" s="267"/>
      <c r="PEX27" s="267"/>
      <c r="PEY27" s="267"/>
      <c r="PEZ27" s="267"/>
      <c r="PFA27" s="267"/>
      <c r="PFB27" s="267"/>
      <c r="PFC27" s="267"/>
      <c r="PFD27" s="267"/>
      <c r="PFE27" s="267"/>
      <c r="PFF27" s="267"/>
      <c r="PFG27" s="267"/>
      <c r="PFH27" s="267"/>
      <c r="PFI27" s="267"/>
      <c r="PFJ27" s="267"/>
      <c r="PFK27" s="267"/>
      <c r="PFL27" s="267"/>
      <c r="PFM27" s="267"/>
      <c r="PFN27" s="267"/>
      <c r="PFO27" s="267"/>
      <c r="PFP27" s="267"/>
      <c r="PFQ27" s="267"/>
      <c r="PFR27" s="267"/>
      <c r="PFS27" s="267"/>
      <c r="PFT27" s="267"/>
      <c r="PFU27" s="267"/>
      <c r="PFV27" s="267"/>
      <c r="PFW27" s="267"/>
      <c r="PFX27" s="267"/>
      <c r="PFY27" s="267"/>
      <c r="PFZ27" s="267"/>
      <c r="PGA27" s="267"/>
      <c r="PGB27" s="267"/>
      <c r="PGC27" s="267"/>
      <c r="PGD27" s="267"/>
      <c r="PGE27" s="267"/>
      <c r="PGF27" s="267"/>
      <c r="PGG27" s="267"/>
      <c r="PGH27" s="267"/>
      <c r="PGI27" s="267"/>
      <c r="PGJ27" s="267"/>
      <c r="PGK27" s="267"/>
      <c r="PGL27" s="267"/>
      <c r="PGM27" s="267"/>
      <c r="PGN27" s="267"/>
      <c r="PGO27" s="267"/>
      <c r="PGP27" s="267"/>
      <c r="PGQ27" s="267"/>
      <c r="PGR27" s="267"/>
      <c r="PGS27" s="267"/>
      <c r="PGT27" s="267"/>
      <c r="PGU27" s="267"/>
      <c r="PGV27" s="267"/>
      <c r="PGW27" s="267"/>
      <c r="PGX27" s="267"/>
      <c r="PGY27" s="267"/>
      <c r="PGZ27" s="267"/>
      <c r="PHA27" s="267"/>
      <c r="PHB27" s="267"/>
      <c r="PHC27" s="267"/>
      <c r="PHD27" s="267"/>
      <c r="PHE27" s="267"/>
      <c r="PHF27" s="267"/>
      <c r="PHG27" s="267"/>
      <c r="PHH27" s="267"/>
      <c r="PHI27" s="267"/>
      <c r="PHJ27" s="267"/>
      <c r="PHK27" s="267"/>
      <c r="PHL27" s="267"/>
      <c r="PHM27" s="267"/>
      <c r="PHN27" s="267"/>
      <c r="PHO27" s="267"/>
      <c r="PHP27" s="267"/>
      <c r="PHQ27" s="267"/>
      <c r="PHR27" s="267"/>
      <c r="PHS27" s="267"/>
      <c r="PHT27" s="267"/>
      <c r="PHU27" s="267"/>
      <c r="PHV27" s="267"/>
      <c r="PHW27" s="267"/>
      <c r="PHX27" s="267"/>
      <c r="PHY27" s="267"/>
      <c r="PHZ27" s="267"/>
      <c r="PIA27" s="267"/>
      <c r="PIB27" s="267"/>
      <c r="PIC27" s="267"/>
      <c r="PID27" s="267"/>
      <c r="PIE27" s="267"/>
      <c r="PIF27" s="267"/>
      <c r="PIG27" s="267"/>
      <c r="PIH27" s="267"/>
      <c r="PII27" s="267"/>
      <c r="PIJ27" s="267"/>
      <c r="PIK27" s="267"/>
      <c r="PIL27" s="267"/>
      <c r="PIM27" s="267"/>
      <c r="PIN27" s="267"/>
      <c r="PIO27" s="267"/>
      <c r="PIP27" s="267"/>
      <c r="PIQ27" s="267"/>
      <c r="PIR27" s="267"/>
      <c r="PIS27" s="267"/>
      <c r="PIT27" s="267"/>
      <c r="PIU27" s="267"/>
      <c r="PIV27" s="267"/>
      <c r="PIW27" s="267"/>
      <c r="PIX27" s="267"/>
      <c r="PIY27" s="267"/>
      <c r="PIZ27" s="267"/>
      <c r="PJA27" s="267"/>
      <c r="PJB27" s="267"/>
      <c r="PJC27" s="267"/>
      <c r="PJD27" s="267"/>
      <c r="PJE27" s="267"/>
      <c r="PJF27" s="267"/>
      <c r="PJG27" s="267"/>
      <c r="PJH27" s="267"/>
      <c r="PJI27" s="267"/>
      <c r="PJJ27" s="267"/>
      <c r="PJK27" s="267"/>
      <c r="PJL27" s="267"/>
      <c r="PJM27" s="267"/>
      <c r="PJN27" s="267"/>
      <c r="PJO27" s="267"/>
      <c r="PJP27" s="267"/>
      <c r="PJQ27" s="267"/>
      <c r="PJR27" s="267"/>
      <c r="PJS27" s="267"/>
      <c r="PJT27" s="267"/>
      <c r="PJU27" s="267"/>
      <c r="PJV27" s="267"/>
      <c r="PJW27" s="267"/>
      <c r="PJX27" s="267"/>
      <c r="PJY27" s="267"/>
      <c r="PJZ27" s="267"/>
      <c r="PKA27" s="267"/>
      <c r="PKB27" s="267"/>
      <c r="PKC27" s="267"/>
      <c r="PKD27" s="267"/>
      <c r="PKE27" s="267"/>
      <c r="PKF27" s="267"/>
      <c r="PKG27" s="267"/>
      <c r="PKH27" s="267"/>
      <c r="PKI27" s="267"/>
      <c r="PKJ27" s="267"/>
      <c r="PKK27" s="267"/>
      <c r="PKL27" s="267"/>
      <c r="PKM27" s="267"/>
      <c r="PKN27" s="267"/>
      <c r="PKO27" s="267"/>
      <c r="PKP27" s="267"/>
      <c r="PKQ27" s="267"/>
      <c r="PKR27" s="267"/>
      <c r="PKS27" s="267"/>
      <c r="PKT27" s="267"/>
      <c r="PKU27" s="267"/>
      <c r="PKV27" s="267"/>
      <c r="PKW27" s="267"/>
      <c r="PKX27" s="267"/>
      <c r="PKY27" s="267"/>
      <c r="PKZ27" s="267"/>
      <c r="PLA27" s="267"/>
      <c r="PLB27" s="267"/>
      <c r="PLC27" s="267"/>
      <c r="PLD27" s="267"/>
      <c r="PLE27" s="267"/>
      <c r="PLF27" s="267"/>
      <c r="PLG27" s="267"/>
      <c r="PLH27" s="267"/>
      <c r="PLI27" s="267"/>
      <c r="PLJ27" s="267"/>
      <c r="PLK27" s="267"/>
      <c r="PLL27" s="267"/>
      <c r="PLM27" s="267"/>
      <c r="PLN27" s="267"/>
      <c r="PLO27" s="267"/>
      <c r="PLP27" s="267"/>
      <c r="PLQ27" s="267"/>
      <c r="PLR27" s="267"/>
      <c r="PLS27" s="267"/>
      <c r="PLT27" s="267"/>
      <c r="PLU27" s="267"/>
      <c r="PLV27" s="267"/>
      <c r="PLW27" s="267"/>
      <c r="PLX27" s="267"/>
      <c r="PLY27" s="267"/>
      <c r="PLZ27" s="267"/>
      <c r="PMA27" s="267"/>
      <c r="PMB27" s="267"/>
      <c r="PMC27" s="267"/>
      <c r="PMD27" s="267"/>
      <c r="PME27" s="267"/>
      <c r="PMF27" s="267"/>
      <c r="PMG27" s="267"/>
      <c r="PMH27" s="267"/>
      <c r="PMI27" s="267"/>
      <c r="PMJ27" s="267"/>
      <c r="PMK27" s="267"/>
      <c r="PML27" s="267"/>
      <c r="PMM27" s="267"/>
      <c r="PMN27" s="267"/>
      <c r="PMO27" s="267"/>
      <c r="PMP27" s="267"/>
      <c r="PMQ27" s="267"/>
      <c r="PMR27" s="267"/>
      <c r="PMS27" s="267"/>
      <c r="PMT27" s="267"/>
      <c r="PMU27" s="267"/>
      <c r="PMV27" s="267"/>
      <c r="PMW27" s="267"/>
      <c r="PMX27" s="267"/>
      <c r="PMY27" s="267"/>
      <c r="PMZ27" s="267"/>
      <c r="PNA27" s="267"/>
      <c r="PNB27" s="267"/>
      <c r="PNC27" s="267"/>
      <c r="PND27" s="267"/>
      <c r="PNE27" s="267"/>
      <c r="PNF27" s="267"/>
      <c r="PNG27" s="267"/>
      <c r="PNH27" s="267"/>
      <c r="PNI27" s="267"/>
      <c r="PNJ27" s="267"/>
      <c r="PNK27" s="267"/>
      <c r="PNL27" s="267"/>
      <c r="PNM27" s="267"/>
      <c r="PNN27" s="267"/>
      <c r="PNO27" s="267"/>
      <c r="PNP27" s="267"/>
      <c r="PNQ27" s="267"/>
      <c r="PNR27" s="267"/>
      <c r="PNS27" s="267"/>
      <c r="PNT27" s="267"/>
      <c r="PNU27" s="267"/>
      <c r="PNV27" s="267"/>
      <c r="PNW27" s="267"/>
      <c r="PNX27" s="267"/>
      <c r="PNY27" s="267"/>
      <c r="PNZ27" s="267"/>
      <c r="POA27" s="267"/>
      <c r="POB27" s="267"/>
      <c r="POC27" s="267"/>
      <c r="POD27" s="267"/>
      <c r="POE27" s="267"/>
      <c r="POF27" s="267"/>
      <c r="POG27" s="267"/>
      <c r="POH27" s="267"/>
      <c r="POI27" s="267"/>
      <c r="POJ27" s="267"/>
      <c r="POK27" s="267"/>
      <c r="POL27" s="267"/>
      <c r="POM27" s="267"/>
      <c r="PON27" s="267"/>
      <c r="POO27" s="267"/>
      <c r="POP27" s="267"/>
      <c r="POQ27" s="267"/>
      <c r="POR27" s="267"/>
      <c r="POS27" s="267"/>
      <c r="POT27" s="267"/>
      <c r="POU27" s="267"/>
      <c r="POV27" s="267"/>
      <c r="POW27" s="267"/>
      <c r="POX27" s="267"/>
      <c r="POY27" s="267"/>
      <c r="POZ27" s="267"/>
      <c r="PPA27" s="267"/>
      <c r="PPB27" s="267"/>
      <c r="PPC27" s="267"/>
      <c r="PPD27" s="267"/>
      <c r="PPE27" s="267"/>
      <c r="PPF27" s="267"/>
      <c r="PPG27" s="267"/>
      <c r="PPH27" s="267"/>
      <c r="PPI27" s="267"/>
      <c r="PPJ27" s="267"/>
      <c r="PPK27" s="267"/>
      <c r="PPL27" s="267"/>
      <c r="PPM27" s="267"/>
      <c r="PPN27" s="267"/>
      <c r="PPO27" s="267"/>
      <c r="PPP27" s="267"/>
      <c r="PPQ27" s="267"/>
      <c r="PPR27" s="267"/>
      <c r="PPS27" s="267"/>
      <c r="PPT27" s="267"/>
      <c r="PPU27" s="267"/>
      <c r="PPV27" s="267"/>
      <c r="PPW27" s="267"/>
      <c r="PPX27" s="267"/>
      <c r="PPY27" s="267"/>
      <c r="PPZ27" s="267"/>
      <c r="PQA27" s="267"/>
      <c r="PQB27" s="267"/>
      <c r="PQC27" s="267"/>
      <c r="PQD27" s="267"/>
      <c r="PQE27" s="267"/>
      <c r="PQF27" s="267"/>
      <c r="PQG27" s="267"/>
      <c r="PQH27" s="267"/>
      <c r="PQI27" s="267"/>
      <c r="PQJ27" s="267"/>
      <c r="PQK27" s="267"/>
      <c r="PQL27" s="267"/>
      <c r="PQM27" s="267"/>
      <c r="PQN27" s="267"/>
      <c r="PQO27" s="267"/>
      <c r="PQP27" s="267"/>
      <c r="PQQ27" s="267"/>
      <c r="PQR27" s="267"/>
      <c r="PQS27" s="267"/>
      <c r="PQT27" s="267"/>
      <c r="PQU27" s="267"/>
      <c r="PQV27" s="267"/>
      <c r="PQW27" s="267"/>
      <c r="PQX27" s="267"/>
      <c r="PQY27" s="267"/>
      <c r="PQZ27" s="267"/>
      <c r="PRA27" s="267"/>
      <c r="PRB27" s="267"/>
      <c r="PRC27" s="267"/>
      <c r="PRD27" s="267"/>
      <c r="PRE27" s="267"/>
      <c r="PRF27" s="267"/>
      <c r="PRG27" s="267"/>
      <c r="PRH27" s="267"/>
      <c r="PRI27" s="267"/>
      <c r="PRJ27" s="267"/>
      <c r="PRK27" s="267"/>
      <c r="PRL27" s="267"/>
      <c r="PRM27" s="267"/>
      <c r="PRN27" s="267"/>
      <c r="PRO27" s="267"/>
      <c r="PRP27" s="267"/>
      <c r="PRQ27" s="267"/>
      <c r="PRR27" s="267"/>
      <c r="PRS27" s="267"/>
      <c r="PRT27" s="267"/>
      <c r="PRU27" s="267"/>
      <c r="PRV27" s="267"/>
      <c r="PRW27" s="267"/>
      <c r="PRX27" s="267"/>
      <c r="PRY27" s="267"/>
      <c r="PRZ27" s="267"/>
      <c r="PSA27" s="267"/>
      <c r="PSB27" s="267"/>
      <c r="PSC27" s="267"/>
      <c r="PSD27" s="267"/>
      <c r="PSE27" s="267"/>
      <c r="PSF27" s="267"/>
      <c r="PSG27" s="267"/>
      <c r="PSH27" s="267"/>
      <c r="PSI27" s="267"/>
      <c r="PSJ27" s="267"/>
      <c r="PSK27" s="267"/>
      <c r="PSL27" s="267"/>
      <c r="PSM27" s="267"/>
      <c r="PSN27" s="267"/>
      <c r="PSO27" s="267"/>
      <c r="PSP27" s="267"/>
      <c r="PSQ27" s="267"/>
      <c r="PSR27" s="267"/>
      <c r="PSS27" s="267"/>
      <c r="PST27" s="267"/>
      <c r="PSU27" s="267"/>
      <c r="PSV27" s="267"/>
      <c r="PSW27" s="267"/>
      <c r="PSX27" s="267"/>
      <c r="PSY27" s="267"/>
      <c r="PSZ27" s="267"/>
      <c r="PTA27" s="267"/>
      <c r="PTB27" s="267"/>
      <c r="PTC27" s="267"/>
      <c r="PTD27" s="267"/>
      <c r="PTE27" s="267"/>
      <c r="PTF27" s="267"/>
      <c r="PTG27" s="267"/>
      <c r="PTH27" s="267"/>
      <c r="PTI27" s="267"/>
      <c r="PTJ27" s="267"/>
      <c r="PTK27" s="267"/>
      <c r="PTL27" s="267"/>
      <c r="PTM27" s="267"/>
      <c r="PTN27" s="267"/>
      <c r="PTO27" s="267"/>
      <c r="PTP27" s="267"/>
      <c r="PTQ27" s="267"/>
      <c r="PTR27" s="267"/>
      <c r="PTS27" s="267"/>
      <c r="PTT27" s="267"/>
      <c r="PTU27" s="267"/>
      <c r="PTV27" s="267"/>
      <c r="PTW27" s="267"/>
      <c r="PTX27" s="267"/>
      <c r="PTY27" s="267"/>
      <c r="PTZ27" s="267"/>
      <c r="PUA27" s="267"/>
      <c r="PUB27" s="267"/>
      <c r="PUC27" s="267"/>
      <c r="PUD27" s="267"/>
      <c r="PUE27" s="267"/>
      <c r="PUF27" s="267"/>
      <c r="PUG27" s="267"/>
      <c r="PUH27" s="267"/>
      <c r="PUI27" s="267"/>
      <c r="PUJ27" s="267"/>
      <c r="PUK27" s="267"/>
      <c r="PUL27" s="267"/>
      <c r="PUM27" s="267"/>
      <c r="PUN27" s="267"/>
      <c r="PUO27" s="267"/>
      <c r="PUP27" s="267"/>
      <c r="PUQ27" s="267"/>
      <c r="PUR27" s="267"/>
      <c r="PUS27" s="267"/>
      <c r="PUT27" s="267"/>
      <c r="PUU27" s="267"/>
      <c r="PUV27" s="267"/>
      <c r="PUW27" s="267"/>
      <c r="PUX27" s="267"/>
      <c r="PUY27" s="267"/>
      <c r="PUZ27" s="267"/>
      <c r="PVA27" s="267"/>
      <c r="PVB27" s="267"/>
      <c r="PVC27" s="267"/>
      <c r="PVD27" s="267"/>
      <c r="PVE27" s="267"/>
      <c r="PVF27" s="267"/>
      <c r="PVG27" s="267"/>
      <c r="PVH27" s="267"/>
      <c r="PVI27" s="267"/>
      <c r="PVJ27" s="267"/>
      <c r="PVK27" s="267"/>
      <c r="PVL27" s="267"/>
      <c r="PVM27" s="267"/>
      <c r="PVN27" s="267"/>
      <c r="PVO27" s="267"/>
      <c r="PVP27" s="267"/>
      <c r="PVQ27" s="267"/>
      <c r="PVR27" s="267"/>
      <c r="PVS27" s="267"/>
      <c r="PVT27" s="267"/>
      <c r="PVU27" s="267"/>
      <c r="PVV27" s="267"/>
      <c r="PVW27" s="267"/>
      <c r="PVX27" s="267"/>
      <c r="PVY27" s="267"/>
      <c r="PVZ27" s="267"/>
      <c r="PWA27" s="267"/>
      <c r="PWB27" s="267"/>
      <c r="PWC27" s="267"/>
      <c r="PWD27" s="267"/>
      <c r="PWE27" s="267"/>
      <c r="PWF27" s="267"/>
      <c r="PWG27" s="267"/>
      <c r="PWH27" s="267"/>
      <c r="PWI27" s="267"/>
      <c r="PWJ27" s="267"/>
      <c r="PWK27" s="267"/>
      <c r="PWL27" s="267"/>
      <c r="PWM27" s="267"/>
      <c r="PWN27" s="267"/>
      <c r="PWO27" s="267"/>
      <c r="PWP27" s="267"/>
      <c r="PWQ27" s="267"/>
      <c r="PWR27" s="267"/>
      <c r="PWS27" s="267"/>
      <c r="PWT27" s="267"/>
      <c r="PWU27" s="267"/>
      <c r="PWV27" s="267"/>
      <c r="PWW27" s="267"/>
      <c r="PWX27" s="267"/>
      <c r="PWY27" s="267"/>
      <c r="PWZ27" s="267"/>
      <c r="PXA27" s="267"/>
      <c r="PXB27" s="267"/>
      <c r="PXC27" s="267"/>
      <c r="PXD27" s="267"/>
      <c r="PXE27" s="267"/>
      <c r="PXF27" s="267"/>
      <c r="PXG27" s="267"/>
      <c r="PXH27" s="267"/>
      <c r="PXI27" s="267"/>
      <c r="PXJ27" s="267"/>
      <c r="PXK27" s="267"/>
      <c r="PXL27" s="267"/>
      <c r="PXM27" s="267"/>
      <c r="PXN27" s="267"/>
      <c r="PXO27" s="267"/>
      <c r="PXP27" s="267"/>
      <c r="PXQ27" s="267"/>
      <c r="PXR27" s="267"/>
      <c r="PXS27" s="267"/>
      <c r="PXT27" s="267"/>
      <c r="PXU27" s="267"/>
      <c r="PXV27" s="267"/>
      <c r="PXW27" s="267"/>
      <c r="PXX27" s="267"/>
      <c r="PXY27" s="267"/>
      <c r="PXZ27" s="267"/>
      <c r="PYA27" s="267"/>
      <c r="PYB27" s="267"/>
      <c r="PYC27" s="267"/>
      <c r="PYD27" s="267"/>
      <c r="PYE27" s="267"/>
      <c r="PYF27" s="267"/>
      <c r="PYG27" s="267"/>
      <c r="PYH27" s="267"/>
      <c r="PYI27" s="267"/>
      <c r="PYJ27" s="267"/>
      <c r="PYK27" s="267"/>
      <c r="PYL27" s="267"/>
      <c r="PYM27" s="267"/>
      <c r="PYN27" s="267"/>
      <c r="PYO27" s="267"/>
      <c r="PYP27" s="267"/>
      <c r="PYQ27" s="267"/>
      <c r="PYR27" s="267"/>
      <c r="PYS27" s="267"/>
      <c r="PYT27" s="267"/>
      <c r="PYU27" s="267"/>
      <c r="PYV27" s="267"/>
      <c r="PYW27" s="267"/>
      <c r="PYX27" s="267"/>
      <c r="PYY27" s="267"/>
      <c r="PYZ27" s="267"/>
      <c r="PZA27" s="267"/>
      <c r="PZB27" s="267"/>
      <c r="PZC27" s="267"/>
      <c r="PZD27" s="267"/>
      <c r="PZE27" s="267"/>
      <c r="PZF27" s="267"/>
      <c r="PZG27" s="267"/>
      <c r="PZH27" s="267"/>
      <c r="PZI27" s="267"/>
      <c r="PZJ27" s="267"/>
      <c r="PZK27" s="267"/>
      <c r="PZL27" s="267"/>
      <c r="PZM27" s="267"/>
      <c r="PZN27" s="267"/>
      <c r="PZO27" s="267"/>
      <c r="PZP27" s="267"/>
      <c r="PZQ27" s="267"/>
      <c r="PZR27" s="267"/>
      <c r="PZS27" s="267"/>
      <c r="PZT27" s="267"/>
      <c r="PZU27" s="267"/>
      <c r="PZV27" s="267"/>
      <c r="PZW27" s="267"/>
      <c r="PZX27" s="267"/>
      <c r="PZY27" s="267"/>
      <c r="PZZ27" s="267"/>
      <c r="QAA27" s="267"/>
      <c r="QAB27" s="267"/>
      <c r="QAC27" s="267"/>
      <c r="QAD27" s="267"/>
      <c r="QAE27" s="267"/>
      <c r="QAF27" s="267"/>
      <c r="QAG27" s="267"/>
      <c r="QAH27" s="267"/>
      <c r="QAI27" s="267"/>
      <c r="QAJ27" s="267"/>
      <c r="QAK27" s="267"/>
      <c r="QAL27" s="267"/>
      <c r="QAM27" s="267"/>
      <c r="QAN27" s="267"/>
      <c r="QAO27" s="267"/>
      <c r="QAP27" s="267"/>
      <c r="QAQ27" s="267"/>
      <c r="QAR27" s="267"/>
      <c r="QAS27" s="267"/>
      <c r="QAT27" s="267"/>
      <c r="QAU27" s="267"/>
      <c r="QAV27" s="267"/>
      <c r="QAW27" s="267"/>
      <c r="QAX27" s="267"/>
      <c r="QAY27" s="267"/>
      <c r="QAZ27" s="267"/>
      <c r="QBA27" s="267"/>
      <c r="QBB27" s="267"/>
      <c r="QBC27" s="267"/>
      <c r="QBD27" s="267"/>
      <c r="QBE27" s="267"/>
      <c r="QBF27" s="267"/>
      <c r="QBG27" s="267"/>
      <c r="QBH27" s="267"/>
      <c r="QBI27" s="267"/>
      <c r="QBJ27" s="267"/>
      <c r="QBK27" s="267"/>
      <c r="QBL27" s="267"/>
      <c r="QBM27" s="267"/>
      <c r="QBN27" s="267"/>
      <c r="QBO27" s="267"/>
      <c r="QBP27" s="267"/>
      <c r="QBQ27" s="267"/>
      <c r="QBR27" s="267"/>
      <c r="QBS27" s="267"/>
      <c r="QBT27" s="267"/>
      <c r="QBU27" s="267"/>
      <c r="QBV27" s="267"/>
      <c r="QBW27" s="267"/>
      <c r="QBX27" s="267"/>
      <c r="QBY27" s="267"/>
      <c r="QBZ27" s="267"/>
      <c r="QCA27" s="267"/>
      <c r="QCB27" s="267"/>
      <c r="QCC27" s="267"/>
      <c r="QCD27" s="267"/>
      <c r="QCE27" s="267"/>
      <c r="QCF27" s="267"/>
      <c r="QCG27" s="267"/>
      <c r="QCH27" s="267"/>
      <c r="QCI27" s="267"/>
      <c r="QCJ27" s="267"/>
      <c r="QCK27" s="267"/>
      <c r="QCL27" s="267"/>
      <c r="QCM27" s="267"/>
      <c r="QCN27" s="267"/>
      <c r="QCO27" s="267"/>
      <c r="QCP27" s="267"/>
      <c r="QCQ27" s="267"/>
      <c r="QCR27" s="267"/>
      <c r="QCS27" s="267"/>
      <c r="QCT27" s="267"/>
      <c r="QCU27" s="267"/>
      <c r="QCV27" s="267"/>
      <c r="QCW27" s="267"/>
      <c r="QCX27" s="267"/>
      <c r="QCY27" s="267"/>
      <c r="QCZ27" s="267"/>
      <c r="QDA27" s="267"/>
      <c r="QDB27" s="267"/>
      <c r="QDC27" s="267"/>
      <c r="QDD27" s="267"/>
      <c r="QDE27" s="267"/>
      <c r="QDF27" s="267"/>
      <c r="QDG27" s="267"/>
      <c r="QDH27" s="267"/>
      <c r="QDI27" s="267"/>
      <c r="QDJ27" s="267"/>
      <c r="QDK27" s="267"/>
      <c r="QDL27" s="267"/>
      <c r="QDM27" s="267"/>
      <c r="QDN27" s="267"/>
      <c r="QDO27" s="267"/>
      <c r="QDP27" s="267"/>
      <c r="QDQ27" s="267"/>
      <c r="QDR27" s="267"/>
      <c r="QDS27" s="267"/>
      <c r="QDT27" s="267"/>
      <c r="QDU27" s="267"/>
      <c r="QDV27" s="267"/>
      <c r="QDW27" s="267"/>
      <c r="QDX27" s="267"/>
      <c r="QDY27" s="267"/>
      <c r="QDZ27" s="267"/>
      <c r="QEA27" s="267"/>
      <c r="QEB27" s="267"/>
      <c r="QEC27" s="267"/>
      <c r="QED27" s="267"/>
      <c r="QEE27" s="267"/>
      <c r="QEF27" s="267"/>
      <c r="QEG27" s="267"/>
      <c r="QEH27" s="267"/>
      <c r="QEI27" s="267"/>
      <c r="QEJ27" s="267"/>
      <c r="QEK27" s="267"/>
      <c r="QEL27" s="267"/>
      <c r="QEM27" s="267"/>
      <c r="QEN27" s="267"/>
      <c r="QEO27" s="267"/>
      <c r="QEP27" s="267"/>
      <c r="QEQ27" s="267"/>
      <c r="QER27" s="267"/>
      <c r="QES27" s="267"/>
      <c r="QET27" s="267"/>
      <c r="QEU27" s="267"/>
      <c r="QEV27" s="267"/>
      <c r="QEW27" s="267"/>
      <c r="QEX27" s="267"/>
      <c r="QEY27" s="267"/>
      <c r="QEZ27" s="267"/>
      <c r="QFA27" s="267"/>
      <c r="QFB27" s="267"/>
      <c r="QFC27" s="267"/>
      <c r="QFD27" s="267"/>
      <c r="QFE27" s="267"/>
      <c r="QFF27" s="267"/>
      <c r="QFG27" s="267"/>
      <c r="QFH27" s="267"/>
      <c r="QFI27" s="267"/>
      <c r="QFJ27" s="267"/>
      <c r="QFK27" s="267"/>
      <c r="QFL27" s="267"/>
      <c r="QFM27" s="267"/>
      <c r="QFN27" s="267"/>
      <c r="QFO27" s="267"/>
      <c r="QFP27" s="267"/>
      <c r="QFQ27" s="267"/>
      <c r="QFR27" s="267"/>
      <c r="QFS27" s="267"/>
      <c r="QFT27" s="267"/>
      <c r="QFU27" s="267"/>
      <c r="QFV27" s="267"/>
      <c r="QFW27" s="267"/>
      <c r="QFX27" s="267"/>
      <c r="QFY27" s="267"/>
      <c r="QFZ27" s="267"/>
      <c r="QGA27" s="267"/>
      <c r="QGB27" s="267"/>
      <c r="QGC27" s="267"/>
      <c r="QGD27" s="267"/>
      <c r="QGE27" s="267"/>
      <c r="QGF27" s="267"/>
      <c r="QGG27" s="267"/>
      <c r="QGH27" s="267"/>
      <c r="QGI27" s="267"/>
      <c r="QGJ27" s="267"/>
      <c r="QGK27" s="267"/>
      <c r="QGL27" s="267"/>
      <c r="QGM27" s="267"/>
      <c r="QGN27" s="267"/>
      <c r="QGO27" s="267"/>
      <c r="QGP27" s="267"/>
      <c r="QGQ27" s="267"/>
      <c r="QGR27" s="267"/>
      <c r="QGS27" s="267"/>
      <c r="QGT27" s="267"/>
      <c r="QGU27" s="267"/>
      <c r="QGV27" s="267"/>
      <c r="QGW27" s="267"/>
      <c r="QGX27" s="267"/>
      <c r="QGY27" s="267"/>
      <c r="QGZ27" s="267"/>
      <c r="QHA27" s="267"/>
      <c r="QHB27" s="267"/>
      <c r="QHC27" s="267"/>
      <c r="QHD27" s="267"/>
      <c r="QHE27" s="267"/>
      <c r="QHF27" s="267"/>
      <c r="QHG27" s="267"/>
      <c r="QHH27" s="267"/>
      <c r="QHI27" s="267"/>
      <c r="QHJ27" s="267"/>
      <c r="QHK27" s="267"/>
      <c r="QHL27" s="267"/>
      <c r="QHM27" s="267"/>
      <c r="QHN27" s="267"/>
      <c r="QHO27" s="267"/>
      <c r="QHP27" s="267"/>
      <c r="QHQ27" s="267"/>
      <c r="QHR27" s="267"/>
      <c r="QHS27" s="267"/>
      <c r="QHT27" s="267"/>
      <c r="QHU27" s="267"/>
      <c r="QHV27" s="267"/>
      <c r="QHW27" s="267"/>
      <c r="QHX27" s="267"/>
      <c r="QHY27" s="267"/>
      <c r="QHZ27" s="267"/>
      <c r="QIA27" s="267"/>
      <c r="QIB27" s="267"/>
      <c r="QIC27" s="267"/>
      <c r="QID27" s="267"/>
      <c r="QIE27" s="267"/>
      <c r="QIF27" s="267"/>
      <c r="QIG27" s="267"/>
      <c r="QIH27" s="267"/>
      <c r="QII27" s="267"/>
      <c r="QIJ27" s="267"/>
      <c r="QIK27" s="267"/>
      <c r="QIL27" s="267"/>
      <c r="QIM27" s="267"/>
      <c r="QIN27" s="267"/>
      <c r="QIO27" s="267"/>
      <c r="QIP27" s="267"/>
      <c r="QIQ27" s="267"/>
      <c r="QIR27" s="267"/>
      <c r="QIS27" s="267"/>
      <c r="QIT27" s="267"/>
      <c r="QIU27" s="267"/>
      <c r="QIV27" s="267"/>
      <c r="QIW27" s="267"/>
      <c r="QIX27" s="267"/>
      <c r="QIY27" s="267"/>
      <c r="QIZ27" s="267"/>
      <c r="QJA27" s="267"/>
      <c r="QJB27" s="267"/>
      <c r="QJC27" s="267"/>
      <c r="QJD27" s="267"/>
      <c r="QJE27" s="267"/>
      <c r="QJF27" s="267"/>
      <c r="QJG27" s="267"/>
      <c r="QJH27" s="267"/>
      <c r="QJI27" s="267"/>
      <c r="QJJ27" s="267"/>
      <c r="QJK27" s="267"/>
      <c r="QJL27" s="267"/>
      <c r="QJM27" s="267"/>
      <c r="QJN27" s="267"/>
      <c r="QJO27" s="267"/>
      <c r="QJP27" s="267"/>
      <c r="QJQ27" s="267"/>
      <c r="QJR27" s="267"/>
      <c r="QJS27" s="267"/>
      <c r="QJT27" s="267"/>
      <c r="QJU27" s="267"/>
      <c r="QJV27" s="267"/>
      <c r="QJW27" s="267"/>
      <c r="QJX27" s="267"/>
      <c r="QJY27" s="267"/>
      <c r="QJZ27" s="267"/>
      <c r="QKA27" s="267"/>
      <c r="QKB27" s="267"/>
      <c r="QKC27" s="267"/>
      <c r="QKD27" s="267"/>
      <c r="QKE27" s="267"/>
      <c r="QKF27" s="267"/>
      <c r="QKG27" s="267"/>
      <c r="QKH27" s="267"/>
      <c r="QKI27" s="267"/>
      <c r="QKJ27" s="267"/>
      <c r="QKK27" s="267"/>
      <c r="QKL27" s="267"/>
      <c r="QKM27" s="267"/>
      <c r="QKN27" s="267"/>
      <c r="QKO27" s="267"/>
      <c r="QKP27" s="267"/>
      <c r="QKQ27" s="267"/>
      <c r="QKR27" s="267"/>
      <c r="QKS27" s="267"/>
      <c r="QKT27" s="267"/>
      <c r="QKU27" s="267"/>
      <c r="QKV27" s="267"/>
      <c r="QKW27" s="267"/>
      <c r="QKX27" s="267"/>
      <c r="QKY27" s="267"/>
      <c r="QKZ27" s="267"/>
      <c r="QLA27" s="267"/>
      <c r="QLB27" s="267"/>
      <c r="QLC27" s="267"/>
      <c r="QLD27" s="267"/>
      <c r="QLE27" s="267"/>
      <c r="QLF27" s="267"/>
      <c r="QLG27" s="267"/>
      <c r="QLH27" s="267"/>
      <c r="QLI27" s="267"/>
      <c r="QLJ27" s="267"/>
      <c r="QLK27" s="267"/>
      <c r="QLL27" s="267"/>
      <c r="QLM27" s="267"/>
      <c r="QLN27" s="267"/>
      <c r="QLO27" s="267"/>
      <c r="QLP27" s="267"/>
      <c r="QLQ27" s="267"/>
      <c r="QLR27" s="267"/>
      <c r="QLS27" s="267"/>
      <c r="QLT27" s="267"/>
      <c r="QLU27" s="267"/>
      <c r="QLV27" s="267"/>
      <c r="QLW27" s="267"/>
      <c r="QLX27" s="267"/>
      <c r="QLY27" s="267"/>
      <c r="QLZ27" s="267"/>
      <c r="QMA27" s="267"/>
      <c r="QMB27" s="267"/>
      <c r="QMC27" s="267"/>
      <c r="QMD27" s="267"/>
      <c r="QME27" s="267"/>
      <c r="QMF27" s="267"/>
      <c r="QMG27" s="267"/>
      <c r="QMH27" s="267"/>
      <c r="QMI27" s="267"/>
      <c r="QMJ27" s="267"/>
      <c r="QMK27" s="267"/>
      <c r="QML27" s="267"/>
      <c r="QMM27" s="267"/>
      <c r="QMN27" s="267"/>
      <c r="QMO27" s="267"/>
      <c r="QMP27" s="267"/>
      <c r="QMQ27" s="267"/>
      <c r="QMR27" s="267"/>
      <c r="QMS27" s="267"/>
      <c r="QMT27" s="267"/>
      <c r="QMU27" s="267"/>
      <c r="QMV27" s="267"/>
      <c r="QMW27" s="267"/>
      <c r="QMX27" s="267"/>
      <c r="QMY27" s="267"/>
      <c r="QMZ27" s="267"/>
      <c r="QNA27" s="267"/>
      <c r="QNB27" s="267"/>
      <c r="QNC27" s="267"/>
      <c r="QND27" s="267"/>
      <c r="QNE27" s="267"/>
      <c r="QNF27" s="267"/>
      <c r="QNG27" s="267"/>
      <c r="QNH27" s="267"/>
      <c r="QNI27" s="267"/>
      <c r="QNJ27" s="267"/>
      <c r="QNK27" s="267"/>
      <c r="QNL27" s="267"/>
      <c r="QNM27" s="267"/>
      <c r="QNN27" s="267"/>
      <c r="QNO27" s="267"/>
      <c r="QNP27" s="267"/>
      <c r="QNQ27" s="267"/>
      <c r="QNR27" s="267"/>
      <c r="QNS27" s="267"/>
      <c r="QNT27" s="267"/>
      <c r="QNU27" s="267"/>
      <c r="QNV27" s="267"/>
      <c r="QNW27" s="267"/>
      <c r="QNX27" s="267"/>
      <c r="QNY27" s="267"/>
      <c r="QNZ27" s="267"/>
      <c r="QOA27" s="267"/>
      <c r="QOB27" s="267"/>
      <c r="QOC27" s="267"/>
      <c r="QOD27" s="267"/>
      <c r="QOE27" s="267"/>
      <c r="QOF27" s="267"/>
      <c r="QOG27" s="267"/>
      <c r="QOH27" s="267"/>
      <c r="QOI27" s="267"/>
      <c r="QOJ27" s="267"/>
      <c r="QOK27" s="267"/>
      <c r="QOL27" s="267"/>
      <c r="QOM27" s="267"/>
      <c r="QON27" s="267"/>
      <c r="QOO27" s="267"/>
      <c r="QOP27" s="267"/>
      <c r="QOQ27" s="267"/>
      <c r="QOR27" s="267"/>
      <c r="QOS27" s="267"/>
      <c r="QOT27" s="267"/>
      <c r="QOU27" s="267"/>
      <c r="QOV27" s="267"/>
      <c r="QOW27" s="267"/>
      <c r="QOX27" s="267"/>
      <c r="QOY27" s="267"/>
      <c r="QOZ27" s="267"/>
      <c r="QPA27" s="267"/>
      <c r="QPB27" s="267"/>
      <c r="QPC27" s="267"/>
      <c r="QPD27" s="267"/>
      <c r="QPE27" s="267"/>
      <c r="QPF27" s="267"/>
      <c r="QPG27" s="267"/>
      <c r="QPH27" s="267"/>
      <c r="QPI27" s="267"/>
      <c r="QPJ27" s="267"/>
      <c r="QPK27" s="267"/>
      <c r="QPL27" s="267"/>
      <c r="QPM27" s="267"/>
      <c r="QPN27" s="267"/>
      <c r="QPO27" s="267"/>
      <c r="QPP27" s="267"/>
      <c r="QPQ27" s="267"/>
      <c r="QPR27" s="267"/>
      <c r="QPS27" s="267"/>
      <c r="QPT27" s="267"/>
      <c r="QPU27" s="267"/>
      <c r="QPV27" s="267"/>
      <c r="QPW27" s="267"/>
      <c r="QPX27" s="267"/>
      <c r="QPY27" s="267"/>
      <c r="QPZ27" s="267"/>
      <c r="QQA27" s="267"/>
      <c r="QQB27" s="267"/>
      <c r="QQC27" s="267"/>
      <c r="QQD27" s="267"/>
      <c r="QQE27" s="267"/>
      <c r="QQF27" s="267"/>
      <c r="QQG27" s="267"/>
      <c r="QQH27" s="267"/>
      <c r="QQI27" s="267"/>
      <c r="QQJ27" s="267"/>
      <c r="QQK27" s="267"/>
      <c r="QQL27" s="267"/>
      <c r="QQM27" s="267"/>
      <c r="QQN27" s="267"/>
      <c r="QQO27" s="267"/>
      <c r="QQP27" s="267"/>
      <c r="QQQ27" s="267"/>
      <c r="QQR27" s="267"/>
      <c r="QQS27" s="267"/>
      <c r="QQT27" s="267"/>
      <c r="QQU27" s="267"/>
      <c r="QQV27" s="267"/>
      <c r="QQW27" s="267"/>
      <c r="QQX27" s="267"/>
      <c r="QQY27" s="267"/>
      <c r="QQZ27" s="267"/>
      <c r="QRA27" s="267"/>
      <c r="QRB27" s="267"/>
      <c r="QRC27" s="267"/>
      <c r="QRD27" s="267"/>
      <c r="QRE27" s="267"/>
      <c r="QRF27" s="267"/>
      <c r="QRG27" s="267"/>
      <c r="QRH27" s="267"/>
      <c r="QRI27" s="267"/>
      <c r="QRJ27" s="267"/>
      <c r="QRK27" s="267"/>
      <c r="QRL27" s="267"/>
      <c r="QRM27" s="267"/>
      <c r="QRN27" s="267"/>
      <c r="QRO27" s="267"/>
      <c r="QRP27" s="267"/>
      <c r="QRQ27" s="267"/>
      <c r="QRR27" s="267"/>
      <c r="QRS27" s="267"/>
      <c r="QRT27" s="267"/>
      <c r="QRU27" s="267"/>
      <c r="QRV27" s="267"/>
      <c r="QRW27" s="267"/>
      <c r="QRX27" s="267"/>
      <c r="QRY27" s="267"/>
      <c r="QRZ27" s="267"/>
      <c r="QSA27" s="267"/>
      <c r="QSB27" s="267"/>
      <c r="QSC27" s="267"/>
      <c r="QSD27" s="267"/>
      <c r="QSE27" s="267"/>
      <c r="QSF27" s="267"/>
      <c r="QSG27" s="267"/>
      <c r="QSH27" s="267"/>
      <c r="QSI27" s="267"/>
      <c r="QSJ27" s="267"/>
      <c r="QSK27" s="267"/>
      <c r="QSL27" s="267"/>
      <c r="QSM27" s="267"/>
      <c r="QSN27" s="267"/>
      <c r="QSO27" s="267"/>
      <c r="QSP27" s="267"/>
      <c r="QSQ27" s="267"/>
      <c r="QSR27" s="267"/>
      <c r="QSS27" s="267"/>
      <c r="QST27" s="267"/>
      <c r="QSU27" s="267"/>
      <c r="QSV27" s="267"/>
      <c r="QSW27" s="267"/>
      <c r="QSX27" s="267"/>
      <c r="QSY27" s="267"/>
      <c r="QSZ27" s="267"/>
      <c r="QTA27" s="267"/>
      <c r="QTB27" s="267"/>
      <c r="QTC27" s="267"/>
      <c r="QTD27" s="267"/>
      <c r="QTE27" s="267"/>
      <c r="QTF27" s="267"/>
      <c r="QTG27" s="267"/>
      <c r="QTH27" s="267"/>
      <c r="QTI27" s="267"/>
      <c r="QTJ27" s="267"/>
      <c r="QTK27" s="267"/>
      <c r="QTL27" s="267"/>
      <c r="QTM27" s="267"/>
      <c r="QTN27" s="267"/>
      <c r="QTO27" s="267"/>
      <c r="QTP27" s="267"/>
      <c r="QTQ27" s="267"/>
      <c r="QTR27" s="267"/>
      <c r="QTS27" s="267"/>
      <c r="QTT27" s="267"/>
      <c r="QTU27" s="267"/>
      <c r="QTV27" s="267"/>
      <c r="QTW27" s="267"/>
      <c r="QTX27" s="267"/>
      <c r="QTY27" s="267"/>
      <c r="QTZ27" s="267"/>
      <c r="QUA27" s="267"/>
      <c r="QUB27" s="267"/>
      <c r="QUC27" s="267"/>
      <c r="QUD27" s="267"/>
      <c r="QUE27" s="267"/>
      <c r="QUF27" s="267"/>
      <c r="QUG27" s="267"/>
      <c r="QUH27" s="267"/>
      <c r="QUI27" s="267"/>
      <c r="QUJ27" s="267"/>
      <c r="QUK27" s="267"/>
      <c r="QUL27" s="267"/>
      <c r="QUM27" s="267"/>
      <c r="QUN27" s="267"/>
      <c r="QUO27" s="267"/>
      <c r="QUP27" s="267"/>
      <c r="QUQ27" s="267"/>
      <c r="QUR27" s="267"/>
      <c r="QUS27" s="267"/>
      <c r="QUT27" s="267"/>
      <c r="QUU27" s="267"/>
      <c r="QUV27" s="267"/>
      <c r="QUW27" s="267"/>
      <c r="QUX27" s="267"/>
      <c r="QUY27" s="267"/>
      <c r="QUZ27" s="267"/>
      <c r="QVA27" s="267"/>
      <c r="QVB27" s="267"/>
      <c r="QVC27" s="267"/>
      <c r="QVD27" s="267"/>
      <c r="QVE27" s="267"/>
      <c r="QVF27" s="267"/>
      <c r="QVG27" s="267"/>
      <c r="QVH27" s="267"/>
      <c r="QVI27" s="267"/>
      <c r="QVJ27" s="267"/>
      <c r="QVK27" s="267"/>
      <c r="QVL27" s="267"/>
      <c r="QVM27" s="267"/>
      <c r="QVN27" s="267"/>
      <c r="QVO27" s="267"/>
      <c r="QVP27" s="267"/>
      <c r="QVQ27" s="267"/>
      <c r="QVR27" s="267"/>
      <c r="QVS27" s="267"/>
      <c r="QVT27" s="267"/>
      <c r="QVU27" s="267"/>
      <c r="QVV27" s="267"/>
      <c r="QVW27" s="267"/>
      <c r="QVX27" s="267"/>
      <c r="QVY27" s="267"/>
      <c r="QVZ27" s="267"/>
      <c r="QWA27" s="267"/>
      <c r="QWB27" s="267"/>
      <c r="QWC27" s="267"/>
      <c r="QWD27" s="267"/>
      <c r="QWE27" s="267"/>
      <c r="QWF27" s="267"/>
      <c r="QWG27" s="267"/>
      <c r="QWH27" s="267"/>
      <c r="QWI27" s="267"/>
      <c r="QWJ27" s="267"/>
      <c r="QWK27" s="267"/>
      <c r="QWL27" s="267"/>
      <c r="QWM27" s="267"/>
      <c r="QWN27" s="267"/>
      <c r="QWO27" s="267"/>
      <c r="QWP27" s="267"/>
      <c r="QWQ27" s="267"/>
      <c r="QWR27" s="267"/>
      <c r="QWS27" s="267"/>
      <c r="QWT27" s="267"/>
      <c r="QWU27" s="267"/>
      <c r="QWV27" s="267"/>
      <c r="QWW27" s="267"/>
      <c r="QWX27" s="267"/>
      <c r="QWY27" s="267"/>
      <c r="QWZ27" s="267"/>
      <c r="QXA27" s="267"/>
      <c r="QXB27" s="267"/>
      <c r="QXC27" s="267"/>
      <c r="QXD27" s="267"/>
      <c r="QXE27" s="267"/>
      <c r="QXF27" s="267"/>
      <c r="QXG27" s="267"/>
      <c r="QXH27" s="267"/>
      <c r="QXI27" s="267"/>
      <c r="QXJ27" s="267"/>
      <c r="QXK27" s="267"/>
      <c r="QXL27" s="267"/>
      <c r="QXM27" s="267"/>
      <c r="QXN27" s="267"/>
      <c r="QXO27" s="267"/>
      <c r="QXP27" s="267"/>
      <c r="QXQ27" s="267"/>
      <c r="QXR27" s="267"/>
      <c r="QXS27" s="267"/>
      <c r="QXT27" s="267"/>
      <c r="QXU27" s="267"/>
      <c r="QXV27" s="267"/>
      <c r="QXW27" s="267"/>
      <c r="QXX27" s="267"/>
      <c r="QXY27" s="267"/>
      <c r="QXZ27" s="267"/>
      <c r="QYA27" s="267"/>
      <c r="QYB27" s="267"/>
      <c r="QYC27" s="267"/>
      <c r="QYD27" s="267"/>
      <c r="QYE27" s="267"/>
      <c r="QYF27" s="267"/>
      <c r="QYG27" s="267"/>
      <c r="QYH27" s="267"/>
      <c r="QYI27" s="267"/>
      <c r="QYJ27" s="267"/>
      <c r="QYK27" s="267"/>
      <c r="QYL27" s="267"/>
      <c r="QYM27" s="267"/>
      <c r="QYN27" s="267"/>
      <c r="QYO27" s="267"/>
      <c r="QYP27" s="267"/>
      <c r="QYQ27" s="267"/>
      <c r="QYR27" s="267"/>
      <c r="QYS27" s="267"/>
      <c r="QYT27" s="267"/>
      <c r="QYU27" s="267"/>
      <c r="QYV27" s="267"/>
      <c r="QYW27" s="267"/>
      <c r="QYX27" s="267"/>
      <c r="QYY27" s="267"/>
      <c r="QYZ27" s="267"/>
      <c r="QZA27" s="267"/>
      <c r="QZB27" s="267"/>
      <c r="QZC27" s="267"/>
      <c r="QZD27" s="267"/>
      <c r="QZE27" s="267"/>
      <c r="QZF27" s="267"/>
      <c r="QZG27" s="267"/>
      <c r="QZH27" s="267"/>
      <c r="QZI27" s="267"/>
      <c r="QZJ27" s="267"/>
      <c r="QZK27" s="267"/>
      <c r="QZL27" s="267"/>
      <c r="QZM27" s="267"/>
      <c r="QZN27" s="267"/>
      <c r="QZO27" s="267"/>
      <c r="QZP27" s="267"/>
      <c r="QZQ27" s="267"/>
      <c r="QZR27" s="267"/>
      <c r="QZS27" s="267"/>
      <c r="QZT27" s="267"/>
      <c r="QZU27" s="267"/>
      <c r="QZV27" s="267"/>
      <c r="QZW27" s="267"/>
      <c r="QZX27" s="267"/>
      <c r="QZY27" s="267"/>
      <c r="QZZ27" s="267"/>
      <c r="RAA27" s="267"/>
      <c r="RAB27" s="267"/>
      <c r="RAC27" s="267"/>
      <c r="RAD27" s="267"/>
      <c r="RAE27" s="267"/>
      <c r="RAF27" s="267"/>
      <c r="RAG27" s="267"/>
      <c r="RAH27" s="267"/>
      <c r="RAI27" s="267"/>
      <c r="RAJ27" s="267"/>
      <c r="RAK27" s="267"/>
      <c r="RAL27" s="267"/>
      <c r="RAM27" s="267"/>
      <c r="RAN27" s="267"/>
      <c r="RAO27" s="267"/>
      <c r="RAP27" s="267"/>
      <c r="RAQ27" s="267"/>
      <c r="RAR27" s="267"/>
      <c r="RAS27" s="267"/>
      <c r="RAT27" s="267"/>
      <c r="RAU27" s="267"/>
      <c r="RAV27" s="267"/>
      <c r="RAW27" s="267"/>
      <c r="RAX27" s="267"/>
      <c r="RAY27" s="267"/>
      <c r="RAZ27" s="267"/>
      <c r="RBA27" s="267"/>
      <c r="RBB27" s="267"/>
      <c r="RBC27" s="267"/>
      <c r="RBD27" s="267"/>
      <c r="RBE27" s="267"/>
      <c r="RBF27" s="267"/>
      <c r="RBG27" s="267"/>
      <c r="RBH27" s="267"/>
      <c r="RBI27" s="267"/>
      <c r="RBJ27" s="267"/>
      <c r="RBK27" s="267"/>
      <c r="RBL27" s="267"/>
      <c r="RBM27" s="267"/>
      <c r="RBN27" s="267"/>
      <c r="RBO27" s="267"/>
      <c r="RBP27" s="267"/>
      <c r="RBQ27" s="267"/>
      <c r="RBR27" s="267"/>
      <c r="RBS27" s="267"/>
      <c r="RBT27" s="267"/>
      <c r="RBU27" s="267"/>
      <c r="RBV27" s="267"/>
      <c r="RBW27" s="267"/>
      <c r="RBX27" s="267"/>
      <c r="RBY27" s="267"/>
      <c r="RBZ27" s="267"/>
      <c r="RCA27" s="267"/>
      <c r="RCB27" s="267"/>
      <c r="RCC27" s="267"/>
      <c r="RCD27" s="267"/>
      <c r="RCE27" s="267"/>
      <c r="RCF27" s="267"/>
      <c r="RCG27" s="267"/>
      <c r="RCH27" s="267"/>
      <c r="RCI27" s="267"/>
      <c r="RCJ27" s="267"/>
      <c r="RCK27" s="267"/>
      <c r="RCL27" s="267"/>
      <c r="RCM27" s="267"/>
      <c r="RCN27" s="267"/>
      <c r="RCO27" s="267"/>
      <c r="RCP27" s="267"/>
      <c r="RCQ27" s="267"/>
      <c r="RCR27" s="267"/>
      <c r="RCS27" s="267"/>
      <c r="RCT27" s="267"/>
      <c r="RCU27" s="267"/>
      <c r="RCV27" s="267"/>
      <c r="RCW27" s="267"/>
      <c r="RCX27" s="267"/>
      <c r="RCY27" s="267"/>
      <c r="RCZ27" s="267"/>
      <c r="RDA27" s="267"/>
      <c r="RDB27" s="267"/>
      <c r="RDC27" s="267"/>
      <c r="RDD27" s="267"/>
      <c r="RDE27" s="267"/>
      <c r="RDF27" s="267"/>
      <c r="RDG27" s="267"/>
      <c r="RDH27" s="267"/>
      <c r="RDI27" s="267"/>
      <c r="RDJ27" s="267"/>
      <c r="RDK27" s="267"/>
      <c r="RDL27" s="267"/>
      <c r="RDM27" s="267"/>
      <c r="RDN27" s="267"/>
      <c r="RDO27" s="267"/>
      <c r="RDP27" s="267"/>
      <c r="RDQ27" s="267"/>
      <c r="RDR27" s="267"/>
      <c r="RDS27" s="267"/>
      <c r="RDT27" s="267"/>
      <c r="RDU27" s="267"/>
      <c r="RDV27" s="267"/>
      <c r="RDW27" s="267"/>
      <c r="RDX27" s="267"/>
      <c r="RDY27" s="267"/>
      <c r="RDZ27" s="267"/>
      <c r="REA27" s="267"/>
      <c r="REB27" s="267"/>
      <c r="REC27" s="267"/>
      <c r="RED27" s="267"/>
      <c r="REE27" s="267"/>
      <c r="REF27" s="267"/>
      <c r="REG27" s="267"/>
      <c r="REH27" s="267"/>
      <c r="REI27" s="267"/>
      <c r="REJ27" s="267"/>
      <c r="REK27" s="267"/>
      <c r="REL27" s="267"/>
      <c r="REM27" s="267"/>
      <c r="REN27" s="267"/>
      <c r="REO27" s="267"/>
      <c r="REP27" s="267"/>
      <c r="REQ27" s="267"/>
      <c r="RER27" s="267"/>
      <c r="RES27" s="267"/>
      <c r="RET27" s="267"/>
      <c r="REU27" s="267"/>
      <c r="REV27" s="267"/>
      <c r="REW27" s="267"/>
      <c r="REX27" s="267"/>
      <c r="REY27" s="267"/>
      <c r="REZ27" s="267"/>
      <c r="RFA27" s="267"/>
      <c r="RFB27" s="267"/>
      <c r="RFC27" s="267"/>
      <c r="RFD27" s="267"/>
      <c r="RFE27" s="267"/>
      <c r="RFF27" s="267"/>
      <c r="RFG27" s="267"/>
      <c r="RFH27" s="267"/>
      <c r="RFI27" s="267"/>
      <c r="RFJ27" s="267"/>
      <c r="RFK27" s="267"/>
      <c r="RFL27" s="267"/>
      <c r="RFM27" s="267"/>
      <c r="RFN27" s="267"/>
      <c r="RFO27" s="267"/>
      <c r="RFP27" s="267"/>
      <c r="RFQ27" s="267"/>
      <c r="RFR27" s="267"/>
      <c r="RFS27" s="267"/>
      <c r="RFT27" s="267"/>
      <c r="RFU27" s="267"/>
      <c r="RFV27" s="267"/>
      <c r="RFW27" s="267"/>
      <c r="RFX27" s="267"/>
      <c r="RFY27" s="267"/>
      <c r="RFZ27" s="267"/>
      <c r="RGA27" s="267"/>
      <c r="RGB27" s="267"/>
      <c r="RGC27" s="267"/>
      <c r="RGD27" s="267"/>
      <c r="RGE27" s="267"/>
      <c r="RGF27" s="267"/>
      <c r="RGG27" s="267"/>
      <c r="RGH27" s="267"/>
      <c r="RGI27" s="267"/>
      <c r="RGJ27" s="267"/>
      <c r="RGK27" s="267"/>
      <c r="RGL27" s="267"/>
      <c r="RGM27" s="267"/>
      <c r="RGN27" s="267"/>
      <c r="RGO27" s="267"/>
      <c r="RGP27" s="267"/>
      <c r="RGQ27" s="267"/>
      <c r="RGR27" s="267"/>
      <c r="RGS27" s="267"/>
      <c r="RGT27" s="267"/>
      <c r="RGU27" s="267"/>
      <c r="RGV27" s="267"/>
      <c r="RGW27" s="267"/>
      <c r="RGX27" s="267"/>
      <c r="RGY27" s="267"/>
      <c r="RGZ27" s="267"/>
      <c r="RHA27" s="267"/>
      <c r="RHB27" s="267"/>
      <c r="RHC27" s="267"/>
      <c r="RHD27" s="267"/>
      <c r="RHE27" s="267"/>
      <c r="RHF27" s="267"/>
      <c r="RHG27" s="267"/>
      <c r="RHH27" s="267"/>
      <c r="RHI27" s="267"/>
      <c r="RHJ27" s="267"/>
      <c r="RHK27" s="267"/>
      <c r="RHL27" s="267"/>
      <c r="RHM27" s="267"/>
      <c r="RHN27" s="267"/>
      <c r="RHO27" s="267"/>
      <c r="RHP27" s="267"/>
      <c r="RHQ27" s="267"/>
      <c r="RHR27" s="267"/>
      <c r="RHS27" s="267"/>
      <c r="RHT27" s="267"/>
      <c r="RHU27" s="267"/>
      <c r="RHV27" s="267"/>
      <c r="RHW27" s="267"/>
      <c r="RHX27" s="267"/>
      <c r="RHY27" s="267"/>
      <c r="RHZ27" s="267"/>
      <c r="RIA27" s="267"/>
      <c r="RIB27" s="267"/>
      <c r="RIC27" s="267"/>
      <c r="RID27" s="267"/>
      <c r="RIE27" s="267"/>
      <c r="RIF27" s="267"/>
      <c r="RIG27" s="267"/>
      <c r="RIH27" s="267"/>
      <c r="RII27" s="267"/>
      <c r="RIJ27" s="267"/>
      <c r="RIK27" s="267"/>
      <c r="RIL27" s="267"/>
      <c r="RIM27" s="267"/>
      <c r="RIN27" s="267"/>
      <c r="RIO27" s="267"/>
      <c r="RIP27" s="267"/>
      <c r="RIQ27" s="267"/>
      <c r="RIR27" s="267"/>
      <c r="RIS27" s="267"/>
      <c r="RIT27" s="267"/>
      <c r="RIU27" s="267"/>
      <c r="RIV27" s="267"/>
      <c r="RIW27" s="267"/>
      <c r="RIX27" s="267"/>
      <c r="RIY27" s="267"/>
      <c r="RIZ27" s="267"/>
      <c r="RJA27" s="267"/>
      <c r="RJB27" s="267"/>
      <c r="RJC27" s="267"/>
      <c r="RJD27" s="267"/>
      <c r="RJE27" s="267"/>
      <c r="RJF27" s="267"/>
      <c r="RJG27" s="267"/>
      <c r="RJH27" s="267"/>
      <c r="RJI27" s="267"/>
      <c r="RJJ27" s="267"/>
      <c r="RJK27" s="267"/>
      <c r="RJL27" s="267"/>
      <c r="RJM27" s="267"/>
      <c r="RJN27" s="267"/>
      <c r="RJO27" s="267"/>
      <c r="RJP27" s="267"/>
      <c r="RJQ27" s="267"/>
      <c r="RJR27" s="267"/>
      <c r="RJS27" s="267"/>
      <c r="RJT27" s="267"/>
      <c r="RJU27" s="267"/>
      <c r="RJV27" s="267"/>
      <c r="RJW27" s="267"/>
      <c r="RJX27" s="267"/>
      <c r="RJY27" s="267"/>
      <c r="RJZ27" s="267"/>
      <c r="RKA27" s="267"/>
      <c r="RKB27" s="267"/>
      <c r="RKC27" s="267"/>
      <c r="RKD27" s="267"/>
      <c r="RKE27" s="267"/>
      <c r="RKF27" s="267"/>
      <c r="RKG27" s="267"/>
      <c r="RKH27" s="267"/>
      <c r="RKI27" s="267"/>
      <c r="RKJ27" s="267"/>
      <c r="RKK27" s="267"/>
      <c r="RKL27" s="267"/>
      <c r="RKM27" s="267"/>
      <c r="RKN27" s="267"/>
      <c r="RKO27" s="267"/>
      <c r="RKP27" s="267"/>
      <c r="RKQ27" s="267"/>
      <c r="RKR27" s="267"/>
      <c r="RKS27" s="267"/>
      <c r="RKT27" s="267"/>
      <c r="RKU27" s="267"/>
      <c r="RKV27" s="267"/>
      <c r="RKW27" s="267"/>
      <c r="RKX27" s="267"/>
      <c r="RKY27" s="267"/>
      <c r="RKZ27" s="267"/>
      <c r="RLA27" s="267"/>
      <c r="RLB27" s="267"/>
      <c r="RLC27" s="267"/>
      <c r="RLD27" s="267"/>
      <c r="RLE27" s="267"/>
      <c r="RLF27" s="267"/>
      <c r="RLG27" s="267"/>
      <c r="RLH27" s="267"/>
      <c r="RLI27" s="267"/>
      <c r="RLJ27" s="267"/>
      <c r="RLK27" s="267"/>
      <c r="RLL27" s="267"/>
      <c r="RLM27" s="267"/>
      <c r="RLN27" s="267"/>
      <c r="RLO27" s="267"/>
      <c r="RLP27" s="267"/>
      <c r="RLQ27" s="267"/>
      <c r="RLR27" s="267"/>
      <c r="RLS27" s="267"/>
      <c r="RLT27" s="267"/>
      <c r="RLU27" s="267"/>
      <c r="RLV27" s="267"/>
      <c r="RLW27" s="267"/>
      <c r="RLX27" s="267"/>
      <c r="RLY27" s="267"/>
      <c r="RLZ27" s="267"/>
      <c r="RMA27" s="267"/>
      <c r="RMB27" s="267"/>
      <c r="RMC27" s="267"/>
      <c r="RMD27" s="267"/>
      <c r="RME27" s="267"/>
      <c r="RMF27" s="267"/>
      <c r="RMG27" s="267"/>
      <c r="RMH27" s="267"/>
      <c r="RMI27" s="267"/>
      <c r="RMJ27" s="267"/>
      <c r="RMK27" s="267"/>
      <c r="RML27" s="267"/>
      <c r="RMM27" s="267"/>
      <c r="RMN27" s="267"/>
      <c r="RMO27" s="267"/>
      <c r="RMP27" s="267"/>
      <c r="RMQ27" s="267"/>
      <c r="RMR27" s="267"/>
      <c r="RMS27" s="267"/>
      <c r="RMT27" s="267"/>
      <c r="RMU27" s="267"/>
      <c r="RMV27" s="267"/>
      <c r="RMW27" s="267"/>
      <c r="RMX27" s="267"/>
      <c r="RMY27" s="267"/>
      <c r="RMZ27" s="267"/>
      <c r="RNA27" s="267"/>
      <c r="RNB27" s="267"/>
      <c r="RNC27" s="267"/>
      <c r="RND27" s="267"/>
      <c r="RNE27" s="267"/>
      <c r="RNF27" s="267"/>
      <c r="RNG27" s="267"/>
      <c r="RNH27" s="267"/>
      <c r="RNI27" s="267"/>
      <c r="RNJ27" s="267"/>
      <c r="RNK27" s="267"/>
      <c r="RNL27" s="267"/>
      <c r="RNM27" s="267"/>
      <c r="RNN27" s="267"/>
      <c r="RNO27" s="267"/>
      <c r="RNP27" s="267"/>
      <c r="RNQ27" s="267"/>
      <c r="RNR27" s="267"/>
      <c r="RNS27" s="267"/>
      <c r="RNT27" s="267"/>
      <c r="RNU27" s="267"/>
      <c r="RNV27" s="267"/>
      <c r="RNW27" s="267"/>
      <c r="RNX27" s="267"/>
      <c r="RNY27" s="267"/>
      <c r="RNZ27" s="267"/>
      <c r="ROA27" s="267"/>
      <c r="ROB27" s="267"/>
      <c r="ROC27" s="267"/>
      <c r="ROD27" s="267"/>
      <c r="ROE27" s="267"/>
      <c r="ROF27" s="267"/>
      <c r="ROG27" s="267"/>
      <c r="ROH27" s="267"/>
      <c r="ROI27" s="267"/>
      <c r="ROJ27" s="267"/>
      <c r="ROK27" s="267"/>
      <c r="ROL27" s="267"/>
      <c r="ROM27" s="267"/>
      <c r="RON27" s="267"/>
      <c r="ROO27" s="267"/>
      <c r="ROP27" s="267"/>
      <c r="ROQ27" s="267"/>
      <c r="ROR27" s="267"/>
      <c r="ROS27" s="267"/>
      <c r="ROT27" s="267"/>
      <c r="ROU27" s="267"/>
      <c r="ROV27" s="267"/>
      <c r="ROW27" s="267"/>
      <c r="ROX27" s="267"/>
      <c r="ROY27" s="267"/>
      <c r="ROZ27" s="267"/>
      <c r="RPA27" s="267"/>
      <c r="RPB27" s="267"/>
      <c r="RPC27" s="267"/>
      <c r="RPD27" s="267"/>
      <c r="RPE27" s="267"/>
      <c r="RPF27" s="267"/>
      <c r="RPG27" s="267"/>
      <c r="RPH27" s="267"/>
      <c r="RPI27" s="267"/>
      <c r="RPJ27" s="267"/>
      <c r="RPK27" s="267"/>
      <c r="RPL27" s="267"/>
      <c r="RPM27" s="267"/>
      <c r="RPN27" s="267"/>
      <c r="RPO27" s="267"/>
      <c r="RPP27" s="267"/>
      <c r="RPQ27" s="267"/>
      <c r="RPR27" s="267"/>
      <c r="RPS27" s="267"/>
      <c r="RPT27" s="267"/>
      <c r="RPU27" s="267"/>
      <c r="RPV27" s="267"/>
      <c r="RPW27" s="267"/>
      <c r="RPX27" s="267"/>
      <c r="RPY27" s="267"/>
      <c r="RPZ27" s="267"/>
      <c r="RQA27" s="267"/>
      <c r="RQB27" s="267"/>
      <c r="RQC27" s="267"/>
      <c r="RQD27" s="267"/>
      <c r="RQE27" s="267"/>
      <c r="RQF27" s="267"/>
      <c r="RQG27" s="267"/>
      <c r="RQH27" s="267"/>
      <c r="RQI27" s="267"/>
      <c r="RQJ27" s="267"/>
      <c r="RQK27" s="267"/>
      <c r="RQL27" s="267"/>
      <c r="RQM27" s="267"/>
      <c r="RQN27" s="267"/>
      <c r="RQO27" s="267"/>
      <c r="RQP27" s="267"/>
      <c r="RQQ27" s="267"/>
      <c r="RQR27" s="267"/>
      <c r="RQS27" s="267"/>
      <c r="RQT27" s="267"/>
      <c r="RQU27" s="267"/>
      <c r="RQV27" s="267"/>
      <c r="RQW27" s="267"/>
      <c r="RQX27" s="267"/>
      <c r="RQY27" s="267"/>
      <c r="RQZ27" s="267"/>
      <c r="RRA27" s="267"/>
      <c r="RRB27" s="267"/>
      <c r="RRC27" s="267"/>
      <c r="RRD27" s="267"/>
      <c r="RRE27" s="267"/>
      <c r="RRF27" s="267"/>
      <c r="RRG27" s="267"/>
      <c r="RRH27" s="267"/>
      <c r="RRI27" s="267"/>
      <c r="RRJ27" s="267"/>
      <c r="RRK27" s="267"/>
      <c r="RRL27" s="267"/>
      <c r="RRM27" s="267"/>
      <c r="RRN27" s="267"/>
      <c r="RRO27" s="267"/>
      <c r="RRP27" s="267"/>
      <c r="RRQ27" s="267"/>
      <c r="RRR27" s="267"/>
      <c r="RRS27" s="267"/>
      <c r="RRT27" s="267"/>
      <c r="RRU27" s="267"/>
      <c r="RRV27" s="267"/>
      <c r="RRW27" s="267"/>
      <c r="RRX27" s="267"/>
      <c r="RRY27" s="267"/>
      <c r="RRZ27" s="267"/>
      <c r="RSA27" s="267"/>
      <c r="RSB27" s="267"/>
      <c r="RSC27" s="267"/>
      <c r="RSD27" s="267"/>
      <c r="RSE27" s="267"/>
      <c r="RSF27" s="267"/>
      <c r="RSG27" s="267"/>
      <c r="RSH27" s="267"/>
      <c r="RSI27" s="267"/>
      <c r="RSJ27" s="267"/>
      <c r="RSK27" s="267"/>
      <c r="RSL27" s="267"/>
      <c r="RSM27" s="267"/>
      <c r="RSN27" s="267"/>
      <c r="RSO27" s="267"/>
      <c r="RSP27" s="267"/>
      <c r="RSQ27" s="267"/>
      <c r="RSR27" s="267"/>
      <c r="RSS27" s="267"/>
      <c r="RST27" s="267"/>
      <c r="RSU27" s="267"/>
      <c r="RSV27" s="267"/>
      <c r="RSW27" s="267"/>
      <c r="RSX27" s="267"/>
      <c r="RSY27" s="267"/>
      <c r="RSZ27" s="267"/>
      <c r="RTA27" s="267"/>
      <c r="RTB27" s="267"/>
      <c r="RTC27" s="267"/>
      <c r="RTD27" s="267"/>
      <c r="RTE27" s="267"/>
      <c r="RTF27" s="267"/>
      <c r="RTG27" s="267"/>
      <c r="RTH27" s="267"/>
      <c r="RTI27" s="267"/>
      <c r="RTJ27" s="267"/>
      <c r="RTK27" s="267"/>
      <c r="RTL27" s="267"/>
      <c r="RTM27" s="267"/>
      <c r="RTN27" s="267"/>
      <c r="RTO27" s="267"/>
      <c r="RTP27" s="267"/>
      <c r="RTQ27" s="267"/>
      <c r="RTR27" s="267"/>
      <c r="RTS27" s="267"/>
      <c r="RTT27" s="267"/>
      <c r="RTU27" s="267"/>
      <c r="RTV27" s="267"/>
      <c r="RTW27" s="267"/>
      <c r="RTX27" s="267"/>
      <c r="RTY27" s="267"/>
      <c r="RTZ27" s="267"/>
      <c r="RUA27" s="267"/>
      <c r="RUB27" s="267"/>
      <c r="RUC27" s="267"/>
      <c r="RUD27" s="267"/>
      <c r="RUE27" s="267"/>
      <c r="RUF27" s="267"/>
      <c r="RUG27" s="267"/>
      <c r="RUH27" s="267"/>
      <c r="RUI27" s="267"/>
      <c r="RUJ27" s="267"/>
      <c r="RUK27" s="267"/>
      <c r="RUL27" s="267"/>
      <c r="RUM27" s="267"/>
      <c r="RUN27" s="267"/>
      <c r="RUO27" s="267"/>
      <c r="RUP27" s="267"/>
      <c r="RUQ27" s="267"/>
      <c r="RUR27" s="267"/>
      <c r="RUS27" s="267"/>
      <c r="RUT27" s="267"/>
      <c r="RUU27" s="267"/>
      <c r="RUV27" s="267"/>
      <c r="RUW27" s="267"/>
      <c r="RUX27" s="267"/>
      <c r="RUY27" s="267"/>
      <c r="RUZ27" s="267"/>
      <c r="RVA27" s="267"/>
      <c r="RVB27" s="267"/>
      <c r="RVC27" s="267"/>
      <c r="RVD27" s="267"/>
      <c r="RVE27" s="267"/>
      <c r="RVF27" s="267"/>
      <c r="RVG27" s="267"/>
      <c r="RVH27" s="267"/>
      <c r="RVI27" s="267"/>
      <c r="RVJ27" s="267"/>
      <c r="RVK27" s="267"/>
      <c r="RVL27" s="267"/>
      <c r="RVM27" s="267"/>
      <c r="RVN27" s="267"/>
      <c r="RVO27" s="267"/>
      <c r="RVP27" s="267"/>
      <c r="RVQ27" s="267"/>
      <c r="RVR27" s="267"/>
      <c r="RVS27" s="267"/>
      <c r="RVT27" s="267"/>
      <c r="RVU27" s="267"/>
      <c r="RVV27" s="267"/>
      <c r="RVW27" s="267"/>
      <c r="RVX27" s="267"/>
      <c r="RVY27" s="267"/>
      <c r="RVZ27" s="267"/>
      <c r="RWA27" s="267"/>
      <c r="RWB27" s="267"/>
      <c r="RWC27" s="267"/>
      <c r="RWD27" s="267"/>
      <c r="RWE27" s="267"/>
      <c r="RWF27" s="267"/>
      <c r="RWG27" s="267"/>
      <c r="RWH27" s="267"/>
      <c r="RWI27" s="267"/>
      <c r="RWJ27" s="267"/>
      <c r="RWK27" s="267"/>
      <c r="RWL27" s="267"/>
      <c r="RWM27" s="267"/>
      <c r="RWN27" s="267"/>
      <c r="RWO27" s="267"/>
      <c r="RWP27" s="267"/>
      <c r="RWQ27" s="267"/>
      <c r="RWR27" s="267"/>
      <c r="RWS27" s="267"/>
      <c r="RWT27" s="267"/>
      <c r="RWU27" s="267"/>
      <c r="RWV27" s="267"/>
      <c r="RWW27" s="267"/>
      <c r="RWX27" s="267"/>
      <c r="RWY27" s="267"/>
      <c r="RWZ27" s="267"/>
      <c r="RXA27" s="267"/>
      <c r="RXB27" s="267"/>
      <c r="RXC27" s="267"/>
      <c r="RXD27" s="267"/>
      <c r="RXE27" s="267"/>
      <c r="RXF27" s="267"/>
      <c r="RXG27" s="267"/>
      <c r="RXH27" s="267"/>
      <c r="RXI27" s="267"/>
      <c r="RXJ27" s="267"/>
      <c r="RXK27" s="267"/>
      <c r="RXL27" s="267"/>
      <c r="RXM27" s="267"/>
      <c r="RXN27" s="267"/>
      <c r="RXO27" s="267"/>
      <c r="RXP27" s="267"/>
      <c r="RXQ27" s="267"/>
      <c r="RXR27" s="267"/>
      <c r="RXS27" s="267"/>
      <c r="RXT27" s="267"/>
      <c r="RXU27" s="267"/>
      <c r="RXV27" s="267"/>
      <c r="RXW27" s="267"/>
      <c r="RXX27" s="267"/>
      <c r="RXY27" s="267"/>
      <c r="RXZ27" s="267"/>
      <c r="RYA27" s="267"/>
      <c r="RYB27" s="267"/>
      <c r="RYC27" s="267"/>
      <c r="RYD27" s="267"/>
      <c r="RYE27" s="267"/>
      <c r="RYF27" s="267"/>
      <c r="RYG27" s="267"/>
      <c r="RYH27" s="267"/>
      <c r="RYI27" s="267"/>
      <c r="RYJ27" s="267"/>
      <c r="RYK27" s="267"/>
      <c r="RYL27" s="267"/>
      <c r="RYM27" s="267"/>
      <c r="RYN27" s="267"/>
      <c r="RYO27" s="267"/>
      <c r="RYP27" s="267"/>
      <c r="RYQ27" s="267"/>
      <c r="RYR27" s="267"/>
      <c r="RYS27" s="267"/>
      <c r="RYT27" s="267"/>
      <c r="RYU27" s="267"/>
      <c r="RYV27" s="267"/>
      <c r="RYW27" s="267"/>
      <c r="RYX27" s="267"/>
      <c r="RYY27" s="267"/>
      <c r="RYZ27" s="267"/>
      <c r="RZA27" s="267"/>
      <c r="RZB27" s="267"/>
      <c r="RZC27" s="267"/>
      <c r="RZD27" s="267"/>
      <c r="RZE27" s="267"/>
      <c r="RZF27" s="267"/>
      <c r="RZG27" s="267"/>
      <c r="RZH27" s="267"/>
      <c r="RZI27" s="267"/>
      <c r="RZJ27" s="267"/>
      <c r="RZK27" s="267"/>
      <c r="RZL27" s="267"/>
      <c r="RZM27" s="267"/>
      <c r="RZN27" s="267"/>
      <c r="RZO27" s="267"/>
      <c r="RZP27" s="267"/>
      <c r="RZQ27" s="267"/>
      <c r="RZR27" s="267"/>
      <c r="RZS27" s="267"/>
      <c r="RZT27" s="267"/>
      <c r="RZU27" s="267"/>
      <c r="RZV27" s="267"/>
      <c r="RZW27" s="267"/>
      <c r="RZX27" s="267"/>
      <c r="RZY27" s="267"/>
      <c r="RZZ27" s="267"/>
      <c r="SAA27" s="267"/>
      <c r="SAB27" s="267"/>
      <c r="SAC27" s="267"/>
      <c r="SAD27" s="267"/>
      <c r="SAE27" s="267"/>
      <c r="SAF27" s="267"/>
      <c r="SAG27" s="267"/>
      <c r="SAH27" s="267"/>
      <c r="SAI27" s="267"/>
      <c r="SAJ27" s="267"/>
      <c r="SAK27" s="267"/>
      <c r="SAL27" s="267"/>
      <c r="SAM27" s="267"/>
      <c r="SAN27" s="267"/>
      <c r="SAO27" s="267"/>
      <c r="SAP27" s="267"/>
      <c r="SAQ27" s="267"/>
      <c r="SAR27" s="267"/>
      <c r="SAS27" s="267"/>
      <c r="SAT27" s="267"/>
      <c r="SAU27" s="267"/>
      <c r="SAV27" s="267"/>
      <c r="SAW27" s="267"/>
      <c r="SAX27" s="267"/>
      <c r="SAY27" s="267"/>
      <c r="SAZ27" s="267"/>
      <c r="SBA27" s="267"/>
      <c r="SBB27" s="267"/>
      <c r="SBC27" s="267"/>
      <c r="SBD27" s="267"/>
      <c r="SBE27" s="267"/>
      <c r="SBF27" s="267"/>
      <c r="SBG27" s="267"/>
      <c r="SBH27" s="267"/>
      <c r="SBI27" s="267"/>
      <c r="SBJ27" s="267"/>
      <c r="SBK27" s="267"/>
      <c r="SBL27" s="267"/>
      <c r="SBM27" s="267"/>
      <c r="SBN27" s="267"/>
      <c r="SBO27" s="267"/>
      <c r="SBP27" s="267"/>
      <c r="SBQ27" s="267"/>
      <c r="SBR27" s="267"/>
      <c r="SBS27" s="267"/>
      <c r="SBT27" s="267"/>
      <c r="SBU27" s="267"/>
      <c r="SBV27" s="267"/>
      <c r="SBW27" s="267"/>
      <c r="SBX27" s="267"/>
      <c r="SBY27" s="267"/>
      <c r="SBZ27" s="267"/>
      <c r="SCA27" s="267"/>
      <c r="SCB27" s="267"/>
      <c r="SCC27" s="267"/>
      <c r="SCD27" s="267"/>
      <c r="SCE27" s="267"/>
      <c r="SCF27" s="267"/>
      <c r="SCG27" s="267"/>
      <c r="SCH27" s="267"/>
      <c r="SCI27" s="267"/>
      <c r="SCJ27" s="267"/>
      <c r="SCK27" s="267"/>
      <c r="SCL27" s="267"/>
      <c r="SCM27" s="267"/>
      <c r="SCN27" s="267"/>
      <c r="SCO27" s="267"/>
      <c r="SCP27" s="267"/>
      <c r="SCQ27" s="267"/>
      <c r="SCR27" s="267"/>
      <c r="SCS27" s="267"/>
      <c r="SCT27" s="267"/>
      <c r="SCU27" s="267"/>
      <c r="SCV27" s="267"/>
      <c r="SCW27" s="267"/>
      <c r="SCX27" s="267"/>
      <c r="SCY27" s="267"/>
      <c r="SCZ27" s="267"/>
      <c r="SDA27" s="267"/>
      <c r="SDB27" s="267"/>
      <c r="SDC27" s="267"/>
      <c r="SDD27" s="267"/>
      <c r="SDE27" s="267"/>
      <c r="SDF27" s="267"/>
      <c r="SDG27" s="267"/>
      <c r="SDH27" s="267"/>
      <c r="SDI27" s="267"/>
      <c r="SDJ27" s="267"/>
      <c r="SDK27" s="267"/>
      <c r="SDL27" s="267"/>
      <c r="SDM27" s="267"/>
      <c r="SDN27" s="267"/>
      <c r="SDO27" s="267"/>
      <c r="SDP27" s="267"/>
      <c r="SDQ27" s="267"/>
      <c r="SDR27" s="267"/>
      <c r="SDS27" s="267"/>
      <c r="SDT27" s="267"/>
      <c r="SDU27" s="267"/>
      <c r="SDV27" s="267"/>
      <c r="SDW27" s="267"/>
      <c r="SDX27" s="267"/>
      <c r="SDY27" s="267"/>
      <c r="SDZ27" s="267"/>
      <c r="SEA27" s="267"/>
      <c r="SEB27" s="267"/>
      <c r="SEC27" s="267"/>
      <c r="SED27" s="267"/>
      <c r="SEE27" s="267"/>
      <c r="SEF27" s="267"/>
      <c r="SEG27" s="267"/>
      <c r="SEH27" s="267"/>
      <c r="SEI27" s="267"/>
      <c r="SEJ27" s="267"/>
      <c r="SEK27" s="267"/>
      <c r="SEL27" s="267"/>
      <c r="SEM27" s="267"/>
      <c r="SEN27" s="267"/>
      <c r="SEO27" s="267"/>
      <c r="SEP27" s="267"/>
      <c r="SEQ27" s="267"/>
      <c r="SER27" s="267"/>
      <c r="SES27" s="267"/>
      <c r="SET27" s="267"/>
      <c r="SEU27" s="267"/>
      <c r="SEV27" s="267"/>
      <c r="SEW27" s="267"/>
      <c r="SEX27" s="267"/>
      <c r="SEY27" s="267"/>
      <c r="SEZ27" s="267"/>
      <c r="SFA27" s="267"/>
      <c r="SFB27" s="267"/>
      <c r="SFC27" s="267"/>
      <c r="SFD27" s="267"/>
      <c r="SFE27" s="267"/>
      <c r="SFF27" s="267"/>
      <c r="SFG27" s="267"/>
      <c r="SFH27" s="267"/>
      <c r="SFI27" s="267"/>
      <c r="SFJ27" s="267"/>
      <c r="SFK27" s="267"/>
      <c r="SFL27" s="267"/>
      <c r="SFM27" s="267"/>
      <c r="SFN27" s="267"/>
      <c r="SFO27" s="267"/>
      <c r="SFP27" s="267"/>
      <c r="SFQ27" s="267"/>
      <c r="SFR27" s="267"/>
      <c r="SFS27" s="267"/>
      <c r="SFT27" s="267"/>
      <c r="SFU27" s="267"/>
      <c r="SFV27" s="267"/>
      <c r="SFW27" s="267"/>
      <c r="SFX27" s="267"/>
      <c r="SFY27" s="267"/>
      <c r="SFZ27" s="267"/>
      <c r="SGA27" s="267"/>
      <c r="SGB27" s="267"/>
      <c r="SGC27" s="267"/>
      <c r="SGD27" s="267"/>
      <c r="SGE27" s="267"/>
      <c r="SGF27" s="267"/>
      <c r="SGG27" s="267"/>
      <c r="SGH27" s="267"/>
      <c r="SGI27" s="267"/>
      <c r="SGJ27" s="267"/>
      <c r="SGK27" s="267"/>
      <c r="SGL27" s="267"/>
      <c r="SGM27" s="267"/>
      <c r="SGN27" s="267"/>
      <c r="SGO27" s="267"/>
      <c r="SGP27" s="267"/>
      <c r="SGQ27" s="267"/>
      <c r="SGR27" s="267"/>
      <c r="SGS27" s="267"/>
      <c r="SGT27" s="267"/>
      <c r="SGU27" s="267"/>
      <c r="SGV27" s="267"/>
      <c r="SGW27" s="267"/>
      <c r="SGX27" s="267"/>
      <c r="SGY27" s="267"/>
      <c r="SGZ27" s="267"/>
      <c r="SHA27" s="267"/>
      <c r="SHB27" s="267"/>
      <c r="SHC27" s="267"/>
      <c r="SHD27" s="267"/>
      <c r="SHE27" s="267"/>
      <c r="SHF27" s="267"/>
      <c r="SHG27" s="267"/>
      <c r="SHH27" s="267"/>
      <c r="SHI27" s="267"/>
      <c r="SHJ27" s="267"/>
      <c r="SHK27" s="267"/>
      <c r="SHL27" s="267"/>
      <c r="SHM27" s="267"/>
      <c r="SHN27" s="267"/>
      <c r="SHO27" s="267"/>
      <c r="SHP27" s="267"/>
      <c r="SHQ27" s="267"/>
      <c r="SHR27" s="267"/>
      <c r="SHS27" s="267"/>
      <c r="SHT27" s="267"/>
      <c r="SHU27" s="267"/>
      <c r="SHV27" s="267"/>
      <c r="SHW27" s="267"/>
      <c r="SHX27" s="267"/>
      <c r="SHY27" s="267"/>
      <c r="SHZ27" s="267"/>
      <c r="SIA27" s="267"/>
      <c r="SIB27" s="267"/>
      <c r="SIC27" s="267"/>
      <c r="SID27" s="267"/>
      <c r="SIE27" s="267"/>
      <c r="SIF27" s="267"/>
      <c r="SIG27" s="267"/>
      <c r="SIH27" s="267"/>
      <c r="SII27" s="267"/>
      <c r="SIJ27" s="267"/>
      <c r="SIK27" s="267"/>
      <c r="SIL27" s="267"/>
      <c r="SIM27" s="267"/>
      <c r="SIN27" s="267"/>
      <c r="SIO27" s="267"/>
      <c r="SIP27" s="267"/>
      <c r="SIQ27" s="267"/>
      <c r="SIR27" s="267"/>
      <c r="SIS27" s="267"/>
      <c r="SIT27" s="267"/>
      <c r="SIU27" s="267"/>
      <c r="SIV27" s="267"/>
      <c r="SIW27" s="267"/>
      <c r="SIX27" s="267"/>
      <c r="SIY27" s="267"/>
      <c r="SIZ27" s="267"/>
      <c r="SJA27" s="267"/>
      <c r="SJB27" s="267"/>
      <c r="SJC27" s="267"/>
      <c r="SJD27" s="267"/>
      <c r="SJE27" s="267"/>
      <c r="SJF27" s="267"/>
      <c r="SJG27" s="267"/>
      <c r="SJH27" s="267"/>
      <c r="SJI27" s="267"/>
      <c r="SJJ27" s="267"/>
      <c r="SJK27" s="267"/>
      <c r="SJL27" s="267"/>
      <c r="SJM27" s="267"/>
      <c r="SJN27" s="267"/>
      <c r="SJO27" s="267"/>
      <c r="SJP27" s="267"/>
      <c r="SJQ27" s="267"/>
      <c r="SJR27" s="267"/>
      <c r="SJS27" s="267"/>
      <c r="SJT27" s="267"/>
      <c r="SJU27" s="267"/>
      <c r="SJV27" s="267"/>
      <c r="SJW27" s="267"/>
      <c r="SJX27" s="267"/>
      <c r="SJY27" s="267"/>
      <c r="SJZ27" s="267"/>
      <c r="SKA27" s="267"/>
      <c r="SKB27" s="267"/>
      <c r="SKC27" s="267"/>
      <c r="SKD27" s="267"/>
      <c r="SKE27" s="267"/>
      <c r="SKF27" s="267"/>
      <c r="SKG27" s="267"/>
      <c r="SKH27" s="267"/>
      <c r="SKI27" s="267"/>
      <c r="SKJ27" s="267"/>
      <c r="SKK27" s="267"/>
      <c r="SKL27" s="267"/>
      <c r="SKM27" s="267"/>
      <c r="SKN27" s="267"/>
      <c r="SKO27" s="267"/>
      <c r="SKP27" s="267"/>
      <c r="SKQ27" s="267"/>
      <c r="SKR27" s="267"/>
      <c r="SKS27" s="267"/>
      <c r="SKT27" s="267"/>
      <c r="SKU27" s="267"/>
      <c r="SKV27" s="267"/>
      <c r="SKW27" s="267"/>
      <c r="SKX27" s="267"/>
      <c r="SKY27" s="267"/>
      <c r="SKZ27" s="267"/>
      <c r="SLA27" s="267"/>
      <c r="SLB27" s="267"/>
      <c r="SLC27" s="267"/>
      <c r="SLD27" s="267"/>
      <c r="SLE27" s="267"/>
      <c r="SLF27" s="267"/>
      <c r="SLG27" s="267"/>
      <c r="SLH27" s="267"/>
      <c r="SLI27" s="267"/>
      <c r="SLJ27" s="267"/>
      <c r="SLK27" s="267"/>
      <c r="SLL27" s="267"/>
      <c r="SLM27" s="267"/>
      <c r="SLN27" s="267"/>
      <c r="SLO27" s="267"/>
      <c r="SLP27" s="267"/>
      <c r="SLQ27" s="267"/>
      <c r="SLR27" s="267"/>
      <c r="SLS27" s="267"/>
      <c r="SLT27" s="267"/>
      <c r="SLU27" s="267"/>
      <c r="SLV27" s="267"/>
      <c r="SLW27" s="267"/>
      <c r="SLX27" s="267"/>
      <c r="SLY27" s="267"/>
      <c r="SLZ27" s="267"/>
      <c r="SMA27" s="267"/>
      <c r="SMB27" s="267"/>
      <c r="SMC27" s="267"/>
      <c r="SMD27" s="267"/>
      <c r="SME27" s="267"/>
      <c r="SMF27" s="267"/>
      <c r="SMG27" s="267"/>
      <c r="SMH27" s="267"/>
      <c r="SMI27" s="267"/>
      <c r="SMJ27" s="267"/>
      <c r="SMK27" s="267"/>
      <c r="SML27" s="267"/>
      <c r="SMM27" s="267"/>
      <c r="SMN27" s="267"/>
      <c r="SMO27" s="267"/>
      <c r="SMP27" s="267"/>
      <c r="SMQ27" s="267"/>
      <c r="SMR27" s="267"/>
      <c r="SMS27" s="267"/>
      <c r="SMT27" s="267"/>
      <c r="SMU27" s="267"/>
      <c r="SMV27" s="267"/>
      <c r="SMW27" s="267"/>
      <c r="SMX27" s="267"/>
      <c r="SMY27" s="267"/>
      <c r="SMZ27" s="267"/>
      <c r="SNA27" s="267"/>
      <c r="SNB27" s="267"/>
      <c r="SNC27" s="267"/>
      <c r="SND27" s="267"/>
      <c r="SNE27" s="267"/>
      <c r="SNF27" s="267"/>
      <c r="SNG27" s="267"/>
      <c r="SNH27" s="267"/>
      <c r="SNI27" s="267"/>
      <c r="SNJ27" s="267"/>
      <c r="SNK27" s="267"/>
      <c r="SNL27" s="267"/>
      <c r="SNM27" s="267"/>
      <c r="SNN27" s="267"/>
      <c r="SNO27" s="267"/>
      <c r="SNP27" s="267"/>
      <c r="SNQ27" s="267"/>
      <c r="SNR27" s="267"/>
      <c r="SNS27" s="267"/>
      <c r="SNT27" s="267"/>
      <c r="SNU27" s="267"/>
      <c r="SNV27" s="267"/>
      <c r="SNW27" s="267"/>
      <c r="SNX27" s="267"/>
      <c r="SNY27" s="267"/>
      <c r="SNZ27" s="267"/>
      <c r="SOA27" s="267"/>
      <c r="SOB27" s="267"/>
      <c r="SOC27" s="267"/>
      <c r="SOD27" s="267"/>
      <c r="SOE27" s="267"/>
      <c r="SOF27" s="267"/>
      <c r="SOG27" s="267"/>
      <c r="SOH27" s="267"/>
      <c r="SOI27" s="267"/>
      <c r="SOJ27" s="267"/>
      <c r="SOK27" s="267"/>
      <c r="SOL27" s="267"/>
      <c r="SOM27" s="267"/>
      <c r="SON27" s="267"/>
      <c r="SOO27" s="267"/>
      <c r="SOP27" s="267"/>
      <c r="SOQ27" s="267"/>
      <c r="SOR27" s="267"/>
      <c r="SOS27" s="267"/>
      <c r="SOT27" s="267"/>
      <c r="SOU27" s="267"/>
      <c r="SOV27" s="267"/>
      <c r="SOW27" s="267"/>
      <c r="SOX27" s="267"/>
      <c r="SOY27" s="267"/>
      <c r="SOZ27" s="267"/>
      <c r="SPA27" s="267"/>
      <c r="SPB27" s="267"/>
      <c r="SPC27" s="267"/>
      <c r="SPD27" s="267"/>
      <c r="SPE27" s="267"/>
      <c r="SPF27" s="267"/>
      <c r="SPG27" s="267"/>
      <c r="SPH27" s="267"/>
      <c r="SPI27" s="267"/>
      <c r="SPJ27" s="267"/>
      <c r="SPK27" s="267"/>
      <c r="SPL27" s="267"/>
      <c r="SPM27" s="267"/>
      <c r="SPN27" s="267"/>
      <c r="SPO27" s="267"/>
      <c r="SPP27" s="267"/>
      <c r="SPQ27" s="267"/>
      <c r="SPR27" s="267"/>
      <c r="SPS27" s="267"/>
      <c r="SPT27" s="267"/>
      <c r="SPU27" s="267"/>
      <c r="SPV27" s="267"/>
      <c r="SPW27" s="267"/>
      <c r="SPX27" s="267"/>
      <c r="SPY27" s="267"/>
      <c r="SPZ27" s="267"/>
      <c r="SQA27" s="267"/>
      <c r="SQB27" s="267"/>
      <c r="SQC27" s="267"/>
      <c r="SQD27" s="267"/>
      <c r="SQE27" s="267"/>
      <c r="SQF27" s="267"/>
      <c r="SQG27" s="267"/>
      <c r="SQH27" s="267"/>
      <c r="SQI27" s="267"/>
      <c r="SQJ27" s="267"/>
      <c r="SQK27" s="267"/>
      <c r="SQL27" s="267"/>
      <c r="SQM27" s="267"/>
      <c r="SQN27" s="267"/>
      <c r="SQO27" s="267"/>
      <c r="SQP27" s="267"/>
      <c r="SQQ27" s="267"/>
      <c r="SQR27" s="267"/>
      <c r="SQS27" s="267"/>
      <c r="SQT27" s="267"/>
      <c r="SQU27" s="267"/>
      <c r="SQV27" s="267"/>
      <c r="SQW27" s="267"/>
      <c r="SQX27" s="267"/>
      <c r="SQY27" s="267"/>
      <c r="SQZ27" s="267"/>
      <c r="SRA27" s="267"/>
      <c r="SRB27" s="267"/>
      <c r="SRC27" s="267"/>
      <c r="SRD27" s="267"/>
      <c r="SRE27" s="267"/>
      <c r="SRF27" s="267"/>
      <c r="SRG27" s="267"/>
      <c r="SRH27" s="267"/>
      <c r="SRI27" s="267"/>
      <c r="SRJ27" s="267"/>
      <c r="SRK27" s="267"/>
      <c r="SRL27" s="267"/>
      <c r="SRM27" s="267"/>
      <c r="SRN27" s="267"/>
      <c r="SRO27" s="267"/>
      <c r="SRP27" s="267"/>
      <c r="SRQ27" s="267"/>
      <c r="SRR27" s="267"/>
      <c r="SRS27" s="267"/>
      <c r="SRT27" s="267"/>
      <c r="SRU27" s="267"/>
      <c r="SRV27" s="267"/>
      <c r="SRW27" s="267"/>
      <c r="SRX27" s="267"/>
      <c r="SRY27" s="267"/>
      <c r="SRZ27" s="267"/>
      <c r="SSA27" s="267"/>
      <c r="SSB27" s="267"/>
      <c r="SSC27" s="267"/>
      <c r="SSD27" s="267"/>
      <c r="SSE27" s="267"/>
      <c r="SSF27" s="267"/>
      <c r="SSG27" s="267"/>
      <c r="SSH27" s="267"/>
      <c r="SSI27" s="267"/>
      <c r="SSJ27" s="267"/>
      <c r="SSK27" s="267"/>
      <c r="SSL27" s="267"/>
      <c r="SSM27" s="267"/>
      <c r="SSN27" s="267"/>
      <c r="SSO27" s="267"/>
      <c r="SSP27" s="267"/>
      <c r="SSQ27" s="267"/>
      <c r="SSR27" s="267"/>
      <c r="SSS27" s="267"/>
      <c r="SST27" s="267"/>
      <c r="SSU27" s="267"/>
      <c r="SSV27" s="267"/>
      <c r="SSW27" s="267"/>
      <c r="SSX27" s="267"/>
      <c r="SSY27" s="267"/>
      <c r="SSZ27" s="267"/>
      <c r="STA27" s="267"/>
      <c r="STB27" s="267"/>
      <c r="STC27" s="267"/>
      <c r="STD27" s="267"/>
      <c r="STE27" s="267"/>
      <c r="STF27" s="267"/>
      <c r="STG27" s="267"/>
      <c r="STH27" s="267"/>
      <c r="STI27" s="267"/>
      <c r="STJ27" s="267"/>
      <c r="STK27" s="267"/>
      <c r="STL27" s="267"/>
      <c r="STM27" s="267"/>
      <c r="STN27" s="267"/>
      <c r="STO27" s="267"/>
      <c r="STP27" s="267"/>
      <c r="STQ27" s="267"/>
      <c r="STR27" s="267"/>
      <c r="STS27" s="267"/>
      <c r="STT27" s="267"/>
      <c r="STU27" s="267"/>
      <c r="STV27" s="267"/>
      <c r="STW27" s="267"/>
      <c r="STX27" s="267"/>
      <c r="STY27" s="267"/>
      <c r="STZ27" s="267"/>
      <c r="SUA27" s="267"/>
      <c r="SUB27" s="267"/>
      <c r="SUC27" s="267"/>
      <c r="SUD27" s="267"/>
      <c r="SUE27" s="267"/>
      <c r="SUF27" s="267"/>
      <c r="SUG27" s="267"/>
      <c r="SUH27" s="267"/>
      <c r="SUI27" s="267"/>
      <c r="SUJ27" s="267"/>
      <c r="SUK27" s="267"/>
      <c r="SUL27" s="267"/>
      <c r="SUM27" s="267"/>
      <c r="SUN27" s="267"/>
      <c r="SUO27" s="267"/>
      <c r="SUP27" s="267"/>
      <c r="SUQ27" s="267"/>
      <c r="SUR27" s="267"/>
      <c r="SUS27" s="267"/>
      <c r="SUT27" s="267"/>
      <c r="SUU27" s="267"/>
      <c r="SUV27" s="267"/>
      <c r="SUW27" s="267"/>
      <c r="SUX27" s="267"/>
      <c r="SUY27" s="267"/>
      <c r="SUZ27" s="267"/>
      <c r="SVA27" s="267"/>
      <c r="SVB27" s="267"/>
      <c r="SVC27" s="267"/>
      <c r="SVD27" s="267"/>
      <c r="SVE27" s="267"/>
      <c r="SVF27" s="267"/>
      <c r="SVG27" s="267"/>
      <c r="SVH27" s="267"/>
      <c r="SVI27" s="267"/>
      <c r="SVJ27" s="267"/>
      <c r="SVK27" s="267"/>
      <c r="SVL27" s="267"/>
      <c r="SVM27" s="267"/>
      <c r="SVN27" s="267"/>
      <c r="SVO27" s="267"/>
      <c r="SVP27" s="267"/>
      <c r="SVQ27" s="267"/>
      <c r="SVR27" s="267"/>
      <c r="SVS27" s="267"/>
      <c r="SVT27" s="267"/>
      <c r="SVU27" s="267"/>
      <c r="SVV27" s="267"/>
      <c r="SVW27" s="267"/>
      <c r="SVX27" s="267"/>
      <c r="SVY27" s="267"/>
      <c r="SVZ27" s="267"/>
      <c r="SWA27" s="267"/>
      <c r="SWB27" s="267"/>
      <c r="SWC27" s="267"/>
      <c r="SWD27" s="267"/>
      <c r="SWE27" s="267"/>
      <c r="SWF27" s="267"/>
      <c r="SWG27" s="267"/>
      <c r="SWH27" s="267"/>
      <c r="SWI27" s="267"/>
      <c r="SWJ27" s="267"/>
      <c r="SWK27" s="267"/>
      <c r="SWL27" s="267"/>
      <c r="SWM27" s="267"/>
      <c r="SWN27" s="267"/>
      <c r="SWO27" s="267"/>
      <c r="SWP27" s="267"/>
      <c r="SWQ27" s="267"/>
      <c r="SWR27" s="267"/>
      <c r="SWS27" s="267"/>
      <c r="SWT27" s="267"/>
      <c r="SWU27" s="267"/>
      <c r="SWV27" s="267"/>
      <c r="SWW27" s="267"/>
      <c r="SWX27" s="267"/>
      <c r="SWY27" s="267"/>
      <c r="SWZ27" s="267"/>
      <c r="SXA27" s="267"/>
      <c r="SXB27" s="267"/>
      <c r="SXC27" s="267"/>
      <c r="SXD27" s="267"/>
      <c r="SXE27" s="267"/>
      <c r="SXF27" s="267"/>
      <c r="SXG27" s="267"/>
      <c r="SXH27" s="267"/>
      <c r="SXI27" s="267"/>
      <c r="SXJ27" s="267"/>
      <c r="SXK27" s="267"/>
      <c r="SXL27" s="267"/>
      <c r="SXM27" s="267"/>
      <c r="SXN27" s="267"/>
      <c r="SXO27" s="267"/>
      <c r="SXP27" s="267"/>
      <c r="SXQ27" s="267"/>
      <c r="SXR27" s="267"/>
      <c r="SXS27" s="267"/>
      <c r="SXT27" s="267"/>
      <c r="SXU27" s="267"/>
      <c r="SXV27" s="267"/>
      <c r="SXW27" s="267"/>
      <c r="SXX27" s="267"/>
      <c r="SXY27" s="267"/>
      <c r="SXZ27" s="267"/>
      <c r="SYA27" s="267"/>
      <c r="SYB27" s="267"/>
      <c r="SYC27" s="267"/>
      <c r="SYD27" s="267"/>
      <c r="SYE27" s="267"/>
      <c r="SYF27" s="267"/>
      <c r="SYG27" s="267"/>
      <c r="SYH27" s="267"/>
      <c r="SYI27" s="267"/>
      <c r="SYJ27" s="267"/>
      <c r="SYK27" s="267"/>
      <c r="SYL27" s="267"/>
      <c r="SYM27" s="267"/>
      <c r="SYN27" s="267"/>
      <c r="SYO27" s="267"/>
      <c r="SYP27" s="267"/>
      <c r="SYQ27" s="267"/>
      <c r="SYR27" s="267"/>
      <c r="SYS27" s="267"/>
      <c r="SYT27" s="267"/>
      <c r="SYU27" s="267"/>
      <c r="SYV27" s="267"/>
      <c r="SYW27" s="267"/>
      <c r="SYX27" s="267"/>
      <c r="SYY27" s="267"/>
      <c r="SYZ27" s="267"/>
      <c r="SZA27" s="267"/>
      <c r="SZB27" s="267"/>
      <c r="SZC27" s="267"/>
      <c r="SZD27" s="267"/>
      <c r="SZE27" s="267"/>
      <c r="SZF27" s="267"/>
      <c r="SZG27" s="267"/>
      <c r="SZH27" s="267"/>
      <c r="SZI27" s="267"/>
      <c r="SZJ27" s="267"/>
      <c r="SZK27" s="267"/>
      <c r="SZL27" s="267"/>
      <c r="SZM27" s="267"/>
      <c r="SZN27" s="267"/>
      <c r="SZO27" s="267"/>
      <c r="SZP27" s="267"/>
      <c r="SZQ27" s="267"/>
      <c r="SZR27" s="267"/>
      <c r="SZS27" s="267"/>
      <c r="SZT27" s="267"/>
      <c r="SZU27" s="267"/>
      <c r="SZV27" s="267"/>
      <c r="SZW27" s="267"/>
      <c r="SZX27" s="267"/>
      <c r="SZY27" s="267"/>
      <c r="SZZ27" s="267"/>
      <c r="TAA27" s="267"/>
      <c r="TAB27" s="267"/>
      <c r="TAC27" s="267"/>
      <c r="TAD27" s="267"/>
      <c r="TAE27" s="267"/>
      <c r="TAF27" s="267"/>
      <c r="TAG27" s="267"/>
      <c r="TAH27" s="267"/>
      <c r="TAI27" s="267"/>
      <c r="TAJ27" s="267"/>
      <c r="TAK27" s="267"/>
      <c r="TAL27" s="267"/>
      <c r="TAM27" s="267"/>
      <c r="TAN27" s="267"/>
      <c r="TAO27" s="267"/>
      <c r="TAP27" s="267"/>
      <c r="TAQ27" s="267"/>
      <c r="TAR27" s="267"/>
      <c r="TAS27" s="267"/>
      <c r="TAT27" s="267"/>
      <c r="TAU27" s="267"/>
      <c r="TAV27" s="267"/>
      <c r="TAW27" s="267"/>
      <c r="TAX27" s="267"/>
      <c r="TAY27" s="267"/>
      <c r="TAZ27" s="267"/>
      <c r="TBA27" s="267"/>
      <c r="TBB27" s="267"/>
      <c r="TBC27" s="267"/>
      <c r="TBD27" s="267"/>
      <c r="TBE27" s="267"/>
      <c r="TBF27" s="267"/>
      <c r="TBG27" s="267"/>
      <c r="TBH27" s="267"/>
      <c r="TBI27" s="267"/>
      <c r="TBJ27" s="267"/>
      <c r="TBK27" s="267"/>
      <c r="TBL27" s="267"/>
      <c r="TBM27" s="267"/>
      <c r="TBN27" s="267"/>
      <c r="TBO27" s="267"/>
      <c r="TBP27" s="267"/>
      <c r="TBQ27" s="267"/>
      <c r="TBR27" s="267"/>
      <c r="TBS27" s="267"/>
      <c r="TBT27" s="267"/>
      <c r="TBU27" s="267"/>
      <c r="TBV27" s="267"/>
      <c r="TBW27" s="267"/>
      <c r="TBX27" s="267"/>
      <c r="TBY27" s="267"/>
      <c r="TBZ27" s="267"/>
      <c r="TCA27" s="267"/>
      <c r="TCB27" s="267"/>
      <c r="TCC27" s="267"/>
      <c r="TCD27" s="267"/>
      <c r="TCE27" s="267"/>
      <c r="TCF27" s="267"/>
      <c r="TCG27" s="267"/>
      <c r="TCH27" s="267"/>
      <c r="TCI27" s="267"/>
      <c r="TCJ27" s="267"/>
      <c r="TCK27" s="267"/>
      <c r="TCL27" s="267"/>
      <c r="TCM27" s="267"/>
      <c r="TCN27" s="267"/>
      <c r="TCO27" s="267"/>
      <c r="TCP27" s="267"/>
      <c r="TCQ27" s="267"/>
      <c r="TCR27" s="267"/>
      <c r="TCS27" s="267"/>
      <c r="TCT27" s="267"/>
      <c r="TCU27" s="267"/>
      <c r="TCV27" s="267"/>
      <c r="TCW27" s="267"/>
      <c r="TCX27" s="267"/>
      <c r="TCY27" s="267"/>
      <c r="TCZ27" s="267"/>
      <c r="TDA27" s="267"/>
      <c r="TDB27" s="267"/>
      <c r="TDC27" s="267"/>
      <c r="TDD27" s="267"/>
      <c r="TDE27" s="267"/>
      <c r="TDF27" s="267"/>
      <c r="TDG27" s="267"/>
      <c r="TDH27" s="267"/>
      <c r="TDI27" s="267"/>
      <c r="TDJ27" s="267"/>
      <c r="TDK27" s="267"/>
      <c r="TDL27" s="267"/>
      <c r="TDM27" s="267"/>
      <c r="TDN27" s="267"/>
      <c r="TDO27" s="267"/>
      <c r="TDP27" s="267"/>
      <c r="TDQ27" s="267"/>
      <c r="TDR27" s="267"/>
      <c r="TDS27" s="267"/>
      <c r="TDT27" s="267"/>
      <c r="TDU27" s="267"/>
      <c r="TDV27" s="267"/>
      <c r="TDW27" s="267"/>
      <c r="TDX27" s="267"/>
      <c r="TDY27" s="267"/>
      <c r="TDZ27" s="267"/>
      <c r="TEA27" s="267"/>
      <c r="TEB27" s="267"/>
      <c r="TEC27" s="267"/>
      <c r="TED27" s="267"/>
      <c r="TEE27" s="267"/>
      <c r="TEF27" s="267"/>
      <c r="TEG27" s="267"/>
      <c r="TEH27" s="267"/>
      <c r="TEI27" s="267"/>
      <c r="TEJ27" s="267"/>
      <c r="TEK27" s="267"/>
      <c r="TEL27" s="267"/>
      <c r="TEM27" s="267"/>
      <c r="TEN27" s="267"/>
      <c r="TEO27" s="267"/>
      <c r="TEP27" s="267"/>
      <c r="TEQ27" s="267"/>
      <c r="TER27" s="267"/>
      <c r="TES27" s="267"/>
      <c r="TET27" s="267"/>
      <c r="TEU27" s="267"/>
      <c r="TEV27" s="267"/>
      <c r="TEW27" s="267"/>
      <c r="TEX27" s="267"/>
      <c r="TEY27" s="267"/>
      <c r="TEZ27" s="267"/>
      <c r="TFA27" s="267"/>
      <c r="TFB27" s="267"/>
      <c r="TFC27" s="267"/>
      <c r="TFD27" s="267"/>
      <c r="TFE27" s="267"/>
      <c r="TFF27" s="267"/>
      <c r="TFG27" s="267"/>
      <c r="TFH27" s="267"/>
      <c r="TFI27" s="267"/>
      <c r="TFJ27" s="267"/>
      <c r="TFK27" s="267"/>
      <c r="TFL27" s="267"/>
      <c r="TFM27" s="267"/>
      <c r="TFN27" s="267"/>
      <c r="TFO27" s="267"/>
      <c r="TFP27" s="267"/>
      <c r="TFQ27" s="267"/>
      <c r="TFR27" s="267"/>
      <c r="TFS27" s="267"/>
      <c r="TFT27" s="267"/>
      <c r="TFU27" s="267"/>
      <c r="TFV27" s="267"/>
      <c r="TFW27" s="267"/>
      <c r="TFX27" s="267"/>
      <c r="TFY27" s="267"/>
      <c r="TFZ27" s="267"/>
      <c r="TGA27" s="267"/>
      <c r="TGB27" s="267"/>
      <c r="TGC27" s="267"/>
      <c r="TGD27" s="267"/>
      <c r="TGE27" s="267"/>
      <c r="TGF27" s="267"/>
      <c r="TGG27" s="267"/>
      <c r="TGH27" s="267"/>
      <c r="TGI27" s="267"/>
      <c r="TGJ27" s="267"/>
      <c r="TGK27" s="267"/>
      <c r="TGL27" s="267"/>
      <c r="TGM27" s="267"/>
      <c r="TGN27" s="267"/>
      <c r="TGO27" s="267"/>
      <c r="TGP27" s="267"/>
      <c r="TGQ27" s="267"/>
      <c r="TGR27" s="267"/>
      <c r="TGS27" s="267"/>
      <c r="TGT27" s="267"/>
      <c r="TGU27" s="267"/>
      <c r="TGV27" s="267"/>
      <c r="TGW27" s="267"/>
      <c r="TGX27" s="267"/>
      <c r="TGY27" s="267"/>
      <c r="TGZ27" s="267"/>
      <c r="THA27" s="267"/>
      <c r="THB27" s="267"/>
      <c r="THC27" s="267"/>
      <c r="THD27" s="267"/>
      <c r="THE27" s="267"/>
      <c r="THF27" s="267"/>
      <c r="THG27" s="267"/>
      <c r="THH27" s="267"/>
      <c r="THI27" s="267"/>
      <c r="THJ27" s="267"/>
      <c r="THK27" s="267"/>
      <c r="THL27" s="267"/>
      <c r="THM27" s="267"/>
      <c r="THN27" s="267"/>
      <c r="THO27" s="267"/>
      <c r="THP27" s="267"/>
      <c r="THQ27" s="267"/>
      <c r="THR27" s="267"/>
      <c r="THS27" s="267"/>
      <c r="THT27" s="267"/>
      <c r="THU27" s="267"/>
      <c r="THV27" s="267"/>
      <c r="THW27" s="267"/>
      <c r="THX27" s="267"/>
      <c r="THY27" s="267"/>
      <c r="THZ27" s="267"/>
      <c r="TIA27" s="267"/>
      <c r="TIB27" s="267"/>
      <c r="TIC27" s="267"/>
      <c r="TID27" s="267"/>
      <c r="TIE27" s="267"/>
      <c r="TIF27" s="267"/>
      <c r="TIG27" s="267"/>
      <c r="TIH27" s="267"/>
      <c r="TII27" s="267"/>
      <c r="TIJ27" s="267"/>
      <c r="TIK27" s="267"/>
      <c r="TIL27" s="267"/>
      <c r="TIM27" s="267"/>
      <c r="TIN27" s="267"/>
      <c r="TIO27" s="267"/>
      <c r="TIP27" s="267"/>
      <c r="TIQ27" s="267"/>
      <c r="TIR27" s="267"/>
      <c r="TIS27" s="267"/>
      <c r="TIT27" s="267"/>
      <c r="TIU27" s="267"/>
      <c r="TIV27" s="267"/>
      <c r="TIW27" s="267"/>
      <c r="TIX27" s="267"/>
      <c r="TIY27" s="267"/>
      <c r="TIZ27" s="267"/>
      <c r="TJA27" s="267"/>
      <c r="TJB27" s="267"/>
      <c r="TJC27" s="267"/>
      <c r="TJD27" s="267"/>
      <c r="TJE27" s="267"/>
      <c r="TJF27" s="267"/>
      <c r="TJG27" s="267"/>
      <c r="TJH27" s="267"/>
      <c r="TJI27" s="267"/>
      <c r="TJJ27" s="267"/>
      <c r="TJK27" s="267"/>
      <c r="TJL27" s="267"/>
      <c r="TJM27" s="267"/>
      <c r="TJN27" s="267"/>
      <c r="TJO27" s="267"/>
      <c r="TJP27" s="267"/>
      <c r="TJQ27" s="267"/>
      <c r="TJR27" s="267"/>
      <c r="TJS27" s="267"/>
      <c r="TJT27" s="267"/>
      <c r="TJU27" s="267"/>
      <c r="TJV27" s="267"/>
      <c r="TJW27" s="267"/>
      <c r="TJX27" s="267"/>
      <c r="TJY27" s="267"/>
      <c r="TJZ27" s="267"/>
      <c r="TKA27" s="267"/>
      <c r="TKB27" s="267"/>
      <c r="TKC27" s="267"/>
      <c r="TKD27" s="267"/>
      <c r="TKE27" s="267"/>
      <c r="TKF27" s="267"/>
      <c r="TKG27" s="267"/>
      <c r="TKH27" s="267"/>
      <c r="TKI27" s="267"/>
      <c r="TKJ27" s="267"/>
      <c r="TKK27" s="267"/>
      <c r="TKL27" s="267"/>
      <c r="TKM27" s="267"/>
      <c r="TKN27" s="267"/>
      <c r="TKO27" s="267"/>
      <c r="TKP27" s="267"/>
      <c r="TKQ27" s="267"/>
      <c r="TKR27" s="267"/>
      <c r="TKS27" s="267"/>
      <c r="TKT27" s="267"/>
      <c r="TKU27" s="267"/>
      <c r="TKV27" s="267"/>
      <c r="TKW27" s="267"/>
      <c r="TKX27" s="267"/>
      <c r="TKY27" s="267"/>
      <c r="TKZ27" s="267"/>
      <c r="TLA27" s="267"/>
      <c r="TLB27" s="267"/>
      <c r="TLC27" s="267"/>
      <c r="TLD27" s="267"/>
      <c r="TLE27" s="267"/>
      <c r="TLF27" s="267"/>
      <c r="TLG27" s="267"/>
      <c r="TLH27" s="267"/>
      <c r="TLI27" s="267"/>
      <c r="TLJ27" s="267"/>
      <c r="TLK27" s="267"/>
      <c r="TLL27" s="267"/>
      <c r="TLM27" s="267"/>
      <c r="TLN27" s="267"/>
      <c r="TLO27" s="267"/>
      <c r="TLP27" s="267"/>
      <c r="TLQ27" s="267"/>
      <c r="TLR27" s="267"/>
      <c r="TLS27" s="267"/>
      <c r="TLT27" s="267"/>
      <c r="TLU27" s="267"/>
      <c r="TLV27" s="267"/>
      <c r="TLW27" s="267"/>
      <c r="TLX27" s="267"/>
      <c r="TLY27" s="267"/>
      <c r="TLZ27" s="267"/>
      <c r="TMA27" s="267"/>
      <c r="TMB27" s="267"/>
      <c r="TMC27" s="267"/>
      <c r="TMD27" s="267"/>
      <c r="TME27" s="267"/>
      <c r="TMF27" s="267"/>
      <c r="TMG27" s="267"/>
      <c r="TMH27" s="267"/>
      <c r="TMI27" s="267"/>
      <c r="TMJ27" s="267"/>
      <c r="TMK27" s="267"/>
      <c r="TML27" s="267"/>
      <c r="TMM27" s="267"/>
      <c r="TMN27" s="267"/>
      <c r="TMO27" s="267"/>
      <c r="TMP27" s="267"/>
      <c r="TMQ27" s="267"/>
      <c r="TMR27" s="267"/>
      <c r="TMS27" s="267"/>
      <c r="TMT27" s="267"/>
      <c r="TMU27" s="267"/>
      <c r="TMV27" s="267"/>
      <c r="TMW27" s="267"/>
      <c r="TMX27" s="267"/>
      <c r="TMY27" s="267"/>
      <c r="TMZ27" s="267"/>
      <c r="TNA27" s="267"/>
      <c r="TNB27" s="267"/>
      <c r="TNC27" s="267"/>
      <c r="TND27" s="267"/>
      <c r="TNE27" s="267"/>
      <c r="TNF27" s="267"/>
      <c r="TNG27" s="267"/>
      <c r="TNH27" s="267"/>
      <c r="TNI27" s="267"/>
      <c r="TNJ27" s="267"/>
      <c r="TNK27" s="267"/>
      <c r="TNL27" s="267"/>
      <c r="TNM27" s="267"/>
      <c r="TNN27" s="267"/>
      <c r="TNO27" s="267"/>
      <c r="TNP27" s="267"/>
      <c r="TNQ27" s="267"/>
      <c r="TNR27" s="267"/>
      <c r="TNS27" s="267"/>
      <c r="TNT27" s="267"/>
      <c r="TNU27" s="267"/>
      <c r="TNV27" s="267"/>
      <c r="TNW27" s="267"/>
      <c r="TNX27" s="267"/>
      <c r="TNY27" s="267"/>
      <c r="TNZ27" s="267"/>
      <c r="TOA27" s="267"/>
      <c r="TOB27" s="267"/>
      <c r="TOC27" s="267"/>
      <c r="TOD27" s="267"/>
      <c r="TOE27" s="267"/>
      <c r="TOF27" s="267"/>
      <c r="TOG27" s="267"/>
      <c r="TOH27" s="267"/>
      <c r="TOI27" s="267"/>
      <c r="TOJ27" s="267"/>
      <c r="TOK27" s="267"/>
      <c r="TOL27" s="267"/>
      <c r="TOM27" s="267"/>
      <c r="TON27" s="267"/>
      <c r="TOO27" s="267"/>
      <c r="TOP27" s="267"/>
      <c r="TOQ27" s="267"/>
      <c r="TOR27" s="267"/>
      <c r="TOS27" s="267"/>
      <c r="TOT27" s="267"/>
      <c r="TOU27" s="267"/>
      <c r="TOV27" s="267"/>
      <c r="TOW27" s="267"/>
      <c r="TOX27" s="267"/>
      <c r="TOY27" s="267"/>
      <c r="TOZ27" s="267"/>
      <c r="TPA27" s="267"/>
      <c r="TPB27" s="267"/>
      <c r="TPC27" s="267"/>
      <c r="TPD27" s="267"/>
      <c r="TPE27" s="267"/>
      <c r="TPF27" s="267"/>
      <c r="TPG27" s="267"/>
      <c r="TPH27" s="267"/>
      <c r="TPI27" s="267"/>
      <c r="TPJ27" s="267"/>
      <c r="TPK27" s="267"/>
      <c r="TPL27" s="267"/>
      <c r="TPM27" s="267"/>
      <c r="TPN27" s="267"/>
      <c r="TPO27" s="267"/>
      <c r="TPP27" s="267"/>
      <c r="TPQ27" s="267"/>
      <c r="TPR27" s="267"/>
      <c r="TPS27" s="267"/>
      <c r="TPT27" s="267"/>
      <c r="TPU27" s="267"/>
      <c r="TPV27" s="267"/>
      <c r="TPW27" s="267"/>
      <c r="TPX27" s="267"/>
      <c r="TPY27" s="267"/>
      <c r="TPZ27" s="267"/>
      <c r="TQA27" s="267"/>
      <c r="TQB27" s="267"/>
      <c r="TQC27" s="267"/>
      <c r="TQD27" s="267"/>
      <c r="TQE27" s="267"/>
      <c r="TQF27" s="267"/>
      <c r="TQG27" s="267"/>
      <c r="TQH27" s="267"/>
      <c r="TQI27" s="267"/>
      <c r="TQJ27" s="267"/>
      <c r="TQK27" s="267"/>
      <c r="TQL27" s="267"/>
      <c r="TQM27" s="267"/>
      <c r="TQN27" s="267"/>
      <c r="TQO27" s="267"/>
      <c r="TQP27" s="267"/>
      <c r="TQQ27" s="267"/>
      <c r="TQR27" s="267"/>
      <c r="TQS27" s="267"/>
      <c r="TQT27" s="267"/>
      <c r="TQU27" s="267"/>
      <c r="TQV27" s="267"/>
      <c r="TQW27" s="267"/>
      <c r="TQX27" s="267"/>
      <c r="TQY27" s="267"/>
      <c r="TQZ27" s="267"/>
      <c r="TRA27" s="267"/>
      <c r="TRB27" s="267"/>
      <c r="TRC27" s="267"/>
      <c r="TRD27" s="267"/>
      <c r="TRE27" s="267"/>
      <c r="TRF27" s="267"/>
      <c r="TRG27" s="267"/>
      <c r="TRH27" s="267"/>
      <c r="TRI27" s="267"/>
      <c r="TRJ27" s="267"/>
      <c r="TRK27" s="267"/>
      <c r="TRL27" s="267"/>
      <c r="TRM27" s="267"/>
      <c r="TRN27" s="267"/>
      <c r="TRO27" s="267"/>
      <c r="TRP27" s="267"/>
      <c r="TRQ27" s="267"/>
      <c r="TRR27" s="267"/>
      <c r="TRS27" s="267"/>
      <c r="TRT27" s="267"/>
      <c r="TRU27" s="267"/>
      <c r="TRV27" s="267"/>
      <c r="TRW27" s="267"/>
      <c r="TRX27" s="267"/>
      <c r="TRY27" s="267"/>
      <c r="TRZ27" s="267"/>
      <c r="TSA27" s="267"/>
      <c r="TSB27" s="267"/>
      <c r="TSC27" s="267"/>
      <c r="TSD27" s="267"/>
      <c r="TSE27" s="267"/>
      <c r="TSF27" s="267"/>
      <c r="TSG27" s="267"/>
      <c r="TSH27" s="267"/>
      <c r="TSI27" s="267"/>
      <c r="TSJ27" s="267"/>
      <c r="TSK27" s="267"/>
      <c r="TSL27" s="267"/>
      <c r="TSM27" s="267"/>
      <c r="TSN27" s="267"/>
      <c r="TSO27" s="267"/>
      <c r="TSP27" s="267"/>
      <c r="TSQ27" s="267"/>
      <c r="TSR27" s="267"/>
      <c r="TSS27" s="267"/>
      <c r="TST27" s="267"/>
      <c r="TSU27" s="267"/>
      <c r="TSV27" s="267"/>
      <c r="TSW27" s="267"/>
      <c r="TSX27" s="267"/>
      <c r="TSY27" s="267"/>
      <c r="TSZ27" s="267"/>
      <c r="TTA27" s="267"/>
      <c r="TTB27" s="267"/>
      <c r="TTC27" s="267"/>
      <c r="TTD27" s="267"/>
      <c r="TTE27" s="267"/>
      <c r="TTF27" s="267"/>
      <c r="TTG27" s="267"/>
      <c r="TTH27" s="267"/>
      <c r="TTI27" s="267"/>
      <c r="TTJ27" s="267"/>
      <c r="TTK27" s="267"/>
      <c r="TTL27" s="267"/>
      <c r="TTM27" s="267"/>
      <c r="TTN27" s="267"/>
      <c r="TTO27" s="267"/>
      <c r="TTP27" s="267"/>
      <c r="TTQ27" s="267"/>
      <c r="TTR27" s="267"/>
      <c r="TTS27" s="267"/>
      <c r="TTT27" s="267"/>
      <c r="TTU27" s="267"/>
      <c r="TTV27" s="267"/>
      <c r="TTW27" s="267"/>
      <c r="TTX27" s="267"/>
      <c r="TTY27" s="267"/>
      <c r="TTZ27" s="267"/>
      <c r="TUA27" s="267"/>
      <c r="TUB27" s="267"/>
      <c r="TUC27" s="267"/>
      <c r="TUD27" s="267"/>
      <c r="TUE27" s="267"/>
      <c r="TUF27" s="267"/>
      <c r="TUG27" s="267"/>
      <c r="TUH27" s="267"/>
      <c r="TUI27" s="267"/>
      <c r="TUJ27" s="267"/>
      <c r="TUK27" s="267"/>
      <c r="TUL27" s="267"/>
      <c r="TUM27" s="267"/>
      <c r="TUN27" s="267"/>
      <c r="TUO27" s="267"/>
      <c r="TUP27" s="267"/>
      <c r="TUQ27" s="267"/>
      <c r="TUR27" s="267"/>
      <c r="TUS27" s="267"/>
      <c r="TUT27" s="267"/>
      <c r="TUU27" s="267"/>
      <c r="TUV27" s="267"/>
      <c r="TUW27" s="267"/>
      <c r="TUX27" s="267"/>
      <c r="TUY27" s="267"/>
      <c r="TUZ27" s="267"/>
      <c r="TVA27" s="267"/>
      <c r="TVB27" s="267"/>
      <c r="TVC27" s="267"/>
      <c r="TVD27" s="267"/>
      <c r="TVE27" s="267"/>
      <c r="TVF27" s="267"/>
      <c r="TVG27" s="267"/>
      <c r="TVH27" s="267"/>
      <c r="TVI27" s="267"/>
      <c r="TVJ27" s="267"/>
      <c r="TVK27" s="267"/>
      <c r="TVL27" s="267"/>
      <c r="TVM27" s="267"/>
      <c r="TVN27" s="267"/>
      <c r="TVO27" s="267"/>
      <c r="TVP27" s="267"/>
      <c r="TVQ27" s="267"/>
      <c r="TVR27" s="267"/>
      <c r="TVS27" s="267"/>
      <c r="TVT27" s="267"/>
      <c r="TVU27" s="267"/>
      <c r="TVV27" s="267"/>
      <c r="TVW27" s="267"/>
      <c r="TVX27" s="267"/>
      <c r="TVY27" s="267"/>
      <c r="TVZ27" s="267"/>
      <c r="TWA27" s="267"/>
      <c r="TWB27" s="267"/>
      <c r="TWC27" s="267"/>
      <c r="TWD27" s="267"/>
      <c r="TWE27" s="267"/>
      <c r="TWF27" s="267"/>
      <c r="TWG27" s="267"/>
      <c r="TWH27" s="267"/>
      <c r="TWI27" s="267"/>
      <c r="TWJ27" s="267"/>
      <c r="TWK27" s="267"/>
      <c r="TWL27" s="267"/>
      <c r="TWM27" s="267"/>
      <c r="TWN27" s="267"/>
      <c r="TWO27" s="267"/>
      <c r="TWP27" s="267"/>
      <c r="TWQ27" s="267"/>
      <c r="TWR27" s="267"/>
      <c r="TWS27" s="267"/>
      <c r="TWT27" s="267"/>
      <c r="TWU27" s="267"/>
      <c r="TWV27" s="267"/>
      <c r="TWW27" s="267"/>
      <c r="TWX27" s="267"/>
      <c r="TWY27" s="267"/>
      <c r="TWZ27" s="267"/>
      <c r="TXA27" s="267"/>
      <c r="TXB27" s="267"/>
      <c r="TXC27" s="267"/>
      <c r="TXD27" s="267"/>
      <c r="TXE27" s="267"/>
      <c r="TXF27" s="267"/>
      <c r="TXG27" s="267"/>
      <c r="TXH27" s="267"/>
      <c r="TXI27" s="267"/>
      <c r="TXJ27" s="267"/>
      <c r="TXK27" s="267"/>
      <c r="TXL27" s="267"/>
      <c r="TXM27" s="267"/>
      <c r="TXN27" s="267"/>
      <c r="TXO27" s="267"/>
      <c r="TXP27" s="267"/>
      <c r="TXQ27" s="267"/>
      <c r="TXR27" s="267"/>
      <c r="TXS27" s="267"/>
      <c r="TXT27" s="267"/>
      <c r="TXU27" s="267"/>
      <c r="TXV27" s="267"/>
      <c r="TXW27" s="267"/>
      <c r="TXX27" s="267"/>
      <c r="TXY27" s="267"/>
      <c r="TXZ27" s="267"/>
      <c r="TYA27" s="267"/>
      <c r="TYB27" s="267"/>
      <c r="TYC27" s="267"/>
      <c r="TYD27" s="267"/>
      <c r="TYE27" s="267"/>
      <c r="TYF27" s="267"/>
      <c r="TYG27" s="267"/>
      <c r="TYH27" s="267"/>
      <c r="TYI27" s="267"/>
      <c r="TYJ27" s="267"/>
      <c r="TYK27" s="267"/>
      <c r="TYL27" s="267"/>
      <c r="TYM27" s="267"/>
      <c r="TYN27" s="267"/>
      <c r="TYO27" s="267"/>
      <c r="TYP27" s="267"/>
      <c r="TYQ27" s="267"/>
      <c r="TYR27" s="267"/>
      <c r="TYS27" s="267"/>
      <c r="TYT27" s="267"/>
      <c r="TYU27" s="267"/>
      <c r="TYV27" s="267"/>
      <c r="TYW27" s="267"/>
      <c r="TYX27" s="267"/>
      <c r="TYY27" s="267"/>
      <c r="TYZ27" s="267"/>
      <c r="TZA27" s="267"/>
      <c r="TZB27" s="267"/>
      <c r="TZC27" s="267"/>
      <c r="TZD27" s="267"/>
      <c r="TZE27" s="267"/>
      <c r="TZF27" s="267"/>
      <c r="TZG27" s="267"/>
      <c r="TZH27" s="267"/>
      <c r="TZI27" s="267"/>
      <c r="TZJ27" s="267"/>
      <c r="TZK27" s="267"/>
      <c r="TZL27" s="267"/>
      <c r="TZM27" s="267"/>
      <c r="TZN27" s="267"/>
      <c r="TZO27" s="267"/>
      <c r="TZP27" s="267"/>
      <c r="TZQ27" s="267"/>
      <c r="TZR27" s="267"/>
      <c r="TZS27" s="267"/>
      <c r="TZT27" s="267"/>
      <c r="TZU27" s="267"/>
      <c r="TZV27" s="267"/>
      <c r="TZW27" s="267"/>
      <c r="TZX27" s="267"/>
      <c r="TZY27" s="267"/>
      <c r="TZZ27" s="267"/>
      <c r="UAA27" s="267"/>
      <c r="UAB27" s="267"/>
      <c r="UAC27" s="267"/>
      <c r="UAD27" s="267"/>
      <c r="UAE27" s="267"/>
      <c r="UAF27" s="267"/>
      <c r="UAG27" s="267"/>
      <c r="UAH27" s="267"/>
      <c r="UAI27" s="267"/>
      <c r="UAJ27" s="267"/>
      <c r="UAK27" s="267"/>
      <c r="UAL27" s="267"/>
      <c r="UAM27" s="267"/>
      <c r="UAN27" s="267"/>
      <c r="UAO27" s="267"/>
      <c r="UAP27" s="267"/>
      <c r="UAQ27" s="267"/>
      <c r="UAR27" s="267"/>
      <c r="UAS27" s="267"/>
      <c r="UAT27" s="267"/>
      <c r="UAU27" s="267"/>
      <c r="UAV27" s="267"/>
      <c r="UAW27" s="267"/>
      <c r="UAX27" s="267"/>
      <c r="UAY27" s="267"/>
      <c r="UAZ27" s="267"/>
      <c r="UBA27" s="267"/>
      <c r="UBB27" s="267"/>
      <c r="UBC27" s="267"/>
      <c r="UBD27" s="267"/>
      <c r="UBE27" s="267"/>
      <c r="UBF27" s="267"/>
      <c r="UBG27" s="267"/>
      <c r="UBH27" s="267"/>
      <c r="UBI27" s="267"/>
      <c r="UBJ27" s="267"/>
      <c r="UBK27" s="267"/>
      <c r="UBL27" s="267"/>
      <c r="UBM27" s="267"/>
      <c r="UBN27" s="267"/>
      <c r="UBO27" s="267"/>
      <c r="UBP27" s="267"/>
      <c r="UBQ27" s="267"/>
      <c r="UBR27" s="267"/>
      <c r="UBS27" s="267"/>
      <c r="UBT27" s="267"/>
      <c r="UBU27" s="267"/>
      <c r="UBV27" s="267"/>
      <c r="UBW27" s="267"/>
      <c r="UBX27" s="267"/>
      <c r="UBY27" s="267"/>
      <c r="UBZ27" s="267"/>
      <c r="UCA27" s="267"/>
      <c r="UCB27" s="267"/>
      <c r="UCC27" s="267"/>
      <c r="UCD27" s="267"/>
      <c r="UCE27" s="267"/>
      <c r="UCF27" s="267"/>
      <c r="UCG27" s="267"/>
      <c r="UCH27" s="267"/>
      <c r="UCI27" s="267"/>
      <c r="UCJ27" s="267"/>
      <c r="UCK27" s="267"/>
      <c r="UCL27" s="267"/>
      <c r="UCM27" s="267"/>
      <c r="UCN27" s="267"/>
      <c r="UCO27" s="267"/>
      <c r="UCP27" s="267"/>
      <c r="UCQ27" s="267"/>
      <c r="UCR27" s="267"/>
      <c r="UCS27" s="267"/>
      <c r="UCT27" s="267"/>
      <c r="UCU27" s="267"/>
      <c r="UCV27" s="267"/>
      <c r="UCW27" s="267"/>
      <c r="UCX27" s="267"/>
      <c r="UCY27" s="267"/>
      <c r="UCZ27" s="267"/>
      <c r="UDA27" s="267"/>
      <c r="UDB27" s="267"/>
      <c r="UDC27" s="267"/>
      <c r="UDD27" s="267"/>
      <c r="UDE27" s="267"/>
      <c r="UDF27" s="267"/>
      <c r="UDG27" s="267"/>
      <c r="UDH27" s="267"/>
      <c r="UDI27" s="267"/>
      <c r="UDJ27" s="267"/>
      <c r="UDK27" s="267"/>
      <c r="UDL27" s="267"/>
      <c r="UDM27" s="267"/>
      <c r="UDN27" s="267"/>
      <c r="UDO27" s="267"/>
      <c r="UDP27" s="267"/>
      <c r="UDQ27" s="267"/>
      <c r="UDR27" s="267"/>
      <c r="UDS27" s="267"/>
      <c r="UDT27" s="267"/>
      <c r="UDU27" s="267"/>
      <c r="UDV27" s="267"/>
      <c r="UDW27" s="267"/>
      <c r="UDX27" s="267"/>
      <c r="UDY27" s="267"/>
      <c r="UDZ27" s="267"/>
      <c r="UEA27" s="267"/>
      <c r="UEB27" s="267"/>
      <c r="UEC27" s="267"/>
      <c r="UED27" s="267"/>
      <c r="UEE27" s="267"/>
      <c r="UEF27" s="267"/>
      <c r="UEG27" s="267"/>
      <c r="UEH27" s="267"/>
      <c r="UEI27" s="267"/>
      <c r="UEJ27" s="267"/>
      <c r="UEK27" s="267"/>
      <c r="UEL27" s="267"/>
      <c r="UEM27" s="267"/>
      <c r="UEN27" s="267"/>
      <c r="UEO27" s="267"/>
      <c r="UEP27" s="267"/>
      <c r="UEQ27" s="267"/>
      <c r="UER27" s="267"/>
      <c r="UES27" s="267"/>
      <c r="UET27" s="267"/>
      <c r="UEU27" s="267"/>
      <c r="UEV27" s="267"/>
      <c r="UEW27" s="267"/>
      <c r="UEX27" s="267"/>
      <c r="UEY27" s="267"/>
      <c r="UEZ27" s="267"/>
      <c r="UFA27" s="267"/>
      <c r="UFB27" s="267"/>
      <c r="UFC27" s="267"/>
      <c r="UFD27" s="267"/>
      <c r="UFE27" s="267"/>
      <c r="UFF27" s="267"/>
      <c r="UFG27" s="267"/>
      <c r="UFH27" s="267"/>
      <c r="UFI27" s="267"/>
      <c r="UFJ27" s="267"/>
      <c r="UFK27" s="267"/>
      <c r="UFL27" s="267"/>
      <c r="UFM27" s="267"/>
      <c r="UFN27" s="267"/>
      <c r="UFO27" s="267"/>
      <c r="UFP27" s="267"/>
      <c r="UFQ27" s="267"/>
      <c r="UFR27" s="267"/>
      <c r="UFS27" s="267"/>
      <c r="UFT27" s="267"/>
      <c r="UFU27" s="267"/>
      <c r="UFV27" s="267"/>
      <c r="UFW27" s="267"/>
      <c r="UFX27" s="267"/>
      <c r="UFY27" s="267"/>
      <c r="UFZ27" s="267"/>
      <c r="UGA27" s="267"/>
      <c r="UGB27" s="267"/>
      <c r="UGC27" s="267"/>
      <c r="UGD27" s="267"/>
      <c r="UGE27" s="267"/>
      <c r="UGF27" s="267"/>
      <c r="UGG27" s="267"/>
      <c r="UGH27" s="267"/>
      <c r="UGI27" s="267"/>
      <c r="UGJ27" s="267"/>
      <c r="UGK27" s="267"/>
      <c r="UGL27" s="267"/>
      <c r="UGM27" s="267"/>
      <c r="UGN27" s="267"/>
      <c r="UGO27" s="267"/>
      <c r="UGP27" s="267"/>
      <c r="UGQ27" s="267"/>
      <c r="UGR27" s="267"/>
      <c r="UGS27" s="267"/>
      <c r="UGT27" s="267"/>
      <c r="UGU27" s="267"/>
      <c r="UGV27" s="267"/>
      <c r="UGW27" s="267"/>
      <c r="UGX27" s="267"/>
      <c r="UGY27" s="267"/>
      <c r="UGZ27" s="267"/>
      <c r="UHA27" s="267"/>
      <c r="UHB27" s="267"/>
      <c r="UHC27" s="267"/>
      <c r="UHD27" s="267"/>
      <c r="UHE27" s="267"/>
      <c r="UHF27" s="267"/>
      <c r="UHG27" s="267"/>
      <c r="UHH27" s="267"/>
      <c r="UHI27" s="267"/>
      <c r="UHJ27" s="267"/>
      <c r="UHK27" s="267"/>
      <c r="UHL27" s="267"/>
      <c r="UHM27" s="267"/>
      <c r="UHN27" s="267"/>
      <c r="UHO27" s="267"/>
      <c r="UHP27" s="267"/>
      <c r="UHQ27" s="267"/>
      <c r="UHR27" s="267"/>
      <c r="UHS27" s="267"/>
      <c r="UHT27" s="267"/>
      <c r="UHU27" s="267"/>
      <c r="UHV27" s="267"/>
      <c r="UHW27" s="267"/>
      <c r="UHX27" s="267"/>
      <c r="UHY27" s="267"/>
      <c r="UHZ27" s="267"/>
      <c r="UIA27" s="267"/>
      <c r="UIB27" s="267"/>
      <c r="UIC27" s="267"/>
      <c r="UID27" s="267"/>
      <c r="UIE27" s="267"/>
      <c r="UIF27" s="267"/>
      <c r="UIG27" s="267"/>
      <c r="UIH27" s="267"/>
      <c r="UII27" s="267"/>
      <c r="UIJ27" s="267"/>
      <c r="UIK27" s="267"/>
      <c r="UIL27" s="267"/>
      <c r="UIM27" s="267"/>
      <c r="UIN27" s="267"/>
      <c r="UIO27" s="267"/>
      <c r="UIP27" s="267"/>
      <c r="UIQ27" s="267"/>
      <c r="UIR27" s="267"/>
      <c r="UIS27" s="267"/>
      <c r="UIT27" s="267"/>
      <c r="UIU27" s="267"/>
      <c r="UIV27" s="267"/>
      <c r="UIW27" s="267"/>
      <c r="UIX27" s="267"/>
      <c r="UIY27" s="267"/>
      <c r="UIZ27" s="267"/>
      <c r="UJA27" s="267"/>
      <c r="UJB27" s="267"/>
      <c r="UJC27" s="267"/>
      <c r="UJD27" s="267"/>
      <c r="UJE27" s="267"/>
      <c r="UJF27" s="267"/>
      <c r="UJG27" s="267"/>
      <c r="UJH27" s="267"/>
      <c r="UJI27" s="267"/>
      <c r="UJJ27" s="267"/>
      <c r="UJK27" s="267"/>
      <c r="UJL27" s="267"/>
      <c r="UJM27" s="267"/>
      <c r="UJN27" s="267"/>
      <c r="UJO27" s="267"/>
      <c r="UJP27" s="267"/>
      <c r="UJQ27" s="267"/>
      <c r="UJR27" s="267"/>
      <c r="UJS27" s="267"/>
      <c r="UJT27" s="267"/>
      <c r="UJU27" s="267"/>
      <c r="UJV27" s="267"/>
      <c r="UJW27" s="267"/>
      <c r="UJX27" s="267"/>
      <c r="UJY27" s="267"/>
      <c r="UJZ27" s="267"/>
      <c r="UKA27" s="267"/>
      <c r="UKB27" s="267"/>
      <c r="UKC27" s="267"/>
      <c r="UKD27" s="267"/>
      <c r="UKE27" s="267"/>
      <c r="UKF27" s="267"/>
      <c r="UKG27" s="267"/>
      <c r="UKH27" s="267"/>
      <c r="UKI27" s="267"/>
      <c r="UKJ27" s="267"/>
      <c r="UKK27" s="267"/>
      <c r="UKL27" s="267"/>
      <c r="UKM27" s="267"/>
      <c r="UKN27" s="267"/>
      <c r="UKO27" s="267"/>
      <c r="UKP27" s="267"/>
      <c r="UKQ27" s="267"/>
      <c r="UKR27" s="267"/>
      <c r="UKS27" s="267"/>
      <c r="UKT27" s="267"/>
      <c r="UKU27" s="267"/>
      <c r="UKV27" s="267"/>
      <c r="UKW27" s="267"/>
      <c r="UKX27" s="267"/>
      <c r="UKY27" s="267"/>
      <c r="UKZ27" s="267"/>
      <c r="ULA27" s="267"/>
      <c r="ULB27" s="267"/>
      <c r="ULC27" s="267"/>
      <c r="ULD27" s="267"/>
      <c r="ULE27" s="267"/>
      <c r="ULF27" s="267"/>
      <c r="ULG27" s="267"/>
      <c r="ULH27" s="267"/>
      <c r="ULI27" s="267"/>
      <c r="ULJ27" s="267"/>
      <c r="ULK27" s="267"/>
      <c r="ULL27" s="267"/>
      <c r="ULM27" s="267"/>
      <c r="ULN27" s="267"/>
      <c r="ULO27" s="267"/>
      <c r="ULP27" s="267"/>
      <c r="ULQ27" s="267"/>
      <c r="ULR27" s="267"/>
      <c r="ULS27" s="267"/>
      <c r="ULT27" s="267"/>
      <c r="ULU27" s="267"/>
      <c r="ULV27" s="267"/>
      <c r="ULW27" s="267"/>
      <c r="ULX27" s="267"/>
      <c r="ULY27" s="267"/>
      <c r="ULZ27" s="267"/>
      <c r="UMA27" s="267"/>
      <c r="UMB27" s="267"/>
      <c r="UMC27" s="267"/>
      <c r="UMD27" s="267"/>
      <c r="UME27" s="267"/>
      <c r="UMF27" s="267"/>
      <c r="UMG27" s="267"/>
      <c r="UMH27" s="267"/>
      <c r="UMI27" s="267"/>
      <c r="UMJ27" s="267"/>
      <c r="UMK27" s="267"/>
      <c r="UML27" s="267"/>
      <c r="UMM27" s="267"/>
      <c r="UMN27" s="267"/>
      <c r="UMO27" s="267"/>
      <c r="UMP27" s="267"/>
      <c r="UMQ27" s="267"/>
      <c r="UMR27" s="267"/>
      <c r="UMS27" s="267"/>
      <c r="UMT27" s="267"/>
      <c r="UMU27" s="267"/>
      <c r="UMV27" s="267"/>
      <c r="UMW27" s="267"/>
      <c r="UMX27" s="267"/>
      <c r="UMY27" s="267"/>
      <c r="UMZ27" s="267"/>
      <c r="UNA27" s="267"/>
      <c r="UNB27" s="267"/>
      <c r="UNC27" s="267"/>
      <c r="UND27" s="267"/>
      <c r="UNE27" s="267"/>
      <c r="UNF27" s="267"/>
      <c r="UNG27" s="267"/>
      <c r="UNH27" s="267"/>
      <c r="UNI27" s="267"/>
      <c r="UNJ27" s="267"/>
      <c r="UNK27" s="267"/>
      <c r="UNL27" s="267"/>
      <c r="UNM27" s="267"/>
      <c r="UNN27" s="267"/>
      <c r="UNO27" s="267"/>
      <c r="UNP27" s="267"/>
      <c r="UNQ27" s="267"/>
      <c r="UNR27" s="267"/>
      <c r="UNS27" s="267"/>
      <c r="UNT27" s="267"/>
      <c r="UNU27" s="267"/>
      <c r="UNV27" s="267"/>
      <c r="UNW27" s="267"/>
      <c r="UNX27" s="267"/>
      <c r="UNY27" s="267"/>
      <c r="UNZ27" s="267"/>
      <c r="UOA27" s="267"/>
      <c r="UOB27" s="267"/>
      <c r="UOC27" s="267"/>
      <c r="UOD27" s="267"/>
      <c r="UOE27" s="267"/>
      <c r="UOF27" s="267"/>
      <c r="UOG27" s="267"/>
      <c r="UOH27" s="267"/>
      <c r="UOI27" s="267"/>
      <c r="UOJ27" s="267"/>
      <c r="UOK27" s="267"/>
      <c r="UOL27" s="267"/>
      <c r="UOM27" s="267"/>
      <c r="UON27" s="267"/>
      <c r="UOO27" s="267"/>
      <c r="UOP27" s="267"/>
      <c r="UOQ27" s="267"/>
      <c r="UOR27" s="267"/>
      <c r="UOS27" s="267"/>
      <c r="UOT27" s="267"/>
      <c r="UOU27" s="267"/>
      <c r="UOV27" s="267"/>
      <c r="UOW27" s="267"/>
      <c r="UOX27" s="267"/>
      <c r="UOY27" s="267"/>
      <c r="UOZ27" s="267"/>
      <c r="UPA27" s="267"/>
      <c r="UPB27" s="267"/>
      <c r="UPC27" s="267"/>
      <c r="UPD27" s="267"/>
      <c r="UPE27" s="267"/>
      <c r="UPF27" s="267"/>
      <c r="UPG27" s="267"/>
      <c r="UPH27" s="267"/>
      <c r="UPI27" s="267"/>
      <c r="UPJ27" s="267"/>
      <c r="UPK27" s="267"/>
      <c r="UPL27" s="267"/>
      <c r="UPM27" s="267"/>
      <c r="UPN27" s="267"/>
      <c r="UPO27" s="267"/>
      <c r="UPP27" s="267"/>
      <c r="UPQ27" s="267"/>
      <c r="UPR27" s="267"/>
      <c r="UPS27" s="267"/>
      <c r="UPT27" s="267"/>
      <c r="UPU27" s="267"/>
      <c r="UPV27" s="267"/>
      <c r="UPW27" s="267"/>
      <c r="UPX27" s="267"/>
      <c r="UPY27" s="267"/>
      <c r="UPZ27" s="267"/>
      <c r="UQA27" s="267"/>
      <c r="UQB27" s="267"/>
      <c r="UQC27" s="267"/>
      <c r="UQD27" s="267"/>
      <c r="UQE27" s="267"/>
      <c r="UQF27" s="267"/>
      <c r="UQG27" s="267"/>
      <c r="UQH27" s="267"/>
      <c r="UQI27" s="267"/>
      <c r="UQJ27" s="267"/>
      <c r="UQK27" s="267"/>
      <c r="UQL27" s="267"/>
      <c r="UQM27" s="267"/>
      <c r="UQN27" s="267"/>
      <c r="UQO27" s="267"/>
      <c r="UQP27" s="267"/>
      <c r="UQQ27" s="267"/>
      <c r="UQR27" s="267"/>
      <c r="UQS27" s="267"/>
      <c r="UQT27" s="267"/>
      <c r="UQU27" s="267"/>
      <c r="UQV27" s="267"/>
      <c r="UQW27" s="267"/>
      <c r="UQX27" s="267"/>
      <c r="UQY27" s="267"/>
      <c r="UQZ27" s="267"/>
      <c r="URA27" s="267"/>
      <c r="URB27" s="267"/>
      <c r="URC27" s="267"/>
      <c r="URD27" s="267"/>
      <c r="URE27" s="267"/>
      <c r="URF27" s="267"/>
      <c r="URG27" s="267"/>
      <c r="URH27" s="267"/>
      <c r="URI27" s="267"/>
      <c r="URJ27" s="267"/>
      <c r="URK27" s="267"/>
      <c r="URL27" s="267"/>
      <c r="URM27" s="267"/>
      <c r="URN27" s="267"/>
      <c r="URO27" s="267"/>
      <c r="URP27" s="267"/>
      <c r="URQ27" s="267"/>
      <c r="URR27" s="267"/>
      <c r="URS27" s="267"/>
      <c r="URT27" s="267"/>
      <c r="URU27" s="267"/>
      <c r="URV27" s="267"/>
      <c r="URW27" s="267"/>
      <c r="URX27" s="267"/>
      <c r="URY27" s="267"/>
      <c r="URZ27" s="267"/>
      <c r="USA27" s="267"/>
      <c r="USB27" s="267"/>
      <c r="USC27" s="267"/>
      <c r="USD27" s="267"/>
      <c r="USE27" s="267"/>
      <c r="USF27" s="267"/>
      <c r="USG27" s="267"/>
      <c r="USH27" s="267"/>
      <c r="USI27" s="267"/>
      <c r="USJ27" s="267"/>
      <c r="USK27" s="267"/>
      <c r="USL27" s="267"/>
      <c r="USM27" s="267"/>
      <c r="USN27" s="267"/>
      <c r="USO27" s="267"/>
      <c r="USP27" s="267"/>
      <c r="USQ27" s="267"/>
      <c r="USR27" s="267"/>
      <c r="USS27" s="267"/>
      <c r="UST27" s="267"/>
      <c r="USU27" s="267"/>
      <c r="USV27" s="267"/>
      <c r="USW27" s="267"/>
      <c r="USX27" s="267"/>
      <c r="USY27" s="267"/>
      <c r="USZ27" s="267"/>
      <c r="UTA27" s="267"/>
      <c r="UTB27" s="267"/>
      <c r="UTC27" s="267"/>
      <c r="UTD27" s="267"/>
      <c r="UTE27" s="267"/>
      <c r="UTF27" s="267"/>
      <c r="UTG27" s="267"/>
      <c r="UTH27" s="267"/>
      <c r="UTI27" s="267"/>
      <c r="UTJ27" s="267"/>
      <c r="UTK27" s="267"/>
      <c r="UTL27" s="267"/>
      <c r="UTM27" s="267"/>
      <c r="UTN27" s="267"/>
      <c r="UTO27" s="267"/>
      <c r="UTP27" s="267"/>
      <c r="UTQ27" s="267"/>
      <c r="UTR27" s="267"/>
      <c r="UTS27" s="267"/>
      <c r="UTT27" s="267"/>
      <c r="UTU27" s="267"/>
      <c r="UTV27" s="267"/>
      <c r="UTW27" s="267"/>
      <c r="UTX27" s="267"/>
      <c r="UTY27" s="267"/>
      <c r="UTZ27" s="267"/>
      <c r="UUA27" s="267"/>
      <c r="UUB27" s="267"/>
      <c r="UUC27" s="267"/>
      <c r="UUD27" s="267"/>
      <c r="UUE27" s="267"/>
      <c r="UUF27" s="267"/>
      <c r="UUG27" s="267"/>
      <c r="UUH27" s="267"/>
      <c r="UUI27" s="267"/>
      <c r="UUJ27" s="267"/>
      <c r="UUK27" s="267"/>
      <c r="UUL27" s="267"/>
      <c r="UUM27" s="267"/>
      <c r="UUN27" s="267"/>
      <c r="UUO27" s="267"/>
      <c r="UUP27" s="267"/>
      <c r="UUQ27" s="267"/>
      <c r="UUR27" s="267"/>
      <c r="UUS27" s="267"/>
      <c r="UUT27" s="267"/>
      <c r="UUU27" s="267"/>
      <c r="UUV27" s="267"/>
      <c r="UUW27" s="267"/>
      <c r="UUX27" s="267"/>
      <c r="UUY27" s="267"/>
      <c r="UUZ27" s="267"/>
      <c r="UVA27" s="267"/>
      <c r="UVB27" s="267"/>
      <c r="UVC27" s="267"/>
      <c r="UVD27" s="267"/>
      <c r="UVE27" s="267"/>
      <c r="UVF27" s="267"/>
      <c r="UVG27" s="267"/>
      <c r="UVH27" s="267"/>
      <c r="UVI27" s="267"/>
      <c r="UVJ27" s="267"/>
      <c r="UVK27" s="267"/>
      <c r="UVL27" s="267"/>
      <c r="UVM27" s="267"/>
      <c r="UVN27" s="267"/>
      <c r="UVO27" s="267"/>
      <c r="UVP27" s="267"/>
      <c r="UVQ27" s="267"/>
      <c r="UVR27" s="267"/>
      <c r="UVS27" s="267"/>
      <c r="UVT27" s="267"/>
      <c r="UVU27" s="267"/>
      <c r="UVV27" s="267"/>
      <c r="UVW27" s="267"/>
      <c r="UVX27" s="267"/>
      <c r="UVY27" s="267"/>
      <c r="UVZ27" s="267"/>
      <c r="UWA27" s="267"/>
      <c r="UWB27" s="267"/>
      <c r="UWC27" s="267"/>
      <c r="UWD27" s="267"/>
      <c r="UWE27" s="267"/>
      <c r="UWF27" s="267"/>
      <c r="UWG27" s="267"/>
      <c r="UWH27" s="267"/>
      <c r="UWI27" s="267"/>
      <c r="UWJ27" s="267"/>
      <c r="UWK27" s="267"/>
      <c r="UWL27" s="267"/>
      <c r="UWM27" s="267"/>
      <c r="UWN27" s="267"/>
      <c r="UWO27" s="267"/>
      <c r="UWP27" s="267"/>
      <c r="UWQ27" s="267"/>
      <c r="UWR27" s="267"/>
      <c r="UWS27" s="267"/>
      <c r="UWT27" s="267"/>
      <c r="UWU27" s="267"/>
      <c r="UWV27" s="267"/>
      <c r="UWW27" s="267"/>
      <c r="UWX27" s="267"/>
      <c r="UWY27" s="267"/>
      <c r="UWZ27" s="267"/>
      <c r="UXA27" s="267"/>
      <c r="UXB27" s="267"/>
      <c r="UXC27" s="267"/>
      <c r="UXD27" s="267"/>
      <c r="UXE27" s="267"/>
      <c r="UXF27" s="267"/>
      <c r="UXG27" s="267"/>
      <c r="UXH27" s="267"/>
      <c r="UXI27" s="267"/>
      <c r="UXJ27" s="267"/>
      <c r="UXK27" s="267"/>
      <c r="UXL27" s="267"/>
      <c r="UXM27" s="267"/>
      <c r="UXN27" s="267"/>
      <c r="UXO27" s="267"/>
      <c r="UXP27" s="267"/>
      <c r="UXQ27" s="267"/>
      <c r="UXR27" s="267"/>
      <c r="UXS27" s="267"/>
      <c r="UXT27" s="267"/>
      <c r="UXU27" s="267"/>
      <c r="UXV27" s="267"/>
      <c r="UXW27" s="267"/>
      <c r="UXX27" s="267"/>
      <c r="UXY27" s="267"/>
      <c r="UXZ27" s="267"/>
      <c r="UYA27" s="267"/>
      <c r="UYB27" s="267"/>
      <c r="UYC27" s="267"/>
      <c r="UYD27" s="267"/>
      <c r="UYE27" s="267"/>
      <c r="UYF27" s="267"/>
      <c r="UYG27" s="267"/>
      <c r="UYH27" s="267"/>
      <c r="UYI27" s="267"/>
      <c r="UYJ27" s="267"/>
      <c r="UYK27" s="267"/>
      <c r="UYL27" s="267"/>
      <c r="UYM27" s="267"/>
      <c r="UYN27" s="267"/>
      <c r="UYO27" s="267"/>
      <c r="UYP27" s="267"/>
      <c r="UYQ27" s="267"/>
      <c r="UYR27" s="267"/>
      <c r="UYS27" s="267"/>
      <c r="UYT27" s="267"/>
      <c r="UYU27" s="267"/>
      <c r="UYV27" s="267"/>
      <c r="UYW27" s="267"/>
      <c r="UYX27" s="267"/>
      <c r="UYY27" s="267"/>
      <c r="UYZ27" s="267"/>
      <c r="UZA27" s="267"/>
      <c r="UZB27" s="267"/>
      <c r="UZC27" s="267"/>
      <c r="UZD27" s="267"/>
      <c r="UZE27" s="267"/>
      <c r="UZF27" s="267"/>
      <c r="UZG27" s="267"/>
      <c r="UZH27" s="267"/>
      <c r="UZI27" s="267"/>
      <c r="UZJ27" s="267"/>
      <c r="UZK27" s="267"/>
      <c r="UZL27" s="267"/>
      <c r="UZM27" s="267"/>
      <c r="UZN27" s="267"/>
      <c r="UZO27" s="267"/>
      <c r="UZP27" s="267"/>
      <c r="UZQ27" s="267"/>
      <c r="UZR27" s="267"/>
      <c r="UZS27" s="267"/>
      <c r="UZT27" s="267"/>
      <c r="UZU27" s="267"/>
      <c r="UZV27" s="267"/>
      <c r="UZW27" s="267"/>
      <c r="UZX27" s="267"/>
      <c r="UZY27" s="267"/>
      <c r="UZZ27" s="267"/>
      <c r="VAA27" s="267"/>
      <c r="VAB27" s="267"/>
      <c r="VAC27" s="267"/>
      <c r="VAD27" s="267"/>
      <c r="VAE27" s="267"/>
      <c r="VAF27" s="267"/>
      <c r="VAG27" s="267"/>
      <c r="VAH27" s="267"/>
      <c r="VAI27" s="267"/>
      <c r="VAJ27" s="267"/>
      <c r="VAK27" s="267"/>
      <c r="VAL27" s="267"/>
      <c r="VAM27" s="267"/>
      <c r="VAN27" s="267"/>
      <c r="VAO27" s="267"/>
      <c r="VAP27" s="267"/>
      <c r="VAQ27" s="267"/>
      <c r="VAR27" s="267"/>
      <c r="VAS27" s="267"/>
      <c r="VAT27" s="267"/>
      <c r="VAU27" s="267"/>
      <c r="VAV27" s="267"/>
      <c r="VAW27" s="267"/>
      <c r="VAX27" s="267"/>
      <c r="VAY27" s="267"/>
      <c r="VAZ27" s="267"/>
      <c r="VBA27" s="267"/>
      <c r="VBB27" s="267"/>
      <c r="VBC27" s="267"/>
      <c r="VBD27" s="267"/>
      <c r="VBE27" s="267"/>
      <c r="VBF27" s="267"/>
      <c r="VBG27" s="267"/>
      <c r="VBH27" s="267"/>
      <c r="VBI27" s="267"/>
      <c r="VBJ27" s="267"/>
      <c r="VBK27" s="267"/>
      <c r="VBL27" s="267"/>
      <c r="VBM27" s="267"/>
      <c r="VBN27" s="267"/>
      <c r="VBO27" s="267"/>
      <c r="VBP27" s="267"/>
      <c r="VBQ27" s="267"/>
      <c r="VBR27" s="267"/>
      <c r="VBS27" s="267"/>
      <c r="VBT27" s="267"/>
      <c r="VBU27" s="267"/>
      <c r="VBV27" s="267"/>
      <c r="VBW27" s="267"/>
      <c r="VBX27" s="267"/>
      <c r="VBY27" s="267"/>
      <c r="VBZ27" s="267"/>
      <c r="VCA27" s="267"/>
      <c r="VCB27" s="267"/>
      <c r="VCC27" s="267"/>
      <c r="VCD27" s="267"/>
      <c r="VCE27" s="267"/>
      <c r="VCF27" s="267"/>
      <c r="VCG27" s="267"/>
      <c r="VCH27" s="267"/>
      <c r="VCI27" s="267"/>
      <c r="VCJ27" s="267"/>
      <c r="VCK27" s="267"/>
      <c r="VCL27" s="267"/>
      <c r="VCM27" s="267"/>
      <c r="VCN27" s="267"/>
      <c r="VCO27" s="267"/>
      <c r="VCP27" s="267"/>
      <c r="VCQ27" s="267"/>
      <c r="VCR27" s="267"/>
      <c r="VCS27" s="267"/>
      <c r="VCT27" s="267"/>
      <c r="VCU27" s="267"/>
      <c r="VCV27" s="267"/>
      <c r="VCW27" s="267"/>
      <c r="VCX27" s="267"/>
      <c r="VCY27" s="267"/>
      <c r="VCZ27" s="267"/>
      <c r="VDA27" s="267"/>
      <c r="VDB27" s="267"/>
      <c r="VDC27" s="267"/>
      <c r="VDD27" s="267"/>
      <c r="VDE27" s="267"/>
      <c r="VDF27" s="267"/>
      <c r="VDG27" s="267"/>
      <c r="VDH27" s="267"/>
      <c r="VDI27" s="267"/>
      <c r="VDJ27" s="267"/>
      <c r="VDK27" s="267"/>
      <c r="VDL27" s="267"/>
      <c r="VDM27" s="267"/>
      <c r="VDN27" s="267"/>
      <c r="VDO27" s="267"/>
      <c r="VDP27" s="267"/>
      <c r="VDQ27" s="267"/>
      <c r="VDR27" s="267"/>
      <c r="VDS27" s="267"/>
      <c r="VDT27" s="267"/>
      <c r="VDU27" s="267"/>
      <c r="VDV27" s="267"/>
      <c r="VDW27" s="267"/>
      <c r="VDX27" s="267"/>
      <c r="VDY27" s="267"/>
      <c r="VDZ27" s="267"/>
      <c r="VEA27" s="267"/>
      <c r="VEB27" s="267"/>
      <c r="VEC27" s="267"/>
      <c r="VED27" s="267"/>
      <c r="VEE27" s="267"/>
      <c r="VEF27" s="267"/>
      <c r="VEG27" s="267"/>
      <c r="VEH27" s="267"/>
      <c r="VEI27" s="267"/>
      <c r="VEJ27" s="267"/>
      <c r="VEK27" s="267"/>
      <c r="VEL27" s="267"/>
      <c r="VEM27" s="267"/>
      <c r="VEN27" s="267"/>
      <c r="VEO27" s="267"/>
      <c r="VEP27" s="267"/>
      <c r="VEQ27" s="267"/>
      <c r="VER27" s="267"/>
      <c r="VES27" s="267"/>
      <c r="VET27" s="267"/>
      <c r="VEU27" s="267"/>
      <c r="VEV27" s="267"/>
      <c r="VEW27" s="267"/>
      <c r="VEX27" s="267"/>
      <c r="VEY27" s="267"/>
      <c r="VEZ27" s="267"/>
      <c r="VFA27" s="267"/>
      <c r="VFB27" s="267"/>
      <c r="VFC27" s="267"/>
      <c r="VFD27" s="267"/>
      <c r="VFE27" s="267"/>
      <c r="VFF27" s="267"/>
      <c r="VFG27" s="267"/>
      <c r="VFH27" s="267"/>
      <c r="VFI27" s="267"/>
      <c r="VFJ27" s="267"/>
      <c r="VFK27" s="267"/>
      <c r="VFL27" s="267"/>
      <c r="VFM27" s="267"/>
      <c r="VFN27" s="267"/>
      <c r="VFO27" s="267"/>
      <c r="VFP27" s="267"/>
      <c r="VFQ27" s="267"/>
      <c r="VFR27" s="267"/>
      <c r="VFS27" s="267"/>
      <c r="VFT27" s="267"/>
      <c r="VFU27" s="267"/>
      <c r="VFV27" s="267"/>
      <c r="VFW27" s="267"/>
      <c r="VFX27" s="267"/>
      <c r="VFY27" s="267"/>
      <c r="VFZ27" s="267"/>
      <c r="VGA27" s="267"/>
      <c r="VGB27" s="267"/>
      <c r="VGC27" s="267"/>
      <c r="VGD27" s="267"/>
      <c r="VGE27" s="267"/>
      <c r="VGF27" s="267"/>
      <c r="VGG27" s="267"/>
      <c r="VGH27" s="267"/>
      <c r="VGI27" s="267"/>
      <c r="VGJ27" s="267"/>
      <c r="VGK27" s="267"/>
      <c r="VGL27" s="267"/>
      <c r="VGM27" s="267"/>
      <c r="VGN27" s="267"/>
      <c r="VGO27" s="267"/>
      <c r="VGP27" s="267"/>
      <c r="VGQ27" s="267"/>
      <c r="VGR27" s="267"/>
      <c r="VGS27" s="267"/>
      <c r="VGT27" s="267"/>
      <c r="VGU27" s="267"/>
      <c r="VGV27" s="267"/>
      <c r="VGW27" s="267"/>
      <c r="VGX27" s="267"/>
      <c r="VGY27" s="267"/>
      <c r="VGZ27" s="267"/>
      <c r="VHA27" s="267"/>
      <c r="VHB27" s="267"/>
      <c r="VHC27" s="267"/>
      <c r="VHD27" s="267"/>
      <c r="VHE27" s="267"/>
      <c r="VHF27" s="267"/>
      <c r="VHG27" s="267"/>
      <c r="VHH27" s="267"/>
      <c r="VHI27" s="267"/>
      <c r="VHJ27" s="267"/>
      <c r="VHK27" s="267"/>
      <c r="VHL27" s="267"/>
      <c r="VHM27" s="267"/>
      <c r="VHN27" s="267"/>
      <c r="VHO27" s="267"/>
      <c r="VHP27" s="267"/>
      <c r="VHQ27" s="267"/>
      <c r="VHR27" s="267"/>
      <c r="VHS27" s="267"/>
      <c r="VHT27" s="267"/>
      <c r="VHU27" s="267"/>
      <c r="VHV27" s="267"/>
      <c r="VHW27" s="267"/>
      <c r="VHX27" s="267"/>
      <c r="VHY27" s="267"/>
      <c r="VHZ27" s="267"/>
      <c r="VIA27" s="267"/>
      <c r="VIB27" s="267"/>
      <c r="VIC27" s="267"/>
      <c r="VID27" s="267"/>
      <c r="VIE27" s="267"/>
      <c r="VIF27" s="267"/>
      <c r="VIG27" s="267"/>
      <c r="VIH27" s="267"/>
      <c r="VII27" s="267"/>
      <c r="VIJ27" s="267"/>
      <c r="VIK27" s="267"/>
      <c r="VIL27" s="267"/>
      <c r="VIM27" s="267"/>
      <c r="VIN27" s="267"/>
      <c r="VIO27" s="267"/>
      <c r="VIP27" s="267"/>
      <c r="VIQ27" s="267"/>
      <c r="VIR27" s="267"/>
      <c r="VIS27" s="267"/>
      <c r="VIT27" s="267"/>
      <c r="VIU27" s="267"/>
      <c r="VIV27" s="267"/>
      <c r="VIW27" s="267"/>
      <c r="VIX27" s="267"/>
      <c r="VIY27" s="267"/>
      <c r="VIZ27" s="267"/>
      <c r="VJA27" s="267"/>
      <c r="VJB27" s="267"/>
      <c r="VJC27" s="267"/>
      <c r="VJD27" s="267"/>
      <c r="VJE27" s="267"/>
      <c r="VJF27" s="267"/>
      <c r="VJG27" s="267"/>
      <c r="VJH27" s="267"/>
      <c r="VJI27" s="267"/>
      <c r="VJJ27" s="267"/>
      <c r="VJK27" s="267"/>
      <c r="VJL27" s="267"/>
      <c r="VJM27" s="267"/>
      <c r="VJN27" s="267"/>
      <c r="VJO27" s="267"/>
      <c r="VJP27" s="267"/>
      <c r="VJQ27" s="267"/>
      <c r="VJR27" s="267"/>
      <c r="VJS27" s="267"/>
      <c r="VJT27" s="267"/>
      <c r="VJU27" s="267"/>
      <c r="VJV27" s="267"/>
      <c r="VJW27" s="267"/>
      <c r="VJX27" s="267"/>
      <c r="VJY27" s="267"/>
      <c r="VJZ27" s="267"/>
      <c r="VKA27" s="267"/>
      <c r="VKB27" s="267"/>
      <c r="VKC27" s="267"/>
      <c r="VKD27" s="267"/>
      <c r="VKE27" s="267"/>
      <c r="VKF27" s="267"/>
      <c r="VKG27" s="267"/>
      <c r="VKH27" s="267"/>
      <c r="VKI27" s="267"/>
      <c r="VKJ27" s="267"/>
      <c r="VKK27" s="267"/>
      <c r="VKL27" s="267"/>
      <c r="VKM27" s="267"/>
      <c r="VKN27" s="267"/>
      <c r="VKO27" s="267"/>
      <c r="VKP27" s="267"/>
      <c r="VKQ27" s="267"/>
      <c r="VKR27" s="267"/>
      <c r="VKS27" s="267"/>
      <c r="VKT27" s="267"/>
      <c r="VKU27" s="267"/>
      <c r="VKV27" s="267"/>
      <c r="VKW27" s="267"/>
      <c r="VKX27" s="267"/>
      <c r="VKY27" s="267"/>
      <c r="VKZ27" s="267"/>
      <c r="VLA27" s="267"/>
      <c r="VLB27" s="267"/>
      <c r="VLC27" s="267"/>
      <c r="VLD27" s="267"/>
      <c r="VLE27" s="267"/>
      <c r="VLF27" s="267"/>
      <c r="VLG27" s="267"/>
      <c r="VLH27" s="267"/>
      <c r="VLI27" s="267"/>
      <c r="VLJ27" s="267"/>
      <c r="VLK27" s="267"/>
      <c r="VLL27" s="267"/>
      <c r="VLM27" s="267"/>
      <c r="VLN27" s="267"/>
      <c r="VLO27" s="267"/>
      <c r="VLP27" s="267"/>
      <c r="VLQ27" s="267"/>
      <c r="VLR27" s="267"/>
      <c r="VLS27" s="267"/>
      <c r="VLT27" s="267"/>
      <c r="VLU27" s="267"/>
      <c r="VLV27" s="267"/>
      <c r="VLW27" s="267"/>
      <c r="VLX27" s="267"/>
      <c r="VLY27" s="267"/>
      <c r="VLZ27" s="267"/>
      <c r="VMA27" s="267"/>
      <c r="VMB27" s="267"/>
      <c r="VMC27" s="267"/>
      <c r="VMD27" s="267"/>
      <c r="VME27" s="267"/>
      <c r="VMF27" s="267"/>
      <c r="VMG27" s="267"/>
      <c r="VMH27" s="267"/>
      <c r="VMI27" s="267"/>
      <c r="VMJ27" s="267"/>
      <c r="VMK27" s="267"/>
      <c r="VML27" s="267"/>
      <c r="VMM27" s="267"/>
      <c r="VMN27" s="267"/>
      <c r="VMO27" s="267"/>
      <c r="VMP27" s="267"/>
      <c r="VMQ27" s="267"/>
      <c r="VMR27" s="267"/>
      <c r="VMS27" s="267"/>
      <c r="VMT27" s="267"/>
      <c r="VMU27" s="267"/>
      <c r="VMV27" s="267"/>
      <c r="VMW27" s="267"/>
      <c r="VMX27" s="267"/>
      <c r="VMY27" s="267"/>
      <c r="VMZ27" s="267"/>
      <c r="VNA27" s="267"/>
      <c r="VNB27" s="267"/>
      <c r="VNC27" s="267"/>
      <c r="VND27" s="267"/>
      <c r="VNE27" s="267"/>
      <c r="VNF27" s="267"/>
      <c r="VNG27" s="267"/>
      <c r="VNH27" s="267"/>
      <c r="VNI27" s="267"/>
      <c r="VNJ27" s="267"/>
      <c r="VNK27" s="267"/>
      <c r="VNL27" s="267"/>
      <c r="VNM27" s="267"/>
      <c r="VNN27" s="267"/>
      <c r="VNO27" s="267"/>
      <c r="VNP27" s="267"/>
      <c r="VNQ27" s="267"/>
      <c r="VNR27" s="267"/>
      <c r="VNS27" s="267"/>
      <c r="VNT27" s="267"/>
      <c r="VNU27" s="267"/>
      <c r="VNV27" s="267"/>
      <c r="VNW27" s="267"/>
      <c r="VNX27" s="267"/>
      <c r="VNY27" s="267"/>
      <c r="VNZ27" s="267"/>
      <c r="VOA27" s="267"/>
      <c r="VOB27" s="267"/>
      <c r="VOC27" s="267"/>
      <c r="VOD27" s="267"/>
      <c r="VOE27" s="267"/>
      <c r="VOF27" s="267"/>
      <c r="VOG27" s="267"/>
      <c r="VOH27" s="267"/>
      <c r="VOI27" s="267"/>
      <c r="VOJ27" s="267"/>
      <c r="VOK27" s="267"/>
      <c r="VOL27" s="267"/>
      <c r="VOM27" s="267"/>
      <c r="VON27" s="267"/>
      <c r="VOO27" s="267"/>
      <c r="VOP27" s="267"/>
      <c r="VOQ27" s="267"/>
      <c r="VOR27" s="267"/>
      <c r="VOS27" s="267"/>
      <c r="VOT27" s="267"/>
      <c r="VOU27" s="267"/>
      <c r="VOV27" s="267"/>
      <c r="VOW27" s="267"/>
      <c r="VOX27" s="267"/>
      <c r="VOY27" s="267"/>
      <c r="VOZ27" s="267"/>
      <c r="VPA27" s="267"/>
      <c r="VPB27" s="267"/>
      <c r="VPC27" s="267"/>
      <c r="VPD27" s="267"/>
      <c r="VPE27" s="267"/>
      <c r="VPF27" s="267"/>
      <c r="VPG27" s="267"/>
      <c r="VPH27" s="267"/>
      <c r="VPI27" s="267"/>
      <c r="VPJ27" s="267"/>
      <c r="VPK27" s="267"/>
      <c r="VPL27" s="267"/>
      <c r="VPM27" s="267"/>
      <c r="VPN27" s="267"/>
      <c r="VPO27" s="267"/>
      <c r="VPP27" s="267"/>
      <c r="VPQ27" s="267"/>
      <c r="VPR27" s="267"/>
      <c r="VPS27" s="267"/>
      <c r="VPT27" s="267"/>
      <c r="VPU27" s="267"/>
      <c r="VPV27" s="267"/>
      <c r="VPW27" s="267"/>
      <c r="VPX27" s="267"/>
      <c r="VPY27" s="267"/>
      <c r="VPZ27" s="267"/>
      <c r="VQA27" s="267"/>
      <c r="VQB27" s="267"/>
      <c r="VQC27" s="267"/>
      <c r="VQD27" s="267"/>
      <c r="VQE27" s="267"/>
      <c r="VQF27" s="267"/>
      <c r="VQG27" s="267"/>
      <c r="VQH27" s="267"/>
      <c r="VQI27" s="267"/>
      <c r="VQJ27" s="267"/>
      <c r="VQK27" s="267"/>
      <c r="VQL27" s="267"/>
      <c r="VQM27" s="267"/>
      <c r="VQN27" s="267"/>
      <c r="VQO27" s="267"/>
      <c r="VQP27" s="267"/>
      <c r="VQQ27" s="267"/>
      <c r="VQR27" s="267"/>
      <c r="VQS27" s="267"/>
      <c r="VQT27" s="267"/>
      <c r="VQU27" s="267"/>
      <c r="VQV27" s="267"/>
      <c r="VQW27" s="267"/>
      <c r="VQX27" s="267"/>
      <c r="VQY27" s="267"/>
      <c r="VQZ27" s="267"/>
      <c r="VRA27" s="267"/>
      <c r="VRB27" s="267"/>
      <c r="VRC27" s="267"/>
      <c r="VRD27" s="267"/>
      <c r="VRE27" s="267"/>
      <c r="VRF27" s="267"/>
      <c r="VRG27" s="267"/>
      <c r="VRH27" s="267"/>
      <c r="VRI27" s="267"/>
      <c r="VRJ27" s="267"/>
      <c r="VRK27" s="267"/>
      <c r="VRL27" s="267"/>
      <c r="VRM27" s="267"/>
      <c r="VRN27" s="267"/>
      <c r="VRO27" s="267"/>
      <c r="VRP27" s="267"/>
      <c r="VRQ27" s="267"/>
      <c r="VRR27" s="267"/>
      <c r="VRS27" s="267"/>
      <c r="VRT27" s="267"/>
      <c r="VRU27" s="267"/>
      <c r="VRV27" s="267"/>
      <c r="VRW27" s="267"/>
      <c r="VRX27" s="267"/>
      <c r="VRY27" s="267"/>
      <c r="VRZ27" s="267"/>
      <c r="VSA27" s="267"/>
      <c r="VSB27" s="267"/>
      <c r="VSC27" s="267"/>
      <c r="VSD27" s="267"/>
      <c r="VSE27" s="267"/>
      <c r="VSF27" s="267"/>
      <c r="VSG27" s="267"/>
      <c r="VSH27" s="267"/>
      <c r="VSI27" s="267"/>
      <c r="VSJ27" s="267"/>
      <c r="VSK27" s="267"/>
      <c r="VSL27" s="267"/>
      <c r="VSM27" s="267"/>
      <c r="VSN27" s="267"/>
      <c r="VSO27" s="267"/>
      <c r="VSP27" s="267"/>
      <c r="VSQ27" s="267"/>
      <c r="VSR27" s="267"/>
      <c r="VSS27" s="267"/>
      <c r="VST27" s="267"/>
      <c r="VSU27" s="267"/>
      <c r="VSV27" s="267"/>
      <c r="VSW27" s="267"/>
      <c r="VSX27" s="267"/>
      <c r="VSY27" s="267"/>
      <c r="VSZ27" s="267"/>
      <c r="VTA27" s="267"/>
      <c r="VTB27" s="267"/>
      <c r="VTC27" s="267"/>
      <c r="VTD27" s="267"/>
      <c r="VTE27" s="267"/>
      <c r="VTF27" s="267"/>
      <c r="VTG27" s="267"/>
      <c r="VTH27" s="267"/>
      <c r="VTI27" s="267"/>
      <c r="VTJ27" s="267"/>
      <c r="VTK27" s="267"/>
      <c r="VTL27" s="267"/>
      <c r="VTM27" s="267"/>
      <c r="VTN27" s="267"/>
      <c r="VTO27" s="267"/>
      <c r="VTP27" s="267"/>
      <c r="VTQ27" s="267"/>
      <c r="VTR27" s="267"/>
      <c r="VTS27" s="267"/>
      <c r="VTT27" s="267"/>
      <c r="VTU27" s="267"/>
      <c r="VTV27" s="267"/>
      <c r="VTW27" s="267"/>
      <c r="VTX27" s="267"/>
      <c r="VTY27" s="267"/>
      <c r="VTZ27" s="267"/>
      <c r="VUA27" s="267"/>
      <c r="VUB27" s="267"/>
      <c r="VUC27" s="267"/>
      <c r="VUD27" s="267"/>
      <c r="VUE27" s="267"/>
      <c r="VUF27" s="267"/>
      <c r="VUG27" s="267"/>
      <c r="VUH27" s="267"/>
      <c r="VUI27" s="267"/>
      <c r="VUJ27" s="267"/>
      <c r="VUK27" s="267"/>
      <c r="VUL27" s="267"/>
      <c r="VUM27" s="267"/>
      <c r="VUN27" s="267"/>
      <c r="VUO27" s="267"/>
      <c r="VUP27" s="267"/>
      <c r="VUQ27" s="267"/>
      <c r="VUR27" s="267"/>
      <c r="VUS27" s="267"/>
      <c r="VUT27" s="267"/>
      <c r="VUU27" s="267"/>
      <c r="VUV27" s="267"/>
      <c r="VUW27" s="267"/>
      <c r="VUX27" s="267"/>
      <c r="VUY27" s="267"/>
      <c r="VUZ27" s="267"/>
      <c r="VVA27" s="267"/>
      <c r="VVB27" s="267"/>
      <c r="VVC27" s="267"/>
      <c r="VVD27" s="267"/>
      <c r="VVE27" s="267"/>
      <c r="VVF27" s="267"/>
      <c r="VVG27" s="267"/>
      <c r="VVH27" s="267"/>
      <c r="VVI27" s="267"/>
      <c r="VVJ27" s="267"/>
      <c r="VVK27" s="267"/>
      <c r="VVL27" s="267"/>
      <c r="VVM27" s="267"/>
      <c r="VVN27" s="267"/>
      <c r="VVO27" s="267"/>
      <c r="VVP27" s="267"/>
      <c r="VVQ27" s="267"/>
      <c r="VVR27" s="267"/>
      <c r="VVS27" s="267"/>
      <c r="VVT27" s="267"/>
      <c r="VVU27" s="267"/>
      <c r="VVV27" s="267"/>
      <c r="VVW27" s="267"/>
      <c r="VVX27" s="267"/>
      <c r="VVY27" s="267"/>
      <c r="VVZ27" s="267"/>
      <c r="VWA27" s="267"/>
      <c r="VWB27" s="267"/>
      <c r="VWC27" s="267"/>
      <c r="VWD27" s="267"/>
      <c r="VWE27" s="267"/>
      <c r="VWF27" s="267"/>
      <c r="VWG27" s="267"/>
      <c r="VWH27" s="267"/>
      <c r="VWI27" s="267"/>
      <c r="VWJ27" s="267"/>
      <c r="VWK27" s="267"/>
      <c r="VWL27" s="267"/>
      <c r="VWM27" s="267"/>
      <c r="VWN27" s="267"/>
      <c r="VWO27" s="267"/>
      <c r="VWP27" s="267"/>
      <c r="VWQ27" s="267"/>
      <c r="VWR27" s="267"/>
      <c r="VWS27" s="267"/>
      <c r="VWT27" s="267"/>
      <c r="VWU27" s="267"/>
      <c r="VWV27" s="267"/>
      <c r="VWW27" s="267"/>
      <c r="VWX27" s="267"/>
      <c r="VWY27" s="267"/>
      <c r="VWZ27" s="267"/>
      <c r="VXA27" s="267"/>
      <c r="VXB27" s="267"/>
      <c r="VXC27" s="267"/>
      <c r="VXD27" s="267"/>
      <c r="VXE27" s="267"/>
      <c r="VXF27" s="267"/>
      <c r="VXG27" s="267"/>
      <c r="VXH27" s="267"/>
      <c r="VXI27" s="267"/>
      <c r="VXJ27" s="267"/>
      <c r="VXK27" s="267"/>
      <c r="VXL27" s="267"/>
      <c r="VXM27" s="267"/>
      <c r="VXN27" s="267"/>
      <c r="VXO27" s="267"/>
      <c r="VXP27" s="267"/>
      <c r="VXQ27" s="267"/>
      <c r="VXR27" s="267"/>
      <c r="VXS27" s="267"/>
      <c r="VXT27" s="267"/>
      <c r="VXU27" s="267"/>
      <c r="VXV27" s="267"/>
      <c r="VXW27" s="267"/>
      <c r="VXX27" s="267"/>
      <c r="VXY27" s="267"/>
      <c r="VXZ27" s="267"/>
      <c r="VYA27" s="267"/>
      <c r="VYB27" s="267"/>
      <c r="VYC27" s="267"/>
      <c r="VYD27" s="267"/>
      <c r="VYE27" s="267"/>
      <c r="VYF27" s="267"/>
      <c r="VYG27" s="267"/>
      <c r="VYH27" s="267"/>
      <c r="VYI27" s="267"/>
      <c r="VYJ27" s="267"/>
      <c r="VYK27" s="267"/>
      <c r="VYL27" s="267"/>
      <c r="VYM27" s="267"/>
      <c r="VYN27" s="267"/>
      <c r="VYO27" s="267"/>
      <c r="VYP27" s="267"/>
      <c r="VYQ27" s="267"/>
      <c r="VYR27" s="267"/>
      <c r="VYS27" s="267"/>
      <c r="VYT27" s="267"/>
      <c r="VYU27" s="267"/>
      <c r="VYV27" s="267"/>
      <c r="VYW27" s="267"/>
      <c r="VYX27" s="267"/>
      <c r="VYY27" s="267"/>
      <c r="VYZ27" s="267"/>
      <c r="VZA27" s="267"/>
      <c r="VZB27" s="267"/>
      <c r="VZC27" s="267"/>
      <c r="VZD27" s="267"/>
      <c r="VZE27" s="267"/>
      <c r="VZF27" s="267"/>
      <c r="VZG27" s="267"/>
      <c r="VZH27" s="267"/>
      <c r="VZI27" s="267"/>
      <c r="VZJ27" s="267"/>
      <c r="VZK27" s="267"/>
      <c r="VZL27" s="267"/>
      <c r="VZM27" s="267"/>
      <c r="VZN27" s="267"/>
      <c r="VZO27" s="267"/>
      <c r="VZP27" s="267"/>
      <c r="VZQ27" s="267"/>
      <c r="VZR27" s="267"/>
      <c r="VZS27" s="267"/>
      <c r="VZT27" s="267"/>
      <c r="VZU27" s="267"/>
      <c r="VZV27" s="267"/>
      <c r="VZW27" s="267"/>
      <c r="VZX27" s="267"/>
      <c r="VZY27" s="267"/>
      <c r="VZZ27" s="267"/>
      <c r="WAA27" s="267"/>
      <c r="WAB27" s="267"/>
      <c r="WAC27" s="267"/>
      <c r="WAD27" s="267"/>
      <c r="WAE27" s="267"/>
      <c r="WAF27" s="267"/>
      <c r="WAG27" s="267"/>
      <c r="WAH27" s="267"/>
      <c r="WAI27" s="267"/>
      <c r="WAJ27" s="267"/>
      <c r="WAK27" s="267"/>
      <c r="WAL27" s="267"/>
      <c r="WAM27" s="267"/>
      <c r="WAN27" s="267"/>
      <c r="WAO27" s="267"/>
      <c r="WAP27" s="267"/>
      <c r="WAQ27" s="267"/>
      <c r="WAR27" s="267"/>
      <c r="WAS27" s="267"/>
      <c r="WAT27" s="267"/>
      <c r="WAU27" s="267"/>
      <c r="WAV27" s="267"/>
      <c r="WAW27" s="267"/>
      <c r="WAX27" s="267"/>
      <c r="WAY27" s="267"/>
      <c r="WAZ27" s="267"/>
      <c r="WBA27" s="267"/>
      <c r="WBB27" s="267"/>
      <c r="WBC27" s="267"/>
      <c r="WBD27" s="267"/>
      <c r="WBE27" s="267"/>
      <c r="WBF27" s="267"/>
      <c r="WBG27" s="267"/>
      <c r="WBH27" s="267"/>
      <c r="WBI27" s="267"/>
      <c r="WBJ27" s="267"/>
      <c r="WBK27" s="267"/>
      <c r="WBL27" s="267"/>
      <c r="WBM27" s="267"/>
      <c r="WBN27" s="267"/>
      <c r="WBO27" s="267"/>
      <c r="WBP27" s="267"/>
      <c r="WBQ27" s="267"/>
      <c r="WBR27" s="267"/>
      <c r="WBS27" s="267"/>
      <c r="WBT27" s="267"/>
      <c r="WBU27" s="267"/>
      <c r="WBV27" s="267"/>
      <c r="WBW27" s="267"/>
      <c r="WBX27" s="267"/>
      <c r="WBY27" s="267"/>
      <c r="WBZ27" s="267"/>
      <c r="WCA27" s="267"/>
      <c r="WCB27" s="267"/>
      <c r="WCC27" s="267"/>
      <c r="WCD27" s="267"/>
      <c r="WCE27" s="267"/>
      <c r="WCF27" s="267"/>
      <c r="WCG27" s="267"/>
      <c r="WCH27" s="267"/>
      <c r="WCI27" s="267"/>
      <c r="WCJ27" s="267"/>
      <c r="WCK27" s="267"/>
      <c r="WCL27" s="267"/>
      <c r="WCM27" s="267"/>
      <c r="WCN27" s="267"/>
      <c r="WCO27" s="267"/>
      <c r="WCP27" s="267"/>
      <c r="WCQ27" s="267"/>
      <c r="WCR27" s="267"/>
      <c r="WCS27" s="267"/>
      <c r="WCT27" s="267"/>
      <c r="WCU27" s="267"/>
      <c r="WCV27" s="267"/>
      <c r="WCW27" s="267"/>
      <c r="WCX27" s="267"/>
      <c r="WCY27" s="267"/>
      <c r="WCZ27" s="267"/>
      <c r="WDA27" s="267"/>
      <c r="WDB27" s="267"/>
      <c r="WDC27" s="267"/>
      <c r="WDD27" s="267"/>
      <c r="WDE27" s="267"/>
      <c r="WDF27" s="267"/>
      <c r="WDG27" s="267"/>
      <c r="WDH27" s="267"/>
      <c r="WDI27" s="267"/>
      <c r="WDJ27" s="267"/>
      <c r="WDK27" s="267"/>
      <c r="WDL27" s="267"/>
      <c r="WDM27" s="267"/>
      <c r="WDN27" s="267"/>
      <c r="WDO27" s="267"/>
      <c r="WDP27" s="267"/>
      <c r="WDQ27" s="267"/>
      <c r="WDR27" s="267"/>
      <c r="WDS27" s="267"/>
      <c r="WDT27" s="267"/>
      <c r="WDU27" s="267"/>
      <c r="WDV27" s="267"/>
      <c r="WDW27" s="267"/>
      <c r="WDX27" s="267"/>
      <c r="WDY27" s="267"/>
      <c r="WDZ27" s="267"/>
      <c r="WEA27" s="267"/>
      <c r="WEB27" s="267"/>
      <c r="WEC27" s="267"/>
      <c r="WED27" s="267"/>
      <c r="WEE27" s="267"/>
      <c r="WEF27" s="267"/>
      <c r="WEG27" s="267"/>
      <c r="WEH27" s="267"/>
      <c r="WEI27" s="267"/>
      <c r="WEJ27" s="267"/>
      <c r="WEK27" s="267"/>
      <c r="WEL27" s="267"/>
      <c r="WEM27" s="267"/>
      <c r="WEN27" s="267"/>
      <c r="WEO27" s="267"/>
      <c r="WEP27" s="267"/>
      <c r="WEQ27" s="267"/>
      <c r="WER27" s="267"/>
      <c r="WES27" s="267"/>
      <c r="WET27" s="267"/>
      <c r="WEU27" s="267"/>
      <c r="WEV27" s="267"/>
      <c r="WEW27" s="267"/>
      <c r="WEX27" s="267"/>
      <c r="WEY27" s="267"/>
      <c r="WEZ27" s="267"/>
      <c r="WFA27" s="267"/>
      <c r="WFB27" s="267"/>
      <c r="WFC27" s="267"/>
      <c r="WFD27" s="267"/>
      <c r="WFE27" s="267"/>
      <c r="WFF27" s="267"/>
      <c r="WFG27" s="267"/>
      <c r="WFH27" s="267"/>
      <c r="WFI27" s="267"/>
      <c r="WFJ27" s="267"/>
      <c r="WFK27" s="267"/>
      <c r="WFL27" s="267"/>
      <c r="WFM27" s="267"/>
      <c r="WFN27" s="267"/>
      <c r="WFO27" s="267"/>
      <c r="WFP27" s="267"/>
      <c r="WFQ27" s="267"/>
      <c r="WFR27" s="267"/>
      <c r="WFS27" s="267"/>
      <c r="WFT27" s="267"/>
      <c r="WFU27" s="267"/>
      <c r="WFV27" s="267"/>
      <c r="WFW27" s="267"/>
      <c r="WFX27" s="267"/>
      <c r="WFY27" s="267"/>
      <c r="WFZ27" s="267"/>
      <c r="WGA27" s="267"/>
      <c r="WGB27" s="267"/>
      <c r="WGC27" s="267"/>
      <c r="WGD27" s="267"/>
      <c r="WGE27" s="267"/>
      <c r="WGF27" s="267"/>
      <c r="WGG27" s="267"/>
      <c r="WGH27" s="267"/>
      <c r="WGI27" s="267"/>
      <c r="WGJ27" s="267"/>
      <c r="WGK27" s="267"/>
      <c r="WGL27" s="267"/>
      <c r="WGM27" s="267"/>
      <c r="WGN27" s="267"/>
      <c r="WGO27" s="267"/>
      <c r="WGP27" s="267"/>
      <c r="WGQ27" s="267"/>
      <c r="WGR27" s="267"/>
      <c r="WGS27" s="267"/>
      <c r="WGT27" s="267"/>
      <c r="WGU27" s="267"/>
      <c r="WGV27" s="267"/>
      <c r="WGW27" s="267"/>
      <c r="WGX27" s="267"/>
      <c r="WGY27" s="267"/>
      <c r="WGZ27" s="267"/>
      <c r="WHA27" s="267"/>
      <c r="WHB27" s="267"/>
      <c r="WHC27" s="267"/>
      <c r="WHD27" s="267"/>
      <c r="WHE27" s="267"/>
      <c r="WHF27" s="267"/>
      <c r="WHG27" s="267"/>
      <c r="WHH27" s="267"/>
      <c r="WHI27" s="267"/>
      <c r="WHJ27" s="267"/>
      <c r="WHK27" s="267"/>
      <c r="WHL27" s="267"/>
      <c r="WHM27" s="267"/>
      <c r="WHN27" s="267"/>
      <c r="WHO27" s="267"/>
      <c r="WHP27" s="267"/>
      <c r="WHQ27" s="267"/>
      <c r="WHR27" s="267"/>
      <c r="WHS27" s="267"/>
      <c r="WHT27" s="267"/>
      <c r="WHU27" s="267"/>
      <c r="WHV27" s="267"/>
      <c r="WHW27" s="267"/>
      <c r="WHX27" s="267"/>
      <c r="WHY27" s="267"/>
      <c r="WHZ27" s="267"/>
      <c r="WIA27" s="267"/>
      <c r="WIB27" s="267"/>
      <c r="WIC27" s="267"/>
      <c r="WID27" s="267"/>
      <c r="WIE27" s="267"/>
      <c r="WIF27" s="267"/>
      <c r="WIG27" s="267"/>
      <c r="WIH27" s="267"/>
      <c r="WII27" s="267"/>
      <c r="WIJ27" s="267"/>
      <c r="WIK27" s="267"/>
      <c r="WIL27" s="267"/>
      <c r="WIM27" s="267"/>
      <c r="WIN27" s="267"/>
      <c r="WIO27" s="267"/>
      <c r="WIP27" s="267"/>
      <c r="WIQ27" s="267"/>
      <c r="WIR27" s="267"/>
      <c r="WIS27" s="267"/>
      <c r="WIT27" s="267"/>
      <c r="WIU27" s="267"/>
      <c r="WIV27" s="267"/>
      <c r="WIW27" s="267"/>
      <c r="WIX27" s="267"/>
      <c r="WIY27" s="267"/>
      <c r="WIZ27" s="267"/>
      <c r="WJA27" s="267"/>
      <c r="WJB27" s="267"/>
      <c r="WJC27" s="267"/>
      <c r="WJD27" s="267"/>
      <c r="WJE27" s="267"/>
      <c r="WJF27" s="267"/>
      <c r="WJG27" s="267"/>
      <c r="WJH27" s="267"/>
      <c r="WJI27" s="267"/>
      <c r="WJJ27" s="267"/>
      <c r="WJK27" s="267"/>
      <c r="WJL27" s="267"/>
      <c r="WJM27" s="267"/>
      <c r="WJN27" s="267"/>
      <c r="WJO27" s="267"/>
      <c r="WJP27" s="267"/>
      <c r="WJQ27" s="267"/>
      <c r="WJR27" s="267"/>
      <c r="WJS27" s="267"/>
      <c r="WJT27" s="267"/>
      <c r="WJU27" s="267"/>
      <c r="WJV27" s="267"/>
      <c r="WJW27" s="267"/>
      <c r="WJX27" s="267"/>
      <c r="WJY27" s="267"/>
      <c r="WJZ27" s="267"/>
      <c r="WKA27" s="267"/>
      <c r="WKB27" s="267"/>
      <c r="WKC27" s="267"/>
      <c r="WKD27" s="267"/>
      <c r="WKE27" s="267"/>
      <c r="WKF27" s="267"/>
      <c r="WKG27" s="267"/>
      <c r="WKH27" s="267"/>
      <c r="WKI27" s="267"/>
      <c r="WKJ27" s="267"/>
      <c r="WKK27" s="267"/>
      <c r="WKL27" s="267"/>
      <c r="WKM27" s="267"/>
      <c r="WKN27" s="267"/>
      <c r="WKO27" s="267"/>
      <c r="WKP27" s="267"/>
      <c r="WKQ27" s="267"/>
      <c r="WKR27" s="267"/>
      <c r="WKS27" s="267"/>
      <c r="WKT27" s="267"/>
      <c r="WKU27" s="267"/>
      <c r="WKV27" s="267"/>
      <c r="WKW27" s="267"/>
      <c r="WKX27" s="267"/>
      <c r="WKY27" s="267"/>
      <c r="WKZ27" s="267"/>
      <c r="WLA27" s="267"/>
      <c r="WLB27" s="267"/>
      <c r="WLC27" s="267"/>
      <c r="WLD27" s="267"/>
      <c r="WLE27" s="267"/>
      <c r="WLF27" s="267"/>
      <c r="WLG27" s="267"/>
      <c r="WLH27" s="267"/>
      <c r="WLI27" s="267"/>
      <c r="WLJ27" s="267"/>
      <c r="WLK27" s="267"/>
      <c r="WLL27" s="267"/>
      <c r="WLM27" s="267"/>
      <c r="WLN27" s="267"/>
      <c r="WLO27" s="267"/>
      <c r="WLP27" s="267"/>
      <c r="WLQ27" s="267"/>
      <c r="WLR27" s="267"/>
      <c r="WLS27" s="267"/>
      <c r="WLT27" s="267"/>
      <c r="WLU27" s="267"/>
      <c r="WLV27" s="267"/>
      <c r="WLW27" s="267"/>
      <c r="WLX27" s="267"/>
      <c r="WLY27" s="267"/>
      <c r="WLZ27" s="267"/>
      <c r="WMA27" s="267"/>
      <c r="WMB27" s="267"/>
      <c r="WMC27" s="267"/>
      <c r="WMD27" s="267"/>
      <c r="WME27" s="267"/>
      <c r="WMF27" s="267"/>
      <c r="WMG27" s="267"/>
      <c r="WMH27" s="267"/>
      <c r="WMI27" s="267"/>
      <c r="WMJ27" s="267"/>
      <c r="WMK27" s="267"/>
      <c r="WML27" s="267"/>
      <c r="WMM27" s="267"/>
      <c r="WMN27" s="267"/>
      <c r="WMO27" s="267"/>
      <c r="WMP27" s="267"/>
      <c r="WMQ27" s="267"/>
      <c r="WMR27" s="267"/>
      <c r="WMS27" s="267"/>
      <c r="WMT27" s="267"/>
      <c r="WMU27" s="267"/>
      <c r="WMV27" s="267"/>
      <c r="WMW27" s="267"/>
      <c r="WMX27" s="267"/>
      <c r="WMY27" s="267"/>
      <c r="WMZ27" s="267"/>
      <c r="WNA27" s="267"/>
      <c r="WNB27" s="267"/>
      <c r="WNC27" s="267"/>
      <c r="WND27" s="267"/>
      <c r="WNE27" s="267"/>
      <c r="WNF27" s="267"/>
      <c r="WNG27" s="267"/>
      <c r="WNH27" s="267"/>
      <c r="WNI27" s="267"/>
      <c r="WNJ27" s="267"/>
      <c r="WNK27" s="267"/>
      <c r="WNL27" s="267"/>
      <c r="WNM27" s="267"/>
      <c r="WNN27" s="267"/>
      <c r="WNO27" s="267"/>
      <c r="WNP27" s="267"/>
      <c r="WNQ27" s="267"/>
      <c r="WNR27" s="267"/>
      <c r="WNS27" s="267"/>
      <c r="WNT27" s="267"/>
      <c r="WNU27" s="267"/>
      <c r="WNV27" s="267"/>
      <c r="WNW27" s="267"/>
      <c r="WNX27" s="267"/>
      <c r="WNY27" s="267"/>
      <c r="WNZ27" s="267"/>
      <c r="WOA27" s="267"/>
      <c r="WOB27" s="267"/>
      <c r="WOC27" s="267"/>
      <c r="WOD27" s="267"/>
      <c r="WOE27" s="267"/>
      <c r="WOF27" s="267"/>
      <c r="WOG27" s="267"/>
      <c r="WOH27" s="267"/>
      <c r="WOI27" s="267"/>
      <c r="WOJ27" s="267"/>
      <c r="WOK27" s="267"/>
      <c r="WOL27" s="267"/>
      <c r="WOM27" s="267"/>
      <c r="WON27" s="267"/>
      <c r="WOO27" s="267"/>
      <c r="WOP27" s="267"/>
      <c r="WOQ27" s="267"/>
      <c r="WOR27" s="267"/>
      <c r="WOS27" s="267"/>
      <c r="WOT27" s="267"/>
      <c r="WOU27" s="267"/>
      <c r="WOV27" s="267"/>
      <c r="WOW27" s="267"/>
      <c r="WOX27" s="267"/>
      <c r="WOY27" s="267"/>
      <c r="WOZ27" s="267"/>
      <c r="WPA27" s="267"/>
      <c r="WPB27" s="267"/>
      <c r="WPC27" s="267"/>
      <c r="WPD27" s="267"/>
      <c r="WPE27" s="267"/>
      <c r="WPF27" s="267"/>
      <c r="WPG27" s="267"/>
      <c r="WPH27" s="267"/>
      <c r="WPI27" s="267"/>
      <c r="WPJ27" s="267"/>
      <c r="WPK27" s="267"/>
      <c r="WPL27" s="267"/>
      <c r="WPM27" s="267"/>
      <c r="WPN27" s="267"/>
      <c r="WPO27" s="267"/>
      <c r="WPP27" s="267"/>
      <c r="WPQ27" s="267"/>
      <c r="WPR27" s="267"/>
      <c r="WPS27" s="267"/>
      <c r="WPT27" s="267"/>
      <c r="WPU27" s="267"/>
      <c r="WPV27" s="267"/>
      <c r="WPW27" s="267"/>
      <c r="WPX27" s="267"/>
      <c r="WPY27" s="267"/>
      <c r="WPZ27" s="267"/>
      <c r="WQA27" s="267"/>
      <c r="WQB27" s="267"/>
      <c r="WQC27" s="267"/>
      <c r="WQD27" s="267"/>
      <c r="WQE27" s="267"/>
      <c r="WQF27" s="267"/>
      <c r="WQG27" s="267"/>
      <c r="WQH27" s="267"/>
      <c r="WQI27" s="267"/>
      <c r="WQJ27" s="267"/>
      <c r="WQK27" s="267"/>
      <c r="WQL27" s="267"/>
      <c r="WQM27" s="267"/>
      <c r="WQN27" s="267"/>
      <c r="WQO27" s="267"/>
      <c r="WQP27" s="267"/>
      <c r="WQQ27" s="267"/>
      <c r="WQR27" s="267"/>
      <c r="WQS27" s="267"/>
      <c r="WQT27" s="267"/>
      <c r="WQU27" s="267"/>
      <c r="WQV27" s="267"/>
      <c r="WQW27" s="267"/>
      <c r="WQX27" s="267"/>
      <c r="WQY27" s="267"/>
      <c r="WQZ27" s="267"/>
      <c r="WRA27" s="267"/>
      <c r="WRB27" s="267"/>
      <c r="WRC27" s="267"/>
      <c r="WRD27" s="267"/>
      <c r="WRE27" s="267"/>
      <c r="WRF27" s="267"/>
      <c r="WRG27" s="267"/>
      <c r="WRH27" s="267"/>
      <c r="WRI27" s="267"/>
      <c r="WRJ27" s="267"/>
      <c r="WRK27" s="267"/>
      <c r="WRL27" s="267"/>
      <c r="WRM27" s="267"/>
      <c r="WRN27" s="267"/>
      <c r="WRO27" s="267"/>
      <c r="WRP27" s="267"/>
      <c r="WRQ27" s="267"/>
      <c r="WRR27" s="267"/>
      <c r="WRS27" s="267"/>
      <c r="WRT27" s="267"/>
      <c r="WRU27" s="267"/>
      <c r="WRV27" s="267"/>
      <c r="WRW27" s="267"/>
      <c r="WRX27" s="267"/>
      <c r="WRY27" s="267"/>
      <c r="WRZ27" s="267"/>
      <c r="WSA27" s="267"/>
      <c r="WSB27" s="267"/>
      <c r="WSC27" s="267"/>
      <c r="WSD27" s="267"/>
      <c r="WSE27" s="267"/>
      <c r="WSF27" s="267"/>
      <c r="WSG27" s="267"/>
      <c r="WSH27" s="267"/>
      <c r="WSI27" s="267"/>
      <c r="WSJ27" s="267"/>
      <c r="WSK27" s="267"/>
      <c r="WSL27" s="267"/>
      <c r="WSM27" s="267"/>
      <c r="WSN27" s="267"/>
      <c r="WSO27" s="267"/>
      <c r="WSP27" s="267"/>
      <c r="WSQ27" s="267"/>
      <c r="WSR27" s="267"/>
      <c r="WSS27" s="267"/>
      <c r="WST27" s="267"/>
      <c r="WSU27" s="267"/>
      <c r="WSV27" s="267"/>
      <c r="WSW27" s="267"/>
      <c r="WSX27" s="267"/>
      <c r="WSY27" s="267"/>
      <c r="WSZ27" s="267"/>
      <c r="WTA27" s="267"/>
      <c r="WTB27" s="267"/>
      <c r="WTC27" s="267"/>
      <c r="WTD27" s="267"/>
      <c r="WTE27" s="267"/>
      <c r="WTF27" s="267"/>
      <c r="WTG27" s="267"/>
      <c r="WTH27" s="267"/>
      <c r="WTI27" s="267"/>
      <c r="WTJ27" s="267"/>
      <c r="WTK27" s="267"/>
      <c r="WTL27" s="267"/>
      <c r="WTM27" s="267"/>
      <c r="WTN27" s="267"/>
      <c r="WTO27" s="267"/>
      <c r="WTP27" s="267"/>
      <c r="WTQ27" s="267"/>
      <c r="WTR27" s="267"/>
      <c r="WTS27" s="267"/>
      <c r="WTT27" s="267"/>
      <c r="WTU27" s="267"/>
      <c r="WTV27" s="267"/>
      <c r="WTW27" s="267"/>
      <c r="WTX27" s="267"/>
      <c r="WTY27" s="267"/>
      <c r="WTZ27" s="267"/>
      <c r="WUA27" s="267"/>
      <c r="WUB27" s="267"/>
      <c r="WUC27" s="267"/>
      <c r="WUD27" s="267"/>
      <c r="WUE27" s="267"/>
      <c r="WUF27" s="267"/>
      <c r="WUG27" s="267"/>
      <c r="WUH27" s="267"/>
      <c r="WUI27" s="267"/>
      <c r="WUJ27" s="267"/>
      <c r="WUK27" s="267"/>
      <c r="WUL27" s="267"/>
      <c r="WUM27" s="267"/>
      <c r="WUN27" s="267"/>
      <c r="WUO27" s="267"/>
      <c r="WUP27" s="267"/>
      <c r="WUQ27" s="267"/>
      <c r="WUR27" s="267"/>
      <c r="WUS27" s="267"/>
      <c r="WUT27" s="267"/>
      <c r="WUU27" s="267"/>
      <c r="WUV27" s="267"/>
      <c r="WUW27" s="267"/>
      <c r="WUX27" s="267"/>
      <c r="WUY27" s="267"/>
      <c r="WUZ27" s="267"/>
      <c r="WVA27" s="267"/>
      <c r="WVB27" s="267"/>
      <c r="WVC27" s="267"/>
      <c r="WVD27" s="267"/>
      <c r="WVE27" s="267"/>
      <c r="WVF27" s="267"/>
      <c r="WVG27" s="267"/>
      <c r="WVH27" s="267"/>
      <c r="WVI27" s="267"/>
      <c r="WVJ27" s="267"/>
      <c r="WVK27" s="267"/>
      <c r="WVL27" s="267"/>
      <c r="WVM27" s="267"/>
      <c r="WVN27" s="267"/>
      <c r="WVO27" s="267"/>
      <c r="WVP27" s="267"/>
      <c r="WVQ27" s="267"/>
      <c r="WVR27" s="267"/>
      <c r="WVS27" s="267"/>
      <c r="WVT27" s="267"/>
      <c r="WVU27" s="267"/>
      <c r="WVV27" s="267"/>
      <c r="WVW27" s="267"/>
      <c r="WVX27" s="267"/>
      <c r="WVY27" s="267"/>
      <c r="WVZ27" s="267"/>
      <c r="WWA27" s="267"/>
      <c r="WWB27" s="267"/>
      <c r="WWC27" s="267"/>
      <c r="WWD27" s="267"/>
      <c r="WWE27" s="267"/>
      <c r="WWF27" s="267"/>
      <c r="WWG27" s="267"/>
      <c r="WWH27" s="267"/>
      <c r="WWI27" s="267"/>
      <c r="WWJ27" s="267"/>
      <c r="WWK27" s="267"/>
      <c r="WWL27" s="267"/>
      <c r="WWM27" s="267"/>
      <c r="WWN27" s="267"/>
      <c r="WWO27" s="267"/>
      <c r="WWP27" s="267"/>
      <c r="WWQ27" s="267"/>
      <c r="WWR27" s="267"/>
      <c r="WWS27" s="267"/>
      <c r="WWT27" s="267"/>
      <c r="WWU27" s="267"/>
      <c r="WWV27" s="267"/>
      <c r="WWW27" s="267"/>
      <c r="WWX27" s="267"/>
      <c r="WWY27" s="267"/>
      <c r="WWZ27" s="267"/>
      <c r="WXA27" s="267"/>
      <c r="WXB27" s="267"/>
      <c r="WXC27" s="267"/>
      <c r="WXD27" s="267"/>
      <c r="WXE27" s="267"/>
      <c r="WXF27" s="267"/>
      <c r="WXG27" s="267"/>
      <c r="WXH27" s="267"/>
      <c r="WXI27" s="267"/>
      <c r="WXJ27" s="267"/>
      <c r="WXK27" s="267"/>
      <c r="WXL27" s="267"/>
      <c r="WXM27" s="267"/>
      <c r="WXN27" s="267"/>
      <c r="WXO27" s="267"/>
      <c r="WXP27" s="267"/>
      <c r="WXQ27" s="267"/>
      <c r="WXR27" s="267"/>
      <c r="WXS27" s="267"/>
      <c r="WXT27" s="267"/>
      <c r="WXU27" s="267"/>
      <c r="WXV27" s="267"/>
      <c r="WXW27" s="267"/>
      <c r="WXX27" s="267"/>
      <c r="WXY27" s="267"/>
      <c r="WXZ27" s="267"/>
      <c r="WYA27" s="267"/>
      <c r="WYB27" s="267"/>
      <c r="WYC27" s="267"/>
      <c r="WYD27" s="267"/>
      <c r="WYE27" s="267"/>
      <c r="WYF27" s="267"/>
      <c r="WYG27" s="267"/>
      <c r="WYH27" s="267"/>
      <c r="WYI27" s="267"/>
      <c r="WYJ27" s="267"/>
      <c r="WYK27" s="267"/>
      <c r="WYL27" s="267"/>
      <c r="WYM27" s="267"/>
      <c r="WYN27" s="267"/>
      <c r="WYO27" s="267"/>
      <c r="WYP27" s="267"/>
      <c r="WYQ27" s="267"/>
      <c r="WYR27" s="267"/>
      <c r="WYS27" s="267"/>
      <c r="WYT27" s="267"/>
      <c r="WYU27" s="267"/>
      <c r="WYV27" s="267"/>
      <c r="WYW27" s="267"/>
      <c r="WYX27" s="267"/>
      <c r="WYY27" s="267"/>
      <c r="WYZ27" s="267"/>
      <c r="WZA27" s="267"/>
      <c r="WZB27" s="267"/>
      <c r="WZC27" s="267"/>
      <c r="WZD27" s="267"/>
      <c r="WZE27" s="267"/>
      <c r="WZF27" s="267"/>
      <c r="WZG27" s="267"/>
      <c r="WZH27" s="267"/>
      <c r="WZI27" s="267"/>
      <c r="WZJ27" s="267"/>
      <c r="WZK27" s="267"/>
      <c r="WZL27" s="267"/>
      <c r="WZM27" s="267"/>
      <c r="WZN27" s="267"/>
      <c r="WZO27" s="267"/>
      <c r="WZP27" s="267"/>
      <c r="WZQ27" s="267"/>
      <c r="WZR27" s="267"/>
      <c r="WZS27" s="267"/>
      <c r="WZT27" s="267"/>
      <c r="WZU27" s="267"/>
      <c r="WZV27" s="267"/>
      <c r="WZW27" s="267"/>
      <c r="WZX27" s="267"/>
      <c r="WZY27" s="267"/>
      <c r="WZZ27" s="267"/>
      <c r="XAA27" s="267"/>
      <c r="XAB27" s="267"/>
      <c r="XAC27" s="267"/>
      <c r="XAD27" s="267"/>
      <c r="XAE27" s="267"/>
      <c r="XAF27" s="267"/>
      <c r="XAG27" s="267"/>
      <c r="XAH27" s="267"/>
      <c r="XAI27" s="267"/>
      <c r="XAJ27" s="267"/>
      <c r="XAK27" s="267"/>
      <c r="XAL27" s="267"/>
      <c r="XAM27" s="267"/>
      <c r="XAN27" s="267"/>
      <c r="XAO27" s="267"/>
      <c r="XAP27" s="267"/>
      <c r="XAQ27" s="267"/>
      <c r="XAR27" s="267"/>
      <c r="XAS27" s="267"/>
      <c r="XAT27" s="267"/>
      <c r="XAU27" s="267"/>
      <c r="XAV27" s="267"/>
      <c r="XAW27" s="267"/>
      <c r="XAX27" s="267"/>
      <c r="XAY27" s="267"/>
      <c r="XAZ27" s="267"/>
      <c r="XBA27" s="267"/>
      <c r="XBB27" s="267"/>
      <c r="XBC27" s="267"/>
      <c r="XBD27" s="267"/>
      <c r="XBE27" s="267"/>
      <c r="XBF27" s="267"/>
      <c r="XBG27" s="267"/>
      <c r="XBH27" s="267"/>
      <c r="XBI27" s="267"/>
      <c r="XBJ27" s="267"/>
      <c r="XBK27" s="267"/>
      <c r="XBL27" s="267"/>
      <c r="XBM27" s="267"/>
      <c r="XBN27" s="267"/>
      <c r="XBO27" s="267"/>
      <c r="XBP27" s="267"/>
      <c r="XBQ27" s="267"/>
      <c r="XBR27" s="267"/>
      <c r="XBS27" s="267"/>
      <c r="XBT27" s="267"/>
      <c r="XBU27" s="267"/>
      <c r="XBV27" s="267"/>
      <c r="XBW27" s="267"/>
      <c r="XBX27" s="267"/>
      <c r="XBY27" s="267"/>
      <c r="XBZ27" s="267"/>
      <c r="XCA27" s="267"/>
      <c r="XCB27" s="267"/>
      <c r="XCC27" s="267"/>
      <c r="XCD27" s="267"/>
      <c r="XCE27" s="267"/>
      <c r="XCF27" s="267"/>
      <c r="XCG27" s="267"/>
      <c r="XCH27" s="267"/>
      <c r="XCI27" s="267"/>
      <c r="XCJ27" s="267"/>
      <c r="XCK27" s="267"/>
      <c r="XCL27" s="267"/>
      <c r="XCM27" s="267"/>
      <c r="XCN27" s="267"/>
      <c r="XCO27" s="267"/>
      <c r="XCP27" s="267"/>
      <c r="XCQ27" s="267"/>
      <c r="XCR27" s="267"/>
      <c r="XCS27" s="267"/>
      <c r="XCT27" s="267"/>
      <c r="XCU27" s="267"/>
      <c r="XCV27" s="267"/>
      <c r="XCW27" s="267"/>
      <c r="XCX27" s="267"/>
      <c r="XCY27" s="267"/>
      <c r="XCZ27" s="267"/>
      <c r="XDA27" s="267"/>
      <c r="XDB27" s="267"/>
      <c r="XDC27" s="267"/>
      <c r="XDD27" s="267"/>
      <c r="XDE27" s="267"/>
      <c r="XDF27" s="267"/>
      <c r="XDG27" s="267"/>
      <c r="XDH27" s="267"/>
      <c r="XDI27" s="267"/>
      <c r="XDJ27" s="267"/>
      <c r="XDK27" s="267"/>
      <c r="XDL27" s="267"/>
      <c r="XDM27" s="267"/>
      <c r="XDN27" s="267"/>
      <c r="XDO27" s="267"/>
      <c r="XDP27" s="267"/>
      <c r="XDQ27" s="267"/>
      <c r="XDR27" s="267"/>
      <c r="XDS27" s="267"/>
      <c r="XDT27" s="267"/>
      <c r="XDU27" s="267"/>
      <c r="XDV27" s="267"/>
      <c r="XDW27" s="267"/>
      <c r="XDX27" s="267"/>
      <c r="XDY27" s="267"/>
      <c r="XDZ27" s="267"/>
      <c r="XEA27" s="267"/>
      <c r="XEB27" s="267"/>
      <c r="XEC27" s="267"/>
      <c r="XED27" s="267"/>
      <c r="XEE27" s="267"/>
      <c r="XEF27" s="267"/>
      <c r="XEG27" s="267"/>
      <c r="XEH27" s="267"/>
      <c r="XEI27" s="267"/>
      <c r="XEJ27" s="267"/>
      <c r="XEK27" s="267"/>
      <c r="XEL27" s="267"/>
      <c r="XEM27" s="267"/>
      <c r="XEN27" s="267"/>
      <c r="XEO27" s="267"/>
      <c r="XEP27" s="267"/>
      <c r="XEQ27" s="267"/>
      <c r="XER27" s="267"/>
      <c r="XES27" s="267"/>
      <c r="XET27" s="267"/>
      <c r="XEU27" s="267"/>
      <c r="XEV27" s="267"/>
      <c r="XEW27" s="267"/>
      <c r="XEX27" s="267"/>
      <c r="XEY27" s="267"/>
      <c r="XEZ27" s="267"/>
      <c r="XFA27" s="267"/>
      <c r="XFB27" s="267"/>
      <c r="XFC27" s="267"/>
      <c r="XFD27" s="267"/>
    </row>
    <row r="28" spans="1:16384" s="172" customFormat="1" ht="12.75" x14ac:dyDescent="0.2">
      <c r="A28" s="55"/>
      <c r="B28" s="11"/>
      <c r="C28" s="11" t="s">
        <v>192</v>
      </c>
      <c r="D28" s="11"/>
      <c r="E28" s="161" t="s">
        <v>223</v>
      </c>
      <c r="F28" s="11">
        <v>0</v>
      </c>
      <c r="G28" s="11" t="s">
        <v>191</v>
      </c>
      <c r="H28" s="11" t="s">
        <v>191</v>
      </c>
      <c r="I28" s="11" t="s">
        <v>191</v>
      </c>
      <c r="J28" s="4"/>
      <c r="K28" s="11" t="s">
        <v>191</v>
      </c>
      <c r="L28" s="11" t="s">
        <v>191</v>
      </c>
      <c r="M28" s="11" t="s">
        <v>191</v>
      </c>
      <c r="N28" s="4"/>
      <c r="O28" s="11">
        <f t="shared" ref="O28:O34" si="3">F28</f>
        <v>0</v>
      </c>
      <c r="P28" s="178"/>
      <c r="Q28" s="178"/>
      <c r="R28" s="138"/>
      <c r="S28" s="75"/>
      <c r="T28" s="75"/>
      <c r="U28" s="75"/>
      <c r="V28" s="75"/>
    </row>
    <row r="29" spans="1:16384" s="172" customFormat="1" ht="12.75" x14ac:dyDescent="0.2">
      <c r="A29" s="55"/>
      <c r="B29" s="11"/>
      <c r="C29" s="11" t="s">
        <v>192</v>
      </c>
      <c r="D29" s="11"/>
      <c r="E29" s="161" t="s">
        <v>227</v>
      </c>
      <c r="F29" s="11">
        <v>1</v>
      </c>
      <c r="G29" s="11" t="s">
        <v>191</v>
      </c>
      <c r="H29" s="11" t="s">
        <v>191</v>
      </c>
      <c r="I29" s="11" t="s">
        <v>191</v>
      </c>
      <c r="J29" s="4"/>
      <c r="K29" s="11" t="s">
        <v>191</v>
      </c>
      <c r="L29" s="11" t="s">
        <v>191</v>
      </c>
      <c r="M29" s="11" t="s">
        <v>191</v>
      </c>
      <c r="N29" s="4"/>
      <c r="O29" s="11">
        <f t="shared" si="3"/>
        <v>1</v>
      </c>
      <c r="P29" s="178"/>
      <c r="Q29" s="178"/>
      <c r="R29" s="138"/>
      <c r="S29" s="75"/>
      <c r="T29" s="75"/>
      <c r="U29" s="75"/>
      <c r="V29" s="75"/>
    </row>
    <row r="30" spans="1:16384" s="172" customFormat="1" ht="12.75" x14ac:dyDescent="0.2">
      <c r="A30" s="55"/>
      <c r="B30" s="11"/>
      <c r="C30" s="11" t="s">
        <v>192</v>
      </c>
      <c r="D30" s="11"/>
      <c r="E30" s="161" t="s">
        <v>230</v>
      </c>
      <c r="F30" s="11">
        <v>2</v>
      </c>
      <c r="G30" s="11" t="s">
        <v>191</v>
      </c>
      <c r="H30" s="11" t="s">
        <v>191</v>
      </c>
      <c r="I30" s="11" t="s">
        <v>191</v>
      </c>
      <c r="J30" s="4"/>
      <c r="K30" s="11" t="s">
        <v>191</v>
      </c>
      <c r="L30" s="11" t="s">
        <v>191</v>
      </c>
      <c r="M30" s="11" t="s">
        <v>191</v>
      </c>
      <c r="N30" s="4"/>
      <c r="O30" s="11">
        <f t="shared" si="3"/>
        <v>2</v>
      </c>
      <c r="P30" s="178"/>
      <c r="Q30" s="178"/>
      <c r="R30" s="138"/>
      <c r="S30" s="75"/>
      <c r="T30" s="75"/>
      <c r="U30" s="75"/>
      <c r="V30" s="75"/>
    </row>
    <row r="31" spans="1:16384" s="172" customFormat="1" ht="12.75" x14ac:dyDescent="0.2">
      <c r="A31" s="55"/>
      <c r="B31" s="11"/>
      <c r="C31" s="11" t="s">
        <v>192</v>
      </c>
      <c r="D31" s="11"/>
      <c r="E31" s="161" t="s">
        <v>231</v>
      </c>
      <c r="F31" s="11">
        <v>7</v>
      </c>
      <c r="G31" s="11" t="s">
        <v>191</v>
      </c>
      <c r="H31" s="11" t="s">
        <v>191</v>
      </c>
      <c r="I31" s="11" t="s">
        <v>191</v>
      </c>
      <c r="J31" s="4"/>
      <c r="K31" s="11" t="s">
        <v>191</v>
      </c>
      <c r="L31" s="11" t="s">
        <v>191</v>
      </c>
      <c r="M31" s="11" t="s">
        <v>191</v>
      </c>
      <c r="N31" s="4"/>
      <c r="O31" s="11">
        <f t="shared" ref="O31:O32" si="4">F31</f>
        <v>7</v>
      </c>
      <c r="P31" s="178"/>
      <c r="Q31" s="178"/>
      <c r="R31" s="138"/>
      <c r="S31" s="75"/>
      <c r="T31" s="75"/>
      <c r="U31" s="75"/>
      <c r="V31" s="75"/>
    </row>
    <row r="32" spans="1:16384" s="172" customFormat="1" ht="12.75" x14ac:dyDescent="0.2">
      <c r="A32" s="55"/>
      <c r="B32" s="11"/>
      <c r="C32" s="11" t="s">
        <v>192</v>
      </c>
      <c r="D32" s="11"/>
      <c r="E32" s="161" t="s">
        <v>234</v>
      </c>
      <c r="F32" s="11">
        <v>2</v>
      </c>
      <c r="G32" s="11" t="s">
        <v>191</v>
      </c>
      <c r="H32" s="11" t="s">
        <v>191</v>
      </c>
      <c r="I32" s="11" t="s">
        <v>191</v>
      </c>
      <c r="J32" s="4"/>
      <c r="K32" s="11" t="s">
        <v>191</v>
      </c>
      <c r="L32" s="11" t="s">
        <v>191</v>
      </c>
      <c r="M32" s="11" t="s">
        <v>191</v>
      </c>
      <c r="N32" s="4"/>
      <c r="O32" s="11">
        <f t="shared" si="4"/>
        <v>2</v>
      </c>
      <c r="P32" s="178"/>
      <c r="Q32" s="178"/>
      <c r="R32" s="138"/>
      <c r="S32" s="75"/>
      <c r="T32" s="75"/>
      <c r="U32" s="75"/>
      <c r="V32" s="75"/>
    </row>
    <row r="33" spans="1:16384" s="172" customFormat="1" ht="12.75" x14ac:dyDescent="0.2">
      <c r="A33" s="55"/>
      <c r="B33" s="11"/>
      <c r="C33" s="11" t="s">
        <v>192</v>
      </c>
      <c r="D33" s="11"/>
      <c r="E33" s="161" t="s">
        <v>235</v>
      </c>
      <c r="F33" s="11">
        <v>709</v>
      </c>
      <c r="G33" s="11" t="s">
        <v>191</v>
      </c>
      <c r="H33" s="11" t="s">
        <v>191</v>
      </c>
      <c r="I33" s="11" t="s">
        <v>191</v>
      </c>
      <c r="J33" s="4"/>
      <c r="K33" s="11" t="s">
        <v>191</v>
      </c>
      <c r="L33" s="11" t="s">
        <v>191</v>
      </c>
      <c r="M33" s="11" t="s">
        <v>191</v>
      </c>
      <c r="N33" s="4"/>
      <c r="O33" s="11">
        <f t="shared" si="3"/>
        <v>709</v>
      </c>
      <c r="P33" s="178"/>
      <c r="Q33" s="178"/>
      <c r="R33" s="138"/>
      <c r="S33" s="75"/>
      <c r="T33" s="75"/>
      <c r="U33" s="75"/>
      <c r="V33" s="75"/>
    </row>
    <row r="34" spans="1:16384" s="172" customFormat="1" ht="12.75" x14ac:dyDescent="0.2">
      <c r="A34" s="55"/>
      <c r="B34" s="11"/>
      <c r="C34" s="11" t="s">
        <v>192</v>
      </c>
      <c r="D34" s="11"/>
      <c r="E34" s="161" t="s">
        <v>236</v>
      </c>
      <c r="F34" s="11">
        <v>9</v>
      </c>
      <c r="G34" s="11" t="s">
        <v>191</v>
      </c>
      <c r="H34" s="11" t="s">
        <v>191</v>
      </c>
      <c r="I34" s="11" t="s">
        <v>191</v>
      </c>
      <c r="J34" s="4"/>
      <c r="K34" s="11" t="s">
        <v>191</v>
      </c>
      <c r="L34" s="11" t="s">
        <v>191</v>
      </c>
      <c r="M34" s="11" t="s">
        <v>191</v>
      </c>
      <c r="N34" s="4"/>
      <c r="O34" s="11">
        <f t="shared" si="3"/>
        <v>9</v>
      </c>
      <c r="P34" s="178"/>
      <c r="Q34" s="178"/>
      <c r="R34" s="138"/>
      <c r="S34" s="75"/>
      <c r="T34" s="75"/>
      <c r="U34" s="75"/>
      <c r="V34" s="75"/>
    </row>
    <row r="35" spans="1:16384" customFormat="1" ht="15.75" thickBot="1" x14ac:dyDescent="0.3">
      <c r="A35" s="55"/>
      <c r="B35" s="92"/>
      <c r="C35" s="92"/>
      <c r="D35" s="92"/>
      <c r="E35" s="92"/>
      <c r="F35" s="92"/>
      <c r="G35" s="92"/>
      <c r="H35" s="92"/>
      <c r="I35" s="92"/>
      <c r="J35" s="4"/>
      <c r="K35" s="92"/>
      <c r="L35" s="92"/>
      <c r="M35" s="92"/>
      <c r="N35" s="4"/>
      <c r="O35" s="92"/>
      <c r="P35" s="184"/>
      <c r="Q35" s="184"/>
      <c r="R35" s="185"/>
      <c r="S35" s="276"/>
      <c r="T35" s="276"/>
      <c r="U35" s="276"/>
      <c r="V35" s="276"/>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7"/>
      <c r="DG35" s="267"/>
      <c r="DH35" s="267"/>
      <c r="DI35" s="267"/>
      <c r="DJ35" s="267"/>
      <c r="DK35" s="267"/>
      <c r="DL35" s="267"/>
      <c r="DM35" s="267"/>
      <c r="DN35" s="267"/>
      <c r="DO35" s="267"/>
      <c r="DP35" s="267"/>
      <c r="DQ35" s="267"/>
      <c r="DR35" s="267"/>
      <c r="DS35" s="267"/>
      <c r="DT35" s="267"/>
      <c r="DU35" s="267"/>
      <c r="DV35" s="267"/>
      <c r="DW35" s="267"/>
      <c r="DX35" s="267"/>
      <c r="DY35" s="267"/>
      <c r="DZ35" s="267"/>
      <c r="EA35" s="267"/>
      <c r="EB35" s="267"/>
      <c r="EC35" s="267"/>
      <c r="ED35" s="267"/>
      <c r="EE35" s="267"/>
      <c r="EF35" s="267"/>
      <c r="EG35" s="267"/>
      <c r="EH35" s="267"/>
      <c r="EI35" s="267"/>
      <c r="EJ35" s="267"/>
      <c r="EK35" s="267"/>
      <c r="EL35" s="267"/>
      <c r="EM35" s="267"/>
      <c r="EN35" s="267"/>
      <c r="EO35" s="267"/>
      <c r="EP35" s="267"/>
      <c r="EQ35" s="267"/>
      <c r="ER35" s="267"/>
      <c r="ES35" s="267"/>
      <c r="ET35" s="267"/>
      <c r="EU35" s="267"/>
      <c r="EV35" s="267"/>
      <c r="EW35" s="267"/>
      <c r="EX35" s="267"/>
      <c r="EY35" s="267"/>
      <c r="EZ35" s="267"/>
      <c r="FA35" s="267"/>
      <c r="FB35" s="267"/>
      <c r="FC35" s="267"/>
      <c r="FD35" s="267"/>
      <c r="FE35" s="267"/>
      <c r="FF35" s="267"/>
      <c r="FG35" s="267"/>
      <c r="FH35" s="267"/>
      <c r="FI35" s="267"/>
      <c r="FJ35" s="267"/>
      <c r="FK35" s="267"/>
      <c r="FL35" s="267"/>
      <c r="FM35" s="267"/>
      <c r="FN35" s="267"/>
      <c r="FO35" s="267"/>
      <c r="FP35" s="267"/>
      <c r="FQ35" s="267"/>
      <c r="FR35" s="267"/>
      <c r="FS35" s="267"/>
      <c r="FT35" s="267"/>
      <c r="FU35" s="267"/>
      <c r="FV35" s="267"/>
      <c r="FW35" s="267"/>
      <c r="FX35" s="267"/>
      <c r="FY35" s="267"/>
      <c r="FZ35" s="267"/>
      <c r="GA35" s="267"/>
      <c r="GB35" s="267"/>
      <c r="GC35" s="267"/>
      <c r="GD35" s="267"/>
      <c r="GE35" s="267"/>
      <c r="GF35" s="267"/>
      <c r="GG35" s="267"/>
      <c r="GH35" s="267"/>
      <c r="GI35" s="267"/>
      <c r="GJ35" s="267"/>
      <c r="GK35" s="267"/>
      <c r="GL35" s="267"/>
      <c r="GM35" s="267"/>
      <c r="GN35" s="267"/>
      <c r="GO35" s="267"/>
      <c r="GP35" s="267"/>
      <c r="GQ35" s="267"/>
      <c r="GR35" s="267"/>
      <c r="GS35" s="267"/>
      <c r="GT35" s="267"/>
      <c r="GU35" s="267"/>
      <c r="GV35" s="267"/>
      <c r="GW35" s="267"/>
      <c r="GX35" s="267"/>
      <c r="GY35" s="267"/>
      <c r="GZ35" s="267"/>
      <c r="HA35" s="267"/>
      <c r="HB35" s="267"/>
      <c r="HC35" s="267"/>
      <c r="HD35" s="267"/>
      <c r="HE35" s="267"/>
      <c r="HF35" s="267"/>
      <c r="HG35" s="267"/>
      <c r="HH35" s="267"/>
      <c r="HI35" s="267"/>
      <c r="HJ35" s="267"/>
      <c r="HK35" s="267"/>
      <c r="HL35" s="267"/>
      <c r="HM35" s="267"/>
      <c r="HN35" s="267"/>
      <c r="HO35" s="267"/>
      <c r="HP35" s="267"/>
      <c r="HQ35" s="267"/>
      <c r="HR35" s="267"/>
      <c r="HS35" s="267"/>
      <c r="HT35" s="267"/>
      <c r="HU35" s="267"/>
      <c r="HV35" s="267"/>
      <c r="HW35" s="267"/>
      <c r="HX35" s="267"/>
      <c r="HY35" s="267"/>
      <c r="HZ35" s="267"/>
      <c r="IA35" s="267"/>
      <c r="IB35" s="267"/>
      <c r="IC35" s="267"/>
      <c r="ID35" s="267"/>
      <c r="IE35" s="267"/>
      <c r="IF35" s="267"/>
      <c r="IG35" s="267"/>
      <c r="IH35" s="267"/>
      <c r="II35" s="267"/>
      <c r="IJ35" s="267"/>
      <c r="IK35" s="267"/>
      <c r="IL35" s="267"/>
      <c r="IM35" s="267"/>
      <c r="IN35" s="267"/>
      <c r="IO35" s="267"/>
      <c r="IP35" s="267"/>
      <c r="IQ35" s="267"/>
      <c r="IR35" s="267"/>
      <c r="IS35" s="267"/>
      <c r="IT35" s="267"/>
      <c r="IU35" s="267"/>
      <c r="IV35" s="267"/>
      <c r="IW35" s="267"/>
      <c r="IX35" s="267"/>
      <c r="IY35" s="267"/>
      <c r="IZ35" s="267"/>
      <c r="JA35" s="267"/>
      <c r="JB35" s="267"/>
      <c r="JC35" s="267"/>
      <c r="JD35" s="267"/>
      <c r="JE35" s="267"/>
      <c r="JF35" s="267"/>
      <c r="JG35" s="267"/>
      <c r="JH35" s="267"/>
      <c r="JI35" s="267"/>
      <c r="JJ35" s="267"/>
      <c r="JK35" s="267"/>
      <c r="JL35" s="267"/>
      <c r="JM35" s="267"/>
      <c r="JN35" s="267"/>
      <c r="JO35" s="267"/>
      <c r="JP35" s="267"/>
      <c r="JQ35" s="267"/>
      <c r="JR35" s="267"/>
      <c r="JS35" s="267"/>
      <c r="JT35" s="267"/>
      <c r="JU35" s="267"/>
      <c r="JV35" s="267"/>
      <c r="JW35" s="267"/>
      <c r="JX35" s="267"/>
      <c r="JY35" s="267"/>
      <c r="JZ35" s="267"/>
      <c r="KA35" s="267"/>
      <c r="KB35" s="267"/>
      <c r="KC35" s="267"/>
      <c r="KD35" s="267"/>
      <c r="KE35" s="267"/>
      <c r="KF35" s="267"/>
      <c r="KG35" s="267"/>
      <c r="KH35" s="267"/>
      <c r="KI35" s="267"/>
      <c r="KJ35" s="267"/>
      <c r="KK35" s="267"/>
      <c r="KL35" s="267"/>
      <c r="KM35" s="267"/>
      <c r="KN35" s="267"/>
      <c r="KO35" s="267"/>
      <c r="KP35" s="267"/>
      <c r="KQ35" s="267"/>
      <c r="KR35" s="267"/>
      <c r="KS35" s="267"/>
      <c r="KT35" s="267"/>
      <c r="KU35" s="267"/>
      <c r="KV35" s="267"/>
      <c r="KW35" s="267"/>
      <c r="KX35" s="267"/>
      <c r="KY35" s="267"/>
      <c r="KZ35" s="267"/>
      <c r="LA35" s="267"/>
      <c r="LB35" s="267"/>
      <c r="LC35" s="267"/>
      <c r="LD35" s="267"/>
      <c r="LE35" s="267"/>
      <c r="LF35" s="267"/>
      <c r="LG35" s="267"/>
      <c r="LH35" s="267"/>
      <c r="LI35" s="267"/>
      <c r="LJ35" s="267"/>
      <c r="LK35" s="267"/>
      <c r="LL35" s="267"/>
      <c r="LM35" s="267"/>
      <c r="LN35" s="267"/>
      <c r="LO35" s="267"/>
      <c r="LP35" s="267"/>
      <c r="LQ35" s="267"/>
      <c r="LR35" s="267"/>
      <c r="LS35" s="267"/>
      <c r="LT35" s="267"/>
      <c r="LU35" s="267"/>
      <c r="LV35" s="267"/>
      <c r="LW35" s="267"/>
      <c r="LX35" s="267"/>
      <c r="LY35" s="267"/>
      <c r="LZ35" s="267"/>
      <c r="MA35" s="267"/>
      <c r="MB35" s="267"/>
      <c r="MC35" s="267"/>
      <c r="MD35" s="267"/>
      <c r="ME35" s="267"/>
      <c r="MF35" s="267"/>
      <c r="MG35" s="267"/>
      <c r="MH35" s="267"/>
      <c r="MI35" s="267"/>
      <c r="MJ35" s="267"/>
      <c r="MK35" s="267"/>
      <c r="ML35" s="267"/>
      <c r="MM35" s="267"/>
      <c r="MN35" s="267"/>
      <c r="MO35" s="267"/>
      <c r="MP35" s="267"/>
      <c r="MQ35" s="267"/>
      <c r="MR35" s="267"/>
      <c r="MS35" s="267"/>
      <c r="MT35" s="267"/>
      <c r="MU35" s="267"/>
      <c r="MV35" s="267"/>
      <c r="MW35" s="267"/>
      <c r="MX35" s="267"/>
      <c r="MY35" s="267"/>
      <c r="MZ35" s="267"/>
      <c r="NA35" s="267"/>
      <c r="NB35" s="267"/>
      <c r="NC35" s="267"/>
      <c r="ND35" s="267"/>
      <c r="NE35" s="267"/>
      <c r="NF35" s="267"/>
      <c r="NG35" s="267"/>
      <c r="NH35" s="267"/>
      <c r="NI35" s="267"/>
      <c r="NJ35" s="267"/>
      <c r="NK35" s="267"/>
      <c r="NL35" s="267"/>
      <c r="NM35" s="267"/>
      <c r="NN35" s="267"/>
      <c r="NO35" s="267"/>
      <c r="NP35" s="267"/>
      <c r="NQ35" s="267"/>
      <c r="NR35" s="267"/>
      <c r="NS35" s="267"/>
      <c r="NT35" s="267"/>
      <c r="NU35" s="267"/>
      <c r="NV35" s="267"/>
      <c r="NW35" s="267"/>
      <c r="NX35" s="267"/>
      <c r="NY35" s="267"/>
      <c r="NZ35" s="267"/>
      <c r="OA35" s="267"/>
      <c r="OB35" s="267"/>
      <c r="OC35" s="267"/>
      <c r="OD35" s="267"/>
      <c r="OE35" s="267"/>
      <c r="OF35" s="267"/>
      <c r="OG35" s="267"/>
      <c r="OH35" s="267"/>
      <c r="OI35" s="267"/>
      <c r="OJ35" s="267"/>
      <c r="OK35" s="267"/>
      <c r="OL35" s="267"/>
      <c r="OM35" s="267"/>
      <c r="ON35" s="267"/>
      <c r="OO35" s="267"/>
      <c r="OP35" s="267"/>
      <c r="OQ35" s="267"/>
      <c r="OR35" s="267"/>
      <c r="OS35" s="267"/>
      <c r="OT35" s="267"/>
      <c r="OU35" s="267"/>
      <c r="OV35" s="267"/>
      <c r="OW35" s="267"/>
      <c r="OX35" s="267"/>
      <c r="OY35" s="267"/>
      <c r="OZ35" s="267"/>
      <c r="PA35" s="267"/>
      <c r="PB35" s="267"/>
      <c r="PC35" s="267"/>
      <c r="PD35" s="267"/>
      <c r="PE35" s="267"/>
      <c r="PF35" s="267"/>
      <c r="PG35" s="267"/>
      <c r="PH35" s="267"/>
      <c r="PI35" s="267"/>
      <c r="PJ35" s="267"/>
      <c r="PK35" s="267"/>
      <c r="PL35" s="267"/>
      <c r="PM35" s="267"/>
      <c r="PN35" s="267"/>
      <c r="PO35" s="267"/>
      <c r="PP35" s="267"/>
      <c r="PQ35" s="267"/>
      <c r="PR35" s="267"/>
      <c r="PS35" s="267"/>
      <c r="PT35" s="267"/>
      <c r="PU35" s="267"/>
      <c r="PV35" s="267"/>
      <c r="PW35" s="267"/>
      <c r="PX35" s="267"/>
      <c r="PY35" s="267"/>
      <c r="PZ35" s="267"/>
      <c r="QA35" s="267"/>
      <c r="QB35" s="267"/>
      <c r="QC35" s="267"/>
      <c r="QD35" s="267"/>
      <c r="QE35" s="267"/>
      <c r="QF35" s="267"/>
      <c r="QG35" s="267"/>
      <c r="QH35" s="267"/>
      <c r="QI35" s="267"/>
      <c r="QJ35" s="267"/>
      <c r="QK35" s="267"/>
      <c r="QL35" s="267"/>
      <c r="QM35" s="267"/>
      <c r="QN35" s="267"/>
      <c r="QO35" s="267"/>
      <c r="QP35" s="267"/>
      <c r="QQ35" s="267"/>
      <c r="QR35" s="267"/>
      <c r="QS35" s="267"/>
      <c r="QT35" s="267"/>
      <c r="QU35" s="267"/>
      <c r="QV35" s="267"/>
      <c r="QW35" s="267"/>
      <c r="QX35" s="267"/>
      <c r="QY35" s="267"/>
      <c r="QZ35" s="267"/>
      <c r="RA35" s="267"/>
      <c r="RB35" s="267"/>
      <c r="RC35" s="267"/>
      <c r="RD35" s="267"/>
      <c r="RE35" s="267"/>
      <c r="RF35" s="267"/>
      <c r="RG35" s="267"/>
      <c r="RH35" s="267"/>
      <c r="RI35" s="267"/>
      <c r="RJ35" s="267"/>
      <c r="RK35" s="267"/>
      <c r="RL35" s="267"/>
      <c r="RM35" s="267"/>
      <c r="RN35" s="267"/>
      <c r="RO35" s="267"/>
      <c r="RP35" s="267"/>
      <c r="RQ35" s="267"/>
      <c r="RR35" s="267"/>
      <c r="RS35" s="267"/>
      <c r="RT35" s="267"/>
      <c r="RU35" s="267"/>
      <c r="RV35" s="267"/>
      <c r="RW35" s="267"/>
      <c r="RX35" s="267"/>
      <c r="RY35" s="267"/>
      <c r="RZ35" s="267"/>
      <c r="SA35" s="267"/>
      <c r="SB35" s="267"/>
      <c r="SC35" s="267"/>
      <c r="SD35" s="267"/>
      <c r="SE35" s="267"/>
      <c r="SF35" s="267"/>
      <c r="SG35" s="267"/>
      <c r="SH35" s="267"/>
      <c r="SI35" s="267"/>
      <c r="SJ35" s="267"/>
      <c r="SK35" s="267"/>
      <c r="SL35" s="267"/>
      <c r="SM35" s="267"/>
      <c r="SN35" s="267"/>
      <c r="SO35" s="267"/>
      <c r="SP35" s="267"/>
      <c r="SQ35" s="267"/>
      <c r="SR35" s="267"/>
      <c r="SS35" s="267"/>
      <c r="ST35" s="267"/>
      <c r="SU35" s="267"/>
      <c r="SV35" s="267"/>
      <c r="SW35" s="267"/>
      <c r="SX35" s="267"/>
      <c r="SY35" s="267"/>
      <c r="SZ35" s="267"/>
      <c r="TA35" s="267"/>
      <c r="TB35" s="267"/>
      <c r="TC35" s="267"/>
      <c r="TD35" s="267"/>
      <c r="TE35" s="267"/>
      <c r="TF35" s="267"/>
      <c r="TG35" s="267"/>
      <c r="TH35" s="267"/>
      <c r="TI35" s="267"/>
      <c r="TJ35" s="267"/>
      <c r="TK35" s="267"/>
      <c r="TL35" s="267"/>
      <c r="TM35" s="267"/>
      <c r="TN35" s="267"/>
      <c r="TO35" s="267"/>
      <c r="TP35" s="267"/>
      <c r="TQ35" s="267"/>
      <c r="TR35" s="267"/>
      <c r="TS35" s="267"/>
      <c r="TT35" s="267"/>
      <c r="TU35" s="267"/>
      <c r="TV35" s="267"/>
      <c r="TW35" s="267"/>
      <c r="TX35" s="267"/>
      <c r="TY35" s="267"/>
      <c r="TZ35" s="267"/>
      <c r="UA35" s="267"/>
      <c r="UB35" s="267"/>
      <c r="UC35" s="267"/>
      <c r="UD35" s="267"/>
      <c r="UE35" s="267"/>
      <c r="UF35" s="267"/>
      <c r="UG35" s="267"/>
      <c r="UH35" s="267"/>
      <c r="UI35" s="267"/>
      <c r="UJ35" s="267"/>
      <c r="UK35" s="267"/>
      <c r="UL35" s="267"/>
      <c r="UM35" s="267"/>
      <c r="UN35" s="267"/>
      <c r="UO35" s="267"/>
      <c r="UP35" s="267"/>
      <c r="UQ35" s="267"/>
      <c r="UR35" s="267"/>
      <c r="US35" s="267"/>
      <c r="UT35" s="267"/>
      <c r="UU35" s="267"/>
      <c r="UV35" s="267"/>
      <c r="UW35" s="267"/>
      <c r="UX35" s="267"/>
      <c r="UY35" s="267"/>
      <c r="UZ35" s="267"/>
      <c r="VA35" s="267"/>
      <c r="VB35" s="267"/>
      <c r="VC35" s="267"/>
      <c r="VD35" s="267"/>
      <c r="VE35" s="267"/>
      <c r="VF35" s="267"/>
      <c r="VG35" s="267"/>
      <c r="VH35" s="267"/>
      <c r="VI35" s="267"/>
      <c r="VJ35" s="267"/>
      <c r="VK35" s="267"/>
      <c r="VL35" s="267"/>
      <c r="VM35" s="267"/>
      <c r="VN35" s="267"/>
      <c r="VO35" s="267"/>
      <c r="VP35" s="267"/>
      <c r="VQ35" s="267"/>
      <c r="VR35" s="267"/>
      <c r="VS35" s="267"/>
      <c r="VT35" s="267"/>
      <c r="VU35" s="267"/>
      <c r="VV35" s="267"/>
      <c r="VW35" s="267"/>
      <c r="VX35" s="267"/>
      <c r="VY35" s="267"/>
      <c r="VZ35" s="267"/>
      <c r="WA35" s="267"/>
      <c r="WB35" s="267"/>
      <c r="WC35" s="267"/>
      <c r="WD35" s="267"/>
      <c r="WE35" s="267"/>
      <c r="WF35" s="267"/>
      <c r="WG35" s="267"/>
      <c r="WH35" s="267"/>
      <c r="WI35" s="267"/>
      <c r="WJ35" s="267"/>
      <c r="WK35" s="267"/>
      <c r="WL35" s="267"/>
      <c r="WM35" s="267"/>
      <c r="WN35" s="267"/>
      <c r="WO35" s="267"/>
      <c r="WP35" s="267"/>
      <c r="WQ35" s="267"/>
      <c r="WR35" s="267"/>
      <c r="WS35" s="267"/>
      <c r="WT35" s="267"/>
      <c r="WU35" s="267"/>
      <c r="WV35" s="267"/>
      <c r="WW35" s="267"/>
      <c r="WX35" s="267"/>
      <c r="WY35" s="267"/>
      <c r="WZ35" s="267"/>
      <c r="XA35" s="267"/>
      <c r="XB35" s="267"/>
      <c r="XC35" s="267"/>
      <c r="XD35" s="267"/>
      <c r="XE35" s="267"/>
      <c r="XF35" s="267"/>
      <c r="XG35" s="267"/>
      <c r="XH35" s="267"/>
      <c r="XI35" s="267"/>
      <c r="XJ35" s="267"/>
      <c r="XK35" s="267"/>
      <c r="XL35" s="267"/>
      <c r="XM35" s="267"/>
      <c r="XN35" s="267"/>
      <c r="XO35" s="267"/>
      <c r="XP35" s="267"/>
      <c r="XQ35" s="267"/>
      <c r="XR35" s="267"/>
      <c r="XS35" s="267"/>
      <c r="XT35" s="267"/>
      <c r="XU35" s="267"/>
      <c r="XV35" s="267"/>
      <c r="XW35" s="267"/>
      <c r="XX35" s="267"/>
      <c r="XY35" s="267"/>
      <c r="XZ35" s="267"/>
      <c r="YA35" s="267"/>
      <c r="YB35" s="267"/>
      <c r="YC35" s="267"/>
      <c r="YD35" s="267"/>
      <c r="YE35" s="267"/>
      <c r="YF35" s="267"/>
      <c r="YG35" s="267"/>
      <c r="YH35" s="267"/>
      <c r="YI35" s="267"/>
      <c r="YJ35" s="267"/>
      <c r="YK35" s="267"/>
      <c r="YL35" s="267"/>
      <c r="YM35" s="267"/>
      <c r="YN35" s="267"/>
      <c r="YO35" s="267"/>
      <c r="YP35" s="267"/>
      <c r="YQ35" s="267"/>
      <c r="YR35" s="267"/>
      <c r="YS35" s="267"/>
      <c r="YT35" s="267"/>
      <c r="YU35" s="267"/>
      <c r="YV35" s="267"/>
      <c r="YW35" s="267"/>
      <c r="YX35" s="267"/>
      <c r="YY35" s="267"/>
      <c r="YZ35" s="267"/>
      <c r="ZA35" s="267"/>
      <c r="ZB35" s="267"/>
      <c r="ZC35" s="267"/>
      <c r="ZD35" s="267"/>
      <c r="ZE35" s="267"/>
      <c r="ZF35" s="267"/>
      <c r="ZG35" s="267"/>
      <c r="ZH35" s="267"/>
      <c r="ZI35" s="267"/>
      <c r="ZJ35" s="267"/>
      <c r="ZK35" s="267"/>
      <c r="ZL35" s="267"/>
      <c r="ZM35" s="267"/>
      <c r="ZN35" s="267"/>
      <c r="ZO35" s="267"/>
      <c r="ZP35" s="267"/>
      <c r="ZQ35" s="267"/>
      <c r="ZR35" s="267"/>
      <c r="ZS35" s="267"/>
      <c r="ZT35" s="267"/>
      <c r="ZU35" s="267"/>
      <c r="ZV35" s="267"/>
      <c r="ZW35" s="267"/>
      <c r="ZX35" s="267"/>
      <c r="ZY35" s="267"/>
      <c r="ZZ35" s="267"/>
      <c r="AAA35" s="267"/>
      <c r="AAB35" s="267"/>
      <c r="AAC35" s="267"/>
      <c r="AAD35" s="267"/>
      <c r="AAE35" s="267"/>
      <c r="AAF35" s="267"/>
      <c r="AAG35" s="267"/>
      <c r="AAH35" s="267"/>
      <c r="AAI35" s="267"/>
      <c r="AAJ35" s="267"/>
      <c r="AAK35" s="267"/>
      <c r="AAL35" s="267"/>
      <c r="AAM35" s="267"/>
      <c r="AAN35" s="267"/>
      <c r="AAO35" s="267"/>
      <c r="AAP35" s="267"/>
      <c r="AAQ35" s="267"/>
      <c r="AAR35" s="267"/>
      <c r="AAS35" s="267"/>
      <c r="AAT35" s="267"/>
      <c r="AAU35" s="267"/>
      <c r="AAV35" s="267"/>
      <c r="AAW35" s="267"/>
      <c r="AAX35" s="267"/>
      <c r="AAY35" s="267"/>
      <c r="AAZ35" s="267"/>
      <c r="ABA35" s="267"/>
      <c r="ABB35" s="267"/>
      <c r="ABC35" s="267"/>
      <c r="ABD35" s="267"/>
      <c r="ABE35" s="267"/>
      <c r="ABF35" s="267"/>
      <c r="ABG35" s="267"/>
      <c r="ABH35" s="267"/>
      <c r="ABI35" s="267"/>
      <c r="ABJ35" s="267"/>
      <c r="ABK35" s="267"/>
      <c r="ABL35" s="267"/>
      <c r="ABM35" s="267"/>
      <c r="ABN35" s="267"/>
      <c r="ABO35" s="267"/>
      <c r="ABP35" s="267"/>
      <c r="ABQ35" s="267"/>
      <c r="ABR35" s="267"/>
      <c r="ABS35" s="267"/>
      <c r="ABT35" s="267"/>
      <c r="ABU35" s="267"/>
      <c r="ABV35" s="267"/>
      <c r="ABW35" s="267"/>
      <c r="ABX35" s="267"/>
      <c r="ABY35" s="267"/>
      <c r="ABZ35" s="267"/>
      <c r="ACA35" s="267"/>
      <c r="ACB35" s="267"/>
      <c r="ACC35" s="267"/>
      <c r="ACD35" s="267"/>
      <c r="ACE35" s="267"/>
      <c r="ACF35" s="267"/>
      <c r="ACG35" s="267"/>
      <c r="ACH35" s="267"/>
      <c r="ACI35" s="267"/>
      <c r="ACJ35" s="267"/>
      <c r="ACK35" s="267"/>
      <c r="ACL35" s="267"/>
      <c r="ACM35" s="267"/>
      <c r="ACN35" s="267"/>
      <c r="ACO35" s="267"/>
      <c r="ACP35" s="267"/>
      <c r="ACQ35" s="267"/>
      <c r="ACR35" s="267"/>
      <c r="ACS35" s="267"/>
      <c r="ACT35" s="267"/>
      <c r="ACU35" s="267"/>
      <c r="ACV35" s="267"/>
      <c r="ACW35" s="267"/>
      <c r="ACX35" s="267"/>
      <c r="ACY35" s="267"/>
      <c r="ACZ35" s="267"/>
      <c r="ADA35" s="267"/>
      <c r="ADB35" s="267"/>
      <c r="ADC35" s="267"/>
      <c r="ADD35" s="267"/>
      <c r="ADE35" s="267"/>
      <c r="ADF35" s="267"/>
      <c r="ADG35" s="267"/>
      <c r="ADH35" s="267"/>
      <c r="ADI35" s="267"/>
      <c r="ADJ35" s="267"/>
      <c r="ADK35" s="267"/>
      <c r="ADL35" s="267"/>
      <c r="ADM35" s="267"/>
      <c r="ADN35" s="267"/>
      <c r="ADO35" s="267"/>
      <c r="ADP35" s="267"/>
      <c r="ADQ35" s="267"/>
      <c r="ADR35" s="267"/>
      <c r="ADS35" s="267"/>
      <c r="ADT35" s="267"/>
      <c r="ADU35" s="267"/>
      <c r="ADV35" s="267"/>
      <c r="ADW35" s="267"/>
      <c r="ADX35" s="267"/>
      <c r="ADY35" s="267"/>
      <c r="ADZ35" s="267"/>
      <c r="AEA35" s="267"/>
      <c r="AEB35" s="267"/>
      <c r="AEC35" s="267"/>
      <c r="AED35" s="267"/>
      <c r="AEE35" s="267"/>
      <c r="AEF35" s="267"/>
      <c r="AEG35" s="267"/>
      <c r="AEH35" s="267"/>
      <c r="AEI35" s="267"/>
      <c r="AEJ35" s="267"/>
      <c r="AEK35" s="267"/>
      <c r="AEL35" s="267"/>
      <c r="AEM35" s="267"/>
      <c r="AEN35" s="267"/>
      <c r="AEO35" s="267"/>
      <c r="AEP35" s="267"/>
      <c r="AEQ35" s="267"/>
      <c r="AER35" s="267"/>
      <c r="AES35" s="267"/>
      <c r="AET35" s="267"/>
      <c r="AEU35" s="267"/>
      <c r="AEV35" s="267"/>
      <c r="AEW35" s="267"/>
      <c r="AEX35" s="267"/>
      <c r="AEY35" s="267"/>
      <c r="AEZ35" s="267"/>
      <c r="AFA35" s="267"/>
      <c r="AFB35" s="267"/>
      <c r="AFC35" s="267"/>
      <c r="AFD35" s="267"/>
      <c r="AFE35" s="267"/>
      <c r="AFF35" s="267"/>
      <c r="AFG35" s="267"/>
      <c r="AFH35" s="267"/>
      <c r="AFI35" s="267"/>
      <c r="AFJ35" s="267"/>
      <c r="AFK35" s="267"/>
      <c r="AFL35" s="267"/>
      <c r="AFM35" s="267"/>
      <c r="AFN35" s="267"/>
      <c r="AFO35" s="267"/>
      <c r="AFP35" s="267"/>
      <c r="AFQ35" s="267"/>
      <c r="AFR35" s="267"/>
      <c r="AFS35" s="267"/>
      <c r="AFT35" s="267"/>
      <c r="AFU35" s="267"/>
      <c r="AFV35" s="267"/>
      <c r="AFW35" s="267"/>
      <c r="AFX35" s="267"/>
      <c r="AFY35" s="267"/>
      <c r="AFZ35" s="267"/>
      <c r="AGA35" s="267"/>
      <c r="AGB35" s="267"/>
      <c r="AGC35" s="267"/>
      <c r="AGD35" s="267"/>
      <c r="AGE35" s="267"/>
      <c r="AGF35" s="267"/>
      <c r="AGG35" s="267"/>
      <c r="AGH35" s="267"/>
      <c r="AGI35" s="267"/>
      <c r="AGJ35" s="267"/>
      <c r="AGK35" s="267"/>
      <c r="AGL35" s="267"/>
      <c r="AGM35" s="267"/>
      <c r="AGN35" s="267"/>
      <c r="AGO35" s="267"/>
      <c r="AGP35" s="267"/>
      <c r="AGQ35" s="267"/>
      <c r="AGR35" s="267"/>
      <c r="AGS35" s="267"/>
      <c r="AGT35" s="267"/>
      <c r="AGU35" s="267"/>
      <c r="AGV35" s="267"/>
      <c r="AGW35" s="267"/>
      <c r="AGX35" s="267"/>
      <c r="AGY35" s="267"/>
      <c r="AGZ35" s="267"/>
      <c r="AHA35" s="267"/>
      <c r="AHB35" s="267"/>
      <c r="AHC35" s="267"/>
      <c r="AHD35" s="267"/>
      <c r="AHE35" s="267"/>
      <c r="AHF35" s="267"/>
      <c r="AHG35" s="267"/>
      <c r="AHH35" s="267"/>
      <c r="AHI35" s="267"/>
      <c r="AHJ35" s="267"/>
      <c r="AHK35" s="267"/>
      <c r="AHL35" s="267"/>
      <c r="AHM35" s="267"/>
      <c r="AHN35" s="267"/>
      <c r="AHO35" s="267"/>
      <c r="AHP35" s="267"/>
      <c r="AHQ35" s="267"/>
      <c r="AHR35" s="267"/>
      <c r="AHS35" s="267"/>
      <c r="AHT35" s="267"/>
      <c r="AHU35" s="267"/>
      <c r="AHV35" s="267"/>
      <c r="AHW35" s="267"/>
      <c r="AHX35" s="267"/>
      <c r="AHY35" s="267"/>
      <c r="AHZ35" s="267"/>
      <c r="AIA35" s="267"/>
      <c r="AIB35" s="267"/>
      <c r="AIC35" s="267"/>
      <c r="AID35" s="267"/>
      <c r="AIE35" s="267"/>
      <c r="AIF35" s="267"/>
      <c r="AIG35" s="267"/>
      <c r="AIH35" s="267"/>
      <c r="AII35" s="267"/>
      <c r="AIJ35" s="267"/>
      <c r="AIK35" s="267"/>
      <c r="AIL35" s="267"/>
      <c r="AIM35" s="267"/>
      <c r="AIN35" s="267"/>
      <c r="AIO35" s="267"/>
      <c r="AIP35" s="267"/>
      <c r="AIQ35" s="267"/>
      <c r="AIR35" s="267"/>
      <c r="AIS35" s="267"/>
      <c r="AIT35" s="267"/>
      <c r="AIU35" s="267"/>
      <c r="AIV35" s="267"/>
      <c r="AIW35" s="267"/>
      <c r="AIX35" s="267"/>
      <c r="AIY35" s="267"/>
      <c r="AIZ35" s="267"/>
      <c r="AJA35" s="267"/>
      <c r="AJB35" s="267"/>
      <c r="AJC35" s="267"/>
      <c r="AJD35" s="267"/>
      <c r="AJE35" s="267"/>
      <c r="AJF35" s="267"/>
      <c r="AJG35" s="267"/>
      <c r="AJH35" s="267"/>
      <c r="AJI35" s="267"/>
      <c r="AJJ35" s="267"/>
      <c r="AJK35" s="267"/>
      <c r="AJL35" s="267"/>
      <c r="AJM35" s="267"/>
      <c r="AJN35" s="267"/>
      <c r="AJO35" s="267"/>
      <c r="AJP35" s="267"/>
      <c r="AJQ35" s="267"/>
      <c r="AJR35" s="267"/>
      <c r="AJS35" s="267"/>
      <c r="AJT35" s="267"/>
      <c r="AJU35" s="267"/>
      <c r="AJV35" s="267"/>
      <c r="AJW35" s="267"/>
      <c r="AJX35" s="267"/>
      <c r="AJY35" s="267"/>
      <c r="AJZ35" s="267"/>
      <c r="AKA35" s="267"/>
      <c r="AKB35" s="267"/>
      <c r="AKC35" s="267"/>
      <c r="AKD35" s="267"/>
      <c r="AKE35" s="267"/>
      <c r="AKF35" s="267"/>
      <c r="AKG35" s="267"/>
      <c r="AKH35" s="267"/>
      <c r="AKI35" s="267"/>
      <c r="AKJ35" s="267"/>
      <c r="AKK35" s="267"/>
      <c r="AKL35" s="267"/>
      <c r="AKM35" s="267"/>
      <c r="AKN35" s="267"/>
      <c r="AKO35" s="267"/>
      <c r="AKP35" s="267"/>
      <c r="AKQ35" s="267"/>
      <c r="AKR35" s="267"/>
      <c r="AKS35" s="267"/>
      <c r="AKT35" s="267"/>
      <c r="AKU35" s="267"/>
      <c r="AKV35" s="267"/>
      <c r="AKW35" s="267"/>
      <c r="AKX35" s="267"/>
      <c r="AKY35" s="267"/>
      <c r="AKZ35" s="267"/>
      <c r="ALA35" s="267"/>
      <c r="ALB35" s="267"/>
      <c r="ALC35" s="267"/>
      <c r="ALD35" s="267"/>
      <c r="ALE35" s="267"/>
      <c r="ALF35" s="267"/>
      <c r="ALG35" s="267"/>
      <c r="ALH35" s="267"/>
      <c r="ALI35" s="267"/>
      <c r="ALJ35" s="267"/>
      <c r="ALK35" s="267"/>
      <c r="ALL35" s="267"/>
      <c r="ALM35" s="267"/>
      <c r="ALN35" s="267"/>
      <c r="ALO35" s="267"/>
      <c r="ALP35" s="267"/>
      <c r="ALQ35" s="267"/>
      <c r="ALR35" s="267"/>
      <c r="ALS35" s="267"/>
      <c r="ALT35" s="267"/>
      <c r="ALU35" s="267"/>
      <c r="ALV35" s="267"/>
      <c r="ALW35" s="267"/>
      <c r="ALX35" s="267"/>
      <c r="ALY35" s="267"/>
      <c r="ALZ35" s="267"/>
      <c r="AMA35" s="267"/>
      <c r="AMB35" s="267"/>
      <c r="AMC35" s="267"/>
      <c r="AMD35" s="267"/>
      <c r="AME35" s="267"/>
      <c r="AMF35" s="267"/>
      <c r="AMG35" s="267"/>
      <c r="AMH35" s="267"/>
      <c r="AMI35" s="267"/>
      <c r="AMJ35" s="267"/>
      <c r="AMK35" s="267"/>
      <c r="AML35" s="267"/>
      <c r="AMM35" s="267"/>
      <c r="AMN35" s="267"/>
      <c r="AMO35" s="267"/>
      <c r="AMP35" s="267"/>
      <c r="AMQ35" s="267"/>
      <c r="AMR35" s="267"/>
      <c r="AMS35" s="267"/>
      <c r="AMT35" s="267"/>
      <c r="AMU35" s="267"/>
      <c r="AMV35" s="267"/>
      <c r="AMW35" s="267"/>
      <c r="AMX35" s="267"/>
      <c r="AMY35" s="267"/>
      <c r="AMZ35" s="267"/>
      <c r="ANA35" s="267"/>
      <c r="ANB35" s="267"/>
      <c r="ANC35" s="267"/>
      <c r="AND35" s="267"/>
      <c r="ANE35" s="267"/>
      <c r="ANF35" s="267"/>
      <c r="ANG35" s="267"/>
      <c r="ANH35" s="267"/>
      <c r="ANI35" s="267"/>
      <c r="ANJ35" s="267"/>
      <c r="ANK35" s="267"/>
      <c r="ANL35" s="267"/>
      <c r="ANM35" s="267"/>
      <c r="ANN35" s="267"/>
      <c r="ANO35" s="267"/>
      <c r="ANP35" s="267"/>
      <c r="ANQ35" s="267"/>
      <c r="ANR35" s="267"/>
      <c r="ANS35" s="267"/>
      <c r="ANT35" s="267"/>
      <c r="ANU35" s="267"/>
      <c r="ANV35" s="267"/>
      <c r="ANW35" s="267"/>
      <c r="ANX35" s="267"/>
      <c r="ANY35" s="267"/>
      <c r="ANZ35" s="267"/>
      <c r="AOA35" s="267"/>
      <c r="AOB35" s="267"/>
      <c r="AOC35" s="267"/>
      <c r="AOD35" s="267"/>
      <c r="AOE35" s="267"/>
      <c r="AOF35" s="267"/>
      <c r="AOG35" s="267"/>
      <c r="AOH35" s="267"/>
      <c r="AOI35" s="267"/>
      <c r="AOJ35" s="267"/>
      <c r="AOK35" s="267"/>
      <c r="AOL35" s="267"/>
      <c r="AOM35" s="267"/>
      <c r="AON35" s="267"/>
      <c r="AOO35" s="267"/>
      <c r="AOP35" s="267"/>
      <c r="AOQ35" s="267"/>
      <c r="AOR35" s="267"/>
      <c r="AOS35" s="267"/>
      <c r="AOT35" s="267"/>
      <c r="AOU35" s="267"/>
      <c r="AOV35" s="267"/>
      <c r="AOW35" s="267"/>
      <c r="AOX35" s="267"/>
      <c r="AOY35" s="267"/>
      <c r="AOZ35" s="267"/>
      <c r="APA35" s="267"/>
      <c r="APB35" s="267"/>
      <c r="APC35" s="267"/>
      <c r="APD35" s="267"/>
      <c r="APE35" s="267"/>
      <c r="APF35" s="267"/>
      <c r="APG35" s="267"/>
      <c r="APH35" s="267"/>
      <c r="API35" s="267"/>
      <c r="APJ35" s="267"/>
      <c r="APK35" s="267"/>
      <c r="APL35" s="267"/>
      <c r="APM35" s="267"/>
      <c r="APN35" s="267"/>
      <c r="APO35" s="267"/>
      <c r="APP35" s="267"/>
      <c r="APQ35" s="267"/>
      <c r="APR35" s="267"/>
      <c r="APS35" s="267"/>
      <c r="APT35" s="267"/>
      <c r="APU35" s="267"/>
      <c r="APV35" s="267"/>
      <c r="APW35" s="267"/>
      <c r="APX35" s="267"/>
      <c r="APY35" s="267"/>
      <c r="APZ35" s="267"/>
      <c r="AQA35" s="267"/>
      <c r="AQB35" s="267"/>
      <c r="AQC35" s="267"/>
      <c r="AQD35" s="267"/>
      <c r="AQE35" s="267"/>
      <c r="AQF35" s="267"/>
      <c r="AQG35" s="267"/>
      <c r="AQH35" s="267"/>
      <c r="AQI35" s="267"/>
      <c r="AQJ35" s="267"/>
      <c r="AQK35" s="267"/>
      <c r="AQL35" s="267"/>
      <c r="AQM35" s="267"/>
      <c r="AQN35" s="267"/>
      <c r="AQO35" s="267"/>
      <c r="AQP35" s="267"/>
      <c r="AQQ35" s="267"/>
      <c r="AQR35" s="267"/>
      <c r="AQS35" s="267"/>
      <c r="AQT35" s="267"/>
      <c r="AQU35" s="267"/>
      <c r="AQV35" s="267"/>
      <c r="AQW35" s="267"/>
      <c r="AQX35" s="267"/>
      <c r="AQY35" s="267"/>
      <c r="AQZ35" s="267"/>
      <c r="ARA35" s="267"/>
      <c r="ARB35" s="267"/>
      <c r="ARC35" s="267"/>
      <c r="ARD35" s="267"/>
      <c r="ARE35" s="267"/>
      <c r="ARF35" s="267"/>
      <c r="ARG35" s="267"/>
      <c r="ARH35" s="267"/>
      <c r="ARI35" s="267"/>
      <c r="ARJ35" s="267"/>
      <c r="ARK35" s="267"/>
      <c r="ARL35" s="267"/>
      <c r="ARM35" s="267"/>
      <c r="ARN35" s="267"/>
      <c r="ARO35" s="267"/>
      <c r="ARP35" s="267"/>
      <c r="ARQ35" s="267"/>
      <c r="ARR35" s="267"/>
      <c r="ARS35" s="267"/>
      <c r="ART35" s="267"/>
      <c r="ARU35" s="267"/>
      <c r="ARV35" s="267"/>
      <c r="ARW35" s="267"/>
      <c r="ARX35" s="267"/>
      <c r="ARY35" s="267"/>
      <c r="ARZ35" s="267"/>
      <c r="ASA35" s="267"/>
      <c r="ASB35" s="267"/>
      <c r="ASC35" s="267"/>
      <c r="ASD35" s="267"/>
      <c r="ASE35" s="267"/>
      <c r="ASF35" s="267"/>
      <c r="ASG35" s="267"/>
      <c r="ASH35" s="267"/>
      <c r="ASI35" s="267"/>
      <c r="ASJ35" s="267"/>
      <c r="ASK35" s="267"/>
      <c r="ASL35" s="267"/>
      <c r="ASM35" s="267"/>
      <c r="ASN35" s="267"/>
      <c r="ASO35" s="267"/>
      <c r="ASP35" s="267"/>
      <c r="ASQ35" s="267"/>
      <c r="ASR35" s="267"/>
      <c r="ASS35" s="267"/>
      <c r="AST35" s="267"/>
      <c r="ASU35" s="267"/>
      <c r="ASV35" s="267"/>
      <c r="ASW35" s="267"/>
      <c r="ASX35" s="267"/>
      <c r="ASY35" s="267"/>
      <c r="ASZ35" s="267"/>
      <c r="ATA35" s="267"/>
      <c r="ATB35" s="267"/>
      <c r="ATC35" s="267"/>
      <c r="ATD35" s="267"/>
      <c r="ATE35" s="267"/>
      <c r="ATF35" s="267"/>
      <c r="ATG35" s="267"/>
      <c r="ATH35" s="267"/>
      <c r="ATI35" s="267"/>
      <c r="ATJ35" s="267"/>
      <c r="ATK35" s="267"/>
      <c r="ATL35" s="267"/>
      <c r="ATM35" s="267"/>
      <c r="ATN35" s="267"/>
      <c r="ATO35" s="267"/>
      <c r="ATP35" s="267"/>
      <c r="ATQ35" s="267"/>
      <c r="ATR35" s="267"/>
      <c r="ATS35" s="267"/>
      <c r="ATT35" s="267"/>
      <c r="ATU35" s="267"/>
      <c r="ATV35" s="267"/>
      <c r="ATW35" s="267"/>
      <c r="ATX35" s="267"/>
      <c r="ATY35" s="267"/>
      <c r="ATZ35" s="267"/>
      <c r="AUA35" s="267"/>
      <c r="AUB35" s="267"/>
      <c r="AUC35" s="267"/>
      <c r="AUD35" s="267"/>
      <c r="AUE35" s="267"/>
      <c r="AUF35" s="267"/>
      <c r="AUG35" s="267"/>
      <c r="AUH35" s="267"/>
      <c r="AUI35" s="267"/>
      <c r="AUJ35" s="267"/>
      <c r="AUK35" s="267"/>
      <c r="AUL35" s="267"/>
      <c r="AUM35" s="267"/>
      <c r="AUN35" s="267"/>
      <c r="AUO35" s="267"/>
      <c r="AUP35" s="267"/>
      <c r="AUQ35" s="267"/>
      <c r="AUR35" s="267"/>
      <c r="AUS35" s="267"/>
      <c r="AUT35" s="267"/>
      <c r="AUU35" s="267"/>
      <c r="AUV35" s="267"/>
      <c r="AUW35" s="267"/>
      <c r="AUX35" s="267"/>
      <c r="AUY35" s="267"/>
      <c r="AUZ35" s="267"/>
      <c r="AVA35" s="267"/>
      <c r="AVB35" s="267"/>
      <c r="AVC35" s="267"/>
      <c r="AVD35" s="267"/>
      <c r="AVE35" s="267"/>
      <c r="AVF35" s="267"/>
      <c r="AVG35" s="267"/>
      <c r="AVH35" s="267"/>
      <c r="AVI35" s="267"/>
      <c r="AVJ35" s="267"/>
      <c r="AVK35" s="267"/>
      <c r="AVL35" s="267"/>
      <c r="AVM35" s="267"/>
      <c r="AVN35" s="267"/>
      <c r="AVO35" s="267"/>
      <c r="AVP35" s="267"/>
      <c r="AVQ35" s="267"/>
      <c r="AVR35" s="267"/>
      <c r="AVS35" s="267"/>
      <c r="AVT35" s="267"/>
      <c r="AVU35" s="267"/>
      <c r="AVV35" s="267"/>
      <c r="AVW35" s="267"/>
      <c r="AVX35" s="267"/>
      <c r="AVY35" s="267"/>
      <c r="AVZ35" s="267"/>
      <c r="AWA35" s="267"/>
      <c r="AWB35" s="267"/>
      <c r="AWC35" s="267"/>
      <c r="AWD35" s="267"/>
      <c r="AWE35" s="267"/>
      <c r="AWF35" s="267"/>
      <c r="AWG35" s="267"/>
      <c r="AWH35" s="267"/>
      <c r="AWI35" s="267"/>
      <c r="AWJ35" s="267"/>
      <c r="AWK35" s="267"/>
      <c r="AWL35" s="267"/>
      <c r="AWM35" s="267"/>
      <c r="AWN35" s="267"/>
      <c r="AWO35" s="267"/>
      <c r="AWP35" s="267"/>
      <c r="AWQ35" s="267"/>
      <c r="AWR35" s="267"/>
      <c r="AWS35" s="267"/>
      <c r="AWT35" s="267"/>
      <c r="AWU35" s="267"/>
      <c r="AWV35" s="267"/>
      <c r="AWW35" s="267"/>
      <c r="AWX35" s="267"/>
      <c r="AWY35" s="267"/>
      <c r="AWZ35" s="267"/>
      <c r="AXA35" s="267"/>
      <c r="AXB35" s="267"/>
      <c r="AXC35" s="267"/>
      <c r="AXD35" s="267"/>
      <c r="AXE35" s="267"/>
      <c r="AXF35" s="267"/>
      <c r="AXG35" s="267"/>
      <c r="AXH35" s="267"/>
      <c r="AXI35" s="267"/>
      <c r="AXJ35" s="267"/>
      <c r="AXK35" s="267"/>
      <c r="AXL35" s="267"/>
      <c r="AXM35" s="267"/>
      <c r="AXN35" s="267"/>
      <c r="AXO35" s="267"/>
      <c r="AXP35" s="267"/>
      <c r="AXQ35" s="267"/>
      <c r="AXR35" s="267"/>
      <c r="AXS35" s="267"/>
      <c r="AXT35" s="267"/>
      <c r="AXU35" s="267"/>
      <c r="AXV35" s="267"/>
      <c r="AXW35" s="267"/>
      <c r="AXX35" s="267"/>
      <c r="AXY35" s="267"/>
      <c r="AXZ35" s="267"/>
      <c r="AYA35" s="267"/>
      <c r="AYB35" s="267"/>
      <c r="AYC35" s="267"/>
      <c r="AYD35" s="267"/>
      <c r="AYE35" s="267"/>
      <c r="AYF35" s="267"/>
      <c r="AYG35" s="267"/>
      <c r="AYH35" s="267"/>
      <c r="AYI35" s="267"/>
      <c r="AYJ35" s="267"/>
      <c r="AYK35" s="267"/>
      <c r="AYL35" s="267"/>
      <c r="AYM35" s="267"/>
      <c r="AYN35" s="267"/>
      <c r="AYO35" s="267"/>
      <c r="AYP35" s="267"/>
      <c r="AYQ35" s="267"/>
      <c r="AYR35" s="267"/>
      <c r="AYS35" s="267"/>
      <c r="AYT35" s="267"/>
      <c r="AYU35" s="267"/>
      <c r="AYV35" s="267"/>
      <c r="AYW35" s="267"/>
      <c r="AYX35" s="267"/>
      <c r="AYY35" s="267"/>
      <c r="AYZ35" s="267"/>
      <c r="AZA35" s="267"/>
      <c r="AZB35" s="267"/>
      <c r="AZC35" s="267"/>
      <c r="AZD35" s="267"/>
      <c r="AZE35" s="267"/>
      <c r="AZF35" s="267"/>
      <c r="AZG35" s="267"/>
      <c r="AZH35" s="267"/>
      <c r="AZI35" s="267"/>
      <c r="AZJ35" s="267"/>
      <c r="AZK35" s="267"/>
      <c r="AZL35" s="267"/>
      <c r="AZM35" s="267"/>
      <c r="AZN35" s="267"/>
      <c r="AZO35" s="267"/>
      <c r="AZP35" s="267"/>
      <c r="AZQ35" s="267"/>
      <c r="AZR35" s="267"/>
      <c r="AZS35" s="267"/>
      <c r="AZT35" s="267"/>
      <c r="AZU35" s="267"/>
      <c r="AZV35" s="267"/>
      <c r="AZW35" s="267"/>
      <c r="AZX35" s="267"/>
      <c r="AZY35" s="267"/>
      <c r="AZZ35" s="267"/>
      <c r="BAA35" s="267"/>
      <c r="BAB35" s="267"/>
      <c r="BAC35" s="267"/>
      <c r="BAD35" s="267"/>
      <c r="BAE35" s="267"/>
      <c r="BAF35" s="267"/>
      <c r="BAG35" s="267"/>
      <c r="BAH35" s="267"/>
      <c r="BAI35" s="267"/>
      <c r="BAJ35" s="267"/>
      <c r="BAK35" s="267"/>
      <c r="BAL35" s="267"/>
      <c r="BAM35" s="267"/>
      <c r="BAN35" s="267"/>
      <c r="BAO35" s="267"/>
      <c r="BAP35" s="267"/>
      <c r="BAQ35" s="267"/>
      <c r="BAR35" s="267"/>
      <c r="BAS35" s="267"/>
      <c r="BAT35" s="267"/>
      <c r="BAU35" s="267"/>
      <c r="BAV35" s="267"/>
      <c r="BAW35" s="267"/>
      <c r="BAX35" s="267"/>
      <c r="BAY35" s="267"/>
      <c r="BAZ35" s="267"/>
      <c r="BBA35" s="267"/>
      <c r="BBB35" s="267"/>
      <c r="BBC35" s="267"/>
      <c r="BBD35" s="267"/>
      <c r="BBE35" s="267"/>
      <c r="BBF35" s="267"/>
      <c r="BBG35" s="267"/>
      <c r="BBH35" s="267"/>
      <c r="BBI35" s="267"/>
      <c r="BBJ35" s="267"/>
      <c r="BBK35" s="267"/>
      <c r="BBL35" s="267"/>
      <c r="BBM35" s="267"/>
      <c r="BBN35" s="267"/>
      <c r="BBO35" s="267"/>
      <c r="BBP35" s="267"/>
      <c r="BBQ35" s="267"/>
      <c r="BBR35" s="267"/>
      <c r="BBS35" s="267"/>
      <c r="BBT35" s="267"/>
      <c r="BBU35" s="267"/>
      <c r="BBV35" s="267"/>
      <c r="BBW35" s="267"/>
      <c r="BBX35" s="267"/>
      <c r="BBY35" s="267"/>
      <c r="BBZ35" s="267"/>
      <c r="BCA35" s="267"/>
      <c r="BCB35" s="267"/>
      <c r="BCC35" s="267"/>
      <c r="BCD35" s="267"/>
      <c r="BCE35" s="267"/>
      <c r="BCF35" s="267"/>
      <c r="BCG35" s="267"/>
      <c r="BCH35" s="267"/>
      <c r="BCI35" s="267"/>
      <c r="BCJ35" s="267"/>
      <c r="BCK35" s="267"/>
      <c r="BCL35" s="267"/>
      <c r="BCM35" s="267"/>
      <c r="BCN35" s="267"/>
      <c r="BCO35" s="267"/>
      <c r="BCP35" s="267"/>
      <c r="BCQ35" s="267"/>
      <c r="BCR35" s="267"/>
      <c r="BCS35" s="267"/>
      <c r="BCT35" s="267"/>
      <c r="BCU35" s="267"/>
      <c r="BCV35" s="267"/>
      <c r="BCW35" s="267"/>
      <c r="BCX35" s="267"/>
      <c r="BCY35" s="267"/>
      <c r="BCZ35" s="267"/>
      <c r="BDA35" s="267"/>
      <c r="BDB35" s="267"/>
      <c r="BDC35" s="267"/>
      <c r="BDD35" s="267"/>
      <c r="BDE35" s="267"/>
      <c r="BDF35" s="267"/>
      <c r="BDG35" s="267"/>
      <c r="BDH35" s="267"/>
      <c r="BDI35" s="267"/>
      <c r="BDJ35" s="267"/>
      <c r="BDK35" s="267"/>
      <c r="BDL35" s="267"/>
      <c r="BDM35" s="267"/>
      <c r="BDN35" s="267"/>
      <c r="BDO35" s="267"/>
      <c r="BDP35" s="267"/>
      <c r="BDQ35" s="267"/>
      <c r="BDR35" s="267"/>
      <c r="BDS35" s="267"/>
      <c r="BDT35" s="267"/>
      <c r="BDU35" s="267"/>
      <c r="BDV35" s="267"/>
      <c r="BDW35" s="267"/>
      <c r="BDX35" s="267"/>
      <c r="BDY35" s="267"/>
      <c r="BDZ35" s="267"/>
      <c r="BEA35" s="267"/>
      <c r="BEB35" s="267"/>
      <c r="BEC35" s="267"/>
      <c r="BED35" s="267"/>
      <c r="BEE35" s="267"/>
      <c r="BEF35" s="267"/>
      <c r="BEG35" s="267"/>
      <c r="BEH35" s="267"/>
      <c r="BEI35" s="267"/>
      <c r="BEJ35" s="267"/>
      <c r="BEK35" s="267"/>
      <c r="BEL35" s="267"/>
      <c r="BEM35" s="267"/>
      <c r="BEN35" s="267"/>
      <c r="BEO35" s="267"/>
      <c r="BEP35" s="267"/>
      <c r="BEQ35" s="267"/>
      <c r="BER35" s="267"/>
      <c r="BES35" s="267"/>
      <c r="BET35" s="267"/>
      <c r="BEU35" s="267"/>
      <c r="BEV35" s="267"/>
      <c r="BEW35" s="267"/>
      <c r="BEX35" s="267"/>
      <c r="BEY35" s="267"/>
      <c r="BEZ35" s="267"/>
      <c r="BFA35" s="267"/>
      <c r="BFB35" s="267"/>
      <c r="BFC35" s="267"/>
      <c r="BFD35" s="267"/>
      <c r="BFE35" s="267"/>
      <c r="BFF35" s="267"/>
      <c r="BFG35" s="267"/>
      <c r="BFH35" s="267"/>
      <c r="BFI35" s="267"/>
      <c r="BFJ35" s="267"/>
      <c r="BFK35" s="267"/>
      <c r="BFL35" s="267"/>
      <c r="BFM35" s="267"/>
      <c r="BFN35" s="267"/>
      <c r="BFO35" s="267"/>
      <c r="BFP35" s="267"/>
      <c r="BFQ35" s="267"/>
      <c r="BFR35" s="267"/>
      <c r="BFS35" s="267"/>
      <c r="BFT35" s="267"/>
      <c r="BFU35" s="267"/>
      <c r="BFV35" s="267"/>
      <c r="BFW35" s="267"/>
      <c r="BFX35" s="267"/>
      <c r="BFY35" s="267"/>
      <c r="BFZ35" s="267"/>
      <c r="BGA35" s="267"/>
      <c r="BGB35" s="267"/>
      <c r="BGC35" s="267"/>
      <c r="BGD35" s="267"/>
      <c r="BGE35" s="267"/>
      <c r="BGF35" s="267"/>
      <c r="BGG35" s="267"/>
      <c r="BGH35" s="267"/>
      <c r="BGI35" s="267"/>
      <c r="BGJ35" s="267"/>
      <c r="BGK35" s="267"/>
      <c r="BGL35" s="267"/>
      <c r="BGM35" s="267"/>
      <c r="BGN35" s="267"/>
      <c r="BGO35" s="267"/>
      <c r="BGP35" s="267"/>
      <c r="BGQ35" s="267"/>
      <c r="BGR35" s="267"/>
      <c r="BGS35" s="267"/>
      <c r="BGT35" s="267"/>
      <c r="BGU35" s="267"/>
      <c r="BGV35" s="267"/>
      <c r="BGW35" s="267"/>
      <c r="BGX35" s="267"/>
      <c r="BGY35" s="267"/>
      <c r="BGZ35" s="267"/>
      <c r="BHA35" s="267"/>
      <c r="BHB35" s="267"/>
      <c r="BHC35" s="267"/>
      <c r="BHD35" s="267"/>
      <c r="BHE35" s="267"/>
      <c r="BHF35" s="267"/>
      <c r="BHG35" s="267"/>
      <c r="BHH35" s="267"/>
      <c r="BHI35" s="267"/>
      <c r="BHJ35" s="267"/>
      <c r="BHK35" s="267"/>
      <c r="BHL35" s="267"/>
      <c r="BHM35" s="267"/>
      <c r="BHN35" s="267"/>
      <c r="BHO35" s="267"/>
      <c r="BHP35" s="267"/>
      <c r="BHQ35" s="267"/>
      <c r="BHR35" s="267"/>
      <c r="BHS35" s="267"/>
      <c r="BHT35" s="267"/>
      <c r="BHU35" s="267"/>
      <c r="BHV35" s="267"/>
      <c r="BHW35" s="267"/>
      <c r="BHX35" s="267"/>
      <c r="BHY35" s="267"/>
      <c r="BHZ35" s="267"/>
      <c r="BIA35" s="267"/>
      <c r="BIB35" s="267"/>
      <c r="BIC35" s="267"/>
      <c r="BID35" s="267"/>
      <c r="BIE35" s="267"/>
      <c r="BIF35" s="267"/>
      <c r="BIG35" s="267"/>
      <c r="BIH35" s="267"/>
      <c r="BII35" s="267"/>
      <c r="BIJ35" s="267"/>
      <c r="BIK35" s="267"/>
      <c r="BIL35" s="267"/>
      <c r="BIM35" s="267"/>
      <c r="BIN35" s="267"/>
      <c r="BIO35" s="267"/>
      <c r="BIP35" s="267"/>
      <c r="BIQ35" s="267"/>
      <c r="BIR35" s="267"/>
      <c r="BIS35" s="267"/>
      <c r="BIT35" s="267"/>
      <c r="BIU35" s="267"/>
      <c r="BIV35" s="267"/>
      <c r="BIW35" s="267"/>
      <c r="BIX35" s="267"/>
      <c r="BIY35" s="267"/>
      <c r="BIZ35" s="267"/>
      <c r="BJA35" s="267"/>
      <c r="BJB35" s="267"/>
      <c r="BJC35" s="267"/>
      <c r="BJD35" s="267"/>
      <c r="BJE35" s="267"/>
      <c r="BJF35" s="267"/>
      <c r="BJG35" s="267"/>
      <c r="BJH35" s="267"/>
      <c r="BJI35" s="267"/>
      <c r="BJJ35" s="267"/>
      <c r="BJK35" s="267"/>
      <c r="BJL35" s="267"/>
      <c r="BJM35" s="267"/>
      <c r="BJN35" s="267"/>
      <c r="BJO35" s="267"/>
      <c r="BJP35" s="267"/>
      <c r="BJQ35" s="267"/>
      <c r="BJR35" s="267"/>
      <c r="BJS35" s="267"/>
      <c r="BJT35" s="267"/>
      <c r="BJU35" s="267"/>
      <c r="BJV35" s="267"/>
      <c r="BJW35" s="267"/>
      <c r="BJX35" s="267"/>
      <c r="BJY35" s="267"/>
      <c r="BJZ35" s="267"/>
      <c r="BKA35" s="267"/>
      <c r="BKB35" s="267"/>
      <c r="BKC35" s="267"/>
      <c r="BKD35" s="267"/>
      <c r="BKE35" s="267"/>
      <c r="BKF35" s="267"/>
      <c r="BKG35" s="267"/>
      <c r="BKH35" s="267"/>
      <c r="BKI35" s="267"/>
      <c r="BKJ35" s="267"/>
      <c r="BKK35" s="267"/>
      <c r="BKL35" s="267"/>
      <c r="BKM35" s="267"/>
      <c r="BKN35" s="267"/>
      <c r="BKO35" s="267"/>
      <c r="BKP35" s="267"/>
      <c r="BKQ35" s="267"/>
      <c r="BKR35" s="267"/>
      <c r="BKS35" s="267"/>
      <c r="BKT35" s="267"/>
      <c r="BKU35" s="267"/>
      <c r="BKV35" s="267"/>
      <c r="BKW35" s="267"/>
      <c r="BKX35" s="267"/>
      <c r="BKY35" s="267"/>
      <c r="BKZ35" s="267"/>
      <c r="BLA35" s="267"/>
      <c r="BLB35" s="267"/>
      <c r="BLC35" s="267"/>
      <c r="BLD35" s="267"/>
      <c r="BLE35" s="267"/>
      <c r="BLF35" s="267"/>
      <c r="BLG35" s="267"/>
      <c r="BLH35" s="267"/>
      <c r="BLI35" s="267"/>
      <c r="BLJ35" s="267"/>
      <c r="BLK35" s="267"/>
      <c r="BLL35" s="267"/>
      <c r="BLM35" s="267"/>
      <c r="BLN35" s="267"/>
      <c r="BLO35" s="267"/>
      <c r="BLP35" s="267"/>
      <c r="BLQ35" s="267"/>
      <c r="BLR35" s="267"/>
      <c r="BLS35" s="267"/>
      <c r="BLT35" s="267"/>
      <c r="BLU35" s="267"/>
      <c r="BLV35" s="267"/>
      <c r="BLW35" s="267"/>
      <c r="BLX35" s="267"/>
      <c r="BLY35" s="267"/>
      <c r="BLZ35" s="267"/>
      <c r="BMA35" s="267"/>
      <c r="BMB35" s="267"/>
      <c r="BMC35" s="267"/>
      <c r="BMD35" s="267"/>
      <c r="BME35" s="267"/>
      <c r="BMF35" s="267"/>
      <c r="BMG35" s="267"/>
      <c r="BMH35" s="267"/>
      <c r="BMI35" s="267"/>
      <c r="BMJ35" s="267"/>
      <c r="BMK35" s="267"/>
      <c r="BML35" s="267"/>
      <c r="BMM35" s="267"/>
      <c r="BMN35" s="267"/>
      <c r="BMO35" s="267"/>
      <c r="BMP35" s="267"/>
      <c r="BMQ35" s="267"/>
      <c r="BMR35" s="267"/>
      <c r="BMS35" s="267"/>
      <c r="BMT35" s="267"/>
      <c r="BMU35" s="267"/>
      <c r="BMV35" s="267"/>
      <c r="BMW35" s="267"/>
      <c r="BMX35" s="267"/>
      <c r="BMY35" s="267"/>
      <c r="BMZ35" s="267"/>
      <c r="BNA35" s="267"/>
      <c r="BNB35" s="267"/>
      <c r="BNC35" s="267"/>
      <c r="BND35" s="267"/>
      <c r="BNE35" s="267"/>
      <c r="BNF35" s="267"/>
      <c r="BNG35" s="267"/>
      <c r="BNH35" s="267"/>
      <c r="BNI35" s="267"/>
      <c r="BNJ35" s="267"/>
      <c r="BNK35" s="267"/>
      <c r="BNL35" s="267"/>
      <c r="BNM35" s="267"/>
      <c r="BNN35" s="267"/>
      <c r="BNO35" s="267"/>
      <c r="BNP35" s="267"/>
      <c r="BNQ35" s="267"/>
      <c r="BNR35" s="267"/>
      <c r="BNS35" s="267"/>
      <c r="BNT35" s="267"/>
      <c r="BNU35" s="267"/>
      <c r="BNV35" s="267"/>
      <c r="BNW35" s="267"/>
      <c r="BNX35" s="267"/>
      <c r="BNY35" s="267"/>
      <c r="BNZ35" s="267"/>
      <c r="BOA35" s="267"/>
      <c r="BOB35" s="267"/>
      <c r="BOC35" s="267"/>
      <c r="BOD35" s="267"/>
      <c r="BOE35" s="267"/>
      <c r="BOF35" s="267"/>
      <c r="BOG35" s="267"/>
      <c r="BOH35" s="267"/>
      <c r="BOI35" s="267"/>
      <c r="BOJ35" s="267"/>
      <c r="BOK35" s="267"/>
      <c r="BOL35" s="267"/>
      <c r="BOM35" s="267"/>
      <c r="BON35" s="267"/>
      <c r="BOO35" s="267"/>
      <c r="BOP35" s="267"/>
      <c r="BOQ35" s="267"/>
      <c r="BOR35" s="267"/>
      <c r="BOS35" s="267"/>
      <c r="BOT35" s="267"/>
      <c r="BOU35" s="267"/>
      <c r="BOV35" s="267"/>
      <c r="BOW35" s="267"/>
      <c r="BOX35" s="267"/>
      <c r="BOY35" s="267"/>
      <c r="BOZ35" s="267"/>
      <c r="BPA35" s="267"/>
      <c r="BPB35" s="267"/>
      <c r="BPC35" s="267"/>
      <c r="BPD35" s="267"/>
      <c r="BPE35" s="267"/>
      <c r="BPF35" s="267"/>
      <c r="BPG35" s="267"/>
      <c r="BPH35" s="267"/>
      <c r="BPI35" s="267"/>
      <c r="BPJ35" s="267"/>
      <c r="BPK35" s="267"/>
      <c r="BPL35" s="267"/>
      <c r="BPM35" s="267"/>
      <c r="BPN35" s="267"/>
      <c r="BPO35" s="267"/>
      <c r="BPP35" s="267"/>
      <c r="BPQ35" s="267"/>
      <c r="BPR35" s="267"/>
      <c r="BPS35" s="267"/>
      <c r="BPT35" s="267"/>
      <c r="BPU35" s="267"/>
      <c r="BPV35" s="267"/>
      <c r="BPW35" s="267"/>
      <c r="BPX35" s="267"/>
      <c r="BPY35" s="267"/>
      <c r="BPZ35" s="267"/>
      <c r="BQA35" s="267"/>
      <c r="BQB35" s="267"/>
      <c r="BQC35" s="267"/>
      <c r="BQD35" s="267"/>
      <c r="BQE35" s="267"/>
      <c r="BQF35" s="267"/>
      <c r="BQG35" s="267"/>
      <c r="BQH35" s="267"/>
      <c r="BQI35" s="267"/>
      <c r="BQJ35" s="267"/>
      <c r="BQK35" s="267"/>
      <c r="BQL35" s="267"/>
      <c r="BQM35" s="267"/>
      <c r="BQN35" s="267"/>
      <c r="BQO35" s="267"/>
      <c r="BQP35" s="267"/>
      <c r="BQQ35" s="267"/>
      <c r="BQR35" s="267"/>
      <c r="BQS35" s="267"/>
      <c r="BQT35" s="267"/>
      <c r="BQU35" s="267"/>
      <c r="BQV35" s="267"/>
      <c r="BQW35" s="267"/>
      <c r="BQX35" s="267"/>
      <c r="BQY35" s="267"/>
      <c r="BQZ35" s="267"/>
      <c r="BRA35" s="267"/>
      <c r="BRB35" s="267"/>
      <c r="BRC35" s="267"/>
      <c r="BRD35" s="267"/>
      <c r="BRE35" s="267"/>
      <c r="BRF35" s="267"/>
      <c r="BRG35" s="267"/>
      <c r="BRH35" s="267"/>
      <c r="BRI35" s="267"/>
      <c r="BRJ35" s="267"/>
      <c r="BRK35" s="267"/>
      <c r="BRL35" s="267"/>
      <c r="BRM35" s="267"/>
      <c r="BRN35" s="267"/>
      <c r="BRO35" s="267"/>
      <c r="BRP35" s="267"/>
      <c r="BRQ35" s="267"/>
      <c r="BRR35" s="267"/>
      <c r="BRS35" s="267"/>
      <c r="BRT35" s="267"/>
      <c r="BRU35" s="267"/>
      <c r="BRV35" s="267"/>
      <c r="BRW35" s="267"/>
      <c r="BRX35" s="267"/>
      <c r="BRY35" s="267"/>
      <c r="BRZ35" s="267"/>
      <c r="BSA35" s="267"/>
      <c r="BSB35" s="267"/>
      <c r="BSC35" s="267"/>
      <c r="BSD35" s="267"/>
      <c r="BSE35" s="267"/>
      <c r="BSF35" s="267"/>
      <c r="BSG35" s="267"/>
      <c r="BSH35" s="267"/>
      <c r="BSI35" s="267"/>
      <c r="BSJ35" s="267"/>
      <c r="BSK35" s="267"/>
      <c r="BSL35" s="267"/>
      <c r="BSM35" s="267"/>
      <c r="BSN35" s="267"/>
      <c r="BSO35" s="267"/>
      <c r="BSP35" s="267"/>
      <c r="BSQ35" s="267"/>
      <c r="BSR35" s="267"/>
      <c r="BSS35" s="267"/>
      <c r="BST35" s="267"/>
      <c r="BSU35" s="267"/>
      <c r="BSV35" s="267"/>
      <c r="BSW35" s="267"/>
      <c r="BSX35" s="267"/>
      <c r="BSY35" s="267"/>
      <c r="BSZ35" s="267"/>
      <c r="BTA35" s="267"/>
      <c r="BTB35" s="267"/>
      <c r="BTC35" s="267"/>
      <c r="BTD35" s="267"/>
      <c r="BTE35" s="267"/>
      <c r="BTF35" s="267"/>
      <c r="BTG35" s="267"/>
      <c r="BTH35" s="267"/>
      <c r="BTI35" s="267"/>
      <c r="BTJ35" s="267"/>
      <c r="BTK35" s="267"/>
      <c r="BTL35" s="267"/>
      <c r="BTM35" s="267"/>
      <c r="BTN35" s="267"/>
      <c r="BTO35" s="267"/>
      <c r="BTP35" s="267"/>
      <c r="BTQ35" s="267"/>
      <c r="BTR35" s="267"/>
      <c r="BTS35" s="267"/>
      <c r="BTT35" s="267"/>
      <c r="BTU35" s="267"/>
      <c r="BTV35" s="267"/>
      <c r="BTW35" s="267"/>
      <c r="BTX35" s="267"/>
      <c r="BTY35" s="267"/>
      <c r="BTZ35" s="267"/>
      <c r="BUA35" s="267"/>
      <c r="BUB35" s="267"/>
      <c r="BUC35" s="267"/>
      <c r="BUD35" s="267"/>
      <c r="BUE35" s="267"/>
      <c r="BUF35" s="267"/>
      <c r="BUG35" s="267"/>
      <c r="BUH35" s="267"/>
      <c r="BUI35" s="267"/>
      <c r="BUJ35" s="267"/>
      <c r="BUK35" s="267"/>
      <c r="BUL35" s="267"/>
      <c r="BUM35" s="267"/>
      <c r="BUN35" s="267"/>
      <c r="BUO35" s="267"/>
      <c r="BUP35" s="267"/>
      <c r="BUQ35" s="267"/>
      <c r="BUR35" s="267"/>
      <c r="BUS35" s="267"/>
      <c r="BUT35" s="267"/>
      <c r="BUU35" s="267"/>
      <c r="BUV35" s="267"/>
      <c r="BUW35" s="267"/>
      <c r="BUX35" s="267"/>
      <c r="BUY35" s="267"/>
      <c r="BUZ35" s="267"/>
      <c r="BVA35" s="267"/>
      <c r="BVB35" s="267"/>
      <c r="BVC35" s="267"/>
      <c r="BVD35" s="267"/>
      <c r="BVE35" s="267"/>
      <c r="BVF35" s="267"/>
      <c r="BVG35" s="267"/>
      <c r="BVH35" s="267"/>
      <c r="BVI35" s="267"/>
      <c r="BVJ35" s="267"/>
      <c r="BVK35" s="267"/>
      <c r="BVL35" s="267"/>
      <c r="BVM35" s="267"/>
      <c r="BVN35" s="267"/>
      <c r="BVO35" s="267"/>
      <c r="BVP35" s="267"/>
      <c r="BVQ35" s="267"/>
      <c r="BVR35" s="267"/>
      <c r="BVS35" s="267"/>
      <c r="BVT35" s="267"/>
      <c r="BVU35" s="267"/>
      <c r="BVV35" s="267"/>
      <c r="BVW35" s="267"/>
      <c r="BVX35" s="267"/>
      <c r="BVY35" s="267"/>
      <c r="BVZ35" s="267"/>
      <c r="BWA35" s="267"/>
      <c r="BWB35" s="267"/>
      <c r="BWC35" s="267"/>
      <c r="BWD35" s="267"/>
      <c r="BWE35" s="267"/>
      <c r="BWF35" s="267"/>
      <c r="BWG35" s="267"/>
      <c r="BWH35" s="267"/>
      <c r="BWI35" s="267"/>
      <c r="BWJ35" s="267"/>
      <c r="BWK35" s="267"/>
      <c r="BWL35" s="267"/>
      <c r="BWM35" s="267"/>
      <c r="BWN35" s="267"/>
      <c r="BWO35" s="267"/>
      <c r="BWP35" s="267"/>
      <c r="BWQ35" s="267"/>
      <c r="BWR35" s="267"/>
      <c r="BWS35" s="267"/>
      <c r="BWT35" s="267"/>
      <c r="BWU35" s="267"/>
      <c r="BWV35" s="267"/>
      <c r="BWW35" s="267"/>
      <c r="BWX35" s="267"/>
      <c r="BWY35" s="267"/>
      <c r="BWZ35" s="267"/>
      <c r="BXA35" s="267"/>
      <c r="BXB35" s="267"/>
      <c r="BXC35" s="267"/>
      <c r="BXD35" s="267"/>
      <c r="BXE35" s="267"/>
      <c r="BXF35" s="267"/>
      <c r="BXG35" s="267"/>
      <c r="BXH35" s="267"/>
      <c r="BXI35" s="267"/>
      <c r="BXJ35" s="267"/>
      <c r="BXK35" s="267"/>
      <c r="BXL35" s="267"/>
      <c r="BXM35" s="267"/>
      <c r="BXN35" s="267"/>
      <c r="BXO35" s="267"/>
      <c r="BXP35" s="267"/>
      <c r="BXQ35" s="267"/>
      <c r="BXR35" s="267"/>
      <c r="BXS35" s="267"/>
      <c r="BXT35" s="267"/>
      <c r="BXU35" s="267"/>
      <c r="BXV35" s="267"/>
      <c r="BXW35" s="267"/>
      <c r="BXX35" s="267"/>
      <c r="BXY35" s="267"/>
      <c r="BXZ35" s="267"/>
      <c r="BYA35" s="267"/>
      <c r="BYB35" s="267"/>
      <c r="BYC35" s="267"/>
      <c r="BYD35" s="267"/>
      <c r="BYE35" s="267"/>
      <c r="BYF35" s="267"/>
      <c r="BYG35" s="267"/>
      <c r="BYH35" s="267"/>
      <c r="BYI35" s="267"/>
      <c r="BYJ35" s="267"/>
      <c r="BYK35" s="267"/>
      <c r="BYL35" s="267"/>
      <c r="BYM35" s="267"/>
      <c r="BYN35" s="267"/>
      <c r="BYO35" s="267"/>
      <c r="BYP35" s="267"/>
      <c r="BYQ35" s="267"/>
      <c r="BYR35" s="267"/>
      <c r="BYS35" s="267"/>
      <c r="BYT35" s="267"/>
      <c r="BYU35" s="267"/>
      <c r="BYV35" s="267"/>
      <c r="BYW35" s="267"/>
      <c r="BYX35" s="267"/>
      <c r="BYY35" s="267"/>
      <c r="BYZ35" s="267"/>
      <c r="BZA35" s="267"/>
      <c r="BZB35" s="267"/>
      <c r="BZC35" s="267"/>
      <c r="BZD35" s="267"/>
      <c r="BZE35" s="267"/>
      <c r="BZF35" s="267"/>
      <c r="BZG35" s="267"/>
      <c r="BZH35" s="267"/>
      <c r="BZI35" s="267"/>
      <c r="BZJ35" s="267"/>
      <c r="BZK35" s="267"/>
      <c r="BZL35" s="267"/>
      <c r="BZM35" s="267"/>
      <c r="BZN35" s="267"/>
      <c r="BZO35" s="267"/>
      <c r="BZP35" s="267"/>
      <c r="BZQ35" s="267"/>
      <c r="BZR35" s="267"/>
      <c r="BZS35" s="267"/>
      <c r="BZT35" s="267"/>
      <c r="BZU35" s="267"/>
      <c r="BZV35" s="267"/>
      <c r="BZW35" s="267"/>
      <c r="BZX35" s="267"/>
      <c r="BZY35" s="267"/>
      <c r="BZZ35" s="267"/>
      <c r="CAA35" s="267"/>
      <c r="CAB35" s="267"/>
      <c r="CAC35" s="267"/>
      <c r="CAD35" s="267"/>
      <c r="CAE35" s="267"/>
      <c r="CAF35" s="267"/>
      <c r="CAG35" s="267"/>
      <c r="CAH35" s="267"/>
      <c r="CAI35" s="267"/>
      <c r="CAJ35" s="267"/>
      <c r="CAK35" s="267"/>
      <c r="CAL35" s="267"/>
      <c r="CAM35" s="267"/>
      <c r="CAN35" s="267"/>
      <c r="CAO35" s="267"/>
      <c r="CAP35" s="267"/>
      <c r="CAQ35" s="267"/>
      <c r="CAR35" s="267"/>
      <c r="CAS35" s="267"/>
      <c r="CAT35" s="267"/>
      <c r="CAU35" s="267"/>
      <c r="CAV35" s="267"/>
      <c r="CAW35" s="267"/>
      <c r="CAX35" s="267"/>
      <c r="CAY35" s="267"/>
      <c r="CAZ35" s="267"/>
      <c r="CBA35" s="267"/>
      <c r="CBB35" s="267"/>
      <c r="CBC35" s="267"/>
      <c r="CBD35" s="267"/>
      <c r="CBE35" s="267"/>
      <c r="CBF35" s="267"/>
      <c r="CBG35" s="267"/>
      <c r="CBH35" s="267"/>
      <c r="CBI35" s="267"/>
      <c r="CBJ35" s="267"/>
      <c r="CBK35" s="267"/>
      <c r="CBL35" s="267"/>
      <c r="CBM35" s="267"/>
      <c r="CBN35" s="267"/>
      <c r="CBO35" s="267"/>
      <c r="CBP35" s="267"/>
      <c r="CBQ35" s="267"/>
      <c r="CBR35" s="267"/>
      <c r="CBS35" s="267"/>
      <c r="CBT35" s="267"/>
      <c r="CBU35" s="267"/>
      <c r="CBV35" s="267"/>
      <c r="CBW35" s="267"/>
      <c r="CBX35" s="267"/>
      <c r="CBY35" s="267"/>
      <c r="CBZ35" s="267"/>
      <c r="CCA35" s="267"/>
      <c r="CCB35" s="267"/>
      <c r="CCC35" s="267"/>
      <c r="CCD35" s="267"/>
      <c r="CCE35" s="267"/>
      <c r="CCF35" s="267"/>
      <c r="CCG35" s="267"/>
      <c r="CCH35" s="267"/>
      <c r="CCI35" s="267"/>
      <c r="CCJ35" s="267"/>
      <c r="CCK35" s="267"/>
      <c r="CCL35" s="267"/>
      <c r="CCM35" s="267"/>
      <c r="CCN35" s="267"/>
      <c r="CCO35" s="267"/>
      <c r="CCP35" s="267"/>
      <c r="CCQ35" s="267"/>
      <c r="CCR35" s="267"/>
      <c r="CCS35" s="267"/>
      <c r="CCT35" s="267"/>
      <c r="CCU35" s="267"/>
      <c r="CCV35" s="267"/>
      <c r="CCW35" s="267"/>
      <c r="CCX35" s="267"/>
      <c r="CCY35" s="267"/>
      <c r="CCZ35" s="267"/>
      <c r="CDA35" s="267"/>
      <c r="CDB35" s="267"/>
      <c r="CDC35" s="267"/>
      <c r="CDD35" s="267"/>
      <c r="CDE35" s="267"/>
      <c r="CDF35" s="267"/>
      <c r="CDG35" s="267"/>
      <c r="CDH35" s="267"/>
      <c r="CDI35" s="267"/>
      <c r="CDJ35" s="267"/>
      <c r="CDK35" s="267"/>
      <c r="CDL35" s="267"/>
      <c r="CDM35" s="267"/>
      <c r="CDN35" s="267"/>
      <c r="CDO35" s="267"/>
      <c r="CDP35" s="267"/>
      <c r="CDQ35" s="267"/>
      <c r="CDR35" s="267"/>
      <c r="CDS35" s="267"/>
      <c r="CDT35" s="267"/>
      <c r="CDU35" s="267"/>
      <c r="CDV35" s="267"/>
      <c r="CDW35" s="267"/>
      <c r="CDX35" s="267"/>
      <c r="CDY35" s="267"/>
      <c r="CDZ35" s="267"/>
      <c r="CEA35" s="267"/>
      <c r="CEB35" s="267"/>
      <c r="CEC35" s="267"/>
      <c r="CED35" s="267"/>
      <c r="CEE35" s="267"/>
      <c r="CEF35" s="267"/>
      <c r="CEG35" s="267"/>
      <c r="CEH35" s="267"/>
      <c r="CEI35" s="267"/>
      <c r="CEJ35" s="267"/>
      <c r="CEK35" s="267"/>
      <c r="CEL35" s="267"/>
      <c r="CEM35" s="267"/>
      <c r="CEN35" s="267"/>
      <c r="CEO35" s="267"/>
      <c r="CEP35" s="267"/>
      <c r="CEQ35" s="267"/>
      <c r="CER35" s="267"/>
      <c r="CES35" s="267"/>
      <c r="CET35" s="267"/>
      <c r="CEU35" s="267"/>
      <c r="CEV35" s="267"/>
      <c r="CEW35" s="267"/>
      <c r="CEX35" s="267"/>
      <c r="CEY35" s="267"/>
      <c r="CEZ35" s="267"/>
      <c r="CFA35" s="267"/>
      <c r="CFB35" s="267"/>
      <c r="CFC35" s="267"/>
      <c r="CFD35" s="267"/>
      <c r="CFE35" s="267"/>
      <c r="CFF35" s="267"/>
      <c r="CFG35" s="267"/>
      <c r="CFH35" s="267"/>
      <c r="CFI35" s="267"/>
      <c r="CFJ35" s="267"/>
      <c r="CFK35" s="267"/>
      <c r="CFL35" s="267"/>
      <c r="CFM35" s="267"/>
      <c r="CFN35" s="267"/>
      <c r="CFO35" s="267"/>
      <c r="CFP35" s="267"/>
      <c r="CFQ35" s="267"/>
      <c r="CFR35" s="267"/>
      <c r="CFS35" s="267"/>
      <c r="CFT35" s="267"/>
      <c r="CFU35" s="267"/>
      <c r="CFV35" s="267"/>
      <c r="CFW35" s="267"/>
      <c r="CFX35" s="267"/>
      <c r="CFY35" s="267"/>
      <c r="CFZ35" s="267"/>
      <c r="CGA35" s="267"/>
      <c r="CGB35" s="267"/>
      <c r="CGC35" s="267"/>
      <c r="CGD35" s="267"/>
      <c r="CGE35" s="267"/>
      <c r="CGF35" s="267"/>
      <c r="CGG35" s="267"/>
      <c r="CGH35" s="267"/>
      <c r="CGI35" s="267"/>
      <c r="CGJ35" s="267"/>
      <c r="CGK35" s="267"/>
      <c r="CGL35" s="267"/>
      <c r="CGM35" s="267"/>
      <c r="CGN35" s="267"/>
      <c r="CGO35" s="267"/>
      <c r="CGP35" s="267"/>
      <c r="CGQ35" s="267"/>
      <c r="CGR35" s="267"/>
      <c r="CGS35" s="267"/>
      <c r="CGT35" s="267"/>
      <c r="CGU35" s="267"/>
      <c r="CGV35" s="267"/>
      <c r="CGW35" s="267"/>
      <c r="CGX35" s="267"/>
      <c r="CGY35" s="267"/>
      <c r="CGZ35" s="267"/>
      <c r="CHA35" s="267"/>
      <c r="CHB35" s="267"/>
      <c r="CHC35" s="267"/>
      <c r="CHD35" s="267"/>
      <c r="CHE35" s="267"/>
      <c r="CHF35" s="267"/>
      <c r="CHG35" s="267"/>
      <c r="CHH35" s="267"/>
      <c r="CHI35" s="267"/>
      <c r="CHJ35" s="267"/>
      <c r="CHK35" s="267"/>
      <c r="CHL35" s="267"/>
      <c r="CHM35" s="267"/>
      <c r="CHN35" s="267"/>
      <c r="CHO35" s="267"/>
      <c r="CHP35" s="267"/>
      <c r="CHQ35" s="267"/>
      <c r="CHR35" s="267"/>
      <c r="CHS35" s="267"/>
      <c r="CHT35" s="267"/>
      <c r="CHU35" s="267"/>
      <c r="CHV35" s="267"/>
      <c r="CHW35" s="267"/>
      <c r="CHX35" s="267"/>
      <c r="CHY35" s="267"/>
      <c r="CHZ35" s="267"/>
      <c r="CIA35" s="267"/>
      <c r="CIB35" s="267"/>
      <c r="CIC35" s="267"/>
      <c r="CID35" s="267"/>
      <c r="CIE35" s="267"/>
      <c r="CIF35" s="267"/>
      <c r="CIG35" s="267"/>
      <c r="CIH35" s="267"/>
      <c r="CII35" s="267"/>
      <c r="CIJ35" s="267"/>
      <c r="CIK35" s="267"/>
      <c r="CIL35" s="267"/>
      <c r="CIM35" s="267"/>
      <c r="CIN35" s="267"/>
      <c r="CIO35" s="267"/>
      <c r="CIP35" s="267"/>
      <c r="CIQ35" s="267"/>
      <c r="CIR35" s="267"/>
      <c r="CIS35" s="267"/>
      <c r="CIT35" s="267"/>
      <c r="CIU35" s="267"/>
      <c r="CIV35" s="267"/>
      <c r="CIW35" s="267"/>
      <c r="CIX35" s="267"/>
      <c r="CIY35" s="267"/>
      <c r="CIZ35" s="267"/>
      <c r="CJA35" s="267"/>
      <c r="CJB35" s="267"/>
      <c r="CJC35" s="267"/>
      <c r="CJD35" s="267"/>
      <c r="CJE35" s="267"/>
      <c r="CJF35" s="267"/>
      <c r="CJG35" s="267"/>
      <c r="CJH35" s="267"/>
      <c r="CJI35" s="267"/>
      <c r="CJJ35" s="267"/>
      <c r="CJK35" s="267"/>
      <c r="CJL35" s="267"/>
      <c r="CJM35" s="267"/>
      <c r="CJN35" s="267"/>
      <c r="CJO35" s="267"/>
      <c r="CJP35" s="267"/>
      <c r="CJQ35" s="267"/>
      <c r="CJR35" s="267"/>
      <c r="CJS35" s="267"/>
      <c r="CJT35" s="267"/>
      <c r="CJU35" s="267"/>
      <c r="CJV35" s="267"/>
      <c r="CJW35" s="267"/>
      <c r="CJX35" s="267"/>
      <c r="CJY35" s="267"/>
      <c r="CJZ35" s="267"/>
      <c r="CKA35" s="267"/>
      <c r="CKB35" s="267"/>
      <c r="CKC35" s="267"/>
      <c r="CKD35" s="267"/>
      <c r="CKE35" s="267"/>
      <c r="CKF35" s="267"/>
      <c r="CKG35" s="267"/>
      <c r="CKH35" s="267"/>
      <c r="CKI35" s="267"/>
      <c r="CKJ35" s="267"/>
      <c r="CKK35" s="267"/>
      <c r="CKL35" s="267"/>
      <c r="CKM35" s="267"/>
      <c r="CKN35" s="267"/>
      <c r="CKO35" s="267"/>
      <c r="CKP35" s="267"/>
      <c r="CKQ35" s="267"/>
      <c r="CKR35" s="267"/>
      <c r="CKS35" s="267"/>
      <c r="CKT35" s="267"/>
      <c r="CKU35" s="267"/>
      <c r="CKV35" s="267"/>
      <c r="CKW35" s="267"/>
      <c r="CKX35" s="267"/>
      <c r="CKY35" s="267"/>
      <c r="CKZ35" s="267"/>
      <c r="CLA35" s="267"/>
      <c r="CLB35" s="267"/>
      <c r="CLC35" s="267"/>
      <c r="CLD35" s="267"/>
      <c r="CLE35" s="267"/>
      <c r="CLF35" s="267"/>
      <c r="CLG35" s="267"/>
      <c r="CLH35" s="267"/>
      <c r="CLI35" s="267"/>
      <c r="CLJ35" s="267"/>
      <c r="CLK35" s="267"/>
      <c r="CLL35" s="267"/>
      <c r="CLM35" s="267"/>
      <c r="CLN35" s="267"/>
      <c r="CLO35" s="267"/>
      <c r="CLP35" s="267"/>
      <c r="CLQ35" s="267"/>
      <c r="CLR35" s="267"/>
      <c r="CLS35" s="267"/>
      <c r="CLT35" s="267"/>
      <c r="CLU35" s="267"/>
      <c r="CLV35" s="267"/>
      <c r="CLW35" s="267"/>
      <c r="CLX35" s="267"/>
      <c r="CLY35" s="267"/>
      <c r="CLZ35" s="267"/>
      <c r="CMA35" s="267"/>
      <c r="CMB35" s="267"/>
      <c r="CMC35" s="267"/>
      <c r="CMD35" s="267"/>
      <c r="CME35" s="267"/>
      <c r="CMF35" s="267"/>
      <c r="CMG35" s="267"/>
      <c r="CMH35" s="267"/>
      <c r="CMI35" s="267"/>
      <c r="CMJ35" s="267"/>
      <c r="CMK35" s="267"/>
      <c r="CML35" s="267"/>
      <c r="CMM35" s="267"/>
      <c r="CMN35" s="267"/>
      <c r="CMO35" s="267"/>
      <c r="CMP35" s="267"/>
      <c r="CMQ35" s="267"/>
      <c r="CMR35" s="267"/>
      <c r="CMS35" s="267"/>
      <c r="CMT35" s="267"/>
      <c r="CMU35" s="267"/>
      <c r="CMV35" s="267"/>
      <c r="CMW35" s="267"/>
      <c r="CMX35" s="267"/>
      <c r="CMY35" s="267"/>
      <c r="CMZ35" s="267"/>
      <c r="CNA35" s="267"/>
      <c r="CNB35" s="267"/>
      <c r="CNC35" s="267"/>
      <c r="CND35" s="267"/>
      <c r="CNE35" s="267"/>
      <c r="CNF35" s="267"/>
      <c r="CNG35" s="267"/>
      <c r="CNH35" s="267"/>
      <c r="CNI35" s="267"/>
      <c r="CNJ35" s="267"/>
      <c r="CNK35" s="267"/>
      <c r="CNL35" s="267"/>
      <c r="CNM35" s="267"/>
      <c r="CNN35" s="267"/>
      <c r="CNO35" s="267"/>
      <c r="CNP35" s="267"/>
      <c r="CNQ35" s="267"/>
      <c r="CNR35" s="267"/>
      <c r="CNS35" s="267"/>
      <c r="CNT35" s="267"/>
      <c r="CNU35" s="267"/>
      <c r="CNV35" s="267"/>
      <c r="CNW35" s="267"/>
      <c r="CNX35" s="267"/>
      <c r="CNY35" s="267"/>
      <c r="CNZ35" s="267"/>
      <c r="COA35" s="267"/>
      <c r="COB35" s="267"/>
      <c r="COC35" s="267"/>
      <c r="COD35" s="267"/>
      <c r="COE35" s="267"/>
      <c r="COF35" s="267"/>
      <c r="COG35" s="267"/>
      <c r="COH35" s="267"/>
      <c r="COI35" s="267"/>
      <c r="COJ35" s="267"/>
      <c r="COK35" s="267"/>
      <c r="COL35" s="267"/>
      <c r="COM35" s="267"/>
      <c r="CON35" s="267"/>
      <c r="COO35" s="267"/>
      <c r="COP35" s="267"/>
      <c r="COQ35" s="267"/>
      <c r="COR35" s="267"/>
      <c r="COS35" s="267"/>
      <c r="COT35" s="267"/>
      <c r="COU35" s="267"/>
      <c r="COV35" s="267"/>
      <c r="COW35" s="267"/>
      <c r="COX35" s="267"/>
      <c r="COY35" s="267"/>
      <c r="COZ35" s="267"/>
      <c r="CPA35" s="267"/>
      <c r="CPB35" s="267"/>
      <c r="CPC35" s="267"/>
      <c r="CPD35" s="267"/>
      <c r="CPE35" s="267"/>
      <c r="CPF35" s="267"/>
      <c r="CPG35" s="267"/>
      <c r="CPH35" s="267"/>
      <c r="CPI35" s="267"/>
      <c r="CPJ35" s="267"/>
      <c r="CPK35" s="267"/>
      <c r="CPL35" s="267"/>
      <c r="CPM35" s="267"/>
      <c r="CPN35" s="267"/>
      <c r="CPO35" s="267"/>
      <c r="CPP35" s="267"/>
      <c r="CPQ35" s="267"/>
      <c r="CPR35" s="267"/>
      <c r="CPS35" s="267"/>
      <c r="CPT35" s="267"/>
      <c r="CPU35" s="267"/>
      <c r="CPV35" s="267"/>
      <c r="CPW35" s="267"/>
      <c r="CPX35" s="267"/>
      <c r="CPY35" s="267"/>
      <c r="CPZ35" s="267"/>
      <c r="CQA35" s="267"/>
      <c r="CQB35" s="267"/>
      <c r="CQC35" s="267"/>
      <c r="CQD35" s="267"/>
      <c r="CQE35" s="267"/>
      <c r="CQF35" s="267"/>
      <c r="CQG35" s="267"/>
      <c r="CQH35" s="267"/>
      <c r="CQI35" s="267"/>
      <c r="CQJ35" s="267"/>
      <c r="CQK35" s="267"/>
      <c r="CQL35" s="267"/>
      <c r="CQM35" s="267"/>
      <c r="CQN35" s="267"/>
      <c r="CQO35" s="267"/>
      <c r="CQP35" s="267"/>
      <c r="CQQ35" s="267"/>
      <c r="CQR35" s="267"/>
      <c r="CQS35" s="267"/>
      <c r="CQT35" s="267"/>
      <c r="CQU35" s="267"/>
      <c r="CQV35" s="267"/>
      <c r="CQW35" s="267"/>
      <c r="CQX35" s="267"/>
      <c r="CQY35" s="267"/>
      <c r="CQZ35" s="267"/>
      <c r="CRA35" s="267"/>
      <c r="CRB35" s="267"/>
      <c r="CRC35" s="267"/>
      <c r="CRD35" s="267"/>
      <c r="CRE35" s="267"/>
      <c r="CRF35" s="267"/>
      <c r="CRG35" s="267"/>
      <c r="CRH35" s="267"/>
      <c r="CRI35" s="267"/>
      <c r="CRJ35" s="267"/>
      <c r="CRK35" s="267"/>
      <c r="CRL35" s="267"/>
      <c r="CRM35" s="267"/>
      <c r="CRN35" s="267"/>
      <c r="CRO35" s="267"/>
      <c r="CRP35" s="267"/>
      <c r="CRQ35" s="267"/>
      <c r="CRR35" s="267"/>
      <c r="CRS35" s="267"/>
      <c r="CRT35" s="267"/>
      <c r="CRU35" s="267"/>
      <c r="CRV35" s="267"/>
      <c r="CRW35" s="267"/>
      <c r="CRX35" s="267"/>
      <c r="CRY35" s="267"/>
      <c r="CRZ35" s="267"/>
      <c r="CSA35" s="267"/>
      <c r="CSB35" s="267"/>
      <c r="CSC35" s="267"/>
      <c r="CSD35" s="267"/>
      <c r="CSE35" s="267"/>
      <c r="CSF35" s="267"/>
      <c r="CSG35" s="267"/>
      <c r="CSH35" s="267"/>
      <c r="CSI35" s="267"/>
      <c r="CSJ35" s="267"/>
      <c r="CSK35" s="267"/>
      <c r="CSL35" s="267"/>
      <c r="CSM35" s="267"/>
      <c r="CSN35" s="267"/>
      <c r="CSO35" s="267"/>
      <c r="CSP35" s="267"/>
      <c r="CSQ35" s="267"/>
      <c r="CSR35" s="267"/>
      <c r="CSS35" s="267"/>
      <c r="CST35" s="267"/>
      <c r="CSU35" s="267"/>
      <c r="CSV35" s="267"/>
      <c r="CSW35" s="267"/>
      <c r="CSX35" s="267"/>
      <c r="CSY35" s="267"/>
      <c r="CSZ35" s="267"/>
      <c r="CTA35" s="267"/>
      <c r="CTB35" s="267"/>
      <c r="CTC35" s="267"/>
      <c r="CTD35" s="267"/>
      <c r="CTE35" s="267"/>
      <c r="CTF35" s="267"/>
      <c r="CTG35" s="267"/>
      <c r="CTH35" s="267"/>
      <c r="CTI35" s="267"/>
      <c r="CTJ35" s="267"/>
      <c r="CTK35" s="267"/>
      <c r="CTL35" s="267"/>
      <c r="CTM35" s="267"/>
      <c r="CTN35" s="267"/>
      <c r="CTO35" s="267"/>
      <c r="CTP35" s="267"/>
      <c r="CTQ35" s="267"/>
      <c r="CTR35" s="267"/>
      <c r="CTS35" s="267"/>
      <c r="CTT35" s="267"/>
      <c r="CTU35" s="267"/>
      <c r="CTV35" s="267"/>
      <c r="CTW35" s="267"/>
      <c r="CTX35" s="267"/>
      <c r="CTY35" s="267"/>
      <c r="CTZ35" s="267"/>
      <c r="CUA35" s="267"/>
      <c r="CUB35" s="267"/>
      <c r="CUC35" s="267"/>
      <c r="CUD35" s="267"/>
      <c r="CUE35" s="267"/>
      <c r="CUF35" s="267"/>
      <c r="CUG35" s="267"/>
      <c r="CUH35" s="267"/>
      <c r="CUI35" s="267"/>
      <c r="CUJ35" s="267"/>
      <c r="CUK35" s="267"/>
      <c r="CUL35" s="267"/>
      <c r="CUM35" s="267"/>
      <c r="CUN35" s="267"/>
      <c r="CUO35" s="267"/>
      <c r="CUP35" s="267"/>
      <c r="CUQ35" s="267"/>
      <c r="CUR35" s="267"/>
      <c r="CUS35" s="267"/>
      <c r="CUT35" s="267"/>
      <c r="CUU35" s="267"/>
      <c r="CUV35" s="267"/>
      <c r="CUW35" s="267"/>
      <c r="CUX35" s="267"/>
      <c r="CUY35" s="267"/>
      <c r="CUZ35" s="267"/>
      <c r="CVA35" s="267"/>
      <c r="CVB35" s="267"/>
      <c r="CVC35" s="267"/>
      <c r="CVD35" s="267"/>
      <c r="CVE35" s="267"/>
      <c r="CVF35" s="267"/>
      <c r="CVG35" s="267"/>
      <c r="CVH35" s="267"/>
      <c r="CVI35" s="267"/>
      <c r="CVJ35" s="267"/>
      <c r="CVK35" s="267"/>
      <c r="CVL35" s="267"/>
      <c r="CVM35" s="267"/>
      <c r="CVN35" s="267"/>
      <c r="CVO35" s="267"/>
      <c r="CVP35" s="267"/>
      <c r="CVQ35" s="267"/>
      <c r="CVR35" s="267"/>
      <c r="CVS35" s="267"/>
      <c r="CVT35" s="267"/>
      <c r="CVU35" s="267"/>
      <c r="CVV35" s="267"/>
      <c r="CVW35" s="267"/>
      <c r="CVX35" s="267"/>
      <c r="CVY35" s="267"/>
      <c r="CVZ35" s="267"/>
      <c r="CWA35" s="267"/>
      <c r="CWB35" s="267"/>
      <c r="CWC35" s="267"/>
      <c r="CWD35" s="267"/>
      <c r="CWE35" s="267"/>
      <c r="CWF35" s="267"/>
      <c r="CWG35" s="267"/>
      <c r="CWH35" s="267"/>
      <c r="CWI35" s="267"/>
      <c r="CWJ35" s="267"/>
      <c r="CWK35" s="267"/>
      <c r="CWL35" s="267"/>
      <c r="CWM35" s="267"/>
      <c r="CWN35" s="267"/>
      <c r="CWO35" s="267"/>
      <c r="CWP35" s="267"/>
      <c r="CWQ35" s="267"/>
      <c r="CWR35" s="267"/>
      <c r="CWS35" s="267"/>
      <c r="CWT35" s="267"/>
      <c r="CWU35" s="267"/>
      <c r="CWV35" s="267"/>
      <c r="CWW35" s="267"/>
      <c r="CWX35" s="267"/>
      <c r="CWY35" s="267"/>
      <c r="CWZ35" s="267"/>
      <c r="CXA35" s="267"/>
      <c r="CXB35" s="267"/>
      <c r="CXC35" s="267"/>
      <c r="CXD35" s="267"/>
      <c r="CXE35" s="267"/>
      <c r="CXF35" s="267"/>
      <c r="CXG35" s="267"/>
      <c r="CXH35" s="267"/>
      <c r="CXI35" s="267"/>
      <c r="CXJ35" s="267"/>
      <c r="CXK35" s="267"/>
      <c r="CXL35" s="267"/>
      <c r="CXM35" s="267"/>
      <c r="CXN35" s="267"/>
      <c r="CXO35" s="267"/>
      <c r="CXP35" s="267"/>
      <c r="CXQ35" s="267"/>
      <c r="CXR35" s="267"/>
      <c r="CXS35" s="267"/>
      <c r="CXT35" s="267"/>
      <c r="CXU35" s="267"/>
      <c r="CXV35" s="267"/>
      <c r="CXW35" s="267"/>
      <c r="CXX35" s="267"/>
      <c r="CXY35" s="267"/>
      <c r="CXZ35" s="267"/>
      <c r="CYA35" s="267"/>
      <c r="CYB35" s="267"/>
      <c r="CYC35" s="267"/>
      <c r="CYD35" s="267"/>
      <c r="CYE35" s="267"/>
      <c r="CYF35" s="267"/>
      <c r="CYG35" s="267"/>
      <c r="CYH35" s="267"/>
      <c r="CYI35" s="267"/>
      <c r="CYJ35" s="267"/>
      <c r="CYK35" s="267"/>
      <c r="CYL35" s="267"/>
      <c r="CYM35" s="267"/>
      <c r="CYN35" s="267"/>
      <c r="CYO35" s="267"/>
      <c r="CYP35" s="267"/>
      <c r="CYQ35" s="267"/>
      <c r="CYR35" s="267"/>
      <c r="CYS35" s="267"/>
      <c r="CYT35" s="267"/>
      <c r="CYU35" s="267"/>
      <c r="CYV35" s="267"/>
      <c r="CYW35" s="267"/>
      <c r="CYX35" s="267"/>
      <c r="CYY35" s="267"/>
      <c r="CYZ35" s="267"/>
      <c r="CZA35" s="267"/>
      <c r="CZB35" s="267"/>
      <c r="CZC35" s="267"/>
      <c r="CZD35" s="267"/>
      <c r="CZE35" s="267"/>
      <c r="CZF35" s="267"/>
      <c r="CZG35" s="267"/>
      <c r="CZH35" s="267"/>
      <c r="CZI35" s="267"/>
      <c r="CZJ35" s="267"/>
      <c r="CZK35" s="267"/>
      <c r="CZL35" s="267"/>
      <c r="CZM35" s="267"/>
      <c r="CZN35" s="267"/>
      <c r="CZO35" s="267"/>
      <c r="CZP35" s="267"/>
      <c r="CZQ35" s="267"/>
      <c r="CZR35" s="267"/>
      <c r="CZS35" s="267"/>
      <c r="CZT35" s="267"/>
      <c r="CZU35" s="267"/>
      <c r="CZV35" s="267"/>
      <c r="CZW35" s="267"/>
      <c r="CZX35" s="267"/>
      <c r="CZY35" s="267"/>
      <c r="CZZ35" s="267"/>
      <c r="DAA35" s="267"/>
      <c r="DAB35" s="267"/>
      <c r="DAC35" s="267"/>
      <c r="DAD35" s="267"/>
      <c r="DAE35" s="267"/>
      <c r="DAF35" s="267"/>
      <c r="DAG35" s="267"/>
      <c r="DAH35" s="267"/>
      <c r="DAI35" s="267"/>
      <c r="DAJ35" s="267"/>
      <c r="DAK35" s="267"/>
      <c r="DAL35" s="267"/>
      <c r="DAM35" s="267"/>
      <c r="DAN35" s="267"/>
      <c r="DAO35" s="267"/>
      <c r="DAP35" s="267"/>
      <c r="DAQ35" s="267"/>
      <c r="DAR35" s="267"/>
      <c r="DAS35" s="267"/>
      <c r="DAT35" s="267"/>
      <c r="DAU35" s="267"/>
      <c r="DAV35" s="267"/>
      <c r="DAW35" s="267"/>
      <c r="DAX35" s="267"/>
      <c r="DAY35" s="267"/>
      <c r="DAZ35" s="267"/>
      <c r="DBA35" s="267"/>
      <c r="DBB35" s="267"/>
      <c r="DBC35" s="267"/>
      <c r="DBD35" s="267"/>
      <c r="DBE35" s="267"/>
      <c r="DBF35" s="267"/>
      <c r="DBG35" s="267"/>
      <c r="DBH35" s="267"/>
      <c r="DBI35" s="267"/>
      <c r="DBJ35" s="267"/>
      <c r="DBK35" s="267"/>
      <c r="DBL35" s="267"/>
      <c r="DBM35" s="267"/>
      <c r="DBN35" s="267"/>
      <c r="DBO35" s="267"/>
      <c r="DBP35" s="267"/>
      <c r="DBQ35" s="267"/>
      <c r="DBR35" s="267"/>
      <c r="DBS35" s="267"/>
      <c r="DBT35" s="267"/>
      <c r="DBU35" s="267"/>
      <c r="DBV35" s="267"/>
      <c r="DBW35" s="267"/>
      <c r="DBX35" s="267"/>
      <c r="DBY35" s="267"/>
      <c r="DBZ35" s="267"/>
      <c r="DCA35" s="267"/>
      <c r="DCB35" s="267"/>
      <c r="DCC35" s="267"/>
      <c r="DCD35" s="267"/>
      <c r="DCE35" s="267"/>
      <c r="DCF35" s="267"/>
      <c r="DCG35" s="267"/>
      <c r="DCH35" s="267"/>
      <c r="DCI35" s="267"/>
      <c r="DCJ35" s="267"/>
      <c r="DCK35" s="267"/>
      <c r="DCL35" s="267"/>
      <c r="DCM35" s="267"/>
      <c r="DCN35" s="267"/>
      <c r="DCO35" s="267"/>
      <c r="DCP35" s="267"/>
      <c r="DCQ35" s="267"/>
      <c r="DCR35" s="267"/>
      <c r="DCS35" s="267"/>
      <c r="DCT35" s="267"/>
      <c r="DCU35" s="267"/>
      <c r="DCV35" s="267"/>
      <c r="DCW35" s="267"/>
      <c r="DCX35" s="267"/>
      <c r="DCY35" s="267"/>
      <c r="DCZ35" s="267"/>
      <c r="DDA35" s="267"/>
      <c r="DDB35" s="267"/>
      <c r="DDC35" s="267"/>
      <c r="DDD35" s="267"/>
      <c r="DDE35" s="267"/>
      <c r="DDF35" s="267"/>
      <c r="DDG35" s="267"/>
      <c r="DDH35" s="267"/>
      <c r="DDI35" s="267"/>
      <c r="DDJ35" s="267"/>
      <c r="DDK35" s="267"/>
      <c r="DDL35" s="267"/>
      <c r="DDM35" s="267"/>
      <c r="DDN35" s="267"/>
      <c r="DDO35" s="267"/>
      <c r="DDP35" s="267"/>
      <c r="DDQ35" s="267"/>
      <c r="DDR35" s="267"/>
      <c r="DDS35" s="267"/>
      <c r="DDT35" s="267"/>
      <c r="DDU35" s="267"/>
      <c r="DDV35" s="267"/>
      <c r="DDW35" s="267"/>
      <c r="DDX35" s="267"/>
      <c r="DDY35" s="267"/>
      <c r="DDZ35" s="267"/>
      <c r="DEA35" s="267"/>
      <c r="DEB35" s="267"/>
      <c r="DEC35" s="267"/>
      <c r="DED35" s="267"/>
      <c r="DEE35" s="267"/>
      <c r="DEF35" s="267"/>
      <c r="DEG35" s="267"/>
      <c r="DEH35" s="267"/>
      <c r="DEI35" s="267"/>
      <c r="DEJ35" s="267"/>
      <c r="DEK35" s="267"/>
      <c r="DEL35" s="267"/>
      <c r="DEM35" s="267"/>
      <c r="DEN35" s="267"/>
      <c r="DEO35" s="267"/>
      <c r="DEP35" s="267"/>
      <c r="DEQ35" s="267"/>
      <c r="DER35" s="267"/>
      <c r="DES35" s="267"/>
      <c r="DET35" s="267"/>
      <c r="DEU35" s="267"/>
      <c r="DEV35" s="267"/>
      <c r="DEW35" s="267"/>
      <c r="DEX35" s="267"/>
      <c r="DEY35" s="267"/>
      <c r="DEZ35" s="267"/>
      <c r="DFA35" s="267"/>
      <c r="DFB35" s="267"/>
      <c r="DFC35" s="267"/>
      <c r="DFD35" s="267"/>
      <c r="DFE35" s="267"/>
      <c r="DFF35" s="267"/>
      <c r="DFG35" s="267"/>
      <c r="DFH35" s="267"/>
      <c r="DFI35" s="267"/>
      <c r="DFJ35" s="267"/>
      <c r="DFK35" s="267"/>
      <c r="DFL35" s="267"/>
      <c r="DFM35" s="267"/>
      <c r="DFN35" s="267"/>
      <c r="DFO35" s="267"/>
      <c r="DFP35" s="267"/>
      <c r="DFQ35" s="267"/>
      <c r="DFR35" s="267"/>
      <c r="DFS35" s="267"/>
      <c r="DFT35" s="267"/>
      <c r="DFU35" s="267"/>
      <c r="DFV35" s="267"/>
      <c r="DFW35" s="267"/>
      <c r="DFX35" s="267"/>
      <c r="DFY35" s="267"/>
      <c r="DFZ35" s="267"/>
      <c r="DGA35" s="267"/>
      <c r="DGB35" s="267"/>
      <c r="DGC35" s="267"/>
      <c r="DGD35" s="267"/>
      <c r="DGE35" s="267"/>
      <c r="DGF35" s="267"/>
      <c r="DGG35" s="267"/>
      <c r="DGH35" s="267"/>
      <c r="DGI35" s="267"/>
      <c r="DGJ35" s="267"/>
      <c r="DGK35" s="267"/>
      <c r="DGL35" s="267"/>
      <c r="DGM35" s="267"/>
      <c r="DGN35" s="267"/>
      <c r="DGO35" s="267"/>
      <c r="DGP35" s="267"/>
      <c r="DGQ35" s="267"/>
      <c r="DGR35" s="267"/>
      <c r="DGS35" s="267"/>
      <c r="DGT35" s="267"/>
      <c r="DGU35" s="267"/>
      <c r="DGV35" s="267"/>
      <c r="DGW35" s="267"/>
      <c r="DGX35" s="267"/>
      <c r="DGY35" s="267"/>
      <c r="DGZ35" s="267"/>
      <c r="DHA35" s="267"/>
      <c r="DHB35" s="267"/>
      <c r="DHC35" s="267"/>
      <c r="DHD35" s="267"/>
      <c r="DHE35" s="267"/>
      <c r="DHF35" s="267"/>
      <c r="DHG35" s="267"/>
      <c r="DHH35" s="267"/>
      <c r="DHI35" s="267"/>
      <c r="DHJ35" s="267"/>
      <c r="DHK35" s="267"/>
      <c r="DHL35" s="267"/>
      <c r="DHM35" s="267"/>
      <c r="DHN35" s="267"/>
      <c r="DHO35" s="267"/>
      <c r="DHP35" s="267"/>
      <c r="DHQ35" s="267"/>
      <c r="DHR35" s="267"/>
      <c r="DHS35" s="267"/>
      <c r="DHT35" s="267"/>
      <c r="DHU35" s="267"/>
      <c r="DHV35" s="267"/>
      <c r="DHW35" s="267"/>
      <c r="DHX35" s="267"/>
      <c r="DHY35" s="267"/>
      <c r="DHZ35" s="267"/>
      <c r="DIA35" s="267"/>
      <c r="DIB35" s="267"/>
      <c r="DIC35" s="267"/>
      <c r="DID35" s="267"/>
      <c r="DIE35" s="267"/>
      <c r="DIF35" s="267"/>
      <c r="DIG35" s="267"/>
      <c r="DIH35" s="267"/>
      <c r="DII35" s="267"/>
      <c r="DIJ35" s="267"/>
      <c r="DIK35" s="267"/>
      <c r="DIL35" s="267"/>
      <c r="DIM35" s="267"/>
      <c r="DIN35" s="267"/>
      <c r="DIO35" s="267"/>
      <c r="DIP35" s="267"/>
      <c r="DIQ35" s="267"/>
      <c r="DIR35" s="267"/>
      <c r="DIS35" s="267"/>
      <c r="DIT35" s="267"/>
      <c r="DIU35" s="267"/>
      <c r="DIV35" s="267"/>
      <c r="DIW35" s="267"/>
      <c r="DIX35" s="267"/>
      <c r="DIY35" s="267"/>
      <c r="DIZ35" s="267"/>
      <c r="DJA35" s="267"/>
      <c r="DJB35" s="267"/>
      <c r="DJC35" s="267"/>
      <c r="DJD35" s="267"/>
      <c r="DJE35" s="267"/>
      <c r="DJF35" s="267"/>
      <c r="DJG35" s="267"/>
      <c r="DJH35" s="267"/>
      <c r="DJI35" s="267"/>
      <c r="DJJ35" s="267"/>
      <c r="DJK35" s="267"/>
      <c r="DJL35" s="267"/>
      <c r="DJM35" s="267"/>
      <c r="DJN35" s="267"/>
      <c r="DJO35" s="267"/>
      <c r="DJP35" s="267"/>
      <c r="DJQ35" s="267"/>
      <c r="DJR35" s="267"/>
      <c r="DJS35" s="267"/>
      <c r="DJT35" s="267"/>
      <c r="DJU35" s="267"/>
      <c r="DJV35" s="267"/>
      <c r="DJW35" s="267"/>
      <c r="DJX35" s="267"/>
      <c r="DJY35" s="267"/>
      <c r="DJZ35" s="267"/>
      <c r="DKA35" s="267"/>
      <c r="DKB35" s="267"/>
      <c r="DKC35" s="267"/>
      <c r="DKD35" s="267"/>
      <c r="DKE35" s="267"/>
      <c r="DKF35" s="267"/>
      <c r="DKG35" s="267"/>
      <c r="DKH35" s="267"/>
      <c r="DKI35" s="267"/>
      <c r="DKJ35" s="267"/>
      <c r="DKK35" s="267"/>
      <c r="DKL35" s="267"/>
      <c r="DKM35" s="267"/>
      <c r="DKN35" s="267"/>
      <c r="DKO35" s="267"/>
      <c r="DKP35" s="267"/>
      <c r="DKQ35" s="267"/>
      <c r="DKR35" s="267"/>
      <c r="DKS35" s="267"/>
      <c r="DKT35" s="267"/>
      <c r="DKU35" s="267"/>
      <c r="DKV35" s="267"/>
      <c r="DKW35" s="267"/>
      <c r="DKX35" s="267"/>
      <c r="DKY35" s="267"/>
      <c r="DKZ35" s="267"/>
      <c r="DLA35" s="267"/>
      <c r="DLB35" s="267"/>
      <c r="DLC35" s="267"/>
      <c r="DLD35" s="267"/>
      <c r="DLE35" s="267"/>
      <c r="DLF35" s="267"/>
      <c r="DLG35" s="267"/>
      <c r="DLH35" s="267"/>
      <c r="DLI35" s="267"/>
      <c r="DLJ35" s="267"/>
      <c r="DLK35" s="267"/>
      <c r="DLL35" s="267"/>
      <c r="DLM35" s="267"/>
      <c r="DLN35" s="267"/>
      <c r="DLO35" s="267"/>
      <c r="DLP35" s="267"/>
      <c r="DLQ35" s="267"/>
      <c r="DLR35" s="267"/>
      <c r="DLS35" s="267"/>
      <c r="DLT35" s="267"/>
      <c r="DLU35" s="267"/>
      <c r="DLV35" s="267"/>
      <c r="DLW35" s="267"/>
      <c r="DLX35" s="267"/>
      <c r="DLY35" s="267"/>
      <c r="DLZ35" s="267"/>
      <c r="DMA35" s="267"/>
      <c r="DMB35" s="267"/>
      <c r="DMC35" s="267"/>
      <c r="DMD35" s="267"/>
      <c r="DME35" s="267"/>
      <c r="DMF35" s="267"/>
      <c r="DMG35" s="267"/>
      <c r="DMH35" s="267"/>
      <c r="DMI35" s="267"/>
      <c r="DMJ35" s="267"/>
      <c r="DMK35" s="267"/>
      <c r="DML35" s="267"/>
      <c r="DMM35" s="267"/>
      <c r="DMN35" s="267"/>
      <c r="DMO35" s="267"/>
      <c r="DMP35" s="267"/>
      <c r="DMQ35" s="267"/>
      <c r="DMR35" s="267"/>
      <c r="DMS35" s="267"/>
      <c r="DMT35" s="267"/>
      <c r="DMU35" s="267"/>
      <c r="DMV35" s="267"/>
      <c r="DMW35" s="267"/>
      <c r="DMX35" s="267"/>
      <c r="DMY35" s="267"/>
      <c r="DMZ35" s="267"/>
      <c r="DNA35" s="267"/>
      <c r="DNB35" s="267"/>
      <c r="DNC35" s="267"/>
      <c r="DND35" s="267"/>
      <c r="DNE35" s="267"/>
      <c r="DNF35" s="267"/>
      <c r="DNG35" s="267"/>
      <c r="DNH35" s="267"/>
      <c r="DNI35" s="267"/>
      <c r="DNJ35" s="267"/>
      <c r="DNK35" s="267"/>
      <c r="DNL35" s="267"/>
      <c r="DNM35" s="267"/>
      <c r="DNN35" s="267"/>
      <c r="DNO35" s="267"/>
      <c r="DNP35" s="267"/>
      <c r="DNQ35" s="267"/>
      <c r="DNR35" s="267"/>
      <c r="DNS35" s="267"/>
      <c r="DNT35" s="267"/>
      <c r="DNU35" s="267"/>
      <c r="DNV35" s="267"/>
      <c r="DNW35" s="267"/>
      <c r="DNX35" s="267"/>
      <c r="DNY35" s="267"/>
      <c r="DNZ35" s="267"/>
      <c r="DOA35" s="267"/>
      <c r="DOB35" s="267"/>
      <c r="DOC35" s="267"/>
      <c r="DOD35" s="267"/>
      <c r="DOE35" s="267"/>
      <c r="DOF35" s="267"/>
      <c r="DOG35" s="267"/>
      <c r="DOH35" s="267"/>
      <c r="DOI35" s="267"/>
      <c r="DOJ35" s="267"/>
      <c r="DOK35" s="267"/>
      <c r="DOL35" s="267"/>
      <c r="DOM35" s="267"/>
      <c r="DON35" s="267"/>
      <c r="DOO35" s="267"/>
      <c r="DOP35" s="267"/>
      <c r="DOQ35" s="267"/>
      <c r="DOR35" s="267"/>
      <c r="DOS35" s="267"/>
      <c r="DOT35" s="267"/>
      <c r="DOU35" s="267"/>
      <c r="DOV35" s="267"/>
      <c r="DOW35" s="267"/>
      <c r="DOX35" s="267"/>
      <c r="DOY35" s="267"/>
      <c r="DOZ35" s="267"/>
      <c r="DPA35" s="267"/>
      <c r="DPB35" s="267"/>
      <c r="DPC35" s="267"/>
      <c r="DPD35" s="267"/>
      <c r="DPE35" s="267"/>
      <c r="DPF35" s="267"/>
      <c r="DPG35" s="267"/>
      <c r="DPH35" s="267"/>
      <c r="DPI35" s="267"/>
      <c r="DPJ35" s="267"/>
      <c r="DPK35" s="267"/>
      <c r="DPL35" s="267"/>
      <c r="DPM35" s="267"/>
      <c r="DPN35" s="267"/>
      <c r="DPO35" s="267"/>
      <c r="DPP35" s="267"/>
      <c r="DPQ35" s="267"/>
      <c r="DPR35" s="267"/>
      <c r="DPS35" s="267"/>
      <c r="DPT35" s="267"/>
      <c r="DPU35" s="267"/>
      <c r="DPV35" s="267"/>
      <c r="DPW35" s="267"/>
      <c r="DPX35" s="267"/>
      <c r="DPY35" s="267"/>
      <c r="DPZ35" s="267"/>
      <c r="DQA35" s="267"/>
      <c r="DQB35" s="267"/>
      <c r="DQC35" s="267"/>
      <c r="DQD35" s="267"/>
      <c r="DQE35" s="267"/>
      <c r="DQF35" s="267"/>
      <c r="DQG35" s="267"/>
      <c r="DQH35" s="267"/>
      <c r="DQI35" s="267"/>
      <c r="DQJ35" s="267"/>
      <c r="DQK35" s="267"/>
      <c r="DQL35" s="267"/>
      <c r="DQM35" s="267"/>
      <c r="DQN35" s="267"/>
      <c r="DQO35" s="267"/>
      <c r="DQP35" s="267"/>
      <c r="DQQ35" s="267"/>
      <c r="DQR35" s="267"/>
      <c r="DQS35" s="267"/>
      <c r="DQT35" s="267"/>
      <c r="DQU35" s="267"/>
      <c r="DQV35" s="267"/>
      <c r="DQW35" s="267"/>
      <c r="DQX35" s="267"/>
      <c r="DQY35" s="267"/>
      <c r="DQZ35" s="267"/>
      <c r="DRA35" s="267"/>
      <c r="DRB35" s="267"/>
      <c r="DRC35" s="267"/>
      <c r="DRD35" s="267"/>
      <c r="DRE35" s="267"/>
      <c r="DRF35" s="267"/>
      <c r="DRG35" s="267"/>
      <c r="DRH35" s="267"/>
      <c r="DRI35" s="267"/>
      <c r="DRJ35" s="267"/>
      <c r="DRK35" s="267"/>
      <c r="DRL35" s="267"/>
      <c r="DRM35" s="267"/>
      <c r="DRN35" s="267"/>
      <c r="DRO35" s="267"/>
      <c r="DRP35" s="267"/>
      <c r="DRQ35" s="267"/>
      <c r="DRR35" s="267"/>
      <c r="DRS35" s="267"/>
      <c r="DRT35" s="267"/>
      <c r="DRU35" s="267"/>
      <c r="DRV35" s="267"/>
      <c r="DRW35" s="267"/>
      <c r="DRX35" s="267"/>
      <c r="DRY35" s="267"/>
      <c r="DRZ35" s="267"/>
      <c r="DSA35" s="267"/>
      <c r="DSB35" s="267"/>
      <c r="DSC35" s="267"/>
      <c r="DSD35" s="267"/>
      <c r="DSE35" s="267"/>
      <c r="DSF35" s="267"/>
      <c r="DSG35" s="267"/>
      <c r="DSH35" s="267"/>
      <c r="DSI35" s="267"/>
      <c r="DSJ35" s="267"/>
      <c r="DSK35" s="267"/>
      <c r="DSL35" s="267"/>
      <c r="DSM35" s="267"/>
      <c r="DSN35" s="267"/>
      <c r="DSO35" s="267"/>
      <c r="DSP35" s="267"/>
      <c r="DSQ35" s="267"/>
      <c r="DSR35" s="267"/>
      <c r="DSS35" s="267"/>
      <c r="DST35" s="267"/>
      <c r="DSU35" s="267"/>
      <c r="DSV35" s="267"/>
      <c r="DSW35" s="267"/>
      <c r="DSX35" s="267"/>
      <c r="DSY35" s="267"/>
      <c r="DSZ35" s="267"/>
      <c r="DTA35" s="267"/>
      <c r="DTB35" s="267"/>
      <c r="DTC35" s="267"/>
      <c r="DTD35" s="267"/>
      <c r="DTE35" s="267"/>
      <c r="DTF35" s="267"/>
      <c r="DTG35" s="267"/>
      <c r="DTH35" s="267"/>
      <c r="DTI35" s="267"/>
      <c r="DTJ35" s="267"/>
      <c r="DTK35" s="267"/>
      <c r="DTL35" s="267"/>
      <c r="DTM35" s="267"/>
      <c r="DTN35" s="267"/>
      <c r="DTO35" s="267"/>
      <c r="DTP35" s="267"/>
      <c r="DTQ35" s="267"/>
      <c r="DTR35" s="267"/>
      <c r="DTS35" s="267"/>
      <c r="DTT35" s="267"/>
      <c r="DTU35" s="267"/>
      <c r="DTV35" s="267"/>
      <c r="DTW35" s="267"/>
      <c r="DTX35" s="267"/>
      <c r="DTY35" s="267"/>
      <c r="DTZ35" s="267"/>
      <c r="DUA35" s="267"/>
      <c r="DUB35" s="267"/>
      <c r="DUC35" s="267"/>
      <c r="DUD35" s="267"/>
      <c r="DUE35" s="267"/>
      <c r="DUF35" s="267"/>
      <c r="DUG35" s="267"/>
      <c r="DUH35" s="267"/>
      <c r="DUI35" s="267"/>
      <c r="DUJ35" s="267"/>
      <c r="DUK35" s="267"/>
      <c r="DUL35" s="267"/>
      <c r="DUM35" s="267"/>
      <c r="DUN35" s="267"/>
      <c r="DUO35" s="267"/>
      <c r="DUP35" s="267"/>
      <c r="DUQ35" s="267"/>
      <c r="DUR35" s="267"/>
      <c r="DUS35" s="267"/>
      <c r="DUT35" s="267"/>
      <c r="DUU35" s="267"/>
      <c r="DUV35" s="267"/>
      <c r="DUW35" s="267"/>
      <c r="DUX35" s="267"/>
      <c r="DUY35" s="267"/>
      <c r="DUZ35" s="267"/>
      <c r="DVA35" s="267"/>
      <c r="DVB35" s="267"/>
      <c r="DVC35" s="267"/>
      <c r="DVD35" s="267"/>
      <c r="DVE35" s="267"/>
      <c r="DVF35" s="267"/>
      <c r="DVG35" s="267"/>
      <c r="DVH35" s="267"/>
      <c r="DVI35" s="267"/>
      <c r="DVJ35" s="267"/>
      <c r="DVK35" s="267"/>
      <c r="DVL35" s="267"/>
      <c r="DVM35" s="267"/>
      <c r="DVN35" s="267"/>
      <c r="DVO35" s="267"/>
      <c r="DVP35" s="267"/>
      <c r="DVQ35" s="267"/>
      <c r="DVR35" s="267"/>
      <c r="DVS35" s="267"/>
      <c r="DVT35" s="267"/>
      <c r="DVU35" s="267"/>
      <c r="DVV35" s="267"/>
      <c r="DVW35" s="267"/>
      <c r="DVX35" s="267"/>
      <c r="DVY35" s="267"/>
      <c r="DVZ35" s="267"/>
      <c r="DWA35" s="267"/>
      <c r="DWB35" s="267"/>
      <c r="DWC35" s="267"/>
      <c r="DWD35" s="267"/>
      <c r="DWE35" s="267"/>
      <c r="DWF35" s="267"/>
      <c r="DWG35" s="267"/>
      <c r="DWH35" s="267"/>
      <c r="DWI35" s="267"/>
      <c r="DWJ35" s="267"/>
      <c r="DWK35" s="267"/>
      <c r="DWL35" s="267"/>
      <c r="DWM35" s="267"/>
      <c r="DWN35" s="267"/>
      <c r="DWO35" s="267"/>
      <c r="DWP35" s="267"/>
      <c r="DWQ35" s="267"/>
      <c r="DWR35" s="267"/>
      <c r="DWS35" s="267"/>
      <c r="DWT35" s="267"/>
      <c r="DWU35" s="267"/>
      <c r="DWV35" s="267"/>
      <c r="DWW35" s="267"/>
      <c r="DWX35" s="267"/>
      <c r="DWY35" s="267"/>
      <c r="DWZ35" s="267"/>
      <c r="DXA35" s="267"/>
      <c r="DXB35" s="267"/>
      <c r="DXC35" s="267"/>
      <c r="DXD35" s="267"/>
      <c r="DXE35" s="267"/>
      <c r="DXF35" s="267"/>
      <c r="DXG35" s="267"/>
      <c r="DXH35" s="267"/>
      <c r="DXI35" s="267"/>
      <c r="DXJ35" s="267"/>
      <c r="DXK35" s="267"/>
      <c r="DXL35" s="267"/>
      <c r="DXM35" s="267"/>
      <c r="DXN35" s="267"/>
      <c r="DXO35" s="267"/>
      <c r="DXP35" s="267"/>
      <c r="DXQ35" s="267"/>
      <c r="DXR35" s="267"/>
      <c r="DXS35" s="267"/>
      <c r="DXT35" s="267"/>
      <c r="DXU35" s="267"/>
      <c r="DXV35" s="267"/>
      <c r="DXW35" s="267"/>
      <c r="DXX35" s="267"/>
      <c r="DXY35" s="267"/>
      <c r="DXZ35" s="267"/>
      <c r="DYA35" s="267"/>
      <c r="DYB35" s="267"/>
      <c r="DYC35" s="267"/>
      <c r="DYD35" s="267"/>
      <c r="DYE35" s="267"/>
      <c r="DYF35" s="267"/>
      <c r="DYG35" s="267"/>
      <c r="DYH35" s="267"/>
      <c r="DYI35" s="267"/>
      <c r="DYJ35" s="267"/>
      <c r="DYK35" s="267"/>
      <c r="DYL35" s="267"/>
      <c r="DYM35" s="267"/>
      <c r="DYN35" s="267"/>
      <c r="DYO35" s="267"/>
      <c r="DYP35" s="267"/>
      <c r="DYQ35" s="267"/>
      <c r="DYR35" s="267"/>
      <c r="DYS35" s="267"/>
      <c r="DYT35" s="267"/>
      <c r="DYU35" s="267"/>
      <c r="DYV35" s="267"/>
      <c r="DYW35" s="267"/>
      <c r="DYX35" s="267"/>
      <c r="DYY35" s="267"/>
      <c r="DYZ35" s="267"/>
      <c r="DZA35" s="267"/>
      <c r="DZB35" s="267"/>
      <c r="DZC35" s="267"/>
      <c r="DZD35" s="267"/>
      <c r="DZE35" s="267"/>
      <c r="DZF35" s="267"/>
      <c r="DZG35" s="267"/>
      <c r="DZH35" s="267"/>
      <c r="DZI35" s="267"/>
      <c r="DZJ35" s="267"/>
      <c r="DZK35" s="267"/>
      <c r="DZL35" s="267"/>
      <c r="DZM35" s="267"/>
      <c r="DZN35" s="267"/>
      <c r="DZO35" s="267"/>
      <c r="DZP35" s="267"/>
      <c r="DZQ35" s="267"/>
      <c r="DZR35" s="267"/>
      <c r="DZS35" s="267"/>
      <c r="DZT35" s="267"/>
      <c r="DZU35" s="267"/>
      <c r="DZV35" s="267"/>
      <c r="DZW35" s="267"/>
      <c r="DZX35" s="267"/>
      <c r="DZY35" s="267"/>
      <c r="DZZ35" s="267"/>
      <c r="EAA35" s="267"/>
      <c r="EAB35" s="267"/>
      <c r="EAC35" s="267"/>
      <c r="EAD35" s="267"/>
      <c r="EAE35" s="267"/>
      <c r="EAF35" s="267"/>
      <c r="EAG35" s="267"/>
      <c r="EAH35" s="267"/>
      <c r="EAI35" s="267"/>
      <c r="EAJ35" s="267"/>
      <c r="EAK35" s="267"/>
      <c r="EAL35" s="267"/>
      <c r="EAM35" s="267"/>
      <c r="EAN35" s="267"/>
      <c r="EAO35" s="267"/>
      <c r="EAP35" s="267"/>
      <c r="EAQ35" s="267"/>
      <c r="EAR35" s="267"/>
      <c r="EAS35" s="267"/>
      <c r="EAT35" s="267"/>
      <c r="EAU35" s="267"/>
      <c r="EAV35" s="267"/>
      <c r="EAW35" s="267"/>
      <c r="EAX35" s="267"/>
      <c r="EAY35" s="267"/>
      <c r="EAZ35" s="267"/>
      <c r="EBA35" s="267"/>
      <c r="EBB35" s="267"/>
      <c r="EBC35" s="267"/>
      <c r="EBD35" s="267"/>
      <c r="EBE35" s="267"/>
      <c r="EBF35" s="267"/>
      <c r="EBG35" s="267"/>
      <c r="EBH35" s="267"/>
      <c r="EBI35" s="267"/>
      <c r="EBJ35" s="267"/>
      <c r="EBK35" s="267"/>
      <c r="EBL35" s="267"/>
      <c r="EBM35" s="267"/>
      <c r="EBN35" s="267"/>
      <c r="EBO35" s="267"/>
      <c r="EBP35" s="267"/>
      <c r="EBQ35" s="267"/>
      <c r="EBR35" s="267"/>
      <c r="EBS35" s="267"/>
      <c r="EBT35" s="267"/>
      <c r="EBU35" s="267"/>
      <c r="EBV35" s="267"/>
      <c r="EBW35" s="267"/>
      <c r="EBX35" s="267"/>
      <c r="EBY35" s="267"/>
      <c r="EBZ35" s="267"/>
      <c r="ECA35" s="267"/>
      <c r="ECB35" s="267"/>
      <c r="ECC35" s="267"/>
      <c r="ECD35" s="267"/>
      <c r="ECE35" s="267"/>
      <c r="ECF35" s="267"/>
      <c r="ECG35" s="267"/>
      <c r="ECH35" s="267"/>
      <c r="ECI35" s="267"/>
      <c r="ECJ35" s="267"/>
      <c r="ECK35" s="267"/>
      <c r="ECL35" s="267"/>
      <c r="ECM35" s="267"/>
      <c r="ECN35" s="267"/>
      <c r="ECO35" s="267"/>
      <c r="ECP35" s="267"/>
      <c r="ECQ35" s="267"/>
      <c r="ECR35" s="267"/>
      <c r="ECS35" s="267"/>
      <c r="ECT35" s="267"/>
      <c r="ECU35" s="267"/>
      <c r="ECV35" s="267"/>
      <c r="ECW35" s="267"/>
      <c r="ECX35" s="267"/>
      <c r="ECY35" s="267"/>
      <c r="ECZ35" s="267"/>
      <c r="EDA35" s="267"/>
      <c r="EDB35" s="267"/>
      <c r="EDC35" s="267"/>
      <c r="EDD35" s="267"/>
      <c r="EDE35" s="267"/>
      <c r="EDF35" s="267"/>
      <c r="EDG35" s="267"/>
      <c r="EDH35" s="267"/>
      <c r="EDI35" s="267"/>
      <c r="EDJ35" s="267"/>
      <c r="EDK35" s="267"/>
      <c r="EDL35" s="267"/>
      <c r="EDM35" s="267"/>
      <c r="EDN35" s="267"/>
      <c r="EDO35" s="267"/>
      <c r="EDP35" s="267"/>
      <c r="EDQ35" s="267"/>
      <c r="EDR35" s="267"/>
      <c r="EDS35" s="267"/>
      <c r="EDT35" s="267"/>
      <c r="EDU35" s="267"/>
      <c r="EDV35" s="267"/>
      <c r="EDW35" s="267"/>
      <c r="EDX35" s="267"/>
      <c r="EDY35" s="267"/>
      <c r="EDZ35" s="267"/>
      <c r="EEA35" s="267"/>
      <c r="EEB35" s="267"/>
      <c r="EEC35" s="267"/>
      <c r="EED35" s="267"/>
      <c r="EEE35" s="267"/>
      <c r="EEF35" s="267"/>
      <c r="EEG35" s="267"/>
      <c r="EEH35" s="267"/>
      <c r="EEI35" s="267"/>
      <c r="EEJ35" s="267"/>
      <c r="EEK35" s="267"/>
      <c r="EEL35" s="267"/>
      <c r="EEM35" s="267"/>
      <c r="EEN35" s="267"/>
      <c r="EEO35" s="267"/>
      <c r="EEP35" s="267"/>
      <c r="EEQ35" s="267"/>
      <c r="EER35" s="267"/>
      <c r="EES35" s="267"/>
      <c r="EET35" s="267"/>
      <c r="EEU35" s="267"/>
      <c r="EEV35" s="267"/>
      <c r="EEW35" s="267"/>
      <c r="EEX35" s="267"/>
      <c r="EEY35" s="267"/>
      <c r="EEZ35" s="267"/>
      <c r="EFA35" s="267"/>
      <c r="EFB35" s="267"/>
      <c r="EFC35" s="267"/>
      <c r="EFD35" s="267"/>
      <c r="EFE35" s="267"/>
      <c r="EFF35" s="267"/>
      <c r="EFG35" s="267"/>
      <c r="EFH35" s="267"/>
      <c r="EFI35" s="267"/>
      <c r="EFJ35" s="267"/>
      <c r="EFK35" s="267"/>
      <c r="EFL35" s="267"/>
      <c r="EFM35" s="267"/>
      <c r="EFN35" s="267"/>
      <c r="EFO35" s="267"/>
      <c r="EFP35" s="267"/>
      <c r="EFQ35" s="267"/>
      <c r="EFR35" s="267"/>
      <c r="EFS35" s="267"/>
      <c r="EFT35" s="267"/>
      <c r="EFU35" s="267"/>
      <c r="EFV35" s="267"/>
      <c r="EFW35" s="267"/>
      <c r="EFX35" s="267"/>
      <c r="EFY35" s="267"/>
      <c r="EFZ35" s="267"/>
      <c r="EGA35" s="267"/>
      <c r="EGB35" s="267"/>
      <c r="EGC35" s="267"/>
      <c r="EGD35" s="267"/>
      <c r="EGE35" s="267"/>
      <c r="EGF35" s="267"/>
      <c r="EGG35" s="267"/>
      <c r="EGH35" s="267"/>
      <c r="EGI35" s="267"/>
      <c r="EGJ35" s="267"/>
      <c r="EGK35" s="267"/>
      <c r="EGL35" s="267"/>
      <c r="EGM35" s="267"/>
      <c r="EGN35" s="267"/>
      <c r="EGO35" s="267"/>
      <c r="EGP35" s="267"/>
      <c r="EGQ35" s="267"/>
      <c r="EGR35" s="267"/>
      <c r="EGS35" s="267"/>
      <c r="EGT35" s="267"/>
      <c r="EGU35" s="267"/>
      <c r="EGV35" s="267"/>
      <c r="EGW35" s="267"/>
      <c r="EGX35" s="267"/>
      <c r="EGY35" s="267"/>
      <c r="EGZ35" s="267"/>
      <c r="EHA35" s="267"/>
      <c r="EHB35" s="267"/>
      <c r="EHC35" s="267"/>
      <c r="EHD35" s="267"/>
      <c r="EHE35" s="267"/>
      <c r="EHF35" s="267"/>
      <c r="EHG35" s="267"/>
      <c r="EHH35" s="267"/>
      <c r="EHI35" s="267"/>
      <c r="EHJ35" s="267"/>
      <c r="EHK35" s="267"/>
      <c r="EHL35" s="267"/>
      <c r="EHM35" s="267"/>
      <c r="EHN35" s="267"/>
      <c r="EHO35" s="267"/>
      <c r="EHP35" s="267"/>
      <c r="EHQ35" s="267"/>
      <c r="EHR35" s="267"/>
      <c r="EHS35" s="267"/>
      <c r="EHT35" s="267"/>
      <c r="EHU35" s="267"/>
      <c r="EHV35" s="267"/>
      <c r="EHW35" s="267"/>
      <c r="EHX35" s="267"/>
      <c r="EHY35" s="267"/>
      <c r="EHZ35" s="267"/>
      <c r="EIA35" s="267"/>
      <c r="EIB35" s="267"/>
      <c r="EIC35" s="267"/>
      <c r="EID35" s="267"/>
      <c r="EIE35" s="267"/>
      <c r="EIF35" s="267"/>
      <c r="EIG35" s="267"/>
      <c r="EIH35" s="267"/>
      <c r="EII35" s="267"/>
      <c r="EIJ35" s="267"/>
      <c r="EIK35" s="267"/>
      <c r="EIL35" s="267"/>
      <c r="EIM35" s="267"/>
      <c r="EIN35" s="267"/>
      <c r="EIO35" s="267"/>
      <c r="EIP35" s="267"/>
      <c r="EIQ35" s="267"/>
      <c r="EIR35" s="267"/>
      <c r="EIS35" s="267"/>
      <c r="EIT35" s="267"/>
      <c r="EIU35" s="267"/>
      <c r="EIV35" s="267"/>
      <c r="EIW35" s="267"/>
      <c r="EIX35" s="267"/>
      <c r="EIY35" s="267"/>
      <c r="EIZ35" s="267"/>
      <c r="EJA35" s="267"/>
      <c r="EJB35" s="267"/>
      <c r="EJC35" s="267"/>
      <c r="EJD35" s="267"/>
      <c r="EJE35" s="267"/>
      <c r="EJF35" s="267"/>
      <c r="EJG35" s="267"/>
      <c r="EJH35" s="267"/>
      <c r="EJI35" s="267"/>
      <c r="EJJ35" s="267"/>
      <c r="EJK35" s="267"/>
      <c r="EJL35" s="267"/>
      <c r="EJM35" s="267"/>
      <c r="EJN35" s="267"/>
      <c r="EJO35" s="267"/>
      <c r="EJP35" s="267"/>
      <c r="EJQ35" s="267"/>
      <c r="EJR35" s="267"/>
      <c r="EJS35" s="267"/>
      <c r="EJT35" s="267"/>
      <c r="EJU35" s="267"/>
      <c r="EJV35" s="267"/>
      <c r="EJW35" s="267"/>
      <c r="EJX35" s="267"/>
      <c r="EJY35" s="267"/>
      <c r="EJZ35" s="267"/>
      <c r="EKA35" s="267"/>
      <c r="EKB35" s="267"/>
      <c r="EKC35" s="267"/>
      <c r="EKD35" s="267"/>
      <c r="EKE35" s="267"/>
      <c r="EKF35" s="267"/>
      <c r="EKG35" s="267"/>
      <c r="EKH35" s="267"/>
      <c r="EKI35" s="267"/>
      <c r="EKJ35" s="267"/>
      <c r="EKK35" s="267"/>
      <c r="EKL35" s="267"/>
      <c r="EKM35" s="267"/>
      <c r="EKN35" s="267"/>
      <c r="EKO35" s="267"/>
      <c r="EKP35" s="267"/>
      <c r="EKQ35" s="267"/>
      <c r="EKR35" s="267"/>
      <c r="EKS35" s="267"/>
      <c r="EKT35" s="267"/>
      <c r="EKU35" s="267"/>
      <c r="EKV35" s="267"/>
      <c r="EKW35" s="267"/>
      <c r="EKX35" s="267"/>
      <c r="EKY35" s="267"/>
      <c r="EKZ35" s="267"/>
      <c r="ELA35" s="267"/>
      <c r="ELB35" s="267"/>
      <c r="ELC35" s="267"/>
      <c r="ELD35" s="267"/>
      <c r="ELE35" s="267"/>
      <c r="ELF35" s="267"/>
      <c r="ELG35" s="267"/>
      <c r="ELH35" s="267"/>
      <c r="ELI35" s="267"/>
      <c r="ELJ35" s="267"/>
      <c r="ELK35" s="267"/>
      <c r="ELL35" s="267"/>
      <c r="ELM35" s="267"/>
      <c r="ELN35" s="267"/>
      <c r="ELO35" s="267"/>
      <c r="ELP35" s="267"/>
      <c r="ELQ35" s="267"/>
      <c r="ELR35" s="267"/>
      <c r="ELS35" s="267"/>
      <c r="ELT35" s="267"/>
      <c r="ELU35" s="267"/>
      <c r="ELV35" s="267"/>
      <c r="ELW35" s="267"/>
      <c r="ELX35" s="267"/>
      <c r="ELY35" s="267"/>
      <c r="ELZ35" s="267"/>
      <c r="EMA35" s="267"/>
      <c r="EMB35" s="267"/>
      <c r="EMC35" s="267"/>
      <c r="EMD35" s="267"/>
      <c r="EME35" s="267"/>
      <c r="EMF35" s="267"/>
      <c r="EMG35" s="267"/>
      <c r="EMH35" s="267"/>
      <c r="EMI35" s="267"/>
      <c r="EMJ35" s="267"/>
      <c r="EMK35" s="267"/>
      <c r="EML35" s="267"/>
      <c r="EMM35" s="267"/>
      <c r="EMN35" s="267"/>
      <c r="EMO35" s="267"/>
      <c r="EMP35" s="267"/>
      <c r="EMQ35" s="267"/>
      <c r="EMR35" s="267"/>
      <c r="EMS35" s="267"/>
      <c r="EMT35" s="267"/>
      <c r="EMU35" s="267"/>
      <c r="EMV35" s="267"/>
      <c r="EMW35" s="267"/>
      <c r="EMX35" s="267"/>
      <c r="EMY35" s="267"/>
      <c r="EMZ35" s="267"/>
      <c r="ENA35" s="267"/>
      <c r="ENB35" s="267"/>
      <c r="ENC35" s="267"/>
      <c r="END35" s="267"/>
      <c r="ENE35" s="267"/>
      <c r="ENF35" s="267"/>
      <c r="ENG35" s="267"/>
      <c r="ENH35" s="267"/>
      <c r="ENI35" s="267"/>
      <c r="ENJ35" s="267"/>
      <c r="ENK35" s="267"/>
      <c r="ENL35" s="267"/>
      <c r="ENM35" s="267"/>
      <c r="ENN35" s="267"/>
      <c r="ENO35" s="267"/>
      <c r="ENP35" s="267"/>
      <c r="ENQ35" s="267"/>
      <c r="ENR35" s="267"/>
      <c r="ENS35" s="267"/>
      <c r="ENT35" s="267"/>
      <c r="ENU35" s="267"/>
      <c r="ENV35" s="267"/>
      <c r="ENW35" s="267"/>
      <c r="ENX35" s="267"/>
      <c r="ENY35" s="267"/>
      <c r="ENZ35" s="267"/>
      <c r="EOA35" s="267"/>
      <c r="EOB35" s="267"/>
      <c r="EOC35" s="267"/>
      <c r="EOD35" s="267"/>
      <c r="EOE35" s="267"/>
      <c r="EOF35" s="267"/>
      <c r="EOG35" s="267"/>
      <c r="EOH35" s="267"/>
      <c r="EOI35" s="267"/>
      <c r="EOJ35" s="267"/>
      <c r="EOK35" s="267"/>
      <c r="EOL35" s="267"/>
      <c r="EOM35" s="267"/>
      <c r="EON35" s="267"/>
      <c r="EOO35" s="267"/>
      <c r="EOP35" s="267"/>
      <c r="EOQ35" s="267"/>
      <c r="EOR35" s="267"/>
      <c r="EOS35" s="267"/>
      <c r="EOT35" s="267"/>
      <c r="EOU35" s="267"/>
      <c r="EOV35" s="267"/>
      <c r="EOW35" s="267"/>
      <c r="EOX35" s="267"/>
      <c r="EOY35" s="267"/>
      <c r="EOZ35" s="267"/>
      <c r="EPA35" s="267"/>
      <c r="EPB35" s="267"/>
      <c r="EPC35" s="267"/>
      <c r="EPD35" s="267"/>
      <c r="EPE35" s="267"/>
      <c r="EPF35" s="267"/>
      <c r="EPG35" s="267"/>
      <c r="EPH35" s="267"/>
      <c r="EPI35" s="267"/>
      <c r="EPJ35" s="267"/>
      <c r="EPK35" s="267"/>
      <c r="EPL35" s="267"/>
      <c r="EPM35" s="267"/>
      <c r="EPN35" s="267"/>
      <c r="EPO35" s="267"/>
      <c r="EPP35" s="267"/>
      <c r="EPQ35" s="267"/>
      <c r="EPR35" s="267"/>
      <c r="EPS35" s="267"/>
      <c r="EPT35" s="267"/>
      <c r="EPU35" s="267"/>
      <c r="EPV35" s="267"/>
      <c r="EPW35" s="267"/>
      <c r="EPX35" s="267"/>
      <c r="EPY35" s="267"/>
      <c r="EPZ35" s="267"/>
      <c r="EQA35" s="267"/>
      <c r="EQB35" s="267"/>
      <c r="EQC35" s="267"/>
      <c r="EQD35" s="267"/>
      <c r="EQE35" s="267"/>
      <c r="EQF35" s="267"/>
      <c r="EQG35" s="267"/>
      <c r="EQH35" s="267"/>
      <c r="EQI35" s="267"/>
      <c r="EQJ35" s="267"/>
      <c r="EQK35" s="267"/>
      <c r="EQL35" s="267"/>
      <c r="EQM35" s="267"/>
      <c r="EQN35" s="267"/>
      <c r="EQO35" s="267"/>
      <c r="EQP35" s="267"/>
      <c r="EQQ35" s="267"/>
      <c r="EQR35" s="267"/>
      <c r="EQS35" s="267"/>
      <c r="EQT35" s="267"/>
      <c r="EQU35" s="267"/>
      <c r="EQV35" s="267"/>
      <c r="EQW35" s="267"/>
      <c r="EQX35" s="267"/>
      <c r="EQY35" s="267"/>
      <c r="EQZ35" s="267"/>
      <c r="ERA35" s="267"/>
      <c r="ERB35" s="267"/>
      <c r="ERC35" s="267"/>
      <c r="ERD35" s="267"/>
      <c r="ERE35" s="267"/>
      <c r="ERF35" s="267"/>
      <c r="ERG35" s="267"/>
      <c r="ERH35" s="267"/>
      <c r="ERI35" s="267"/>
      <c r="ERJ35" s="267"/>
      <c r="ERK35" s="267"/>
      <c r="ERL35" s="267"/>
      <c r="ERM35" s="267"/>
      <c r="ERN35" s="267"/>
      <c r="ERO35" s="267"/>
      <c r="ERP35" s="267"/>
      <c r="ERQ35" s="267"/>
      <c r="ERR35" s="267"/>
      <c r="ERS35" s="267"/>
      <c r="ERT35" s="267"/>
      <c r="ERU35" s="267"/>
      <c r="ERV35" s="267"/>
      <c r="ERW35" s="267"/>
      <c r="ERX35" s="267"/>
      <c r="ERY35" s="267"/>
      <c r="ERZ35" s="267"/>
      <c r="ESA35" s="267"/>
      <c r="ESB35" s="267"/>
      <c r="ESC35" s="267"/>
      <c r="ESD35" s="267"/>
      <c r="ESE35" s="267"/>
      <c r="ESF35" s="267"/>
      <c r="ESG35" s="267"/>
      <c r="ESH35" s="267"/>
      <c r="ESI35" s="267"/>
      <c r="ESJ35" s="267"/>
      <c r="ESK35" s="267"/>
      <c r="ESL35" s="267"/>
      <c r="ESM35" s="267"/>
      <c r="ESN35" s="267"/>
      <c r="ESO35" s="267"/>
      <c r="ESP35" s="267"/>
      <c r="ESQ35" s="267"/>
      <c r="ESR35" s="267"/>
      <c r="ESS35" s="267"/>
      <c r="EST35" s="267"/>
      <c r="ESU35" s="267"/>
      <c r="ESV35" s="267"/>
      <c r="ESW35" s="267"/>
      <c r="ESX35" s="267"/>
      <c r="ESY35" s="267"/>
      <c r="ESZ35" s="267"/>
      <c r="ETA35" s="267"/>
      <c r="ETB35" s="267"/>
      <c r="ETC35" s="267"/>
      <c r="ETD35" s="267"/>
      <c r="ETE35" s="267"/>
      <c r="ETF35" s="267"/>
      <c r="ETG35" s="267"/>
      <c r="ETH35" s="267"/>
      <c r="ETI35" s="267"/>
      <c r="ETJ35" s="267"/>
      <c r="ETK35" s="267"/>
      <c r="ETL35" s="267"/>
      <c r="ETM35" s="267"/>
      <c r="ETN35" s="267"/>
      <c r="ETO35" s="267"/>
      <c r="ETP35" s="267"/>
      <c r="ETQ35" s="267"/>
      <c r="ETR35" s="267"/>
      <c r="ETS35" s="267"/>
      <c r="ETT35" s="267"/>
      <c r="ETU35" s="267"/>
      <c r="ETV35" s="267"/>
      <c r="ETW35" s="267"/>
      <c r="ETX35" s="267"/>
      <c r="ETY35" s="267"/>
      <c r="ETZ35" s="267"/>
      <c r="EUA35" s="267"/>
      <c r="EUB35" s="267"/>
      <c r="EUC35" s="267"/>
      <c r="EUD35" s="267"/>
      <c r="EUE35" s="267"/>
      <c r="EUF35" s="267"/>
      <c r="EUG35" s="267"/>
      <c r="EUH35" s="267"/>
      <c r="EUI35" s="267"/>
      <c r="EUJ35" s="267"/>
      <c r="EUK35" s="267"/>
      <c r="EUL35" s="267"/>
      <c r="EUM35" s="267"/>
      <c r="EUN35" s="267"/>
      <c r="EUO35" s="267"/>
      <c r="EUP35" s="267"/>
      <c r="EUQ35" s="267"/>
      <c r="EUR35" s="267"/>
      <c r="EUS35" s="267"/>
      <c r="EUT35" s="267"/>
      <c r="EUU35" s="267"/>
      <c r="EUV35" s="267"/>
      <c r="EUW35" s="267"/>
      <c r="EUX35" s="267"/>
      <c r="EUY35" s="267"/>
      <c r="EUZ35" s="267"/>
      <c r="EVA35" s="267"/>
      <c r="EVB35" s="267"/>
      <c r="EVC35" s="267"/>
      <c r="EVD35" s="267"/>
      <c r="EVE35" s="267"/>
      <c r="EVF35" s="267"/>
      <c r="EVG35" s="267"/>
      <c r="EVH35" s="267"/>
      <c r="EVI35" s="267"/>
      <c r="EVJ35" s="267"/>
      <c r="EVK35" s="267"/>
      <c r="EVL35" s="267"/>
      <c r="EVM35" s="267"/>
      <c r="EVN35" s="267"/>
      <c r="EVO35" s="267"/>
      <c r="EVP35" s="267"/>
      <c r="EVQ35" s="267"/>
      <c r="EVR35" s="267"/>
      <c r="EVS35" s="267"/>
      <c r="EVT35" s="267"/>
      <c r="EVU35" s="267"/>
      <c r="EVV35" s="267"/>
      <c r="EVW35" s="267"/>
      <c r="EVX35" s="267"/>
      <c r="EVY35" s="267"/>
      <c r="EVZ35" s="267"/>
      <c r="EWA35" s="267"/>
      <c r="EWB35" s="267"/>
      <c r="EWC35" s="267"/>
      <c r="EWD35" s="267"/>
      <c r="EWE35" s="267"/>
      <c r="EWF35" s="267"/>
      <c r="EWG35" s="267"/>
      <c r="EWH35" s="267"/>
      <c r="EWI35" s="267"/>
      <c r="EWJ35" s="267"/>
      <c r="EWK35" s="267"/>
      <c r="EWL35" s="267"/>
      <c r="EWM35" s="267"/>
      <c r="EWN35" s="267"/>
      <c r="EWO35" s="267"/>
      <c r="EWP35" s="267"/>
      <c r="EWQ35" s="267"/>
      <c r="EWR35" s="267"/>
      <c r="EWS35" s="267"/>
      <c r="EWT35" s="267"/>
      <c r="EWU35" s="267"/>
      <c r="EWV35" s="267"/>
      <c r="EWW35" s="267"/>
      <c r="EWX35" s="267"/>
      <c r="EWY35" s="267"/>
      <c r="EWZ35" s="267"/>
      <c r="EXA35" s="267"/>
      <c r="EXB35" s="267"/>
      <c r="EXC35" s="267"/>
      <c r="EXD35" s="267"/>
      <c r="EXE35" s="267"/>
      <c r="EXF35" s="267"/>
      <c r="EXG35" s="267"/>
      <c r="EXH35" s="267"/>
      <c r="EXI35" s="267"/>
      <c r="EXJ35" s="267"/>
      <c r="EXK35" s="267"/>
      <c r="EXL35" s="267"/>
      <c r="EXM35" s="267"/>
      <c r="EXN35" s="267"/>
      <c r="EXO35" s="267"/>
      <c r="EXP35" s="267"/>
      <c r="EXQ35" s="267"/>
      <c r="EXR35" s="267"/>
      <c r="EXS35" s="267"/>
      <c r="EXT35" s="267"/>
      <c r="EXU35" s="267"/>
      <c r="EXV35" s="267"/>
      <c r="EXW35" s="267"/>
      <c r="EXX35" s="267"/>
      <c r="EXY35" s="267"/>
      <c r="EXZ35" s="267"/>
      <c r="EYA35" s="267"/>
      <c r="EYB35" s="267"/>
      <c r="EYC35" s="267"/>
      <c r="EYD35" s="267"/>
      <c r="EYE35" s="267"/>
      <c r="EYF35" s="267"/>
      <c r="EYG35" s="267"/>
      <c r="EYH35" s="267"/>
      <c r="EYI35" s="267"/>
      <c r="EYJ35" s="267"/>
      <c r="EYK35" s="267"/>
      <c r="EYL35" s="267"/>
      <c r="EYM35" s="267"/>
      <c r="EYN35" s="267"/>
      <c r="EYO35" s="267"/>
      <c r="EYP35" s="267"/>
      <c r="EYQ35" s="267"/>
      <c r="EYR35" s="267"/>
      <c r="EYS35" s="267"/>
      <c r="EYT35" s="267"/>
      <c r="EYU35" s="267"/>
      <c r="EYV35" s="267"/>
      <c r="EYW35" s="267"/>
      <c r="EYX35" s="267"/>
      <c r="EYY35" s="267"/>
      <c r="EYZ35" s="267"/>
      <c r="EZA35" s="267"/>
      <c r="EZB35" s="267"/>
      <c r="EZC35" s="267"/>
      <c r="EZD35" s="267"/>
      <c r="EZE35" s="267"/>
      <c r="EZF35" s="267"/>
      <c r="EZG35" s="267"/>
      <c r="EZH35" s="267"/>
      <c r="EZI35" s="267"/>
      <c r="EZJ35" s="267"/>
      <c r="EZK35" s="267"/>
      <c r="EZL35" s="267"/>
      <c r="EZM35" s="267"/>
      <c r="EZN35" s="267"/>
      <c r="EZO35" s="267"/>
      <c r="EZP35" s="267"/>
      <c r="EZQ35" s="267"/>
      <c r="EZR35" s="267"/>
      <c r="EZS35" s="267"/>
      <c r="EZT35" s="267"/>
      <c r="EZU35" s="267"/>
      <c r="EZV35" s="267"/>
      <c r="EZW35" s="267"/>
      <c r="EZX35" s="267"/>
      <c r="EZY35" s="267"/>
      <c r="EZZ35" s="267"/>
      <c r="FAA35" s="267"/>
      <c r="FAB35" s="267"/>
      <c r="FAC35" s="267"/>
      <c r="FAD35" s="267"/>
      <c r="FAE35" s="267"/>
      <c r="FAF35" s="267"/>
      <c r="FAG35" s="267"/>
      <c r="FAH35" s="267"/>
      <c r="FAI35" s="267"/>
      <c r="FAJ35" s="267"/>
      <c r="FAK35" s="267"/>
      <c r="FAL35" s="267"/>
      <c r="FAM35" s="267"/>
      <c r="FAN35" s="267"/>
      <c r="FAO35" s="267"/>
      <c r="FAP35" s="267"/>
      <c r="FAQ35" s="267"/>
      <c r="FAR35" s="267"/>
      <c r="FAS35" s="267"/>
      <c r="FAT35" s="267"/>
      <c r="FAU35" s="267"/>
      <c r="FAV35" s="267"/>
      <c r="FAW35" s="267"/>
      <c r="FAX35" s="267"/>
      <c r="FAY35" s="267"/>
      <c r="FAZ35" s="267"/>
      <c r="FBA35" s="267"/>
      <c r="FBB35" s="267"/>
      <c r="FBC35" s="267"/>
      <c r="FBD35" s="267"/>
      <c r="FBE35" s="267"/>
      <c r="FBF35" s="267"/>
      <c r="FBG35" s="267"/>
      <c r="FBH35" s="267"/>
      <c r="FBI35" s="267"/>
      <c r="FBJ35" s="267"/>
      <c r="FBK35" s="267"/>
      <c r="FBL35" s="267"/>
      <c r="FBM35" s="267"/>
      <c r="FBN35" s="267"/>
      <c r="FBO35" s="267"/>
      <c r="FBP35" s="267"/>
      <c r="FBQ35" s="267"/>
      <c r="FBR35" s="267"/>
      <c r="FBS35" s="267"/>
      <c r="FBT35" s="267"/>
      <c r="FBU35" s="267"/>
      <c r="FBV35" s="267"/>
      <c r="FBW35" s="267"/>
      <c r="FBX35" s="267"/>
      <c r="FBY35" s="267"/>
      <c r="FBZ35" s="267"/>
      <c r="FCA35" s="267"/>
      <c r="FCB35" s="267"/>
      <c r="FCC35" s="267"/>
      <c r="FCD35" s="267"/>
      <c r="FCE35" s="267"/>
      <c r="FCF35" s="267"/>
      <c r="FCG35" s="267"/>
      <c r="FCH35" s="267"/>
      <c r="FCI35" s="267"/>
      <c r="FCJ35" s="267"/>
      <c r="FCK35" s="267"/>
      <c r="FCL35" s="267"/>
      <c r="FCM35" s="267"/>
      <c r="FCN35" s="267"/>
      <c r="FCO35" s="267"/>
      <c r="FCP35" s="267"/>
      <c r="FCQ35" s="267"/>
      <c r="FCR35" s="267"/>
      <c r="FCS35" s="267"/>
      <c r="FCT35" s="267"/>
      <c r="FCU35" s="267"/>
      <c r="FCV35" s="267"/>
      <c r="FCW35" s="267"/>
      <c r="FCX35" s="267"/>
      <c r="FCY35" s="267"/>
      <c r="FCZ35" s="267"/>
      <c r="FDA35" s="267"/>
      <c r="FDB35" s="267"/>
      <c r="FDC35" s="267"/>
      <c r="FDD35" s="267"/>
      <c r="FDE35" s="267"/>
      <c r="FDF35" s="267"/>
      <c r="FDG35" s="267"/>
      <c r="FDH35" s="267"/>
      <c r="FDI35" s="267"/>
      <c r="FDJ35" s="267"/>
      <c r="FDK35" s="267"/>
      <c r="FDL35" s="267"/>
      <c r="FDM35" s="267"/>
      <c r="FDN35" s="267"/>
      <c r="FDO35" s="267"/>
      <c r="FDP35" s="267"/>
      <c r="FDQ35" s="267"/>
      <c r="FDR35" s="267"/>
      <c r="FDS35" s="267"/>
      <c r="FDT35" s="267"/>
      <c r="FDU35" s="267"/>
      <c r="FDV35" s="267"/>
      <c r="FDW35" s="267"/>
      <c r="FDX35" s="267"/>
      <c r="FDY35" s="267"/>
      <c r="FDZ35" s="267"/>
      <c r="FEA35" s="267"/>
      <c r="FEB35" s="267"/>
      <c r="FEC35" s="267"/>
      <c r="FED35" s="267"/>
      <c r="FEE35" s="267"/>
      <c r="FEF35" s="267"/>
      <c r="FEG35" s="267"/>
      <c r="FEH35" s="267"/>
      <c r="FEI35" s="267"/>
      <c r="FEJ35" s="267"/>
      <c r="FEK35" s="267"/>
      <c r="FEL35" s="267"/>
      <c r="FEM35" s="267"/>
      <c r="FEN35" s="267"/>
      <c r="FEO35" s="267"/>
      <c r="FEP35" s="267"/>
      <c r="FEQ35" s="267"/>
      <c r="FER35" s="267"/>
      <c r="FES35" s="267"/>
      <c r="FET35" s="267"/>
      <c r="FEU35" s="267"/>
      <c r="FEV35" s="267"/>
      <c r="FEW35" s="267"/>
      <c r="FEX35" s="267"/>
      <c r="FEY35" s="267"/>
      <c r="FEZ35" s="267"/>
      <c r="FFA35" s="267"/>
      <c r="FFB35" s="267"/>
      <c r="FFC35" s="267"/>
      <c r="FFD35" s="267"/>
      <c r="FFE35" s="267"/>
      <c r="FFF35" s="267"/>
      <c r="FFG35" s="267"/>
      <c r="FFH35" s="267"/>
      <c r="FFI35" s="267"/>
      <c r="FFJ35" s="267"/>
      <c r="FFK35" s="267"/>
      <c r="FFL35" s="267"/>
      <c r="FFM35" s="267"/>
      <c r="FFN35" s="267"/>
      <c r="FFO35" s="267"/>
      <c r="FFP35" s="267"/>
      <c r="FFQ35" s="267"/>
      <c r="FFR35" s="267"/>
      <c r="FFS35" s="267"/>
      <c r="FFT35" s="267"/>
      <c r="FFU35" s="267"/>
      <c r="FFV35" s="267"/>
      <c r="FFW35" s="267"/>
      <c r="FFX35" s="267"/>
      <c r="FFY35" s="267"/>
      <c r="FFZ35" s="267"/>
      <c r="FGA35" s="267"/>
      <c r="FGB35" s="267"/>
      <c r="FGC35" s="267"/>
      <c r="FGD35" s="267"/>
      <c r="FGE35" s="267"/>
      <c r="FGF35" s="267"/>
      <c r="FGG35" s="267"/>
      <c r="FGH35" s="267"/>
      <c r="FGI35" s="267"/>
      <c r="FGJ35" s="267"/>
      <c r="FGK35" s="267"/>
      <c r="FGL35" s="267"/>
      <c r="FGM35" s="267"/>
      <c r="FGN35" s="267"/>
      <c r="FGO35" s="267"/>
      <c r="FGP35" s="267"/>
      <c r="FGQ35" s="267"/>
      <c r="FGR35" s="267"/>
      <c r="FGS35" s="267"/>
      <c r="FGT35" s="267"/>
      <c r="FGU35" s="267"/>
      <c r="FGV35" s="267"/>
      <c r="FGW35" s="267"/>
      <c r="FGX35" s="267"/>
      <c r="FGY35" s="267"/>
      <c r="FGZ35" s="267"/>
      <c r="FHA35" s="267"/>
      <c r="FHB35" s="267"/>
      <c r="FHC35" s="267"/>
      <c r="FHD35" s="267"/>
      <c r="FHE35" s="267"/>
      <c r="FHF35" s="267"/>
      <c r="FHG35" s="267"/>
      <c r="FHH35" s="267"/>
      <c r="FHI35" s="267"/>
      <c r="FHJ35" s="267"/>
      <c r="FHK35" s="267"/>
      <c r="FHL35" s="267"/>
      <c r="FHM35" s="267"/>
      <c r="FHN35" s="267"/>
      <c r="FHO35" s="267"/>
      <c r="FHP35" s="267"/>
      <c r="FHQ35" s="267"/>
      <c r="FHR35" s="267"/>
      <c r="FHS35" s="267"/>
      <c r="FHT35" s="267"/>
      <c r="FHU35" s="267"/>
      <c r="FHV35" s="267"/>
      <c r="FHW35" s="267"/>
      <c r="FHX35" s="267"/>
      <c r="FHY35" s="267"/>
      <c r="FHZ35" s="267"/>
      <c r="FIA35" s="267"/>
      <c r="FIB35" s="267"/>
      <c r="FIC35" s="267"/>
      <c r="FID35" s="267"/>
      <c r="FIE35" s="267"/>
      <c r="FIF35" s="267"/>
      <c r="FIG35" s="267"/>
      <c r="FIH35" s="267"/>
      <c r="FII35" s="267"/>
      <c r="FIJ35" s="267"/>
      <c r="FIK35" s="267"/>
      <c r="FIL35" s="267"/>
      <c r="FIM35" s="267"/>
      <c r="FIN35" s="267"/>
      <c r="FIO35" s="267"/>
      <c r="FIP35" s="267"/>
      <c r="FIQ35" s="267"/>
      <c r="FIR35" s="267"/>
      <c r="FIS35" s="267"/>
      <c r="FIT35" s="267"/>
      <c r="FIU35" s="267"/>
      <c r="FIV35" s="267"/>
      <c r="FIW35" s="267"/>
      <c r="FIX35" s="267"/>
      <c r="FIY35" s="267"/>
      <c r="FIZ35" s="267"/>
      <c r="FJA35" s="267"/>
      <c r="FJB35" s="267"/>
      <c r="FJC35" s="267"/>
      <c r="FJD35" s="267"/>
      <c r="FJE35" s="267"/>
      <c r="FJF35" s="267"/>
      <c r="FJG35" s="267"/>
      <c r="FJH35" s="267"/>
      <c r="FJI35" s="267"/>
      <c r="FJJ35" s="267"/>
      <c r="FJK35" s="267"/>
      <c r="FJL35" s="267"/>
      <c r="FJM35" s="267"/>
      <c r="FJN35" s="267"/>
      <c r="FJO35" s="267"/>
      <c r="FJP35" s="267"/>
      <c r="FJQ35" s="267"/>
      <c r="FJR35" s="267"/>
      <c r="FJS35" s="267"/>
      <c r="FJT35" s="267"/>
      <c r="FJU35" s="267"/>
      <c r="FJV35" s="267"/>
      <c r="FJW35" s="267"/>
      <c r="FJX35" s="267"/>
      <c r="FJY35" s="267"/>
      <c r="FJZ35" s="267"/>
      <c r="FKA35" s="267"/>
      <c r="FKB35" s="267"/>
      <c r="FKC35" s="267"/>
      <c r="FKD35" s="267"/>
      <c r="FKE35" s="267"/>
      <c r="FKF35" s="267"/>
      <c r="FKG35" s="267"/>
      <c r="FKH35" s="267"/>
      <c r="FKI35" s="267"/>
      <c r="FKJ35" s="267"/>
      <c r="FKK35" s="267"/>
      <c r="FKL35" s="267"/>
      <c r="FKM35" s="267"/>
      <c r="FKN35" s="267"/>
      <c r="FKO35" s="267"/>
      <c r="FKP35" s="267"/>
      <c r="FKQ35" s="267"/>
      <c r="FKR35" s="267"/>
      <c r="FKS35" s="267"/>
      <c r="FKT35" s="267"/>
      <c r="FKU35" s="267"/>
      <c r="FKV35" s="267"/>
      <c r="FKW35" s="267"/>
      <c r="FKX35" s="267"/>
      <c r="FKY35" s="267"/>
      <c r="FKZ35" s="267"/>
      <c r="FLA35" s="267"/>
      <c r="FLB35" s="267"/>
      <c r="FLC35" s="267"/>
      <c r="FLD35" s="267"/>
      <c r="FLE35" s="267"/>
      <c r="FLF35" s="267"/>
      <c r="FLG35" s="267"/>
      <c r="FLH35" s="267"/>
      <c r="FLI35" s="267"/>
      <c r="FLJ35" s="267"/>
      <c r="FLK35" s="267"/>
      <c r="FLL35" s="267"/>
      <c r="FLM35" s="267"/>
      <c r="FLN35" s="267"/>
      <c r="FLO35" s="267"/>
      <c r="FLP35" s="267"/>
      <c r="FLQ35" s="267"/>
      <c r="FLR35" s="267"/>
      <c r="FLS35" s="267"/>
      <c r="FLT35" s="267"/>
      <c r="FLU35" s="267"/>
      <c r="FLV35" s="267"/>
      <c r="FLW35" s="267"/>
      <c r="FLX35" s="267"/>
      <c r="FLY35" s="267"/>
      <c r="FLZ35" s="267"/>
      <c r="FMA35" s="267"/>
      <c r="FMB35" s="267"/>
      <c r="FMC35" s="267"/>
      <c r="FMD35" s="267"/>
      <c r="FME35" s="267"/>
      <c r="FMF35" s="267"/>
      <c r="FMG35" s="267"/>
      <c r="FMH35" s="267"/>
      <c r="FMI35" s="267"/>
      <c r="FMJ35" s="267"/>
      <c r="FMK35" s="267"/>
      <c r="FML35" s="267"/>
      <c r="FMM35" s="267"/>
      <c r="FMN35" s="267"/>
      <c r="FMO35" s="267"/>
      <c r="FMP35" s="267"/>
      <c r="FMQ35" s="267"/>
      <c r="FMR35" s="267"/>
      <c r="FMS35" s="267"/>
      <c r="FMT35" s="267"/>
      <c r="FMU35" s="267"/>
      <c r="FMV35" s="267"/>
      <c r="FMW35" s="267"/>
      <c r="FMX35" s="267"/>
      <c r="FMY35" s="267"/>
      <c r="FMZ35" s="267"/>
      <c r="FNA35" s="267"/>
      <c r="FNB35" s="267"/>
      <c r="FNC35" s="267"/>
      <c r="FND35" s="267"/>
      <c r="FNE35" s="267"/>
      <c r="FNF35" s="267"/>
      <c r="FNG35" s="267"/>
      <c r="FNH35" s="267"/>
      <c r="FNI35" s="267"/>
      <c r="FNJ35" s="267"/>
      <c r="FNK35" s="267"/>
      <c r="FNL35" s="267"/>
      <c r="FNM35" s="267"/>
      <c r="FNN35" s="267"/>
      <c r="FNO35" s="267"/>
      <c r="FNP35" s="267"/>
      <c r="FNQ35" s="267"/>
      <c r="FNR35" s="267"/>
      <c r="FNS35" s="267"/>
      <c r="FNT35" s="267"/>
      <c r="FNU35" s="267"/>
      <c r="FNV35" s="267"/>
      <c r="FNW35" s="267"/>
      <c r="FNX35" s="267"/>
      <c r="FNY35" s="267"/>
      <c r="FNZ35" s="267"/>
      <c r="FOA35" s="267"/>
      <c r="FOB35" s="267"/>
      <c r="FOC35" s="267"/>
      <c r="FOD35" s="267"/>
      <c r="FOE35" s="267"/>
      <c r="FOF35" s="267"/>
      <c r="FOG35" s="267"/>
      <c r="FOH35" s="267"/>
      <c r="FOI35" s="267"/>
      <c r="FOJ35" s="267"/>
      <c r="FOK35" s="267"/>
      <c r="FOL35" s="267"/>
      <c r="FOM35" s="267"/>
      <c r="FON35" s="267"/>
      <c r="FOO35" s="267"/>
      <c r="FOP35" s="267"/>
      <c r="FOQ35" s="267"/>
      <c r="FOR35" s="267"/>
      <c r="FOS35" s="267"/>
      <c r="FOT35" s="267"/>
      <c r="FOU35" s="267"/>
      <c r="FOV35" s="267"/>
      <c r="FOW35" s="267"/>
      <c r="FOX35" s="267"/>
      <c r="FOY35" s="267"/>
      <c r="FOZ35" s="267"/>
      <c r="FPA35" s="267"/>
      <c r="FPB35" s="267"/>
      <c r="FPC35" s="267"/>
      <c r="FPD35" s="267"/>
      <c r="FPE35" s="267"/>
      <c r="FPF35" s="267"/>
      <c r="FPG35" s="267"/>
      <c r="FPH35" s="267"/>
      <c r="FPI35" s="267"/>
      <c r="FPJ35" s="267"/>
      <c r="FPK35" s="267"/>
      <c r="FPL35" s="267"/>
      <c r="FPM35" s="267"/>
      <c r="FPN35" s="267"/>
      <c r="FPO35" s="267"/>
      <c r="FPP35" s="267"/>
      <c r="FPQ35" s="267"/>
      <c r="FPR35" s="267"/>
      <c r="FPS35" s="267"/>
      <c r="FPT35" s="267"/>
      <c r="FPU35" s="267"/>
      <c r="FPV35" s="267"/>
      <c r="FPW35" s="267"/>
      <c r="FPX35" s="267"/>
      <c r="FPY35" s="267"/>
      <c r="FPZ35" s="267"/>
      <c r="FQA35" s="267"/>
      <c r="FQB35" s="267"/>
      <c r="FQC35" s="267"/>
      <c r="FQD35" s="267"/>
      <c r="FQE35" s="267"/>
      <c r="FQF35" s="267"/>
      <c r="FQG35" s="267"/>
      <c r="FQH35" s="267"/>
      <c r="FQI35" s="267"/>
      <c r="FQJ35" s="267"/>
      <c r="FQK35" s="267"/>
      <c r="FQL35" s="267"/>
      <c r="FQM35" s="267"/>
      <c r="FQN35" s="267"/>
      <c r="FQO35" s="267"/>
      <c r="FQP35" s="267"/>
      <c r="FQQ35" s="267"/>
      <c r="FQR35" s="267"/>
      <c r="FQS35" s="267"/>
      <c r="FQT35" s="267"/>
      <c r="FQU35" s="267"/>
      <c r="FQV35" s="267"/>
      <c r="FQW35" s="267"/>
      <c r="FQX35" s="267"/>
      <c r="FQY35" s="267"/>
      <c r="FQZ35" s="267"/>
      <c r="FRA35" s="267"/>
      <c r="FRB35" s="267"/>
      <c r="FRC35" s="267"/>
      <c r="FRD35" s="267"/>
      <c r="FRE35" s="267"/>
      <c r="FRF35" s="267"/>
      <c r="FRG35" s="267"/>
      <c r="FRH35" s="267"/>
      <c r="FRI35" s="267"/>
      <c r="FRJ35" s="267"/>
      <c r="FRK35" s="267"/>
      <c r="FRL35" s="267"/>
      <c r="FRM35" s="267"/>
      <c r="FRN35" s="267"/>
      <c r="FRO35" s="267"/>
      <c r="FRP35" s="267"/>
      <c r="FRQ35" s="267"/>
      <c r="FRR35" s="267"/>
      <c r="FRS35" s="267"/>
      <c r="FRT35" s="267"/>
      <c r="FRU35" s="267"/>
      <c r="FRV35" s="267"/>
      <c r="FRW35" s="267"/>
      <c r="FRX35" s="267"/>
      <c r="FRY35" s="267"/>
      <c r="FRZ35" s="267"/>
      <c r="FSA35" s="267"/>
      <c r="FSB35" s="267"/>
      <c r="FSC35" s="267"/>
      <c r="FSD35" s="267"/>
      <c r="FSE35" s="267"/>
      <c r="FSF35" s="267"/>
      <c r="FSG35" s="267"/>
      <c r="FSH35" s="267"/>
      <c r="FSI35" s="267"/>
      <c r="FSJ35" s="267"/>
      <c r="FSK35" s="267"/>
      <c r="FSL35" s="267"/>
      <c r="FSM35" s="267"/>
      <c r="FSN35" s="267"/>
      <c r="FSO35" s="267"/>
      <c r="FSP35" s="267"/>
      <c r="FSQ35" s="267"/>
      <c r="FSR35" s="267"/>
      <c r="FSS35" s="267"/>
      <c r="FST35" s="267"/>
      <c r="FSU35" s="267"/>
      <c r="FSV35" s="267"/>
      <c r="FSW35" s="267"/>
      <c r="FSX35" s="267"/>
      <c r="FSY35" s="267"/>
      <c r="FSZ35" s="267"/>
      <c r="FTA35" s="267"/>
      <c r="FTB35" s="267"/>
      <c r="FTC35" s="267"/>
      <c r="FTD35" s="267"/>
      <c r="FTE35" s="267"/>
      <c r="FTF35" s="267"/>
      <c r="FTG35" s="267"/>
      <c r="FTH35" s="267"/>
      <c r="FTI35" s="267"/>
      <c r="FTJ35" s="267"/>
      <c r="FTK35" s="267"/>
      <c r="FTL35" s="267"/>
      <c r="FTM35" s="267"/>
      <c r="FTN35" s="267"/>
      <c r="FTO35" s="267"/>
      <c r="FTP35" s="267"/>
      <c r="FTQ35" s="267"/>
      <c r="FTR35" s="267"/>
      <c r="FTS35" s="267"/>
      <c r="FTT35" s="267"/>
      <c r="FTU35" s="267"/>
      <c r="FTV35" s="267"/>
      <c r="FTW35" s="267"/>
      <c r="FTX35" s="267"/>
      <c r="FTY35" s="267"/>
      <c r="FTZ35" s="267"/>
      <c r="FUA35" s="267"/>
      <c r="FUB35" s="267"/>
      <c r="FUC35" s="267"/>
      <c r="FUD35" s="267"/>
      <c r="FUE35" s="267"/>
      <c r="FUF35" s="267"/>
      <c r="FUG35" s="267"/>
      <c r="FUH35" s="267"/>
      <c r="FUI35" s="267"/>
      <c r="FUJ35" s="267"/>
      <c r="FUK35" s="267"/>
      <c r="FUL35" s="267"/>
      <c r="FUM35" s="267"/>
      <c r="FUN35" s="267"/>
      <c r="FUO35" s="267"/>
      <c r="FUP35" s="267"/>
      <c r="FUQ35" s="267"/>
      <c r="FUR35" s="267"/>
      <c r="FUS35" s="267"/>
      <c r="FUT35" s="267"/>
      <c r="FUU35" s="267"/>
      <c r="FUV35" s="267"/>
      <c r="FUW35" s="267"/>
      <c r="FUX35" s="267"/>
      <c r="FUY35" s="267"/>
      <c r="FUZ35" s="267"/>
      <c r="FVA35" s="267"/>
      <c r="FVB35" s="267"/>
      <c r="FVC35" s="267"/>
      <c r="FVD35" s="267"/>
      <c r="FVE35" s="267"/>
      <c r="FVF35" s="267"/>
      <c r="FVG35" s="267"/>
      <c r="FVH35" s="267"/>
      <c r="FVI35" s="267"/>
      <c r="FVJ35" s="267"/>
      <c r="FVK35" s="267"/>
      <c r="FVL35" s="267"/>
      <c r="FVM35" s="267"/>
      <c r="FVN35" s="267"/>
      <c r="FVO35" s="267"/>
      <c r="FVP35" s="267"/>
      <c r="FVQ35" s="267"/>
      <c r="FVR35" s="267"/>
      <c r="FVS35" s="267"/>
      <c r="FVT35" s="267"/>
      <c r="FVU35" s="267"/>
      <c r="FVV35" s="267"/>
      <c r="FVW35" s="267"/>
      <c r="FVX35" s="267"/>
      <c r="FVY35" s="267"/>
      <c r="FVZ35" s="267"/>
      <c r="FWA35" s="267"/>
      <c r="FWB35" s="267"/>
      <c r="FWC35" s="267"/>
      <c r="FWD35" s="267"/>
      <c r="FWE35" s="267"/>
      <c r="FWF35" s="267"/>
      <c r="FWG35" s="267"/>
      <c r="FWH35" s="267"/>
      <c r="FWI35" s="267"/>
      <c r="FWJ35" s="267"/>
      <c r="FWK35" s="267"/>
      <c r="FWL35" s="267"/>
      <c r="FWM35" s="267"/>
      <c r="FWN35" s="267"/>
      <c r="FWO35" s="267"/>
      <c r="FWP35" s="267"/>
      <c r="FWQ35" s="267"/>
      <c r="FWR35" s="267"/>
      <c r="FWS35" s="267"/>
      <c r="FWT35" s="267"/>
      <c r="FWU35" s="267"/>
      <c r="FWV35" s="267"/>
      <c r="FWW35" s="267"/>
      <c r="FWX35" s="267"/>
      <c r="FWY35" s="267"/>
      <c r="FWZ35" s="267"/>
      <c r="FXA35" s="267"/>
      <c r="FXB35" s="267"/>
      <c r="FXC35" s="267"/>
      <c r="FXD35" s="267"/>
      <c r="FXE35" s="267"/>
      <c r="FXF35" s="267"/>
      <c r="FXG35" s="267"/>
      <c r="FXH35" s="267"/>
      <c r="FXI35" s="267"/>
      <c r="FXJ35" s="267"/>
      <c r="FXK35" s="267"/>
      <c r="FXL35" s="267"/>
      <c r="FXM35" s="267"/>
      <c r="FXN35" s="267"/>
      <c r="FXO35" s="267"/>
      <c r="FXP35" s="267"/>
      <c r="FXQ35" s="267"/>
      <c r="FXR35" s="267"/>
      <c r="FXS35" s="267"/>
      <c r="FXT35" s="267"/>
      <c r="FXU35" s="267"/>
      <c r="FXV35" s="267"/>
      <c r="FXW35" s="267"/>
      <c r="FXX35" s="267"/>
      <c r="FXY35" s="267"/>
      <c r="FXZ35" s="267"/>
      <c r="FYA35" s="267"/>
      <c r="FYB35" s="267"/>
      <c r="FYC35" s="267"/>
      <c r="FYD35" s="267"/>
      <c r="FYE35" s="267"/>
      <c r="FYF35" s="267"/>
      <c r="FYG35" s="267"/>
      <c r="FYH35" s="267"/>
      <c r="FYI35" s="267"/>
      <c r="FYJ35" s="267"/>
      <c r="FYK35" s="267"/>
      <c r="FYL35" s="267"/>
      <c r="FYM35" s="267"/>
      <c r="FYN35" s="267"/>
      <c r="FYO35" s="267"/>
      <c r="FYP35" s="267"/>
      <c r="FYQ35" s="267"/>
      <c r="FYR35" s="267"/>
      <c r="FYS35" s="267"/>
      <c r="FYT35" s="267"/>
      <c r="FYU35" s="267"/>
      <c r="FYV35" s="267"/>
      <c r="FYW35" s="267"/>
      <c r="FYX35" s="267"/>
      <c r="FYY35" s="267"/>
      <c r="FYZ35" s="267"/>
      <c r="FZA35" s="267"/>
      <c r="FZB35" s="267"/>
      <c r="FZC35" s="267"/>
      <c r="FZD35" s="267"/>
      <c r="FZE35" s="267"/>
      <c r="FZF35" s="267"/>
      <c r="FZG35" s="267"/>
      <c r="FZH35" s="267"/>
      <c r="FZI35" s="267"/>
      <c r="FZJ35" s="267"/>
      <c r="FZK35" s="267"/>
      <c r="FZL35" s="267"/>
      <c r="FZM35" s="267"/>
      <c r="FZN35" s="267"/>
      <c r="FZO35" s="267"/>
      <c r="FZP35" s="267"/>
      <c r="FZQ35" s="267"/>
      <c r="FZR35" s="267"/>
      <c r="FZS35" s="267"/>
      <c r="FZT35" s="267"/>
      <c r="FZU35" s="267"/>
      <c r="FZV35" s="267"/>
      <c r="FZW35" s="267"/>
      <c r="FZX35" s="267"/>
      <c r="FZY35" s="267"/>
      <c r="FZZ35" s="267"/>
      <c r="GAA35" s="267"/>
      <c r="GAB35" s="267"/>
      <c r="GAC35" s="267"/>
      <c r="GAD35" s="267"/>
      <c r="GAE35" s="267"/>
      <c r="GAF35" s="267"/>
      <c r="GAG35" s="267"/>
      <c r="GAH35" s="267"/>
      <c r="GAI35" s="267"/>
      <c r="GAJ35" s="267"/>
      <c r="GAK35" s="267"/>
      <c r="GAL35" s="267"/>
      <c r="GAM35" s="267"/>
      <c r="GAN35" s="267"/>
      <c r="GAO35" s="267"/>
      <c r="GAP35" s="267"/>
      <c r="GAQ35" s="267"/>
      <c r="GAR35" s="267"/>
      <c r="GAS35" s="267"/>
      <c r="GAT35" s="267"/>
      <c r="GAU35" s="267"/>
      <c r="GAV35" s="267"/>
      <c r="GAW35" s="267"/>
      <c r="GAX35" s="267"/>
      <c r="GAY35" s="267"/>
      <c r="GAZ35" s="267"/>
      <c r="GBA35" s="267"/>
      <c r="GBB35" s="267"/>
      <c r="GBC35" s="267"/>
      <c r="GBD35" s="267"/>
      <c r="GBE35" s="267"/>
      <c r="GBF35" s="267"/>
      <c r="GBG35" s="267"/>
      <c r="GBH35" s="267"/>
      <c r="GBI35" s="267"/>
      <c r="GBJ35" s="267"/>
      <c r="GBK35" s="267"/>
      <c r="GBL35" s="267"/>
      <c r="GBM35" s="267"/>
      <c r="GBN35" s="267"/>
      <c r="GBO35" s="267"/>
      <c r="GBP35" s="267"/>
      <c r="GBQ35" s="267"/>
      <c r="GBR35" s="267"/>
      <c r="GBS35" s="267"/>
      <c r="GBT35" s="267"/>
      <c r="GBU35" s="267"/>
      <c r="GBV35" s="267"/>
      <c r="GBW35" s="267"/>
      <c r="GBX35" s="267"/>
      <c r="GBY35" s="267"/>
      <c r="GBZ35" s="267"/>
      <c r="GCA35" s="267"/>
      <c r="GCB35" s="267"/>
      <c r="GCC35" s="267"/>
      <c r="GCD35" s="267"/>
      <c r="GCE35" s="267"/>
      <c r="GCF35" s="267"/>
      <c r="GCG35" s="267"/>
      <c r="GCH35" s="267"/>
      <c r="GCI35" s="267"/>
      <c r="GCJ35" s="267"/>
      <c r="GCK35" s="267"/>
      <c r="GCL35" s="267"/>
      <c r="GCM35" s="267"/>
      <c r="GCN35" s="267"/>
      <c r="GCO35" s="267"/>
      <c r="GCP35" s="267"/>
      <c r="GCQ35" s="267"/>
      <c r="GCR35" s="267"/>
      <c r="GCS35" s="267"/>
      <c r="GCT35" s="267"/>
      <c r="GCU35" s="267"/>
      <c r="GCV35" s="267"/>
      <c r="GCW35" s="267"/>
      <c r="GCX35" s="267"/>
      <c r="GCY35" s="267"/>
      <c r="GCZ35" s="267"/>
      <c r="GDA35" s="267"/>
      <c r="GDB35" s="267"/>
      <c r="GDC35" s="267"/>
      <c r="GDD35" s="267"/>
      <c r="GDE35" s="267"/>
      <c r="GDF35" s="267"/>
      <c r="GDG35" s="267"/>
      <c r="GDH35" s="267"/>
      <c r="GDI35" s="267"/>
      <c r="GDJ35" s="267"/>
      <c r="GDK35" s="267"/>
      <c r="GDL35" s="267"/>
      <c r="GDM35" s="267"/>
      <c r="GDN35" s="267"/>
      <c r="GDO35" s="267"/>
      <c r="GDP35" s="267"/>
      <c r="GDQ35" s="267"/>
      <c r="GDR35" s="267"/>
      <c r="GDS35" s="267"/>
      <c r="GDT35" s="267"/>
      <c r="GDU35" s="267"/>
      <c r="GDV35" s="267"/>
      <c r="GDW35" s="267"/>
      <c r="GDX35" s="267"/>
      <c r="GDY35" s="267"/>
      <c r="GDZ35" s="267"/>
      <c r="GEA35" s="267"/>
      <c r="GEB35" s="267"/>
      <c r="GEC35" s="267"/>
      <c r="GED35" s="267"/>
      <c r="GEE35" s="267"/>
      <c r="GEF35" s="267"/>
      <c r="GEG35" s="267"/>
      <c r="GEH35" s="267"/>
      <c r="GEI35" s="267"/>
      <c r="GEJ35" s="267"/>
      <c r="GEK35" s="267"/>
      <c r="GEL35" s="267"/>
      <c r="GEM35" s="267"/>
      <c r="GEN35" s="267"/>
      <c r="GEO35" s="267"/>
      <c r="GEP35" s="267"/>
      <c r="GEQ35" s="267"/>
      <c r="GER35" s="267"/>
      <c r="GES35" s="267"/>
      <c r="GET35" s="267"/>
      <c r="GEU35" s="267"/>
      <c r="GEV35" s="267"/>
      <c r="GEW35" s="267"/>
      <c r="GEX35" s="267"/>
      <c r="GEY35" s="267"/>
      <c r="GEZ35" s="267"/>
      <c r="GFA35" s="267"/>
      <c r="GFB35" s="267"/>
      <c r="GFC35" s="267"/>
      <c r="GFD35" s="267"/>
      <c r="GFE35" s="267"/>
      <c r="GFF35" s="267"/>
      <c r="GFG35" s="267"/>
      <c r="GFH35" s="267"/>
      <c r="GFI35" s="267"/>
      <c r="GFJ35" s="267"/>
      <c r="GFK35" s="267"/>
      <c r="GFL35" s="267"/>
      <c r="GFM35" s="267"/>
      <c r="GFN35" s="267"/>
      <c r="GFO35" s="267"/>
      <c r="GFP35" s="267"/>
      <c r="GFQ35" s="267"/>
      <c r="GFR35" s="267"/>
      <c r="GFS35" s="267"/>
      <c r="GFT35" s="267"/>
      <c r="GFU35" s="267"/>
      <c r="GFV35" s="267"/>
      <c r="GFW35" s="267"/>
      <c r="GFX35" s="267"/>
      <c r="GFY35" s="267"/>
      <c r="GFZ35" s="267"/>
      <c r="GGA35" s="267"/>
      <c r="GGB35" s="267"/>
      <c r="GGC35" s="267"/>
      <c r="GGD35" s="267"/>
      <c r="GGE35" s="267"/>
      <c r="GGF35" s="267"/>
      <c r="GGG35" s="267"/>
      <c r="GGH35" s="267"/>
      <c r="GGI35" s="267"/>
      <c r="GGJ35" s="267"/>
      <c r="GGK35" s="267"/>
      <c r="GGL35" s="267"/>
      <c r="GGM35" s="267"/>
      <c r="GGN35" s="267"/>
      <c r="GGO35" s="267"/>
      <c r="GGP35" s="267"/>
      <c r="GGQ35" s="267"/>
      <c r="GGR35" s="267"/>
      <c r="GGS35" s="267"/>
      <c r="GGT35" s="267"/>
      <c r="GGU35" s="267"/>
      <c r="GGV35" s="267"/>
      <c r="GGW35" s="267"/>
      <c r="GGX35" s="267"/>
      <c r="GGY35" s="267"/>
      <c r="GGZ35" s="267"/>
      <c r="GHA35" s="267"/>
      <c r="GHB35" s="267"/>
      <c r="GHC35" s="267"/>
      <c r="GHD35" s="267"/>
      <c r="GHE35" s="267"/>
      <c r="GHF35" s="267"/>
      <c r="GHG35" s="267"/>
      <c r="GHH35" s="267"/>
      <c r="GHI35" s="267"/>
      <c r="GHJ35" s="267"/>
      <c r="GHK35" s="267"/>
      <c r="GHL35" s="267"/>
      <c r="GHM35" s="267"/>
      <c r="GHN35" s="267"/>
      <c r="GHO35" s="267"/>
      <c r="GHP35" s="267"/>
      <c r="GHQ35" s="267"/>
      <c r="GHR35" s="267"/>
      <c r="GHS35" s="267"/>
      <c r="GHT35" s="267"/>
      <c r="GHU35" s="267"/>
      <c r="GHV35" s="267"/>
      <c r="GHW35" s="267"/>
      <c r="GHX35" s="267"/>
      <c r="GHY35" s="267"/>
      <c r="GHZ35" s="267"/>
      <c r="GIA35" s="267"/>
      <c r="GIB35" s="267"/>
      <c r="GIC35" s="267"/>
      <c r="GID35" s="267"/>
      <c r="GIE35" s="267"/>
      <c r="GIF35" s="267"/>
      <c r="GIG35" s="267"/>
      <c r="GIH35" s="267"/>
      <c r="GII35" s="267"/>
      <c r="GIJ35" s="267"/>
      <c r="GIK35" s="267"/>
      <c r="GIL35" s="267"/>
      <c r="GIM35" s="267"/>
      <c r="GIN35" s="267"/>
      <c r="GIO35" s="267"/>
      <c r="GIP35" s="267"/>
      <c r="GIQ35" s="267"/>
      <c r="GIR35" s="267"/>
      <c r="GIS35" s="267"/>
      <c r="GIT35" s="267"/>
      <c r="GIU35" s="267"/>
      <c r="GIV35" s="267"/>
      <c r="GIW35" s="267"/>
      <c r="GIX35" s="267"/>
      <c r="GIY35" s="267"/>
      <c r="GIZ35" s="267"/>
      <c r="GJA35" s="267"/>
      <c r="GJB35" s="267"/>
      <c r="GJC35" s="267"/>
      <c r="GJD35" s="267"/>
      <c r="GJE35" s="267"/>
      <c r="GJF35" s="267"/>
      <c r="GJG35" s="267"/>
      <c r="GJH35" s="267"/>
      <c r="GJI35" s="267"/>
      <c r="GJJ35" s="267"/>
      <c r="GJK35" s="267"/>
      <c r="GJL35" s="267"/>
      <c r="GJM35" s="267"/>
      <c r="GJN35" s="267"/>
      <c r="GJO35" s="267"/>
      <c r="GJP35" s="267"/>
      <c r="GJQ35" s="267"/>
      <c r="GJR35" s="267"/>
      <c r="GJS35" s="267"/>
      <c r="GJT35" s="267"/>
      <c r="GJU35" s="267"/>
      <c r="GJV35" s="267"/>
      <c r="GJW35" s="267"/>
      <c r="GJX35" s="267"/>
      <c r="GJY35" s="267"/>
      <c r="GJZ35" s="267"/>
      <c r="GKA35" s="267"/>
      <c r="GKB35" s="267"/>
      <c r="GKC35" s="267"/>
      <c r="GKD35" s="267"/>
      <c r="GKE35" s="267"/>
      <c r="GKF35" s="267"/>
      <c r="GKG35" s="267"/>
      <c r="GKH35" s="267"/>
      <c r="GKI35" s="267"/>
      <c r="GKJ35" s="267"/>
      <c r="GKK35" s="267"/>
      <c r="GKL35" s="267"/>
      <c r="GKM35" s="267"/>
      <c r="GKN35" s="267"/>
      <c r="GKO35" s="267"/>
      <c r="GKP35" s="267"/>
      <c r="GKQ35" s="267"/>
      <c r="GKR35" s="267"/>
      <c r="GKS35" s="267"/>
      <c r="GKT35" s="267"/>
      <c r="GKU35" s="267"/>
      <c r="GKV35" s="267"/>
      <c r="GKW35" s="267"/>
      <c r="GKX35" s="267"/>
      <c r="GKY35" s="267"/>
      <c r="GKZ35" s="267"/>
      <c r="GLA35" s="267"/>
      <c r="GLB35" s="267"/>
      <c r="GLC35" s="267"/>
      <c r="GLD35" s="267"/>
      <c r="GLE35" s="267"/>
      <c r="GLF35" s="267"/>
      <c r="GLG35" s="267"/>
      <c r="GLH35" s="267"/>
      <c r="GLI35" s="267"/>
      <c r="GLJ35" s="267"/>
      <c r="GLK35" s="267"/>
      <c r="GLL35" s="267"/>
      <c r="GLM35" s="267"/>
      <c r="GLN35" s="267"/>
      <c r="GLO35" s="267"/>
      <c r="GLP35" s="267"/>
      <c r="GLQ35" s="267"/>
      <c r="GLR35" s="267"/>
      <c r="GLS35" s="267"/>
      <c r="GLT35" s="267"/>
      <c r="GLU35" s="267"/>
      <c r="GLV35" s="267"/>
      <c r="GLW35" s="267"/>
      <c r="GLX35" s="267"/>
      <c r="GLY35" s="267"/>
      <c r="GLZ35" s="267"/>
      <c r="GMA35" s="267"/>
      <c r="GMB35" s="267"/>
      <c r="GMC35" s="267"/>
      <c r="GMD35" s="267"/>
      <c r="GME35" s="267"/>
      <c r="GMF35" s="267"/>
      <c r="GMG35" s="267"/>
      <c r="GMH35" s="267"/>
      <c r="GMI35" s="267"/>
      <c r="GMJ35" s="267"/>
      <c r="GMK35" s="267"/>
      <c r="GML35" s="267"/>
      <c r="GMM35" s="267"/>
      <c r="GMN35" s="267"/>
      <c r="GMO35" s="267"/>
      <c r="GMP35" s="267"/>
      <c r="GMQ35" s="267"/>
      <c r="GMR35" s="267"/>
      <c r="GMS35" s="267"/>
      <c r="GMT35" s="267"/>
      <c r="GMU35" s="267"/>
      <c r="GMV35" s="267"/>
      <c r="GMW35" s="267"/>
      <c r="GMX35" s="267"/>
      <c r="GMY35" s="267"/>
      <c r="GMZ35" s="267"/>
      <c r="GNA35" s="267"/>
      <c r="GNB35" s="267"/>
      <c r="GNC35" s="267"/>
      <c r="GND35" s="267"/>
      <c r="GNE35" s="267"/>
      <c r="GNF35" s="267"/>
      <c r="GNG35" s="267"/>
      <c r="GNH35" s="267"/>
      <c r="GNI35" s="267"/>
      <c r="GNJ35" s="267"/>
      <c r="GNK35" s="267"/>
      <c r="GNL35" s="267"/>
      <c r="GNM35" s="267"/>
      <c r="GNN35" s="267"/>
      <c r="GNO35" s="267"/>
      <c r="GNP35" s="267"/>
      <c r="GNQ35" s="267"/>
      <c r="GNR35" s="267"/>
      <c r="GNS35" s="267"/>
      <c r="GNT35" s="267"/>
      <c r="GNU35" s="267"/>
      <c r="GNV35" s="267"/>
      <c r="GNW35" s="267"/>
      <c r="GNX35" s="267"/>
      <c r="GNY35" s="267"/>
      <c r="GNZ35" s="267"/>
      <c r="GOA35" s="267"/>
      <c r="GOB35" s="267"/>
      <c r="GOC35" s="267"/>
      <c r="GOD35" s="267"/>
      <c r="GOE35" s="267"/>
      <c r="GOF35" s="267"/>
      <c r="GOG35" s="267"/>
      <c r="GOH35" s="267"/>
      <c r="GOI35" s="267"/>
      <c r="GOJ35" s="267"/>
      <c r="GOK35" s="267"/>
      <c r="GOL35" s="267"/>
      <c r="GOM35" s="267"/>
      <c r="GON35" s="267"/>
      <c r="GOO35" s="267"/>
      <c r="GOP35" s="267"/>
      <c r="GOQ35" s="267"/>
      <c r="GOR35" s="267"/>
      <c r="GOS35" s="267"/>
      <c r="GOT35" s="267"/>
      <c r="GOU35" s="267"/>
      <c r="GOV35" s="267"/>
      <c r="GOW35" s="267"/>
      <c r="GOX35" s="267"/>
      <c r="GOY35" s="267"/>
      <c r="GOZ35" s="267"/>
      <c r="GPA35" s="267"/>
      <c r="GPB35" s="267"/>
      <c r="GPC35" s="267"/>
      <c r="GPD35" s="267"/>
      <c r="GPE35" s="267"/>
      <c r="GPF35" s="267"/>
      <c r="GPG35" s="267"/>
      <c r="GPH35" s="267"/>
      <c r="GPI35" s="267"/>
      <c r="GPJ35" s="267"/>
      <c r="GPK35" s="267"/>
      <c r="GPL35" s="267"/>
      <c r="GPM35" s="267"/>
      <c r="GPN35" s="267"/>
      <c r="GPO35" s="267"/>
      <c r="GPP35" s="267"/>
      <c r="GPQ35" s="267"/>
      <c r="GPR35" s="267"/>
      <c r="GPS35" s="267"/>
      <c r="GPT35" s="267"/>
      <c r="GPU35" s="267"/>
      <c r="GPV35" s="267"/>
      <c r="GPW35" s="267"/>
      <c r="GPX35" s="267"/>
      <c r="GPY35" s="267"/>
      <c r="GPZ35" s="267"/>
      <c r="GQA35" s="267"/>
      <c r="GQB35" s="267"/>
      <c r="GQC35" s="267"/>
      <c r="GQD35" s="267"/>
      <c r="GQE35" s="267"/>
      <c r="GQF35" s="267"/>
      <c r="GQG35" s="267"/>
      <c r="GQH35" s="267"/>
      <c r="GQI35" s="267"/>
      <c r="GQJ35" s="267"/>
      <c r="GQK35" s="267"/>
      <c r="GQL35" s="267"/>
      <c r="GQM35" s="267"/>
      <c r="GQN35" s="267"/>
      <c r="GQO35" s="267"/>
      <c r="GQP35" s="267"/>
      <c r="GQQ35" s="267"/>
      <c r="GQR35" s="267"/>
      <c r="GQS35" s="267"/>
      <c r="GQT35" s="267"/>
      <c r="GQU35" s="267"/>
      <c r="GQV35" s="267"/>
      <c r="GQW35" s="267"/>
      <c r="GQX35" s="267"/>
      <c r="GQY35" s="267"/>
      <c r="GQZ35" s="267"/>
      <c r="GRA35" s="267"/>
      <c r="GRB35" s="267"/>
      <c r="GRC35" s="267"/>
      <c r="GRD35" s="267"/>
      <c r="GRE35" s="267"/>
      <c r="GRF35" s="267"/>
      <c r="GRG35" s="267"/>
      <c r="GRH35" s="267"/>
      <c r="GRI35" s="267"/>
      <c r="GRJ35" s="267"/>
      <c r="GRK35" s="267"/>
      <c r="GRL35" s="267"/>
      <c r="GRM35" s="267"/>
      <c r="GRN35" s="267"/>
      <c r="GRO35" s="267"/>
      <c r="GRP35" s="267"/>
      <c r="GRQ35" s="267"/>
      <c r="GRR35" s="267"/>
      <c r="GRS35" s="267"/>
      <c r="GRT35" s="267"/>
      <c r="GRU35" s="267"/>
      <c r="GRV35" s="267"/>
      <c r="GRW35" s="267"/>
      <c r="GRX35" s="267"/>
      <c r="GRY35" s="267"/>
      <c r="GRZ35" s="267"/>
      <c r="GSA35" s="267"/>
      <c r="GSB35" s="267"/>
      <c r="GSC35" s="267"/>
      <c r="GSD35" s="267"/>
      <c r="GSE35" s="267"/>
      <c r="GSF35" s="267"/>
      <c r="GSG35" s="267"/>
      <c r="GSH35" s="267"/>
      <c r="GSI35" s="267"/>
      <c r="GSJ35" s="267"/>
      <c r="GSK35" s="267"/>
      <c r="GSL35" s="267"/>
      <c r="GSM35" s="267"/>
      <c r="GSN35" s="267"/>
      <c r="GSO35" s="267"/>
      <c r="GSP35" s="267"/>
      <c r="GSQ35" s="267"/>
      <c r="GSR35" s="267"/>
      <c r="GSS35" s="267"/>
      <c r="GST35" s="267"/>
      <c r="GSU35" s="267"/>
      <c r="GSV35" s="267"/>
      <c r="GSW35" s="267"/>
      <c r="GSX35" s="267"/>
      <c r="GSY35" s="267"/>
      <c r="GSZ35" s="267"/>
      <c r="GTA35" s="267"/>
      <c r="GTB35" s="267"/>
      <c r="GTC35" s="267"/>
      <c r="GTD35" s="267"/>
      <c r="GTE35" s="267"/>
      <c r="GTF35" s="267"/>
      <c r="GTG35" s="267"/>
      <c r="GTH35" s="267"/>
      <c r="GTI35" s="267"/>
      <c r="GTJ35" s="267"/>
      <c r="GTK35" s="267"/>
      <c r="GTL35" s="267"/>
      <c r="GTM35" s="267"/>
      <c r="GTN35" s="267"/>
      <c r="GTO35" s="267"/>
      <c r="GTP35" s="267"/>
      <c r="GTQ35" s="267"/>
      <c r="GTR35" s="267"/>
      <c r="GTS35" s="267"/>
      <c r="GTT35" s="267"/>
      <c r="GTU35" s="267"/>
      <c r="GTV35" s="267"/>
      <c r="GTW35" s="267"/>
      <c r="GTX35" s="267"/>
      <c r="GTY35" s="267"/>
      <c r="GTZ35" s="267"/>
      <c r="GUA35" s="267"/>
      <c r="GUB35" s="267"/>
      <c r="GUC35" s="267"/>
      <c r="GUD35" s="267"/>
      <c r="GUE35" s="267"/>
      <c r="GUF35" s="267"/>
      <c r="GUG35" s="267"/>
      <c r="GUH35" s="267"/>
      <c r="GUI35" s="267"/>
      <c r="GUJ35" s="267"/>
      <c r="GUK35" s="267"/>
      <c r="GUL35" s="267"/>
      <c r="GUM35" s="267"/>
      <c r="GUN35" s="267"/>
      <c r="GUO35" s="267"/>
      <c r="GUP35" s="267"/>
      <c r="GUQ35" s="267"/>
      <c r="GUR35" s="267"/>
      <c r="GUS35" s="267"/>
      <c r="GUT35" s="267"/>
      <c r="GUU35" s="267"/>
      <c r="GUV35" s="267"/>
      <c r="GUW35" s="267"/>
      <c r="GUX35" s="267"/>
      <c r="GUY35" s="267"/>
      <c r="GUZ35" s="267"/>
      <c r="GVA35" s="267"/>
      <c r="GVB35" s="267"/>
      <c r="GVC35" s="267"/>
      <c r="GVD35" s="267"/>
      <c r="GVE35" s="267"/>
      <c r="GVF35" s="267"/>
      <c r="GVG35" s="267"/>
      <c r="GVH35" s="267"/>
      <c r="GVI35" s="267"/>
      <c r="GVJ35" s="267"/>
      <c r="GVK35" s="267"/>
      <c r="GVL35" s="267"/>
      <c r="GVM35" s="267"/>
      <c r="GVN35" s="267"/>
      <c r="GVO35" s="267"/>
      <c r="GVP35" s="267"/>
      <c r="GVQ35" s="267"/>
      <c r="GVR35" s="267"/>
      <c r="GVS35" s="267"/>
      <c r="GVT35" s="267"/>
      <c r="GVU35" s="267"/>
      <c r="GVV35" s="267"/>
      <c r="GVW35" s="267"/>
      <c r="GVX35" s="267"/>
      <c r="GVY35" s="267"/>
      <c r="GVZ35" s="267"/>
      <c r="GWA35" s="267"/>
      <c r="GWB35" s="267"/>
      <c r="GWC35" s="267"/>
      <c r="GWD35" s="267"/>
      <c r="GWE35" s="267"/>
      <c r="GWF35" s="267"/>
      <c r="GWG35" s="267"/>
      <c r="GWH35" s="267"/>
      <c r="GWI35" s="267"/>
      <c r="GWJ35" s="267"/>
      <c r="GWK35" s="267"/>
      <c r="GWL35" s="267"/>
      <c r="GWM35" s="267"/>
      <c r="GWN35" s="267"/>
      <c r="GWO35" s="267"/>
      <c r="GWP35" s="267"/>
      <c r="GWQ35" s="267"/>
      <c r="GWR35" s="267"/>
      <c r="GWS35" s="267"/>
      <c r="GWT35" s="267"/>
      <c r="GWU35" s="267"/>
      <c r="GWV35" s="267"/>
      <c r="GWW35" s="267"/>
      <c r="GWX35" s="267"/>
      <c r="GWY35" s="267"/>
      <c r="GWZ35" s="267"/>
      <c r="GXA35" s="267"/>
      <c r="GXB35" s="267"/>
      <c r="GXC35" s="267"/>
      <c r="GXD35" s="267"/>
      <c r="GXE35" s="267"/>
      <c r="GXF35" s="267"/>
      <c r="GXG35" s="267"/>
      <c r="GXH35" s="267"/>
      <c r="GXI35" s="267"/>
      <c r="GXJ35" s="267"/>
      <c r="GXK35" s="267"/>
      <c r="GXL35" s="267"/>
      <c r="GXM35" s="267"/>
      <c r="GXN35" s="267"/>
      <c r="GXO35" s="267"/>
      <c r="GXP35" s="267"/>
      <c r="GXQ35" s="267"/>
      <c r="GXR35" s="267"/>
      <c r="GXS35" s="267"/>
      <c r="GXT35" s="267"/>
      <c r="GXU35" s="267"/>
      <c r="GXV35" s="267"/>
      <c r="GXW35" s="267"/>
      <c r="GXX35" s="267"/>
      <c r="GXY35" s="267"/>
      <c r="GXZ35" s="267"/>
      <c r="GYA35" s="267"/>
      <c r="GYB35" s="267"/>
      <c r="GYC35" s="267"/>
      <c r="GYD35" s="267"/>
      <c r="GYE35" s="267"/>
      <c r="GYF35" s="267"/>
      <c r="GYG35" s="267"/>
      <c r="GYH35" s="267"/>
      <c r="GYI35" s="267"/>
      <c r="GYJ35" s="267"/>
      <c r="GYK35" s="267"/>
      <c r="GYL35" s="267"/>
      <c r="GYM35" s="267"/>
      <c r="GYN35" s="267"/>
      <c r="GYO35" s="267"/>
      <c r="GYP35" s="267"/>
      <c r="GYQ35" s="267"/>
      <c r="GYR35" s="267"/>
      <c r="GYS35" s="267"/>
      <c r="GYT35" s="267"/>
      <c r="GYU35" s="267"/>
      <c r="GYV35" s="267"/>
      <c r="GYW35" s="267"/>
      <c r="GYX35" s="267"/>
      <c r="GYY35" s="267"/>
      <c r="GYZ35" s="267"/>
      <c r="GZA35" s="267"/>
      <c r="GZB35" s="267"/>
      <c r="GZC35" s="267"/>
      <c r="GZD35" s="267"/>
      <c r="GZE35" s="267"/>
      <c r="GZF35" s="267"/>
      <c r="GZG35" s="267"/>
      <c r="GZH35" s="267"/>
      <c r="GZI35" s="267"/>
      <c r="GZJ35" s="267"/>
      <c r="GZK35" s="267"/>
      <c r="GZL35" s="267"/>
      <c r="GZM35" s="267"/>
      <c r="GZN35" s="267"/>
      <c r="GZO35" s="267"/>
      <c r="GZP35" s="267"/>
      <c r="GZQ35" s="267"/>
      <c r="GZR35" s="267"/>
      <c r="GZS35" s="267"/>
      <c r="GZT35" s="267"/>
      <c r="GZU35" s="267"/>
      <c r="GZV35" s="267"/>
      <c r="GZW35" s="267"/>
      <c r="GZX35" s="267"/>
      <c r="GZY35" s="267"/>
      <c r="GZZ35" s="267"/>
      <c r="HAA35" s="267"/>
      <c r="HAB35" s="267"/>
      <c r="HAC35" s="267"/>
      <c r="HAD35" s="267"/>
      <c r="HAE35" s="267"/>
      <c r="HAF35" s="267"/>
      <c r="HAG35" s="267"/>
      <c r="HAH35" s="267"/>
      <c r="HAI35" s="267"/>
      <c r="HAJ35" s="267"/>
      <c r="HAK35" s="267"/>
      <c r="HAL35" s="267"/>
      <c r="HAM35" s="267"/>
      <c r="HAN35" s="267"/>
      <c r="HAO35" s="267"/>
      <c r="HAP35" s="267"/>
      <c r="HAQ35" s="267"/>
      <c r="HAR35" s="267"/>
      <c r="HAS35" s="267"/>
      <c r="HAT35" s="267"/>
      <c r="HAU35" s="267"/>
      <c r="HAV35" s="267"/>
      <c r="HAW35" s="267"/>
      <c r="HAX35" s="267"/>
      <c r="HAY35" s="267"/>
      <c r="HAZ35" s="267"/>
      <c r="HBA35" s="267"/>
      <c r="HBB35" s="267"/>
      <c r="HBC35" s="267"/>
      <c r="HBD35" s="267"/>
      <c r="HBE35" s="267"/>
      <c r="HBF35" s="267"/>
      <c r="HBG35" s="267"/>
      <c r="HBH35" s="267"/>
      <c r="HBI35" s="267"/>
      <c r="HBJ35" s="267"/>
      <c r="HBK35" s="267"/>
      <c r="HBL35" s="267"/>
      <c r="HBM35" s="267"/>
      <c r="HBN35" s="267"/>
      <c r="HBO35" s="267"/>
      <c r="HBP35" s="267"/>
      <c r="HBQ35" s="267"/>
      <c r="HBR35" s="267"/>
      <c r="HBS35" s="267"/>
      <c r="HBT35" s="267"/>
      <c r="HBU35" s="267"/>
      <c r="HBV35" s="267"/>
      <c r="HBW35" s="267"/>
      <c r="HBX35" s="267"/>
      <c r="HBY35" s="267"/>
      <c r="HBZ35" s="267"/>
      <c r="HCA35" s="267"/>
      <c r="HCB35" s="267"/>
      <c r="HCC35" s="267"/>
      <c r="HCD35" s="267"/>
      <c r="HCE35" s="267"/>
      <c r="HCF35" s="267"/>
      <c r="HCG35" s="267"/>
      <c r="HCH35" s="267"/>
      <c r="HCI35" s="267"/>
      <c r="HCJ35" s="267"/>
      <c r="HCK35" s="267"/>
      <c r="HCL35" s="267"/>
      <c r="HCM35" s="267"/>
      <c r="HCN35" s="267"/>
      <c r="HCO35" s="267"/>
      <c r="HCP35" s="267"/>
      <c r="HCQ35" s="267"/>
      <c r="HCR35" s="267"/>
      <c r="HCS35" s="267"/>
      <c r="HCT35" s="267"/>
      <c r="HCU35" s="267"/>
      <c r="HCV35" s="267"/>
      <c r="HCW35" s="267"/>
      <c r="HCX35" s="267"/>
      <c r="HCY35" s="267"/>
      <c r="HCZ35" s="267"/>
      <c r="HDA35" s="267"/>
      <c r="HDB35" s="267"/>
      <c r="HDC35" s="267"/>
      <c r="HDD35" s="267"/>
      <c r="HDE35" s="267"/>
      <c r="HDF35" s="267"/>
      <c r="HDG35" s="267"/>
      <c r="HDH35" s="267"/>
      <c r="HDI35" s="267"/>
      <c r="HDJ35" s="267"/>
      <c r="HDK35" s="267"/>
      <c r="HDL35" s="267"/>
      <c r="HDM35" s="267"/>
      <c r="HDN35" s="267"/>
      <c r="HDO35" s="267"/>
      <c r="HDP35" s="267"/>
      <c r="HDQ35" s="267"/>
      <c r="HDR35" s="267"/>
      <c r="HDS35" s="267"/>
      <c r="HDT35" s="267"/>
      <c r="HDU35" s="267"/>
      <c r="HDV35" s="267"/>
      <c r="HDW35" s="267"/>
      <c r="HDX35" s="267"/>
      <c r="HDY35" s="267"/>
      <c r="HDZ35" s="267"/>
      <c r="HEA35" s="267"/>
      <c r="HEB35" s="267"/>
      <c r="HEC35" s="267"/>
      <c r="HED35" s="267"/>
      <c r="HEE35" s="267"/>
      <c r="HEF35" s="267"/>
      <c r="HEG35" s="267"/>
      <c r="HEH35" s="267"/>
      <c r="HEI35" s="267"/>
      <c r="HEJ35" s="267"/>
      <c r="HEK35" s="267"/>
      <c r="HEL35" s="267"/>
      <c r="HEM35" s="267"/>
      <c r="HEN35" s="267"/>
      <c r="HEO35" s="267"/>
      <c r="HEP35" s="267"/>
      <c r="HEQ35" s="267"/>
      <c r="HER35" s="267"/>
      <c r="HES35" s="267"/>
      <c r="HET35" s="267"/>
      <c r="HEU35" s="267"/>
      <c r="HEV35" s="267"/>
      <c r="HEW35" s="267"/>
      <c r="HEX35" s="267"/>
      <c r="HEY35" s="267"/>
      <c r="HEZ35" s="267"/>
      <c r="HFA35" s="267"/>
      <c r="HFB35" s="267"/>
      <c r="HFC35" s="267"/>
      <c r="HFD35" s="267"/>
      <c r="HFE35" s="267"/>
      <c r="HFF35" s="267"/>
      <c r="HFG35" s="267"/>
      <c r="HFH35" s="267"/>
      <c r="HFI35" s="267"/>
      <c r="HFJ35" s="267"/>
      <c r="HFK35" s="267"/>
      <c r="HFL35" s="267"/>
      <c r="HFM35" s="267"/>
      <c r="HFN35" s="267"/>
      <c r="HFO35" s="267"/>
      <c r="HFP35" s="267"/>
      <c r="HFQ35" s="267"/>
      <c r="HFR35" s="267"/>
      <c r="HFS35" s="267"/>
      <c r="HFT35" s="267"/>
      <c r="HFU35" s="267"/>
      <c r="HFV35" s="267"/>
      <c r="HFW35" s="267"/>
      <c r="HFX35" s="267"/>
      <c r="HFY35" s="267"/>
      <c r="HFZ35" s="267"/>
      <c r="HGA35" s="267"/>
      <c r="HGB35" s="267"/>
      <c r="HGC35" s="267"/>
      <c r="HGD35" s="267"/>
      <c r="HGE35" s="267"/>
      <c r="HGF35" s="267"/>
      <c r="HGG35" s="267"/>
      <c r="HGH35" s="267"/>
      <c r="HGI35" s="267"/>
      <c r="HGJ35" s="267"/>
      <c r="HGK35" s="267"/>
      <c r="HGL35" s="267"/>
      <c r="HGM35" s="267"/>
      <c r="HGN35" s="267"/>
      <c r="HGO35" s="267"/>
      <c r="HGP35" s="267"/>
      <c r="HGQ35" s="267"/>
      <c r="HGR35" s="267"/>
      <c r="HGS35" s="267"/>
      <c r="HGT35" s="267"/>
      <c r="HGU35" s="267"/>
      <c r="HGV35" s="267"/>
      <c r="HGW35" s="267"/>
      <c r="HGX35" s="267"/>
      <c r="HGY35" s="267"/>
      <c r="HGZ35" s="267"/>
      <c r="HHA35" s="267"/>
      <c r="HHB35" s="267"/>
      <c r="HHC35" s="267"/>
      <c r="HHD35" s="267"/>
      <c r="HHE35" s="267"/>
      <c r="HHF35" s="267"/>
      <c r="HHG35" s="267"/>
      <c r="HHH35" s="267"/>
      <c r="HHI35" s="267"/>
      <c r="HHJ35" s="267"/>
      <c r="HHK35" s="267"/>
      <c r="HHL35" s="267"/>
      <c r="HHM35" s="267"/>
      <c r="HHN35" s="267"/>
      <c r="HHO35" s="267"/>
      <c r="HHP35" s="267"/>
      <c r="HHQ35" s="267"/>
      <c r="HHR35" s="267"/>
      <c r="HHS35" s="267"/>
      <c r="HHT35" s="267"/>
      <c r="HHU35" s="267"/>
      <c r="HHV35" s="267"/>
      <c r="HHW35" s="267"/>
      <c r="HHX35" s="267"/>
      <c r="HHY35" s="267"/>
      <c r="HHZ35" s="267"/>
      <c r="HIA35" s="267"/>
      <c r="HIB35" s="267"/>
      <c r="HIC35" s="267"/>
      <c r="HID35" s="267"/>
      <c r="HIE35" s="267"/>
      <c r="HIF35" s="267"/>
      <c r="HIG35" s="267"/>
      <c r="HIH35" s="267"/>
      <c r="HII35" s="267"/>
      <c r="HIJ35" s="267"/>
      <c r="HIK35" s="267"/>
      <c r="HIL35" s="267"/>
      <c r="HIM35" s="267"/>
      <c r="HIN35" s="267"/>
      <c r="HIO35" s="267"/>
      <c r="HIP35" s="267"/>
      <c r="HIQ35" s="267"/>
      <c r="HIR35" s="267"/>
      <c r="HIS35" s="267"/>
      <c r="HIT35" s="267"/>
      <c r="HIU35" s="267"/>
      <c r="HIV35" s="267"/>
      <c r="HIW35" s="267"/>
      <c r="HIX35" s="267"/>
      <c r="HIY35" s="267"/>
      <c r="HIZ35" s="267"/>
      <c r="HJA35" s="267"/>
      <c r="HJB35" s="267"/>
      <c r="HJC35" s="267"/>
      <c r="HJD35" s="267"/>
      <c r="HJE35" s="267"/>
      <c r="HJF35" s="267"/>
      <c r="HJG35" s="267"/>
      <c r="HJH35" s="267"/>
      <c r="HJI35" s="267"/>
      <c r="HJJ35" s="267"/>
      <c r="HJK35" s="267"/>
      <c r="HJL35" s="267"/>
      <c r="HJM35" s="267"/>
      <c r="HJN35" s="267"/>
      <c r="HJO35" s="267"/>
      <c r="HJP35" s="267"/>
      <c r="HJQ35" s="267"/>
      <c r="HJR35" s="267"/>
      <c r="HJS35" s="267"/>
      <c r="HJT35" s="267"/>
      <c r="HJU35" s="267"/>
      <c r="HJV35" s="267"/>
      <c r="HJW35" s="267"/>
      <c r="HJX35" s="267"/>
      <c r="HJY35" s="267"/>
      <c r="HJZ35" s="267"/>
      <c r="HKA35" s="267"/>
      <c r="HKB35" s="267"/>
      <c r="HKC35" s="267"/>
      <c r="HKD35" s="267"/>
      <c r="HKE35" s="267"/>
      <c r="HKF35" s="267"/>
      <c r="HKG35" s="267"/>
      <c r="HKH35" s="267"/>
      <c r="HKI35" s="267"/>
      <c r="HKJ35" s="267"/>
      <c r="HKK35" s="267"/>
      <c r="HKL35" s="267"/>
      <c r="HKM35" s="267"/>
      <c r="HKN35" s="267"/>
      <c r="HKO35" s="267"/>
      <c r="HKP35" s="267"/>
      <c r="HKQ35" s="267"/>
      <c r="HKR35" s="267"/>
      <c r="HKS35" s="267"/>
      <c r="HKT35" s="267"/>
      <c r="HKU35" s="267"/>
      <c r="HKV35" s="267"/>
      <c r="HKW35" s="267"/>
      <c r="HKX35" s="267"/>
      <c r="HKY35" s="267"/>
      <c r="HKZ35" s="267"/>
      <c r="HLA35" s="267"/>
      <c r="HLB35" s="267"/>
      <c r="HLC35" s="267"/>
      <c r="HLD35" s="267"/>
      <c r="HLE35" s="267"/>
      <c r="HLF35" s="267"/>
      <c r="HLG35" s="267"/>
      <c r="HLH35" s="267"/>
      <c r="HLI35" s="267"/>
      <c r="HLJ35" s="267"/>
      <c r="HLK35" s="267"/>
      <c r="HLL35" s="267"/>
      <c r="HLM35" s="267"/>
      <c r="HLN35" s="267"/>
      <c r="HLO35" s="267"/>
      <c r="HLP35" s="267"/>
      <c r="HLQ35" s="267"/>
      <c r="HLR35" s="267"/>
      <c r="HLS35" s="267"/>
      <c r="HLT35" s="267"/>
      <c r="HLU35" s="267"/>
      <c r="HLV35" s="267"/>
      <c r="HLW35" s="267"/>
      <c r="HLX35" s="267"/>
      <c r="HLY35" s="267"/>
      <c r="HLZ35" s="267"/>
      <c r="HMA35" s="267"/>
      <c r="HMB35" s="267"/>
      <c r="HMC35" s="267"/>
      <c r="HMD35" s="267"/>
      <c r="HME35" s="267"/>
      <c r="HMF35" s="267"/>
      <c r="HMG35" s="267"/>
      <c r="HMH35" s="267"/>
      <c r="HMI35" s="267"/>
      <c r="HMJ35" s="267"/>
      <c r="HMK35" s="267"/>
      <c r="HML35" s="267"/>
      <c r="HMM35" s="267"/>
      <c r="HMN35" s="267"/>
      <c r="HMO35" s="267"/>
      <c r="HMP35" s="267"/>
      <c r="HMQ35" s="267"/>
      <c r="HMR35" s="267"/>
      <c r="HMS35" s="267"/>
      <c r="HMT35" s="267"/>
      <c r="HMU35" s="267"/>
      <c r="HMV35" s="267"/>
      <c r="HMW35" s="267"/>
      <c r="HMX35" s="267"/>
      <c r="HMY35" s="267"/>
      <c r="HMZ35" s="267"/>
      <c r="HNA35" s="267"/>
      <c r="HNB35" s="267"/>
      <c r="HNC35" s="267"/>
      <c r="HND35" s="267"/>
      <c r="HNE35" s="267"/>
      <c r="HNF35" s="267"/>
      <c r="HNG35" s="267"/>
      <c r="HNH35" s="267"/>
      <c r="HNI35" s="267"/>
      <c r="HNJ35" s="267"/>
      <c r="HNK35" s="267"/>
      <c r="HNL35" s="267"/>
      <c r="HNM35" s="267"/>
      <c r="HNN35" s="267"/>
      <c r="HNO35" s="267"/>
      <c r="HNP35" s="267"/>
      <c r="HNQ35" s="267"/>
      <c r="HNR35" s="267"/>
      <c r="HNS35" s="267"/>
      <c r="HNT35" s="267"/>
      <c r="HNU35" s="267"/>
      <c r="HNV35" s="267"/>
      <c r="HNW35" s="267"/>
      <c r="HNX35" s="267"/>
      <c r="HNY35" s="267"/>
      <c r="HNZ35" s="267"/>
      <c r="HOA35" s="267"/>
      <c r="HOB35" s="267"/>
      <c r="HOC35" s="267"/>
      <c r="HOD35" s="267"/>
      <c r="HOE35" s="267"/>
      <c r="HOF35" s="267"/>
      <c r="HOG35" s="267"/>
      <c r="HOH35" s="267"/>
      <c r="HOI35" s="267"/>
      <c r="HOJ35" s="267"/>
      <c r="HOK35" s="267"/>
      <c r="HOL35" s="267"/>
      <c r="HOM35" s="267"/>
      <c r="HON35" s="267"/>
      <c r="HOO35" s="267"/>
      <c r="HOP35" s="267"/>
      <c r="HOQ35" s="267"/>
      <c r="HOR35" s="267"/>
      <c r="HOS35" s="267"/>
      <c r="HOT35" s="267"/>
      <c r="HOU35" s="267"/>
      <c r="HOV35" s="267"/>
      <c r="HOW35" s="267"/>
      <c r="HOX35" s="267"/>
      <c r="HOY35" s="267"/>
      <c r="HOZ35" s="267"/>
      <c r="HPA35" s="267"/>
      <c r="HPB35" s="267"/>
      <c r="HPC35" s="267"/>
      <c r="HPD35" s="267"/>
      <c r="HPE35" s="267"/>
      <c r="HPF35" s="267"/>
      <c r="HPG35" s="267"/>
      <c r="HPH35" s="267"/>
      <c r="HPI35" s="267"/>
      <c r="HPJ35" s="267"/>
      <c r="HPK35" s="267"/>
      <c r="HPL35" s="267"/>
      <c r="HPM35" s="267"/>
      <c r="HPN35" s="267"/>
      <c r="HPO35" s="267"/>
      <c r="HPP35" s="267"/>
      <c r="HPQ35" s="267"/>
      <c r="HPR35" s="267"/>
      <c r="HPS35" s="267"/>
      <c r="HPT35" s="267"/>
      <c r="HPU35" s="267"/>
      <c r="HPV35" s="267"/>
      <c r="HPW35" s="267"/>
      <c r="HPX35" s="267"/>
      <c r="HPY35" s="267"/>
      <c r="HPZ35" s="267"/>
      <c r="HQA35" s="267"/>
      <c r="HQB35" s="267"/>
      <c r="HQC35" s="267"/>
      <c r="HQD35" s="267"/>
      <c r="HQE35" s="267"/>
      <c r="HQF35" s="267"/>
      <c r="HQG35" s="267"/>
      <c r="HQH35" s="267"/>
      <c r="HQI35" s="267"/>
      <c r="HQJ35" s="267"/>
      <c r="HQK35" s="267"/>
      <c r="HQL35" s="267"/>
      <c r="HQM35" s="267"/>
      <c r="HQN35" s="267"/>
      <c r="HQO35" s="267"/>
      <c r="HQP35" s="267"/>
      <c r="HQQ35" s="267"/>
      <c r="HQR35" s="267"/>
      <c r="HQS35" s="267"/>
      <c r="HQT35" s="267"/>
      <c r="HQU35" s="267"/>
      <c r="HQV35" s="267"/>
      <c r="HQW35" s="267"/>
      <c r="HQX35" s="267"/>
      <c r="HQY35" s="267"/>
      <c r="HQZ35" s="267"/>
      <c r="HRA35" s="267"/>
      <c r="HRB35" s="267"/>
      <c r="HRC35" s="267"/>
      <c r="HRD35" s="267"/>
      <c r="HRE35" s="267"/>
      <c r="HRF35" s="267"/>
      <c r="HRG35" s="267"/>
      <c r="HRH35" s="267"/>
      <c r="HRI35" s="267"/>
      <c r="HRJ35" s="267"/>
      <c r="HRK35" s="267"/>
      <c r="HRL35" s="267"/>
      <c r="HRM35" s="267"/>
      <c r="HRN35" s="267"/>
      <c r="HRO35" s="267"/>
      <c r="HRP35" s="267"/>
      <c r="HRQ35" s="267"/>
      <c r="HRR35" s="267"/>
      <c r="HRS35" s="267"/>
      <c r="HRT35" s="267"/>
      <c r="HRU35" s="267"/>
      <c r="HRV35" s="267"/>
      <c r="HRW35" s="267"/>
      <c r="HRX35" s="267"/>
      <c r="HRY35" s="267"/>
      <c r="HRZ35" s="267"/>
      <c r="HSA35" s="267"/>
      <c r="HSB35" s="267"/>
      <c r="HSC35" s="267"/>
      <c r="HSD35" s="267"/>
      <c r="HSE35" s="267"/>
      <c r="HSF35" s="267"/>
      <c r="HSG35" s="267"/>
      <c r="HSH35" s="267"/>
      <c r="HSI35" s="267"/>
      <c r="HSJ35" s="267"/>
      <c r="HSK35" s="267"/>
      <c r="HSL35" s="267"/>
      <c r="HSM35" s="267"/>
      <c r="HSN35" s="267"/>
      <c r="HSO35" s="267"/>
      <c r="HSP35" s="267"/>
      <c r="HSQ35" s="267"/>
      <c r="HSR35" s="267"/>
      <c r="HSS35" s="267"/>
      <c r="HST35" s="267"/>
      <c r="HSU35" s="267"/>
      <c r="HSV35" s="267"/>
      <c r="HSW35" s="267"/>
      <c r="HSX35" s="267"/>
      <c r="HSY35" s="267"/>
      <c r="HSZ35" s="267"/>
      <c r="HTA35" s="267"/>
      <c r="HTB35" s="267"/>
      <c r="HTC35" s="267"/>
      <c r="HTD35" s="267"/>
      <c r="HTE35" s="267"/>
      <c r="HTF35" s="267"/>
      <c r="HTG35" s="267"/>
      <c r="HTH35" s="267"/>
      <c r="HTI35" s="267"/>
      <c r="HTJ35" s="267"/>
      <c r="HTK35" s="267"/>
      <c r="HTL35" s="267"/>
      <c r="HTM35" s="267"/>
      <c r="HTN35" s="267"/>
      <c r="HTO35" s="267"/>
      <c r="HTP35" s="267"/>
      <c r="HTQ35" s="267"/>
      <c r="HTR35" s="267"/>
      <c r="HTS35" s="267"/>
      <c r="HTT35" s="267"/>
      <c r="HTU35" s="267"/>
      <c r="HTV35" s="267"/>
      <c r="HTW35" s="267"/>
      <c r="HTX35" s="267"/>
      <c r="HTY35" s="267"/>
      <c r="HTZ35" s="267"/>
      <c r="HUA35" s="267"/>
      <c r="HUB35" s="267"/>
      <c r="HUC35" s="267"/>
      <c r="HUD35" s="267"/>
      <c r="HUE35" s="267"/>
      <c r="HUF35" s="267"/>
      <c r="HUG35" s="267"/>
      <c r="HUH35" s="267"/>
      <c r="HUI35" s="267"/>
      <c r="HUJ35" s="267"/>
      <c r="HUK35" s="267"/>
      <c r="HUL35" s="267"/>
      <c r="HUM35" s="267"/>
      <c r="HUN35" s="267"/>
      <c r="HUO35" s="267"/>
      <c r="HUP35" s="267"/>
      <c r="HUQ35" s="267"/>
      <c r="HUR35" s="267"/>
      <c r="HUS35" s="267"/>
      <c r="HUT35" s="267"/>
      <c r="HUU35" s="267"/>
      <c r="HUV35" s="267"/>
      <c r="HUW35" s="267"/>
      <c r="HUX35" s="267"/>
      <c r="HUY35" s="267"/>
      <c r="HUZ35" s="267"/>
      <c r="HVA35" s="267"/>
      <c r="HVB35" s="267"/>
      <c r="HVC35" s="267"/>
      <c r="HVD35" s="267"/>
      <c r="HVE35" s="267"/>
      <c r="HVF35" s="267"/>
      <c r="HVG35" s="267"/>
      <c r="HVH35" s="267"/>
      <c r="HVI35" s="267"/>
      <c r="HVJ35" s="267"/>
      <c r="HVK35" s="267"/>
      <c r="HVL35" s="267"/>
      <c r="HVM35" s="267"/>
      <c r="HVN35" s="267"/>
      <c r="HVO35" s="267"/>
      <c r="HVP35" s="267"/>
      <c r="HVQ35" s="267"/>
      <c r="HVR35" s="267"/>
      <c r="HVS35" s="267"/>
      <c r="HVT35" s="267"/>
      <c r="HVU35" s="267"/>
      <c r="HVV35" s="267"/>
      <c r="HVW35" s="267"/>
      <c r="HVX35" s="267"/>
      <c r="HVY35" s="267"/>
      <c r="HVZ35" s="267"/>
      <c r="HWA35" s="267"/>
      <c r="HWB35" s="267"/>
      <c r="HWC35" s="267"/>
      <c r="HWD35" s="267"/>
      <c r="HWE35" s="267"/>
      <c r="HWF35" s="267"/>
      <c r="HWG35" s="267"/>
      <c r="HWH35" s="267"/>
      <c r="HWI35" s="267"/>
      <c r="HWJ35" s="267"/>
      <c r="HWK35" s="267"/>
      <c r="HWL35" s="267"/>
      <c r="HWM35" s="267"/>
      <c r="HWN35" s="267"/>
      <c r="HWO35" s="267"/>
      <c r="HWP35" s="267"/>
      <c r="HWQ35" s="267"/>
      <c r="HWR35" s="267"/>
      <c r="HWS35" s="267"/>
      <c r="HWT35" s="267"/>
      <c r="HWU35" s="267"/>
      <c r="HWV35" s="267"/>
      <c r="HWW35" s="267"/>
      <c r="HWX35" s="267"/>
      <c r="HWY35" s="267"/>
      <c r="HWZ35" s="267"/>
      <c r="HXA35" s="267"/>
      <c r="HXB35" s="267"/>
      <c r="HXC35" s="267"/>
      <c r="HXD35" s="267"/>
      <c r="HXE35" s="267"/>
      <c r="HXF35" s="267"/>
      <c r="HXG35" s="267"/>
      <c r="HXH35" s="267"/>
      <c r="HXI35" s="267"/>
      <c r="HXJ35" s="267"/>
      <c r="HXK35" s="267"/>
      <c r="HXL35" s="267"/>
      <c r="HXM35" s="267"/>
      <c r="HXN35" s="267"/>
      <c r="HXO35" s="267"/>
      <c r="HXP35" s="267"/>
      <c r="HXQ35" s="267"/>
      <c r="HXR35" s="267"/>
      <c r="HXS35" s="267"/>
      <c r="HXT35" s="267"/>
      <c r="HXU35" s="267"/>
      <c r="HXV35" s="267"/>
      <c r="HXW35" s="267"/>
      <c r="HXX35" s="267"/>
      <c r="HXY35" s="267"/>
      <c r="HXZ35" s="267"/>
      <c r="HYA35" s="267"/>
      <c r="HYB35" s="267"/>
      <c r="HYC35" s="267"/>
      <c r="HYD35" s="267"/>
      <c r="HYE35" s="267"/>
      <c r="HYF35" s="267"/>
      <c r="HYG35" s="267"/>
      <c r="HYH35" s="267"/>
      <c r="HYI35" s="267"/>
      <c r="HYJ35" s="267"/>
      <c r="HYK35" s="267"/>
      <c r="HYL35" s="267"/>
      <c r="HYM35" s="267"/>
      <c r="HYN35" s="267"/>
      <c r="HYO35" s="267"/>
      <c r="HYP35" s="267"/>
      <c r="HYQ35" s="267"/>
      <c r="HYR35" s="267"/>
      <c r="HYS35" s="267"/>
      <c r="HYT35" s="267"/>
      <c r="HYU35" s="267"/>
      <c r="HYV35" s="267"/>
      <c r="HYW35" s="267"/>
      <c r="HYX35" s="267"/>
      <c r="HYY35" s="267"/>
      <c r="HYZ35" s="267"/>
      <c r="HZA35" s="267"/>
      <c r="HZB35" s="267"/>
      <c r="HZC35" s="267"/>
      <c r="HZD35" s="267"/>
      <c r="HZE35" s="267"/>
      <c r="HZF35" s="267"/>
      <c r="HZG35" s="267"/>
      <c r="HZH35" s="267"/>
      <c r="HZI35" s="267"/>
      <c r="HZJ35" s="267"/>
      <c r="HZK35" s="267"/>
      <c r="HZL35" s="267"/>
      <c r="HZM35" s="267"/>
      <c r="HZN35" s="267"/>
      <c r="HZO35" s="267"/>
      <c r="HZP35" s="267"/>
      <c r="HZQ35" s="267"/>
      <c r="HZR35" s="267"/>
      <c r="HZS35" s="267"/>
      <c r="HZT35" s="267"/>
      <c r="HZU35" s="267"/>
      <c r="HZV35" s="267"/>
      <c r="HZW35" s="267"/>
      <c r="HZX35" s="267"/>
      <c r="HZY35" s="267"/>
      <c r="HZZ35" s="267"/>
      <c r="IAA35" s="267"/>
      <c r="IAB35" s="267"/>
      <c r="IAC35" s="267"/>
      <c r="IAD35" s="267"/>
      <c r="IAE35" s="267"/>
      <c r="IAF35" s="267"/>
      <c r="IAG35" s="267"/>
      <c r="IAH35" s="267"/>
      <c r="IAI35" s="267"/>
      <c r="IAJ35" s="267"/>
      <c r="IAK35" s="267"/>
      <c r="IAL35" s="267"/>
      <c r="IAM35" s="267"/>
      <c r="IAN35" s="267"/>
      <c r="IAO35" s="267"/>
      <c r="IAP35" s="267"/>
      <c r="IAQ35" s="267"/>
      <c r="IAR35" s="267"/>
      <c r="IAS35" s="267"/>
      <c r="IAT35" s="267"/>
      <c r="IAU35" s="267"/>
      <c r="IAV35" s="267"/>
      <c r="IAW35" s="267"/>
      <c r="IAX35" s="267"/>
      <c r="IAY35" s="267"/>
      <c r="IAZ35" s="267"/>
      <c r="IBA35" s="267"/>
      <c r="IBB35" s="267"/>
      <c r="IBC35" s="267"/>
      <c r="IBD35" s="267"/>
      <c r="IBE35" s="267"/>
      <c r="IBF35" s="267"/>
      <c r="IBG35" s="267"/>
      <c r="IBH35" s="267"/>
      <c r="IBI35" s="267"/>
      <c r="IBJ35" s="267"/>
      <c r="IBK35" s="267"/>
      <c r="IBL35" s="267"/>
      <c r="IBM35" s="267"/>
      <c r="IBN35" s="267"/>
      <c r="IBO35" s="267"/>
      <c r="IBP35" s="267"/>
      <c r="IBQ35" s="267"/>
      <c r="IBR35" s="267"/>
      <c r="IBS35" s="267"/>
      <c r="IBT35" s="267"/>
      <c r="IBU35" s="267"/>
      <c r="IBV35" s="267"/>
      <c r="IBW35" s="267"/>
      <c r="IBX35" s="267"/>
      <c r="IBY35" s="267"/>
      <c r="IBZ35" s="267"/>
      <c r="ICA35" s="267"/>
      <c r="ICB35" s="267"/>
      <c r="ICC35" s="267"/>
      <c r="ICD35" s="267"/>
      <c r="ICE35" s="267"/>
      <c r="ICF35" s="267"/>
      <c r="ICG35" s="267"/>
      <c r="ICH35" s="267"/>
      <c r="ICI35" s="267"/>
      <c r="ICJ35" s="267"/>
      <c r="ICK35" s="267"/>
      <c r="ICL35" s="267"/>
      <c r="ICM35" s="267"/>
      <c r="ICN35" s="267"/>
      <c r="ICO35" s="267"/>
      <c r="ICP35" s="267"/>
      <c r="ICQ35" s="267"/>
      <c r="ICR35" s="267"/>
      <c r="ICS35" s="267"/>
      <c r="ICT35" s="267"/>
      <c r="ICU35" s="267"/>
      <c r="ICV35" s="267"/>
      <c r="ICW35" s="267"/>
      <c r="ICX35" s="267"/>
      <c r="ICY35" s="267"/>
      <c r="ICZ35" s="267"/>
      <c r="IDA35" s="267"/>
      <c r="IDB35" s="267"/>
      <c r="IDC35" s="267"/>
      <c r="IDD35" s="267"/>
      <c r="IDE35" s="267"/>
      <c r="IDF35" s="267"/>
      <c r="IDG35" s="267"/>
      <c r="IDH35" s="267"/>
      <c r="IDI35" s="267"/>
      <c r="IDJ35" s="267"/>
      <c r="IDK35" s="267"/>
      <c r="IDL35" s="267"/>
      <c r="IDM35" s="267"/>
      <c r="IDN35" s="267"/>
      <c r="IDO35" s="267"/>
      <c r="IDP35" s="267"/>
      <c r="IDQ35" s="267"/>
      <c r="IDR35" s="267"/>
      <c r="IDS35" s="267"/>
      <c r="IDT35" s="267"/>
      <c r="IDU35" s="267"/>
      <c r="IDV35" s="267"/>
      <c r="IDW35" s="267"/>
      <c r="IDX35" s="267"/>
      <c r="IDY35" s="267"/>
      <c r="IDZ35" s="267"/>
      <c r="IEA35" s="267"/>
      <c r="IEB35" s="267"/>
      <c r="IEC35" s="267"/>
      <c r="IED35" s="267"/>
      <c r="IEE35" s="267"/>
      <c r="IEF35" s="267"/>
      <c r="IEG35" s="267"/>
      <c r="IEH35" s="267"/>
      <c r="IEI35" s="267"/>
      <c r="IEJ35" s="267"/>
      <c r="IEK35" s="267"/>
      <c r="IEL35" s="267"/>
      <c r="IEM35" s="267"/>
      <c r="IEN35" s="267"/>
      <c r="IEO35" s="267"/>
      <c r="IEP35" s="267"/>
      <c r="IEQ35" s="267"/>
      <c r="IER35" s="267"/>
      <c r="IES35" s="267"/>
      <c r="IET35" s="267"/>
      <c r="IEU35" s="267"/>
      <c r="IEV35" s="267"/>
      <c r="IEW35" s="267"/>
      <c r="IEX35" s="267"/>
      <c r="IEY35" s="267"/>
      <c r="IEZ35" s="267"/>
      <c r="IFA35" s="267"/>
      <c r="IFB35" s="267"/>
      <c r="IFC35" s="267"/>
      <c r="IFD35" s="267"/>
      <c r="IFE35" s="267"/>
      <c r="IFF35" s="267"/>
      <c r="IFG35" s="267"/>
      <c r="IFH35" s="267"/>
      <c r="IFI35" s="267"/>
      <c r="IFJ35" s="267"/>
      <c r="IFK35" s="267"/>
      <c r="IFL35" s="267"/>
      <c r="IFM35" s="267"/>
      <c r="IFN35" s="267"/>
      <c r="IFO35" s="267"/>
      <c r="IFP35" s="267"/>
      <c r="IFQ35" s="267"/>
      <c r="IFR35" s="267"/>
      <c r="IFS35" s="267"/>
      <c r="IFT35" s="267"/>
      <c r="IFU35" s="267"/>
      <c r="IFV35" s="267"/>
      <c r="IFW35" s="267"/>
      <c r="IFX35" s="267"/>
      <c r="IFY35" s="267"/>
      <c r="IFZ35" s="267"/>
      <c r="IGA35" s="267"/>
      <c r="IGB35" s="267"/>
      <c r="IGC35" s="267"/>
      <c r="IGD35" s="267"/>
      <c r="IGE35" s="267"/>
      <c r="IGF35" s="267"/>
      <c r="IGG35" s="267"/>
      <c r="IGH35" s="267"/>
      <c r="IGI35" s="267"/>
      <c r="IGJ35" s="267"/>
      <c r="IGK35" s="267"/>
      <c r="IGL35" s="267"/>
      <c r="IGM35" s="267"/>
      <c r="IGN35" s="267"/>
      <c r="IGO35" s="267"/>
      <c r="IGP35" s="267"/>
      <c r="IGQ35" s="267"/>
      <c r="IGR35" s="267"/>
      <c r="IGS35" s="267"/>
      <c r="IGT35" s="267"/>
      <c r="IGU35" s="267"/>
      <c r="IGV35" s="267"/>
      <c r="IGW35" s="267"/>
      <c r="IGX35" s="267"/>
      <c r="IGY35" s="267"/>
      <c r="IGZ35" s="267"/>
      <c r="IHA35" s="267"/>
      <c r="IHB35" s="267"/>
      <c r="IHC35" s="267"/>
      <c r="IHD35" s="267"/>
      <c r="IHE35" s="267"/>
      <c r="IHF35" s="267"/>
      <c r="IHG35" s="267"/>
      <c r="IHH35" s="267"/>
      <c r="IHI35" s="267"/>
      <c r="IHJ35" s="267"/>
      <c r="IHK35" s="267"/>
      <c r="IHL35" s="267"/>
      <c r="IHM35" s="267"/>
      <c r="IHN35" s="267"/>
      <c r="IHO35" s="267"/>
      <c r="IHP35" s="267"/>
      <c r="IHQ35" s="267"/>
      <c r="IHR35" s="267"/>
      <c r="IHS35" s="267"/>
      <c r="IHT35" s="267"/>
      <c r="IHU35" s="267"/>
      <c r="IHV35" s="267"/>
      <c r="IHW35" s="267"/>
      <c r="IHX35" s="267"/>
      <c r="IHY35" s="267"/>
      <c r="IHZ35" s="267"/>
      <c r="IIA35" s="267"/>
      <c r="IIB35" s="267"/>
      <c r="IIC35" s="267"/>
      <c r="IID35" s="267"/>
      <c r="IIE35" s="267"/>
      <c r="IIF35" s="267"/>
      <c r="IIG35" s="267"/>
      <c r="IIH35" s="267"/>
      <c r="III35" s="267"/>
      <c r="IIJ35" s="267"/>
      <c r="IIK35" s="267"/>
      <c r="IIL35" s="267"/>
      <c r="IIM35" s="267"/>
      <c r="IIN35" s="267"/>
      <c r="IIO35" s="267"/>
      <c r="IIP35" s="267"/>
      <c r="IIQ35" s="267"/>
      <c r="IIR35" s="267"/>
      <c r="IIS35" s="267"/>
      <c r="IIT35" s="267"/>
      <c r="IIU35" s="267"/>
      <c r="IIV35" s="267"/>
      <c r="IIW35" s="267"/>
      <c r="IIX35" s="267"/>
      <c r="IIY35" s="267"/>
      <c r="IIZ35" s="267"/>
      <c r="IJA35" s="267"/>
      <c r="IJB35" s="267"/>
      <c r="IJC35" s="267"/>
      <c r="IJD35" s="267"/>
      <c r="IJE35" s="267"/>
      <c r="IJF35" s="267"/>
      <c r="IJG35" s="267"/>
      <c r="IJH35" s="267"/>
      <c r="IJI35" s="267"/>
      <c r="IJJ35" s="267"/>
      <c r="IJK35" s="267"/>
      <c r="IJL35" s="267"/>
      <c r="IJM35" s="267"/>
      <c r="IJN35" s="267"/>
      <c r="IJO35" s="267"/>
      <c r="IJP35" s="267"/>
      <c r="IJQ35" s="267"/>
      <c r="IJR35" s="267"/>
      <c r="IJS35" s="267"/>
      <c r="IJT35" s="267"/>
      <c r="IJU35" s="267"/>
      <c r="IJV35" s="267"/>
      <c r="IJW35" s="267"/>
      <c r="IJX35" s="267"/>
      <c r="IJY35" s="267"/>
      <c r="IJZ35" s="267"/>
      <c r="IKA35" s="267"/>
      <c r="IKB35" s="267"/>
      <c r="IKC35" s="267"/>
      <c r="IKD35" s="267"/>
      <c r="IKE35" s="267"/>
      <c r="IKF35" s="267"/>
      <c r="IKG35" s="267"/>
      <c r="IKH35" s="267"/>
      <c r="IKI35" s="267"/>
      <c r="IKJ35" s="267"/>
      <c r="IKK35" s="267"/>
      <c r="IKL35" s="267"/>
      <c r="IKM35" s="267"/>
      <c r="IKN35" s="267"/>
      <c r="IKO35" s="267"/>
      <c r="IKP35" s="267"/>
      <c r="IKQ35" s="267"/>
      <c r="IKR35" s="267"/>
      <c r="IKS35" s="267"/>
      <c r="IKT35" s="267"/>
      <c r="IKU35" s="267"/>
      <c r="IKV35" s="267"/>
      <c r="IKW35" s="267"/>
      <c r="IKX35" s="267"/>
      <c r="IKY35" s="267"/>
      <c r="IKZ35" s="267"/>
      <c r="ILA35" s="267"/>
      <c r="ILB35" s="267"/>
      <c r="ILC35" s="267"/>
      <c r="ILD35" s="267"/>
      <c r="ILE35" s="267"/>
      <c r="ILF35" s="267"/>
      <c r="ILG35" s="267"/>
      <c r="ILH35" s="267"/>
      <c r="ILI35" s="267"/>
      <c r="ILJ35" s="267"/>
      <c r="ILK35" s="267"/>
      <c r="ILL35" s="267"/>
      <c r="ILM35" s="267"/>
      <c r="ILN35" s="267"/>
      <c r="ILO35" s="267"/>
      <c r="ILP35" s="267"/>
      <c r="ILQ35" s="267"/>
      <c r="ILR35" s="267"/>
      <c r="ILS35" s="267"/>
      <c r="ILT35" s="267"/>
      <c r="ILU35" s="267"/>
      <c r="ILV35" s="267"/>
      <c r="ILW35" s="267"/>
      <c r="ILX35" s="267"/>
      <c r="ILY35" s="267"/>
      <c r="ILZ35" s="267"/>
      <c r="IMA35" s="267"/>
      <c r="IMB35" s="267"/>
      <c r="IMC35" s="267"/>
      <c r="IMD35" s="267"/>
      <c r="IME35" s="267"/>
      <c r="IMF35" s="267"/>
      <c r="IMG35" s="267"/>
      <c r="IMH35" s="267"/>
      <c r="IMI35" s="267"/>
      <c r="IMJ35" s="267"/>
      <c r="IMK35" s="267"/>
      <c r="IML35" s="267"/>
      <c r="IMM35" s="267"/>
      <c r="IMN35" s="267"/>
      <c r="IMO35" s="267"/>
      <c r="IMP35" s="267"/>
      <c r="IMQ35" s="267"/>
      <c r="IMR35" s="267"/>
      <c r="IMS35" s="267"/>
      <c r="IMT35" s="267"/>
      <c r="IMU35" s="267"/>
      <c r="IMV35" s="267"/>
      <c r="IMW35" s="267"/>
      <c r="IMX35" s="267"/>
      <c r="IMY35" s="267"/>
      <c r="IMZ35" s="267"/>
      <c r="INA35" s="267"/>
      <c r="INB35" s="267"/>
      <c r="INC35" s="267"/>
      <c r="IND35" s="267"/>
      <c r="INE35" s="267"/>
      <c r="INF35" s="267"/>
      <c r="ING35" s="267"/>
      <c r="INH35" s="267"/>
      <c r="INI35" s="267"/>
      <c r="INJ35" s="267"/>
      <c r="INK35" s="267"/>
      <c r="INL35" s="267"/>
      <c r="INM35" s="267"/>
      <c r="INN35" s="267"/>
      <c r="INO35" s="267"/>
      <c r="INP35" s="267"/>
      <c r="INQ35" s="267"/>
      <c r="INR35" s="267"/>
      <c r="INS35" s="267"/>
      <c r="INT35" s="267"/>
      <c r="INU35" s="267"/>
      <c r="INV35" s="267"/>
      <c r="INW35" s="267"/>
      <c r="INX35" s="267"/>
      <c r="INY35" s="267"/>
      <c r="INZ35" s="267"/>
      <c r="IOA35" s="267"/>
      <c r="IOB35" s="267"/>
      <c r="IOC35" s="267"/>
      <c r="IOD35" s="267"/>
      <c r="IOE35" s="267"/>
      <c r="IOF35" s="267"/>
      <c r="IOG35" s="267"/>
      <c r="IOH35" s="267"/>
      <c r="IOI35" s="267"/>
      <c r="IOJ35" s="267"/>
      <c r="IOK35" s="267"/>
      <c r="IOL35" s="267"/>
      <c r="IOM35" s="267"/>
      <c r="ION35" s="267"/>
      <c r="IOO35" s="267"/>
      <c r="IOP35" s="267"/>
      <c r="IOQ35" s="267"/>
      <c r="IOR35" s="267"/>
      <c r="IOS35" s="267"/>
      <c r="IOT35" s="267"/>
      <c r="IOU35" s="267"/>
      <c r="IOV35" s="267"/>
      <c r="IOW35" s="267"/>
      <c r="IOX35" s="267"/>
      <c r="IOY35" s="267"/>
      <c r="IOZ35" s="267"/>
      <c r="IPA35" s="267"/>
      <c r="IPB35" s="267"/>
      <c r="IPC35" s="267"/>
      <c r="IPD35" s="267"/>
      <c r="IPE35" s="267"/>
      <c r="IPF35" s="267"/>
      <c r="IPG35" s="267"/>
      <c r="IPH35" s="267"/>
      <c r="IPI35" s="267"/>
      <c r="IPJ35" s="267"/>
      <c r="IPK35" s="267"/>
      <c r="IPL35" s="267"/>
      <c r="IPM35" s="267"/>
      <c r="IPN35" s="267"/>
      <c r="IPO35" s="267"/>
      <c r="IPP35" s="267"/>
      <c r="IPQ35" s="267"/>
      <c r="IPR35" s="267"/>
      <c r="IPS35" s="267"/>
      <c r="IPT35" s="267"/>
      <c r="IPU35" s="267"/>
      <c r="IPV35" s="267"/>
      <c r="IPW35" s="267"/>
      <c r="IPX35" s="267"/>
      <c r="IPY35" s="267"/>
      <c r="IPZ35" s="267"/>
      <c r="IQA35" s="267"/>
      <c r="IQB35" s="267"/>
      <c r="IQC35" s="267"/>
      <c r="IQD35" s="267"/>
      <c r="IQE35" s="267"/>
      <c r="IQF35" s="267"/>
      <c r="IQG35" s="267"/>
      <c r="IQH35" s="267"/>
      <c r="IQI35" s="267"/>
      <c r="IQJ35" s="267"/>
      <c r="IQK35" s="267"/>
      <c r="IQL35" s="267"/>
      <c r="IQM35" s="267"/>
      <c r="IQN35" s="267"/>
      <c r="IQO35" s="267"/>
      <c r="IQP35" s="267"/>
      <c r="IQQ35" s="267"/>
      <c r="IQR35" s="267"/>
      <c r="IQS35" s="267"/>
      <c r="IQT35" s="267"/>
      <c r="IQU35" s="267"/>
      <c r="IQV35" s="267"/>
      <c r="IQW35" s="267"/>
      <c r="IQX35" s="267"/>
      <c r="IQY35" s="267"/>
      <c r="IQZ35" s="267"/>
      <c r="IRA35" s="267"/>
      <c r="IRB35" s="267"/>
      <c r="IRC35" s="267"/>
      <c r="IRD35" s="267"/>
      <c r="IRE35" s="267"/>
      <c r="IRF35" s="267"/>
      <c r="IRG35" s="267"/>
      <c r="IRH35" s="267"/>
      <c r="IRI35" s="267"/>
      <c r="IRJ35" s="267"/>
      <c r="IRK35" s="267"/>
      <c r="IRL35" s="267"/>
      <c r="IRM35" s="267"/>
      <c r="IRN35" s="267"/>
      <c r="IRO35" s="267"/>
      <c r="IRP35" s="267"/>
      <c r="IRQ35" s="267"/>
      <c r="IRR35" s="267"/>
      <c r="IRS35" s="267"/>
      <c r="IRT35" s="267"/>
      <c r="IRU35" s="267"/>
      <c r="IRV35" s="267"/>
      <c r="IRW35" s="267"/>
      <c r="IRX35" s="267"/>
      <c r="IRY35" s="267"/>
      <c r="IRZ35" s="267"/>
      <c r="ISA35" s="267"/>
      <c r="ISB35" s="267"/>
      <c r="ISC35" s="267"/>
      <c r="ISD35" s="267"/>
      <c r="ISE35" s="267"/>
      <c r="ISF35" s="267"/>
      <c r="ISG35" s="267"/>
      <c r="ISH35" s="267"/>
      <c r="ISI35" s="267"/>
      <c r="ISJ35" s="267"/>
      <c r="ISK35" s="267"/>
      <c r="ISL35" s="267"/>
      <c r="ISM35" s="267"/>
      <c r="ISN35" s="267"/>
      <c r="ISO35" s="267"/>
      <c r="ISP35" s="267"/>
      <c r="ISQ35" s="267"/>
      <c r="ISR35" s="267"/>
      <c r="ISS35" s="267"/>
      <c r="IST35" s="267"/>
      <c r="ISU35" s="267"/>
      <c r="ISV35" s="267"/>
      <c r="ISW35" s="267"/>
      <c r="ISX35" s="267"/>
      <c r="ISY35" s="267"/>
      <c r="ISZ35" s="267"/>
      <c r="ITA35" s="267"/>
      <c r="ITB35" s="267"/>
      <c r="ITC35" s="267"/>
      <c r="ITD35" s="267"/>
      <c r="ITE35" s="267"/>
      <c r="ITF35" s="267"/>
      <c r="ITG35" s="267"/>
      <c r="ITH35" s="267"/>
      <c r="ITI35" s="267"/>
      <c r="ITJ35" s="267"/>
      <c r="ITK35" s="267"/>
      <c r="ITL35" s="267"/>
      <c r="ITM35" s="267"/>
      <c r="ITN35" s="267"/>
      <c r="ITO35" s="267"/>
      <c r="ITP35" s="267"/>
      <c r="ITQ35" s="267"/>
      <c r="ITR35" s="267"/>
      <c r="ITS35" s="267"/>
      <c r="ITT35" s="267"/>
      <c r="ITU35" s="267"/>
      <c r="ITV35" s="267"/>
      <c r="ITW35" s="267"/>
      <c r="ITX35" s="267"/>
      <c r="ITY35" s="267"/>
      <c r="ITZ35" s="267"/>
      <c r="IUA35" s="267"/>
      <c r="IUB35" s="267"/>
      <c r="IUC35" s="267"/>
      <c r="IUD35" s="267"/>
      <c r="IUE35" s="267"/>
      <c r="IUF35" s="267"/>
      <c r="IUG35" s="267"/>
      <c r="IUH35" s="267"/>
      <c r="IUI35" s="267"/>
      <c r="IUJ35" s="267"/>
      <c r="IUK35" s="267"/>
      <c r="IUL35" s="267"/>
      <c r="IUM35" s="267"/>
      <c r="IUN35" s="267"/>
      <c r="IUO35" s="267"/>
      <c r="IUP35" s="267"/>
      <c r="IUQ35" s="267"/>
      <c r="IUR35" s="267"/>
      <c r="IUS35" s="267"/>
      <c r="IUT35" s="267"/>
      <c r="IUU35" s="267"/>
      <c r="IUV35" s="267"/>
      <c r="IUW35" s="267"/>
      <c r="IUX35" s="267"/>
      <c r="IUY35" s="267"/>
      <c r="IUZ35" s="267"/>
      <c r="IVA35" s="267"/>
      <c r="IVB35" s="267"/>
      <c r="IVC35" s="267"/>
      <c r="IVD35" s="267"/>
      <c r="IVE35" s="267"/>
      <c r="IVF35" s="267"/>
      <c r="IVG35" s="267"/>
      <c r="IVH35" s="267"/>
      <c r="IVI35" s="267"/>
      <c r="IVJ35" s="267"/>
      <c r="IVK35" s="267"/>
      <c r="IVL35" s="267"/>
      <c r="IVM35" s="267"/>
      <c r="IVN35" s="267"/>
      <c r="IVO35" s="267"/>
      <c r="IVP35" s="267"/>
      <c r="IVQ35" s="267"/>
      <c r="IVR35" s="267"/>
      <c r="IVS35" s="267"/>
      <c r="IVT35" s="267"/>
      <c r="IVU35" s="267"/>
      <c r="IVV35" s="267"/>
      <c r="IVW35" s="267"/>
      <c r="IVX35" s="267"/>
      <c r="IVY35" s="267"/>
      <c r="IVZ35" s="267"/>
      <c r="IWA35" s="267"/>
      <c r="IWB35" s="267"/>
      <c r="IWC35" s="267"/>
      <c r="IWD35" s="267"/>
      <c r="IWE35" s="267"/>
      <c r="IWF35" s="267"/>
      <c r="IWG35" s="267"/>
      <c r="IWH35" s="267"/>
      <c r="IWI35" s="267"/>
      <c r="IWJ35" s="267"/>
      <c r="IWK35" s="267"/>
      <c r="IWL35" s="267"/>
      <c r="IWM35" s="267"/>
      <c r="IWN35" s="267"/>
      <c r="IWO35" s="267"/>
      <c r="IWP35" s="267"/>
      <c r="IWQ35" s="267"/>
      <c r="IWR35" s="267"/>
      <c r="IWS35" s="267"/>
      <c r="IWT35" s="267"/>
      <c r="IWU35" s="267"/>
      <c r="IWV35" s="267"/>
      <c r="IWW35" s="267"/>
      <c r="IWX35" s="267"/>
      <c r="IWY35" s="267"/>
      <c r="IWZ35" s="267"/>
      <c r="IXA35" s="267"/>
      <c r="IXB35" s="267"/>
      <c r="IXC35" s="267"/>
      <c r="IXD35" s="267"/>
      <c r="IXE35" s="267"/>
      <c r="IXF35" s="267"/>
      <c r="IXG35" s="267"/>
      <c r="IXH35" s="267"/>
      <c r="IXI35" s="267"/>
      <c r="IXJ35" s="267"/>
      <c r="IXK35" s="267"/>
      <c r="IXL35" s="267"/>
      <c r="IXM35" s="267"/>
      <c r="IXN35" s="267"/>
      <c r="IXO35" s="267"/>
      <c r="IXP35" s="267"/>
      <c r="IXQ35" s="267"/>
      <c r="IXR35" s="267"/>
      <c r="IXS35" s="267"/>
      <c r="IXT35" s="267"/>
      <c r="IXU35" s="267"/>
      <c r="IXV35" s="267"/>
      <c r="IXW35" s="267"/>
      <c r="IXX35" s="267"/>
      <c r="IXY35" s="267"/>
      <c r="IXZ35" s="267"/>
      <c r="IYA35" s="267"/>
      <c r="IYB35" s="267"/>
      <c r="IYC35" s="267"/>
      <c r="IYD35" s="267"/>
      <c r="IYE35" s="267"/>
      <c r="IYF35" s="267"/>
      <c r="IYG35" s="267"/>
      <c r="IYH35" s="267"/>
      <c r="IYI35" s="267"/>
      <c r="IYJ35" s="267"/>
      <c r="IYK35" s="267"/>
      <c r="IYL35" s="267"/>
      <c r="IYM35" s="267"/>
      <c r="IYN35" s="267"/>
      <c r="IYO35" s="267"/>
      <c r="IYP35" s="267"/>
      <c r="IYQ35" s="267"/>
      <c r="IYR35" s="267"/>
      <c r="IYS35" s="267"/>
      <c r="IYT35" s="267"/>
      <c r="IYU35" s="267"/>
      <c r="IYV35" s="267"/>
      <c r="IYW35" s="267"/>
      <c r="IYX35" s="267"/>
      <c r="IYY35" s="267"/>
      <c r="IYZ35" s="267"/>
      <c r="IZA35" s="267"/>
      <c r="IZB35" s="267"/>
      <c r="IZC35" s="267"/>
      <c r="IZD35" s="267"/>
      <c r="IZE35" s="267"/>
      <c r="IZF35" s="267"/>
      <c r="IZG35" s="267"/>
      <c r="IZH35" s="267"/>
      <c r="IZI35" s="267"/>
      <c r="IZJ35" s="267"/>
      <c r="IZK35" s="267"/>
      <c r="IZL35" s="267"/>
      <c r="IZM35" s="267"/>
      <c r="IZN35" s="267"/>
      <c r="IZO35" s="267"/>
      <c r="IZP35" s="267"/>
      <c r="IZQ35" s="267"/>
      <c r="IZR35" s="267"/>
      <c r="IZS35" s="267"/>
      <c r="IZT35" s="267"/>
      <c r="IZU35" s="267"/>
      <c r="IZV35" s="267"/>
      <c r="IZW35" s="267"/>
      <c r="IZX35" s="267"/>
      <c r="IZY35" s="267"/>
      <c r="IZZ35" s="267"/>
      <c r="JAA35" s="267"/>
      <c r="JAB35" s="267"/>
      <c r="JAC35" s="267"/>
      <c r="JAD35" s="267"/>
      <c r="JAE35" s="267"/>
      <c r="JAF35" s="267"/>
      <c r="JAG35" s="267"/>
      <c r="JAH35" s="267"/>
      <c r="JAI35" s="267"/>
      <c r="JAJ35" s="267"/>
      <c r="JAK35" s="267"/>
      <c r="JAL35" s="267"/>
      <c r="JAM35" s="267"/>
      <c r="JAN35" s="267"/>
      <c r="JAO35" s="267"/>
      <c r="JAP35" s="267"/>
      <c r="JAQ35" s="267"/>
      <c r="JAR35" s="267"/>
      <c r="JAS35" s="267"/>
      <c r="JAT35" s="267"/>
      <c r="JAU35" s="267"/>
      <c r="JAV35" s="267"/>
      <c r="JAW35" s="267"/>
      <c r="JAX35" s="267"/>
      <c r="JAY35" s="267"/>
      <c r="JAZ35" s="267"/>
      <c r="JBA35" s="267"/>
      <c r="JBB35" s="267"/>
      <c r="JBC35" s="267"/>
      <c r="JBD35" s="267"/>
      <c r="JBE35" s="267"/>
      <c r="JBF35" s="267"/>
      <c r="JBG35" s="267"/>
      <c r="JBH35" s="267"/>
      <c r="JBI35" s="267"/>
      <c r="JBJ35" s="267"/>
      <c r="JBK35" s="267"/>
      <c r="JBL35" s="267"/>
      <c r="JBM35" s="267"/>
      <c r="JBN35" s="267"/>
      <c r="JBO35" s="267"/>
      <c r="JBP35" s="267"/>
      <c r="JBQ35" s="267"/>
      <c r="JBR35" s="267"/>
      <c r="JBS35" s="267"/>
      <c r="JBT35" s="267"/>
      <c r="JBU35" s="267"/>
      <c r="JBV35" s="267"/>
      <c r="JBW35" s="267"/>
      <c r="JBX35" s="267"/>
      <c r="JBY35" s="267"/>
      <c r="JBZ35" s="267"/>
      <c r="JCA35" s="267"/>
      <c r="JCB35" s="267"/>
      <c r="JCC35" s="267"/>
      <c r="JCD35" s="267"/>
      <c r="JCE35" s="267"/>
      <c r="JCF35" s="267"/>
      <c r="JCG35" s="267"/>
      <c r="JCH35" s="267"/>
      <c r="JCI35" s="267"/>
      <c r="JCJ35" s="267"/>
      <c r="JCK35" s="267"/>
      <c r="JCL35" s="267"/>
      <c r="JCM35" s="267"/>
      <c r="JCN35" s="267"/>
      <c r="JCO35" s="267"/>
      <c r="JCP35" s="267"/>
      <c r="JCQ35" s="267"/>
      <c r="JCR35" s="267"/>
      <c r="JCS35" s="267"/>
      <c r="JCT35" s="267"/>
      <c r="JCU35" s="267"/>
      <c r="JCV35" s="267"/>
      <c r="JCW35" s="267"/>
      <c r="JCX35" s="267"/>
      <c r="JCY35" s="267"/>
      <c r="JCZ35" s="267"/>
      <c r="JDA35" s="267"/>
      <c r="JDB35" s="267"/>
      <c r="JDC35" s="267"/>
      <c r="JDD35" s="267"/>
      <c r="JDE35" s="267"/>
      <c r="JDF35" s="267"/>
      <c r="JDG35" s="267"/>
      <c r="JDH35" s="267"/>
      <c r="JDI35" s="267"/>
      <c r="JDJ35" s="267"/>
      <c r="JDK35" s="267"/>
      <c r="JDL35" s="267"/>
      <c r="JDM35" s="267"/>
      <c r="JDN35" s="267"/>
      <c r="JDO35" s="267"/>
      <c r="JDP35" s="267"/>
      <c r="JDQ35" s="267"/>
      <c r="JDR35" s="267"/>
      <c r="JDS35" s="267"/>
      <c r="JDT35" s="267"/>
      <c r="JDU35" s="267"/>
      <c r="JDV35" s="267"/>
      <c r="JDW35" s="267"/>
      <c r="JDX35" s="267"/>
      <c r="JDY35" s="267"/>
      <c r="JDZ35" s="267"/>
      <c r="JEA35" s="267"/>
      <c r="JEB35" s="267"/>
      <c r="JEC35" s="267"/>
      <c r="JED35" s="267"/>
      <c r="JEE35" s="267"/>
      <c r="JEF35" s="267"/>
      <c r="JEG35" s="267"/>
      <c r="JEH35" s="267"/>
      <c r="JEI35" s="267"/>
      <c r="JEJ35" s="267"/>
      <c r="JEK35" s="267"/>
      <c r="JEL35" s="267"/>
      <c r="JEM35" s="267"/>
      <c r="JEN35" s="267"/>
      <c r="JEO35" s="267"/>
      <c r="JEP35" s="267"/>
      <c r="JEQ35" s="267"/>
      <c r="JER35" s="267"/>
      <c r="JES35" s="267"/>
      <c r="JET35" s="267"/>
      <c r="JEU35" s="267"/>
      <c r="JEV35" s="267"/>
      <c r="JEW35" s="267"/>
      <c r="JEX35" s="267"/>
      <c r="JEY35" s="267"/>
      <c r="JEZ35" s="267"/>
      <c r="JFA35" s="267"/>
      <c r="JFB35" s="267"/>
      <c r="JFC35" s="267"/>
      <c r="JFD35" s="267"/>
      <c r="JFE35" s="267"/>
      <c r="JFF35" s="267"/>
      <c r="JFG35" s="267"/>
      <c r="JFH35" s="267"/>
      <c r="JFI35" s="267"/>
      <c r="JFJ35" s="267"/>
      <c r="JFK35" s="267"/>
      <c r="JFL35" s="267"/>
      <c r="JFM35" s="267"/>
      <c r="JFN35" s="267"/>
      <c r="JFO35" s="267"/>
      <c r="JFP35" s="267"/>
      <c r="JFQ35" s="267"/>
      <c r="JFR35" s="267"/>
      <c r="JFS35" s="267"/>
      <c r="JFT35" s="267"/>
      <c r="JFU35" s="267"/>
      <c r="JFV35" s="267"/>
      <c r="JFW35" s="267"/>
      <c r="JFX35" s="267"/>
      <c r="JFY35" s="267"/>
      <c r="JFZ35" s="267"/>
      <c r="JGA35" s="267"/>
      <c r="JGB35" s="267"/>
      <c r="JGC35" s="267"/>
      <c r="JGD35" s="267"/>
      <c r="JGE35" s="267"/>
      <c r="JGF35" s="267"/>
      <c r="JGG35" s="267"/>
      <c r="JGH35" s="267"/>
      <c r="JGI35" s="267"/>
      <c r="JGJ35" s="267"/>
      <c r="JGK35" s="267"/>
      <c r="JGL35" s="267"/>
      <c r="JGM35" s="267"/>
      <c r="JGN35" s="267"/>
      <c r="JGO35" s="267"/>
      <c r="JGP35" s="267"/>
      <c r="JGQ35" s="267"/>
      <c r="JGR35" s="267"/>
      <c r="JGS35" s="267"/>
      <c r="JGT35" s="267"/>
      <c r="JGU35" s="267"/>
      <c r="JGV35" s="267"/>
      <c r="JGW35" s="267"/>
      <c r="JGX35" s="267"/>
      <c r="JGY35" s="267"/>
      <c r="JGZ35" s="267"/>
      <c r="JHA35" s="267"/>
      <c r="JHB35" s="267"/>
      <c r="JHC35" s="267"/>
      <c r="JHD35" s="267"/>
      <c r="JHE35" s="267"/>
      <c r="JHF35" s="267"/>
      <c r="JHG35" s="267"/>
      <c r="JHH35" s="267"/>
      <c r="JHI35" s="267"/>
      <c r="JHJ35" s="267"/>
      <c r="JHK35" s="267"/>
      <c r="JHL35" s="267"/>
      <c r="JHM35" s="267"/>
      <c r="JHN35" s="267"/>
      <c r="JHO35" s="267"/>
      <c r="JHP35" s="267"/>
      <c r="JHQ35" s="267"/>
      <c r="JHR35" s="267"/>
      <c r="JHS35" s="267"/>
      <c r="JHT35" s="267"/>
      <c r="JHU35" s="267"/>
      <c r="JHV35" s="267"/>
      <c r="JHW35" s="267"/>
      <c r="JHX35" s="267"/>
      <c r="JHY35" s="267"/>
      <c r="JHZ35" s="267"/>
      <c r="JIA35" s="267"/>
      <c r="JIB35" s="267"/>
      <c r="JIC35" s="267"/>
      <c r="JID35" s="267"/>
      <c r="JIE35" s="267"/>
      <c r="JIF35" s="267"/>
      <c r="JIG35" s="267"/>
      <c r="JIH35" s="267"/>
      <c r="JII35" s="267"/>
      <c r="JIJ35" s="267"/>
      <c r="JIK35" s="267"/>
      <c r="JIL35" s="267"/>
      <c r="JIM35" s="267"/>
      <c r="JIN35" s="267"/>
      <c r="JIO35" s="267"/>
      <c r="JIP35" s="267"/>
      <c r="JIQ35" s="267"/>
      <c r="JIR35" s="267"/>
      <c r="JIS35" s="267"/>
      <c r="JIT35" s="267"/>
      <c r="JIU35" s="267"/>
      <c r="JIV35" s="267"/>
      <c r="JIW35" s="267"/>
      <c r="JIX35" s="267"/>
      <c r="JIY35" s="267"/>
      <c r="JIZ35" s="267"/>
      <c r="JJA35" s="267"/>
      <c r="JJB35" s="267"/>
      <c r="JJC35" s="267"/>
      <c r="JJD35" s="267"/>
      <c r="JJE35" s="267"/>
      <c r="JJF35" s="267"/>
      <c r="JJG35" s="267"/>
      <c r="JJH35" s="267"/>
      <c r="JJI35" s="267"/>
      <c r="JJJ35" s="267"/>
      <c r="JJK35" s="267"/>
      <c r="JJL35" s="267"/>
      <c r="JJM35" s="267"/>
      <c r="JJN35" s="267"/>
      <c r="JJO35" s="267"/>
      <c r="JJP35" s="267"/>
      <c r="JJQ35" s="267"/>
      <c r="JJR35" s="267"/>
      <c r="JJS35" s="267"/>
      <c r="JJT35" s="267"/>
      <c r="JJU35" s="267"/>
      <c r="JJV35" s="267"/>
      <c r="JJW35" s="267"/>
      <c r="JJX35" s="267"/>
      <c r="JJY35" s="267"/>
      <c r="JJZ35" s="267"/>
      <c r="JKA35" s="267"/>
      <c r="JKB35" s="267"/>
      <c r="JKC35" s="267"/>
      <c r="JKD35" s="267"/>
      <c r="JKE35" s="267"/>
      <c r="JKF35" s="267"/>
      <c r="JKG35" s="267"/>
      <c r="JKH35" s="267"/>
      <c r="JKI35" s="267"/>
      <c r="JKJ35" s="267"/>
      <c r="JKK35" s="267"/>
      <c r="JKL35" s="267"/>
      <c r="JKM35" s="267"/>
      <c r="JKN35" s="267"/>
      <c r="JKO35" s="267"/>
      <c r="JKP35" s="267"/>
      <c r="JKQ35" s="267"/>
      <c r="JKR35" s="267"/>
      <c r="JKS35" s="267"/>
      <c r="JKT35" s="267"/>
      <c r="JKU35" s="267"/>
      <c r="JKV35" s="267"/>
      <c r="JKW35" s="267"/>
      <c r="JKX35" s="267"/>
      <c r="JKY35" s="267"/>
      <c r="JKZ35" s="267"/>
      <c r="JLA35" s="267"/>
      <c r="JLB35" s="267"/>
      <c r="JLC35" s="267"/>
      <c r="JLD35" s="267"/>
      <c r="JLE35" s="267"/>
      <c r="JLF35" s="267"/>
      <c r="JLG35" s="267"/>
      <c r="JLH35" s="267"/>
      <c r="JLI35" s="267"/>
      <c r="JLJ35" s="267"/>
      <c r="JLK35" s="267"/>
      <c r="JLL35" s="267"/>
      <c r="JLM35" s="267"/>
      <c r="JLN35" s="267"/>
      <c r="JLO35" s="267"/>
      <c r="JLP35" s="267"/>
      <c r="JLQ35" s="267"/>
      <c r="JLR35" s="267"/>
      <c r="JLS35" s="267"/>
      <c r="JLT35" s="267"/>
      <c r="JLU35" s="267"/>
      <c r="JLV35" s="267"/>
      <c r="JLW35" s="267"/>
      <c r="JLX35" s="267"/>
      <c r="JLY35" s="267"/>
      <c r="JLZ35" s="267"/>
      <c r="JMA35" s="267"/>
      <c r="JMB35" s="267"/>
      <c r="JMC35" s="267"/>
      <c r="JMD35" s="267"/>
      <c r="JME35" s="267"/>
      <c r="JMF35" s="267"/>
      <c r="JMG35" s="267"/>
      <c r="JMH35" s="267"/>
      <c r="JMI35" s="267"/>
      <c r="JMJ35" s="267"/>
      <c r="JMK35" s="267"/>
      <c r="JML35" s="267"/>
      <c r="JMM35" s="267"/>
      <c r="JMN35" s="267"/>
      <c r="JMO35" s="267"/>
      <c r="JMP35" s="267"/>
      <c r="JMQ35" s="267"/>
      <c r="JMR35" s="267"/>
      <c r="JMS35" s="267"/>
      <c r="JMT35" s="267"/>
      <c r="JMU35" s="267"/>
      <c r="JMV35" s="267"/>
      <c r="JMW35" s="267"/>
      <c r="JMX35" s="267"/>
      <c r="JMY35" s="267"/>
      <c r="JMZ35" s="267"/>
      <c r="JNA35" s="267"/>
      <c r="JNB35" s="267"/>
      <c r="JNC35" s="267"/>
      <c r="JND35" s="267"/>
      <c r="JNE35" s="267"/>
      <c r="JNF35" s="267"/>
      <c r="JNG35" s="267"/>
      <c r="JNH35" s="267"/>
      <c r="JNI35" s="267"/>
      <c r="JNJ35" s="267"/>
      <c r="JNK35" s="267"/>
      <c r="JNL35" s="267"/>
      <c r="JNM35" s="267"/>
      <c r="JNN35" s="267"/>
      <c r="JNO35" s="267"/>
      <c r="JNP35" s="267"/>
      <c r="JNQ35" s="267"/>
      <c r="JNR35" s="267"/>
      <c r="JNS35" s="267"/>
      <c r="JNT35" s="267"/>
      <c r="JNU35" s="267"/>
      <c r="JNV35" s="267"/>
      <c r="JNW35" s="267"/>
      <c r="JNX35" s="267"/>
      <c r="JNY35" s="267"/>
      <c r="JNZ35" s="267"/>
      <c r="JOA35" s="267"/>
      <c r="JOB35" s="267"/>
      <c r="JOC35" s="267"/>
      <c r="JOD35" s="267"/>
      <c r="JOE35" s="267"/>
      <c r="JOF35" s="267"/>
      <c r="JOG35" s="267"/>
      <c r="JOH35" s="267"/>
      <c r="JOI35" s="267"/>
      <c r="JOJ35" s="267"/>
      <c r="JOK35" s="267"/>
      <c r="JOL35" s="267"/>
      <c r="JOM35" s="267"/>
      <c r="JON35" s="267"/>
      <c r="JOO35" s="267"/>
      <c r="JOP35" s="267"/>
      <c r="JOQ35" s="267"/>
      <c r="JOR35" s="267"/>
      <c r="JOS35" s="267"/>
      <c r="JOT35" s="267"/>
      <c r="JOU35" s="267"/>
      <c r="JOV35" s="267"/>
      <c r="JOW35" s="267"/>
      <c r="JOX35" s="267"/>
      <c r="JOY35" s="267"/>
      <c r="JOZ35" s="267"/>
      <c r="JPA35" s="267"/>
      <c r="JPB35" s="267"/>
      <c r="JPC35" s="267"/>
      <c r="JPD35" s="267"/>
      <c r="JPE35" s="267"/>
      <c r="JPF35" s="267"/>
      <c r="JPG35" s="267"/>
      <c r="JPH35" s="267"/>
      <c r="JPI35" s="267"/>
      <c r="JPJ35" s="267"/>
      <c r="JPK35" s="267"/>
      <c r="JPL35" s="267"/>
      <c r="JPM35" s="267"/>
      <c r="JPN35" s="267"/>
      <c r="JPO35" s="267"/>
      <c r="JPP35" s="267"/>
      <c r="JPQ35" s="267"/>
      <c r="JPR35" s="267"/>
      <c r="JPS35" s="267"/>
      <c r="JPT35" s="267"/>
      <c r="JPU35" s="267"/>
      <c r="JPV35" s="267"/>
      <c r="JPW35" s="267"/>
      <c r="JPX35" s="267"/>
      <c r="JPY35" s="267"/>
      <c r="JPZ35" s="267"/>
      <c r="JQA35" s="267"/>
      <c r="JQB35" s="267"/>
      <c r="JQC35" s="267"/>
      <c r="JQD35" s="267"/>
      <c r="JQE35" s="267"/>
      <c r="JQF35" s="267"/>
      <c r="JQG35" s="267"/>
      <c r="JQH35" s="267"/>
      <c r="JQI35" s="267"/>
      <c r="JQJ35" s="267"/>
      <c r="JQK35" s="267"/>
      <c r="JQL35" s="267"/>
      <c r="JQM35" s="267"/>
      <c r="JQN35" s="267"/>
      <c r="JQO35" s="267"/>
      <c r="JQP35" s="267"/>
      <c r="JQQ35" s="267"/>
      <c r="JQR35" s="267"/>
      <c r="JQS35" s="267"/>
      <c r="JQT35" s="267"/>
      <c r="JQU35" s="267"/>
      <c r="JQV35" s="267"/>
      <c r="JQW35" s="267"/>
      <c r="JQX35" s="267"/>
      <c r="JQY35" s="267"/>
      <c r="JQZ35" s="267"/>
      <c r="JRA35" s="267"/>
      <c r="JRB35" s="267"/>
      <c r="JRC35" s="267"/>
      <c r="JRD35" s="267"/>
      <c r="JRE35" s="267"/>
      <c r="JRF35" s="267"/>
      <c r="JRG35" s="267"/>
      <c r="JRH35" s="267"/>
      <c r="JRI35" s="267"/>
      <c r="JRJ35" s="267"/>
      <c r="JRK35" s="267"/>
      <c r="JRL35" s="267"/>
      <c r="JRM35" s="267"/>
      <c r="JRN35" s="267"/>
      <c r="JRO35" s="267"/>
      <c r="JRP35" s="267"/>
      <c r="JRQ35" s="267"/>
      <c r="JRR35" s="267"/>
      <c r="JRS35" s="267"/>
      <c r="JRT35" s="267"/>
      <c r="JRU35" s="267"/>
      <c r="JRV35" s="267"/>
      <c r="JRW35" s="267"/>
      <c r="JRX35" s="267"/>
      <c r="JRY35" s="267"/>
      <c r="JRZ35" s="267"/>
      <c r="JSA35" s="267"/>
      <c r="JSB35" s="267"/>
      <c r="JSC35" s="267"/>
      <c r="JSD35" s="267"/>
      <c r="JSE35" s="267"/>
      <c r="JSF35" s="267"/>
      <c r="JSG35" s="267"/>
      <c r="JSH35" s="267"/>
      <c r="JSI35" s="267"/>
      <c r="JSJ35" s="267"/>
      <c r="JSK35" s="267"/>
      <c r="JSL35" s="267"/>
      <c r="JSM35" s="267"/>
      <c r="JSN35" s="267"/>
      <c r="JSO35" s="267"/>
      <c r="JSP35" s="267"/>
      <c r="JSQ35" s="267"/>
      <c r="JSR35" s="267"/>
      <c r="JSS35" s="267"/>
      <c r="JST35" s="267"/>
      <c r="JSU35" s="267"/>
      <c r="JSV35" s="267"/>
      <c r="JSW35" s="267"/>
      <c r="JSX35" s="267"/>
      <c r="JSY35" s="267"/>
      <c r="JSZ35" s="267"/>
      <c r="JTA35" s="267"/>
      <c r="JTB35" s="267"/>
      <c r="JTC35" s="267"/>
      <c r="JTD35" s="267"/>
      <c r="JTE35" s="267"/>
      <c r="JTF35" s="267"/>
      <c r="JTG35" s="267"/>
      <c r="JTH35" s="267"/>
      <c r="JTI35" s="267"/>
      <c r="JTJ35" s="267"/>
      <c r="JTK35" s="267"/>
      <c r="JTL35" s="267"/>
      <c r="JTM35" s="267"/>
      <c r="JTN35" s="267"/>
      <c r="JTO35" s="267"/>
      <c r="JTP35" s="267"/>
      <c r="JTQ35" s="267"/>
      <c r="JTR35" s="267"/>
      <c r="JTS35" s="267"/>
      <c r="JTT35" s="267"/>
      <c r="JTU35" s="267"/>
      <c r="JTV35" s="267"/>
      <c r="JTW35" s="267"/>
      <c r="JTX35" s="267"/>
      <c r="JTY35" s="267"/>
      <c r="JTZ35" s="267"/>
      <c r="JUA35" s="267"/>
      <c r="JUB35" s="267"/>
      <c r="JUC35" s="267"/>
      <c r="JUD35" s="267"/>
      <c r="JUE35" s="267"/>
      <c r="JUF35" s="267"/>
      <c r="JUG35" s="267"/>
      <c r="JUH35" s="267"/>
      <c r="JUI35" s="267"/>
      <c r="JUJ35" s="267"/>
      <c r="JUK35" s="267"/>
      <c r="JUL35" s="267"/>
      <c r="JUM35" s="267"/>
      <c r="JUN35" s="267"/>
      <c r="JUO35" s="267"/>
      <c r="JUP35" s="267"/>
      <c r="JUQ35" s="267"/>
      <c r="JUR35" s="267"/>
      <c r="JUS35" s="267"/>
      <c r="JUT35" s="267"/>
      <c r="JUU35" s="267"/>
      <c r="JUV35" s="267"/>
      <c r="JUW35" s="267"/>
      <c r="JUX35" s="267"/>
      <c r="JUY35" s="267"/>
      <c r="JUZ35" s="267"/>
      <c r="JVA35" s="267"/>
      <c r="JVB35" s="267"/>
      <c r="JVC35" s="267"/>
      <c r="JVD35" s="267"/>
      <c r="JVE35" s="267"/>
      <c r="JVF35" s="267"/>
      <c r="JVG35" s="267"/>
      <c r="JVH35" s="267"/>
      <c r="JVI35" s="267"/>
      <c r="JVJ35" s="267"/>
      <c r="JVK35" s="267"/>
      <c r="JVL35" s="267"/>
      <c r="JVM35" s="267"/>
      <c r="JVN35" s="267"/>
      <c r="JVO35" s="267"/>
      <c r="JVP35" s="267"/>
      <c r="JVQ35" s="267"/>
      <c r="JVR35" s="267"/>
      <c r="JVS35" s="267"/>
      <c r="JVT35" s="267"/>
      <c r="JVU35" s="267"/>
      <c r="JVV35" s="267"/>
      <c r="JVW35" s="267"/>
      <c r="JVX35" s="267"/>
      <c r="JVY35" s="267"/>
      <c r="JVZ35" s="267"/>
      <c r="JWA35" s="267"/>
      <c r="JWB35" s="267"/>
      <c r="JWC35" s="267"/>
      <c r="JWD35" s="267"/>
      <c r="JWE35" s="267"/>
      <c r="JWF35" s="267"/>
      <c r="JWG35" s="267"/>
      <c r="JWH35" s="267"/>
      <c r="JWI35" s="267"/>
      <c r="JWJ35" s="267"/>
      <c r="JWK35" s="267"/>
      <c r="JWL35" s="267"/>
      <c r="JWM35" s="267"/>
      <c r="JWN35" s="267"/>
      <c r="JWO35" s="267"/>
      <c r="JWP35" s="267"/>
      <c r="JWQ35" s="267"/>
      <c r="JWR35" s="267"/>
      <c r="JWS35" s="267"/>
      <c r="JWT35" s="267"/>
      <c r="JWU35" s="267"/>
      <c r="JWV35" s="267"/>
      <c r="JWW35" s="267"/>
      <c r="JWX35" s="267"/>
      <c r="JWY35" s="267"/>
      <c r="JWZ35" s="267"/>
      <c r="JXA35" s="267"/>
      <c r="JXB35" s="267"/>
      <c r="JXC35" s="267"/>
      <c r="JXD35" s="267"/>
      <c r="JXE35" s="267"/>
      <c r="JXF35" s="267"/>
      <c r="JXG35" s="267"/>
      <c r="JXH35" s="267"/>
      <c r="JXI35" s="267"/>
      <c r="JXJ35" s="267"/>
      <c r="JXK35" s="267"/>
      <c r="JXL35" s="267"/>
      <c r="JXM35" s="267"/>
      <c r="JXN35" s="267"/>
      <c r="JXO35" s="267"/>
      <c r="JXP35" s="267"/>
      <c r="JXQ35" s="267"/>
      <c r="JXR35" s="267"/>
      <c r="JXS35" s="267"/>
      <c r="JXT35" s="267"/>
      <c r="JXU35" s="267"/>
      <c r="JXV35" s="267"/>
      <c r="JXW35" s="267"/>
      <c r="JXX35" s="267"/>
      <c r="JXY35" s="267"/>
      <c r="JXZ35" s="267"/>
      <c r="JYA35" s="267"/>
      <c r="JYB35" s="267"/>
      <c r="JYC35" s="267"/>
      <c r="JYD35" s="267"/>
      <c r="JYE35" s="267"/>
      <c r="JYF35" s="267"/>
      <c r="JYG35" s="267"/>
      <c r="JYH35" s="267"/>
      <c r="JYI35" s="267"/>
      <c r="JYJ35" s="267"/>
      <c r="JYK35" s="267"/>
      <c r="JYL35" s="267"/>
      <c r="JYM35" s="267"/>
      <c r="JYN35" s="267"/>
      <c r="JYO35" s="267"/>
      <c r="JYP35" s="267"/>
      <c r="JYQ35" s="267"/>
      <c r="JYR35" s="267"/>
      <c r="JYS35" s="267"/>
      <c r="JYT35" s="267"/>
      <c r="JYU35" s="267"/>
      <c r="JYV35" s="267"/>
      <c r="JYW35" s="267"/>
      <c r="JYX35" s="267"/>
      <c r="JYY35" s="267"/>
      <c r="JYZ35" s="267"/>
      <c r="JZA35" s="267"/>
      <c r="JZB35" s="267"/>
      <c r="JZC35" s="267"/>
      <c r="JZD35" s="267"/>
      <c r="JZE35" s="267"/>
      <c r="JZF35" s="267"/>
      <c r="JZG35" s="267"/>
      <c r="JZH35" s="267"/>
      <c r="JZI35" s="267"/>
      <c r="JZJ35" s="267"/>
      <c r="JZK35" s="267"/>
      <c r="JZL35" s="267"/>
      <c r="JZM35" s="267"/>
      <c r="JZN35" s="267"/>
      <c r="JZO35" s="267"/>
      <c r="JZP35" s="267"/>
      <c r="JZQ35" s="267"/>
      <c r="JZR35" s="267"/>
      <c r="JZS35" s="267"/>
      <c r="JZT35" s="267"/>
      <c r="JZU35" s="267"/>
      <c r="JZV35" s="267"/>
      <c r="JZW35" s="267"/>
      <c r="JZX35" s="267"/>
      <c r="JZY35" s="267"/>
      <c r="JZZ35" s="267"/>
      <c r="KAA35" s="267"/>
      <c r="KAB35" s="267"/>
      <c r="KAC35" s="267"/>
      <c r="KAD35" s="267"/>
      <c r="KAE35" s="267"/>
      <c r="KAF35" s="267"/>
      <c r="KAG35" s="267"/>
      <c r="KAH35" s="267"/>
      <c r="KAI35" s="267"/>
      <c r="KAJ35" s="267"/>
      <c r="KAK35" s="267"/>
      <c r="KAL35" s="267"/>
      <c r="KAM35" s="267"/>
      <c r="KAN35" s="267"/>
      <c r="KAO35" s="267"/>
      <c r="KAP35" s="267"/>
      <c r="KAQ35" s="267"/>
      <c r="KAR35" s="267"/>
      <c r="KAS35" s="267"/>
      <c r="KAT35" s="267"/>
      <c r="KAU35" s="267"/>
      <c r="KAV35" s="267"/>
      <c r="KAW35" s="267"/>
      <c r="KAX35" s="267"/>
      <c r="KAY35" s="267"/>
      <c r="KAZ35" s="267"/>
      <c r="KBA35" s="267"/>
      <c r="KBB35" s="267"/>
      <c r="KBC35" s="267"/>
      <c r="KBD35" s="267"/>
      <c r="KBE35" s="267"/>
      <c r="KBF35" s="267"/>
      <c r="KBG35" s="267"/>
      <c r="KBH35" s="267"/>
      <c r="KBI35" s="267"/>
      <c r="KBJ35" s="267"/>
      <c r="KBK35" s="267"/>
      <c r="KBL35" s="267"/>
      <c r="KBM35" s="267"/>
      <c r="KBN35" s="267"/>
      <c r="KBO35" s="267"/>
      <c r="KBP35" s="267"/>
      <c r="KBQ35" s="267"/>
      <c r="KBR35" s="267"/>
      <c r="KBS35" s="267"/>
      <c r="KBT35" s="267"/>
      <c r="KBU35" s="267"/>
      <c r="KBV35" s="267"/>
      <c r="KBW35" s="267"/>
      <c r="KBX35" s="267"/>
      <c r="KBY35" s="267"/>
      <c r="KBZ35" s="267"/>
      <c r="KCA35" s="267"/>
      <c r="KCB35" s="267"/>
      <c r="KCC35" s="267"/>
      <c r="KCD35" s="267"/>
      <c r="KCE35" s="267"/>
      <c r="KCF35" s="267"/>
      <c r="KCG35" s="267"/>
      <c r="KCH35" s="267"/>
      <c r="KCI35" s="267"/>
      <c r="KCJ35" s="267"/>
      <c r="KCK35" s="267"/>
      <c r="KCL35" s="267"/>
      <c r="KCM35" s="267"/>
      <c r="KCN35" s="267"/>
      <c r="KCO35" s="267"/>
      <c r="KCP35" s="267"/>
      <c r="KCQ35" s="267"/>
      <c r="KCR35" s="267"/>
      <c r="KCS35" s="267"/>
      <c r="KCT35" s="267"/>
      <c r="KCU35" s="267"/>
      <c r="KCV35" s="267"/>
      <c r="KCW35" s="267"/>
      <c r="KCX35" s="267"/>
      <c r="KCY35" s="267"/>
      <c r="KCZ35" s="267"/>
      <c r="KDA35" s="267"/>
      <c r="KDB35" s="267"/>
      <c r="KDC35" s="267"/>
      <c r="KDD35" s="267"/>
      <c r="KDE35" s="267"/>
      <c r="KDF35" s="267"/>
      <c r="KDG35" s="267"/>
      <c r="KDH35" s="267"/>
      <c r="KDI35" s="267"/>
      <c r="KDJ35" s="267"/>
      <c r="KDK35" s="267"/>
      <c r="KDL35" s="267"/>
      <c r="KDM35" s="267"/>
      <c r="KDN35" s="267"/>
      <c r="KDO35" s="267"/>
      <c r="KDP35" s="267"/>
      <c r="KDQ35" s="267"/>
      <c r="KDR35" s="267"/>
      <c r="KDS35" s="267"/>
      <c r="KDT35" s="267"/>
      <c r="KDU35" s="267"/>
      <c r="KDV35" s="267"/>
      <c r="KDW35" s="267"/>
      <c r="KDX35" s="267"/>
      <c r="KDY35" s="267"/>
      <c r="KDZ35" s="267"/>
      <c r="KEA35" s="267"/>
      <c r="KEB35" s="267"/>
      <c r="KEC35" s="267"/>
      <c r="KED35" s="267"/>
      <c r="KEE35" s="267"/>
      <c r="KEF35" s="267"/>
      <c r="KEG35" s="267"/>
      <c r="KEH35" s="267"/>
      <c r="KEI35" s="267"/>
      <c r="KEJ35" s="267"/>
      <c r="KEK35" s="267"/>
      <c r="KEL35" s="267"/>
      <c r="KEM35" s="267"/>
      <c r="KEN35" s="267"/>
      <c r="KEO35" s="267"/>
      <c r="KEP35" s="267"/>
      <c r="KEQ35" s="267"/>
      <c r="KER35" s="267"/>
      <c r="KES35" s="267"/>
      <c r="KET35" s="267"/>
      <c r="KEU35" s="267"/>
      <c r="KEV35" s="267"/>
      <c r="KEW35" s="267"/>
      <c r="KEX35" s="267"/>
      <c r="KEY35" s="267"/>
      <c r="KEZ35" s="267"/>
      <c r="KFA35" s="267"/>
      <c r="KFB35" s="267"/>
      <c r="KFC35" s="267"/>
      <c r="KFD35" s="267"/>
      <c r="KFE35" s="267"/>
      <c r="KFF35" s="267"/>
      <c r="KFG35" s="267"/>
      <c r="KFH35" s="267"/>
      <c r="KFI35" s="267"/>
      <c r="KFJ35" s="267"/>
      <c r="KFK35" s="267"/>
      <c r="KFL35" s="267"/>
      <c r="KFM35" s="267"/>
      <c r="KFN35" s="267"/>
      <c r="KFO35" s="267"/>
      <c r="KFP35" s="267"/>
      <c r="KFQ35" s="267"/>
      <c r="KFR35" s="267"/>
      <c r="KFS35" s="267"/>
      <c r="KFT35" s="267"/>
      <c r="KFU35" s="267"/>
      <c r="KFV35" s="267"/>
      <c r="KFW35" s="267"/>
      <c r="KFX35" s="267"/>
      <c r="KFY35" s="267"/>
      <c r="KFZ35" s="267"/>
      <c r="KGA35" s="267"/>
      <c r="KGB35" s="267"/>
      <c r="KGC35" s="267"/>
      <c r="KGD35" s="267"/>
      <c r="KGE35" s="267"/>
      <c r="KGF35" s="267"/>
      <c r="KGG35" s="267"/>
      <c r="KGH35" s="267"/>
      <c r="KGI35" s="267"/>
      <c r="KGJ35" s="267"/>
      <c r="KGK35" s="267"/>
      <c r="KGL35" s="267"/>
      <c r="KGM35" s="267"/>
      <c r="KGN35" s="267"/>
      <c r="KGO35" s="267"/>
      <c r="KGP35" s="267"/>
      <c r="KGQ35" s="267"/>
      <c r="KGR35" s="267"/>
      <c r="KGS35" s="267"/>
      <c r="KGT35" s="267"/>
      <c r="KGU35" s="267"/>
      <c r="KGV35" s="267"/>
      <c r="KGW35" s="267"/>
      <c r="KGX35" s="267"/>
      <c r="KGY35" s="267"/>
      <c r="KGZ35" s="267"/>
      <c r="KHA35" s="267"/>
      <c r="KHB35" s="267"/>
      <c r="KHC35" s="267"/>
      <c r="KHD35" s="267"/>
      <c r="KHE35" s="267"/>
      <c r="KHF35" s="267"/>
      <c r="KHG35" s="267"/>
      <c r="KHH35" s="267"/>
      <c r="KHI35" s="267"/>
      <c r="KHJ35" s="267"/>
      <c r="KHK35" s="267"/>
      <c r="KHL35" s="267"/>
      <c r="KHM35" s="267"/>
      <c r="KHN35" s="267"/>
      <c r="KHO35" s="267"/>
      <c r="KHP35" s="267"/>
      <c r="KHQ35" s="267"/>
      <c r="KHR35" s="267"/>
      <c r="KHS35" s="267"/>
      <c r="KHT35" s="267"/>
      <c r="KHU35" s="267"/>
      <c r="KHV35" s="267"/>
      <c r="KHW35" s="267"/>
      <c r="KHX35" s="267"/>
      <c r="KHY35" s="267"/>
      <c r="KHZ35" s="267"/>
      <c r="KIA35" s="267"/>
      <c r="KIB35" s="267"/>
      <c r="KIC35" s="267"/>
      <c r="KID35" s="267"/>
      <c r="KIE35" s="267"/>
      <c r="KIF35" s="267"/>
      <c r="KIG35" s="267"/>
      <c r="KIH35" s="267"/>
      <c r="KII35" s="267"/>
      <c r="KIJ35" s="267"/>
      <c r="KIK35" s="267"/>
      <c r="KIL35" s="267"/>
      <c r="KIM35" s="267"/>
      <c r="KIN35" s="267"/>
      <c r="KIO35" s="267"/>
      <c r="KIP35" s="267"/>
      <c r="KIQ35" s="267"/>
      <c r="KIR35" s="267"/>
      <c r="KIS35" s="267"/>
      <c r="KIT35" s="267"/>
      <c r="KIU35" s="267"/>
      <c r="KIV35" s="267"/>
      <c r="KIW35" s="267"/>
      <c r="KIX35" s="267"/>
      <c r="KIY35" s="267"/>
      <c r="KIZ35" s="267"/>
      <c r="KJA35" s="267"/>
      <c r="KJB35" s="267"/>
      <c r="KJC35" s="267"/>
      <c r="KJD35" s="267"/>
      <c r="KJE35" s="267"/>
      <c r="KJF35" s="267"/>
      <c r="KJG35" s="267"/>
      <c r="KJH35" s="267"/>
      <c r="KJI35" s="267"/>
      <c r="KJJ35" s="267"/>
      <c r="KJK35" s="267"/>
      <c r="KJL35" s="267"/>
      <c r="KJM35" s="267"/>
      <c r="KJN35" s="267"/>
      <c r="KJO35" s="267"/>
      <c r="KJP35" s="267"/>
      <c r="KJQ35" s="267"/>
      <c r="KJR35" s="267"/>
      <c r="KJS35" s="267"/>
      <c r="KJT35" s="267"/>
      <c r="KJU35" s="267"/>
      <c r="KJV35" s="267"/>
      <c r="KJW35" s="267"/>
      <c r="KJX35" s="267"/>
      <c r="KJY35" s="267"/>
      <c r="KJZ35" s="267"/>
      <c r="KKA35" s="267"/>
      <c r="KKB35" s="267"/>
      <c r="KKC35" s="267"/>
      <c r="KKD35" s="267"/>
      <c r="KKE35" s="267"/>
      <c r="KKF35" s="267"/>
      <c r="KKG35" s="267"/>
      <c r="KKH35" s="267"/>
      <c r="KKI35" s="267"/>
      <c r="KKJ35" s="267"/>
      <c r="KKK35" s="267"/>
      <c r="KKL35" s="267"/>
      <c r="KKM35" s="267"/>
      <c r="KKN35" s="267"/>
      <c r="KKO35" s="267"/>
      <c r="KKP35" s="267"/>
      <c r="KKQ35" s="267"/>
      <c r="KKR35" s="267"/>
      <c r="KKS35" s="267"/>
      <c r="KKT35" s="267"/>
      <c r="KKU35" s="267"/>
      <c r="KKV35" s="267"/>
      <c r="KKW35" s="267"/>
      <c r="KKX35" s="267"/>
      <c r="KKY35" s="267"/>
      <c r="KKZ35" s="267"/>
      <c r="KLA35" s="267"/>
      <c r="KLB35" s="267"/>
      <c r="KLC35" s="267"/>
      <c r="KLD35" s="267"/>
      <c r="KLE35" s="267"/>
      <c r="KLF35" s="267"/>
      <c r="KLG35" s="267"/>
      <c r="KLH35" s="267"/>
      <c r="KLI35" s="267"/>
      <c r="KLJ35" s="267"/>
      <c r="KLK35" s="267"/>
      <c r="KLL35" s="267"/>
      <c r="KLM35" s="267"/>
      <c r="KLN35" s="267"/>
      <c r="KLO35" s="267"/>
      <c r="KLP35" s="267"/>
      <c r="KLQ35" s="267"/>
      <c r="KLR35" s="267"/>
      <c r="KLS35" s="267"/>
      <c r="KLT35" s="267"/>
      <c r="KLU35" s="267"/>
      <c r="KLV35" s="267"/>
      <c r="KLW35" s="267"/>
      <c r="KLX35" s="267"/>
      <c r="KLY35" s="267"/>
      <c r="KLZ35" s="267"/>
      <c r="KMA35" s="267"/>
      <c r="KMB35" s="267"/>
      <c r="KMC35" s="267"/>
      <c r="KMD35" s="267"/>
      <c r="KME35" s="267"/>
      <c r="KMF35" s="267"/>
      <c r="KMG35" s="267"/>
      <c r="KMH35" s="267"/>
      <c r="KMI35" s="267"/>
      <c r="KMJ35" s="267"/>
      <c r="KMK35" s="267"/>
      <c r="KML35" s="267"/>
      <c r="KMM35" s="267"/>
      <c r="KMN35" s="267"/>
      <c r="KMO35" s="267"/>
      <c r="KMP35" s="267"/>
      <c r="KMQ35" s="267"/>
      <c r="KMR35" s="267"/>
      <c r="KMS35" s="267"/>
      <c r="KMT35" s="267"/>
      <c r="KMU35" s="267"/>
      <c r="KMV35" s="267"/>
      <c r="KMW35" s="267"/>
      <c r="KMX35" s="267"/>
      <c r="KMY35" s="267"/>
      <c r="KMZ35" s="267"/>
      <c r="KNA35" s="267"/>
      <c r="KNB35" s="267"/>
      <c r="KNC35" s="267"/>
      <c r="KND35" s="267"/>
      <c r="KNE35" s="267"/>
      <c r="KNF35" s="267"/>
      <c r="KNG35" s="267"/>
      <c r="KNH35" s="267"/>
      <c r="KNI35" s="267"/>
      <c r="KNJ35" s="267"/>
      <c r="KNK35" s="267"/>
      <c r="KNL35" s="267"/>
      <c r="KNM35" s="267"/>
      <c r="KNN35" s="267"/>
      <c r="KNO35" s="267"/>
      <c r="KNP35" s="267"/>
      <c r="KNQ35" s="267"/>
      <c r="KNR35" s="267"/>
      <c r="KNS35" s="267"/>
      <c r="KNT35" s="267"/>
      <c r="KNU35" s="267"/>
      <c r="KNV35" s="267"/>
      <c r="KNW35" s="267"/>
      <c r="KNX35" s="267"/>
      <c r="KNY35" s="267"/>
      <c r="KNZ35" s="267"/>
      <c r="KOA35" s="267"/>
      <c r="KOB35" s="267"/>
      <c r="KOC35" s="267"/>
      <c r="KOD35" s="267"/>
      <c r="KOE35" s="267"/>
      <c r="KOF35" s="267"/>
      <c r="KOG35" s="267"/>
      <c r="KOH35" s="267"/>
      <c r="KOI35" s="267"/>
      <c r="KOJ35" s="267"/>
      <c r="KOK35" s="267"/>
      <c r="KOL35" s="267"/>
      <c r="KOM35" s="267"/>
      <c r="KON35" s="267"/>
      <c r="KOO35" s="267"/>
      <c r="KOP35" s="267"/>
      <c r="KOQ35" s="267"/>
      <c r="KOR35" s="267"/>
      <c r="KOS35" s="267"/>
      <c r="KOT35" s="267"/>
      <c r="KOU35" s="267"/>
      <c r="KOV35" s="267"/>
      <c r="KOW35" s="267"/>
      <c r="KOX35" s="267"/>
      <c r="KOY35" s="267"/>
      <c r="KOZ35" s="267"/>
      <c r="KPA35" s="267"/>
      <c r="KPB35" s="267"/>
      <c r="KPC35" s="267"/>
      <c r="KPD35" s="267"/>
      <c r="KPE35" s="267"/>
      <c r="KPF35" s="267"/>
      <c r="KPG35" s="267"/>
      <c r="KPH35" s="267"/>
      <c r="KPI35" s="267"/>
      <c r="KPJ35" s="267"/>
      <c r="KPK35" s="267"/>
      <c r="KPL35" s="267"/>
      <c r="KPM35" s="267"/>
      <c r="KPN35" s="267"/>
      <c r="KPO35" s="267"/>
      <c r="KPP35" s="267"/>
      <c r="KPQ35" s="267"/>
      <c r="KPR35" s="267"/>
      <c r="KPS35" s="267"/>
      <c r="KPT35" s="267"/>
      <c r="KPU35" s="267"/>
      <c r="KPV35" s="267"/>
      <c r="KPW35" s="267"/>
      <c r="KPX35" s="267"/>
      <c r="KPY35" s="267"/>
      <c r="KPZ35" s="267"/>
      <c r="KQA35" s="267"/>
      <c r="KQB35" s="267"/>
      <c r="KQC35" s="267"/>
      <c r="KQD35" s="267"/>
      <c r="KQE35" s="267"/>
      <c r="KQF35" s="267"/>
      <c r="KQG35" s="267"/>
      <c r="KQH35" s="267"/>
      <c r="KQI35" s="267"/>
      <c r="KQJ35" s="267"/>
      <c r="KQK35" s="267"/>
      <c r="KQL35" s="267"/>
      <c r="KQM35" s="267"/>
      <c r="KQN35" s="267"/>
      <c r="KQO35" s="267"/>
      <c r="KQP35" s="267"/>
      <c r="KQQ35" s="267"/>
      <c r="KQR35" s="267"/>
      <c r="KQS35" s="267"/>
      <c r="KQT35" s="267"/>
      <c r="KQU35" s="267"/>
      <c r="KQV35" s="267"/>
      <c r="KQW35" s="267"/>
      <c r="KQX35" s="267"/>
      <c r="KQY35" s="267"/>
      <c r="KQZ35" s="267"/>
      <c r="KRA35" s="267"/>
      <c r="KRB35" s="267"/>
      <c r="KRC35" s="267"/>
      <c r="KRD35" s="267"/>
      <c r="KRE35" s="267"/>
      <c r="KRF35" s="267"/>
      <c r="KRG35" s="267"/>
      <c r="KRH35" s="267"/>
      <c r="KRI35" s="267"/>
      <c r="KRJ35" s="267"/>
      <c r="KRK35" s="267"/>
      <c r="KRL35" s="267"/>
      <c r="KRM35" s="267"/>
      <c r="KRN35" s="267"/>
      <c r="KRO35" s="267"/>
      <c r="KRP35" s="267"/>
      <c r="KRQ35" s="267"/>
      <c r="KRR35" s="267"/>
      <c r="KRS35" s="267"/>
      <c r="KRT35" s="267"/>
      <c r="KRU35" s="267"/>
      <c r="KRV35" s="267"/>
      <c r="KRW35" s="267"/>
      <c r="KRX35" s="267"/>
      <c r="KRY35" s="267"/>
      <c r="KRZ35" s="267"/>
      <c r="KSA35" s="267"/>
      <c r="KSB35" s="267"/>
      <c r="KSC35" s="267"/>
      <c r="KSD35" s="267"/>
      <c r="KSE35" s="267"/>
      <c r="KSF35" s="267"/>
      <c r="KSG35" s="267"/>
      <c r="KSH35" s="267"/>
      <c r="KSI35" s="267"/>
      <c r="KSJ35" s="267"/>
      <c r="KSK35" s="267"/>
      <c r="KSL35" s="267"/>
      <c r="KSM35" s="267"/>
      <c r="KSN35" s="267"/>
      <c r="KSO35" s="267"/>
      <c r="KSP35" s="267"/>
      <c r="KSQ35" s="267"/>
      <c r="KSR35" s="267"/>
      <c r="KSS35" s="267"/>
      <c r="KST35" s="267"/>
      <c r="KSU35" s="267"/>
      <c r="KSV35" s="267"/>
      <c r="KSW35" s="267"/>
      <c r="KSX35" s="267"/>
      <c r="KSY35" s="267"/>
      <c r="KSZ35" s="267"/>
      <c r="KTA35" s="267"/>
      <c r="KTB35" s="267"/>
      <c r="KTC35" s="267"/>
      <c r="KTD35" s="267"/>
      <c r="KTE35" s="267"/>
      <c r="KTF35" s="267"/>
      <c r="KTG35" s="267"/>
      <c r="KTH35" s="267"/>
      <c r="KTI35" s="267"/>
      <c r="KTJ35" s="267"/>
      <c r="KTK35" s="267"/>
      <c r="KTL35" s="267"/>
      <c r="KTM35" s="267"/>
      <c r="KTN35" s="267"/>
      <c r="KTO35" s="267"/>
      <c r="KTP35" s="267"/>
      <c r="KTQ35" s="267"/>
      <c r="KTR35" s="267"/>
      <c r="KTS35" s="267"/>
      <c r="KTT35" s="267"/>
      <c r="KTU35" s="267"/>
      <c r="KTV35" s="267"/>
      <c r="KTW35" s="267"/>
      <c r="KTX35" s="267"/>
      <c r="KTY35" s="267"/>
      <c r="KTZ35" s="267"/>
      <c r="KUA35" s="267"/>
      <c r="KUB35" s="267"/>
      <c r="KUC35" s="267"/>
      <c r="KUD35" s="267"/>
      <c r="KUE35" s="267"/>
      <c r="KUF35" s="267"/>
      <c r="KUG35" s="267"/>
      <c r="KUH35" s="267"/>
      <c r="KUI35" s="267"/>
      <c r="KUJ35" s="267"/>
      <c r="KUK35" s="267"/>
      <c r="KUL35" s="267"/>
      <c r="KUM35" s="267"/>
      <c r="KUN35" s="267"/>
      <c r="KUO35" s="267"/>
      <c r="KUP35" s="267"/>
      <c r="KUQ35" s="267"/>
      <c r="KUR35" s="267"/>
      <c r="KUS35" s="267"/>
      <c r="KUT35" s="267"/>
      <c r="KUU35" s="267"/>
      <c r="KUV35" s="267"/>
      <c r="KUW35" s="267"/>
      <c r="KUX35" s="267"/>
      <c r="KUY35" s="267"/>
      <c r="KUZ35" s="267"/>
      <c r="KVA35" s="267"/>
      <c r="KVB35" s="267"/>
      <c r="KVC35" s="267"/>
      <c r="KVD35" s="267"/>
      <c r="KVE35" s="267"/>
      <c r="KVF35" s="267"/>
      <c r="KVG35" s="267"/>
      <c r="KVH35" s="267"/>
      <c r="KVI35" s="267"/>
      <c r="KVJ35" s="267"/>
      <c r="KVK35" s="267"/>
      <c r="KVL35" s="267"/>
      <c r="KVM35" s="267"/>
      <c r="KVN35" s="267"/>
      <c r="KVO35" s="267"/>
      <c r="KVP35" s="267"/>
      <c r="KVQ35" s="267"/>
      <c r="KVR35" s="267"/>
      <c r="KVS35" s="267"/>
      <c r="KVT35" s="267"/>
      <c r="KVU35" s="267"/>
      <c r="KVV35" s="267"/>
      <c r="KVW35" s="267"/>
      <c r="KVX35" s="267"/>
      <c r="KVY35" s="267"/>
      <c r="KVZ35" s="267"/>
      <c r="KWA35" s="267"/>
      <c r="KWB35" s="267"/>
      <c r="KWC35" s="267"/>
      <c r="KWD35" s="267"/>
      <c r="KWE35" s="267"/>
      <c r="KWF35" s="267"/>
      <c r="KWG35" s="267"/>
      <c r="KWH35" s="267"/>
      <c r="KWI35" s="267"/>
      <c r="KWJ35" s="267"/>
      <c r="KWK35" s="267"/>
      <c r="KWL35" s="267"/>
      <c r="KWM35" s="267"/>
      <c r="KWN35" s="267"/>
      <c r="KWO35" s="267"/>
      <c r="KWP35" s="267"/>
      <c r="KWQ35" s="267"/>
      <c r="KWR35" s="267"/>
      <c r="KWS35" s="267"/>
      <c r="KWT35" s="267"/>
      <c r="KWU35" s="267"/>
      <c r="KWV35" s="267"/>
      <c r="KWW35" s="267"/>
      <c r="KWX35" s="267"/>
      <c r="KWY35" s="267"/>
      <c r="KWZ35" s="267"/>
      <c r="KXA35" s="267"/>
      <c r="KXB35" s="267"/>
      <c r="KXC35" s="267"/>
      <c r="KXD35" s="267"/>
      <c r="KXE35" s="267"/>
      <c r="KXF35" s="267"/>
      <c r="KXG35" s="267"/>
      <c r="KXH35" s="267"/>
      <c r="KXI35" s="267"/>
      <c r="KXJ35" s="267"/>
      <c r="KXK35" s="267"/>
      <c r="KXL35" s="267"/>
      <c r="KXM35" s="267"/>
      <c r="KXN35" s="267"/>
      <c r="KXO35" s="267"/>
      <c r="KXP35" s="267"/>
      <c r="KXQ35" s="267"/>
      <c r="KXR35" s="267"/>
      <c r="KXS35" s="267"/>
      <c r="KXT35" s="267"/>
      <c r="KXU35" s="267"/>
      <c r="KXV35" s="267"/>
      <c r="KXW35" s="267"/>
      <c r="KXX35" s="267"/>
      <c r="KXY35" s="267"/>
      <c r="KXZ35" s="267"/>
      <c r="KYA35" s="267"/>
      <c r="KYB35" s="267"/>
      <c r="KYC35" s="267"/>
      <c r="KYD35" s="267"/>
      <c r="KYE35" s="267"/>
      <c r="KYF35" s="267"/>
      <c r="KYG35" s="267"/>
      <c r="KYH35" s="267"/>
      <c r="KYI35" s="267"/>
      <c r="KYJ35" s="267"/>
      <c r="KYK35" s="267"/>
      <c r="KYL35" s="267"/>
      <c r="KYM35" s="267"/>
      <c r="KYN35" s="267"/>
      <c r="KYO35" s="267"/>
      <c r="KYP35" s="267"/>
      <c r="KYQ35" s="267"/>
      <c r="KYR35" s="267"/>
      <c r="KYS35" s="267"/>
      <c r="KYT35" s="267"/>
      <c r="KYU35" s="267"/>
      <c r="KYV35" s="267"/>
      <c r="KYW35" s="267"/>
      <c r="KYX35" s="267"/>
      <c r="KYY35" s="267"/>
      <c r="KYZ35" s="267"/>
      <c r="KZA35" s="267"/>
      <c r="KZB35" s="267"/>
      <c r="KZC35" s="267"/>
      <c r="KZD35" s="267"/>
      <c r="KZE35" s="267"/>
      <c r="KZF35" s="267"/>
      <c r="KZG35" s="267"/>
      <c r="KZH35" s="267"/>
      <c r="KZI35" s="267"/>
      <c r="KZJ35" s="267"/>
      <c r="KZK35" s="267"/>
      <c r="KZL35" s="267"/>
      <c r="KZM35" s="267"/>
      <c r="KZN35" s="267"/>
      <c r="KZO35" s="267"/>
      <c r="KZP35" s="267"/>
      <c r="KZQ35" s="267"/>
      <c r="KZR35" s="267"/>
      <c r="KZS35" s="267"/>
      <c r="KZT35" s="267"/>
      <c r="KZU35" s="267"/>
      <c r="KZV35" s="267"/>
      <c r="KZW35" s="267"/>
      <c r="KZX35" s="267"/>
      <c r="KZY35" s="267"/>
      <c r="KZZ35" s="267"/>
      <c r="LAA35" s="267"/>
      <c r="LAB35" s="267"/>
      <c r="LAC35" s="267"/>
      <c r="LAD35" s="267"/>
      <c r="LAE35" s="267"/>
      <c r="LAF35" s="267"/>
      <c r="LAG35" s="267"/>
      <c r="LAH35" s="267"/>
      <c r="LAI35" s="267"/>
      <c r="LAJ35" s="267"/>
      <c r="LAK35" s="267"/>
      <c r="LAL35" s="267"/>
      <c r="LAM35" s="267"/>
      <c r="LAN35" s="267"/>
      <c r="LAO35" s="267"/>
      <c r="LAP35" s="267"/>
      <c r="LAQ35" s="267"/>
      <c r="LAR35" s="267"/>
      <c r="LAS35" s="267"/>
      <c r="LAT35" s="267"/>
      <c r="LAU35" s="267"/>
      <c r="LAV35" s="267"/>
      <c r="LAW35" s="267"/>
      <c r="LAX35" s="267"/>
      <c r="LAY35" s="267"/>
      <c r="LAZ35" s="267"/>
      <c r="LBA35" s="267"/>
      <c r="LBB35" s="267"/>
      <c r="LBC35" s="267"/>
      <c r="LBD35" s="267"/>
      <c r="LBE35" s="267"/>
      <c r="LBF35" s="267"/>
      <c r="LBG35" s="267"/>
      <c r="LBH35" s="267"/>
      <c r="LBI35" s="267"/>
      <c r="LBJ35" s="267"/>
      <c r="LBK35" s="267"/>
      <c r="LBL35" s="267"/>
      <c r="LBM35" s="267"/>
      <c r="LBN35" s="267"/>
      <c r="LBO35" s="267"/>
      <c r="LBP35" s="267"/>
      <c r="LBQ35" s="267"/>
      <c r="LBR35" s="267"/>
      <c r="LBS35" s="267"/>
      <c r="LBT35" s="267"/>
      <c r="LBU35" s="267"/>
      <c r="LBV35" s="267"/>
      <c r="LBW35" s="267"/>
      <c r="LBX35" s="267"/>
      <c r="LBY35" s="267"/>
      <c r="LBZ35" s="267"/>
      <c r="LCA35" s="267"/>
      <c r="LCB35" s="267"/>
      <c r="LCC35" s="267"/>
      <c r="LCD35" s="267"/>
      <c r="LCE35" s="267"/>
      <c r="LCF35" s="267"/>
      <c r="LCG35" s="267"/>
      <c r="LCH35" s="267"/>
      <c r="LCI35" s="267"/>
      <c r="LCJ35" s="267"/>
      <c r="LCK35" s="267"/>
      <c r="LCL35" s="267"/>
      <c r="LCM35" s="267"/>
      <c r="LCN35" s="267"/>
      <c r="LCO35" s="267"/>
      <c r="LCP35" s="267"/>
      <c r="LCQ35" s="267"/>
      <c r="LCR35" s="267"/>
      <c r="LCS35" s="267"/>
      <c r="LCT35" s="267"/>
      <c r="LCU35" s="267"/>
      <c r="LCV35" s="267"/>
      <c r="LCW35" s="267"/>
      <c r="LCX35" s="267"/>
      <c r="LCY35" s="267"/>
      <c r="LCZ35" s="267"/>
      <c r="LDA35" s="267"/>
      <c r="LDB35" s="267"/>
      <c r="LDC35" s="267"/>
      <c r="LDD35" s="267"/>
      <c r="LDE35" s="267"/>
      <c r="LDF35" s="267"/>
      <c r="LDG35" s="267"/>
      <c r="LDH35" s="267"/>
      <c r="LDI35" s="267"/>
      <c r="LDJ35" s="267"/>
      <c r="LDK35" s="267"/>
      <c r="LDL35" s="267"/>
      <c r="LDM35" s="267"/>
      <c r="LDN35" s="267"/>
      <c r="LDO35" s="267"/>
      <c r="LDP35" s="267"/>
      <c r="LDQ35" s="267"/>
      <c r="LDR35" s="267"/>
      <c r="LDS35" s="267"/>
      <c r="LDT35" s="267"/>
      <c r="LDU35" s="267"/>
      <c r="LDV35" s="267"/>
      <c r="LDW35" s="267"/>
      <c r="LDX35" s="267"/>
      <c r="LDY35" s="267"/>
      <c r="LDZ35" s="267"/>
      <c r="LEA35" s="267"/>
      <c r="LEB35" s="267"/>
      <c r="LEC35" s="267"/>
      <c r="LED35" s="267"/>
      <c r="LEE35" s="267"/>
      <c r="LEF35" s="267"/>
      <c r="LEG35" s="267"/>
      <c r="LEH35" s="267"/>
      <c r="LEI35" s="267"/>
      <c r="LEJ35" s="267"/>
      <c r="LEK35" s="267"/>
      <c r="LEL35" s="267"/>
      <c r="LEM35" s="267"/>
      <c r="LEN35" s="267"/>
      <c r="LEO35" s="267"/>
      <c r="LEP35" s="267"/>
      <c r="LEQ35" s="267"/>
      <c r="LER35" s="267"/>
      <c r="LES35" s="267"/>
      <c r="LET35" s="267"/>
      <c r="LEU35" s="267"/>
      <c r="LEV35" s="267"/>
      <c r="LEW35" s="267"/>
      <c r="LEX35" s="267"/>
      <c r="LEY35" s="267"/>
      <c r="LEZ35" s="267"/>
      <c r="LFA35" s="267"/>
      <c r="LFB35" s="267"/>
      <c r="LFC35" s="267"/>
      <c r="LFD35" s="267"/>
      <c r="LFE35" s="267"/>
      <c r="LFF35" s="267"/>
      <c r="LFG35" s="267"/>
      <c r="LFH35" s="267"/>
      <c r="LFI35" s="267"/>
      <c r="LFJ35" s="267"/>
      <c r="LFK35" s="267"/>
      <c r="LFL35" s="267"/>
      <c r="LFM35" s="267"/>
      <c r="LFN35" s="267"/>
      <c r="LFO35" s="267"/>
      <c r="LFP35" s="267"/>
      <c r="LFQ35" s="267"/>
      <c r="LFR35" s="267"/>
      <c r="LFS35" s="267"/>
      <c r="LFT35" s="267"/>
      <c r="LFU35" s="267"/>
      <c r="LFV35" s="267"/>
      <c r="LFW35" s="267"/>
      <c r="LFX35" s="267"/>
      <c r="LFY35" s="267"/>
      <c r="LFZ35" s="267"/>
      <c r="LGA35" s="267"/>
      <c r="LGB35" s="267"/>
      <c r="LGC35" s="267"/>
      <c r="LGD35" s="267"/>
      <c r="LGE35" s="267"/>
      <c r="LGF35" s="267"/>
      <c r="LGG35" s="267"/>
      <c r="LGH35" s="267"/>
      <c r="LGI35" s="267"/>
      <c r="LGJ35" s="267"/>
      <c r="LGK35" s="267"/>
      <c r="LGL35" s="267"/>
      <c r="LGM35" s="267"/>
      <c r="LGN35" s="267"/>
      <c r="LGO35" s="267"/>
      <c r="LGP35" s="267"/>
      <c r="LGQ35" s="267"/>
      <c r="LGR35" s="267"/>
      <c r="LGS35" s="267"/>
      <c r="LGT35" s="267"/>
      <c r="LGU35" s="267"/>
      <c r="LGV35" s="267"/>
      <c r="LGW35" s="267"/>
      <c r="LGX35" s="267"/>
      <c r="LGY35" s="267"/>
      <c r="LGZ35" s="267"/>
      <c r="LHA35" s="267"/>
      <c r="LHB35" s="267"/>
      <c r="LHC35" s="267"/>
      <c r="LHD35" s="267"/>
      <c r="LHE35" s="267"/>
      <c r="LHF35" s="267"/>
      <c r="LHG35" s="267"/>
      <c r="LHH35" s="267"/>
      <c r="LHI35" s="267"/>
      <c r="LHJ35" s="267"/>
      <c r="LHK35" s="267"/>
      <c r="LHL35" s="267"/>
      <c r="LHM35" s="267"/>
      <c r="LHN35" s="267"/>
      <c r="LHO35" s="267"/>
      <c r="LHP35" s="267"/>
      <c r="LHQ35" s="267"/>
      <c r="LHR35" s="267"/>
      <c r="LHS35" s="267"/>
      <c r="LHT35" s="267"/>
      <c r="LHU35" s="267"/>
      <c r="LHV35" s="267"/>
      <c r="LHW35" s="267"/>
      <c r="LHX35" s="267"/>
      <c r="LHY35" s="267"/>
      <c r="LHZ35" s="267"/>
      <c r="LIA35" s="267"/>
      <c r="LIB35" s="267"/>
      <c r="LIC35" s="267"/>
      <c r="LID35" s="267"/>
      <c r="LIE35" s="267"/>
      <c r="LIF35" s="267"/>
      <c r="LIG35" s="267"/>
      <c r="LIH35" s="267"/>
      <c r="LII35" s="267"/>
      <c r="LIJ35" s="267"/>
      <c r="LIK35" s="267"/>
      <c r="LIL35" s="267"/>
      <c r="LIM35" s="267"/>
      <c r="LIN35" s="267"/>
      <c r="LIO35" s="267"/>
      <c r="LIP35" s="267"/>
      <c r="LIQ35" s="267"/>
      <c r="LIR35" s="267"/>
      <c r="LIS35" s="267"/>
      <c r="LIT35" s="267"/>
      <c r="LIU35" s="267"/>
      <c r="LIV35" s="267"/>
      <c r="LIW35" s="267"/>
      <c r="LIX35" s="267"/>
      <c r="LIY35" s="267"/>
      <c r="LIZ35" s="267"/>
      <c r="LJA35" s="267"/>
      <c r="LJB35" s="267"/>
      <c r="LJC35" s="267"/>
      <c r="LJD35" s="267"/>
      <c r="LJE35" s="267"/>
      <c r="LJF35" s="267"/>
      <c r="LJG35" s="267"/>
      <c r="LJH35" s="267"/>
      <c r="LJI35" s="267"/>
      <c r="LJJ35" s="267"/>
      <c r="LJK35" s="267"/>
      <c r="LJL35" s="267"/>
      <c r="LJM35" s="267"/>
      <c r="LJN35" s="267"/>
      <c r="LJO35" s="267"/>
      <c r="LJP35" s="267"/>
      <c r="LJQ35" s="267"/>
      <c r="LJR35" s="267"/>
      <c r="LJS35" s="267"/>
      <c r="LJT35" s="267"/>
      <c r="LJU35" s="267"/>
      <c r="LJV35" s="267"/>
      <c r="LJW35" s="267"/>
      <c r="LJX35" s="267"/>
      <c r="LJY35" s="267"/>
      <c r="LJZ35" s="267"/>
      <c r="LKA35" s="267"/>
      <c r="LKB35" s="267"/>
      <c r="LKC35" s="267"/>
      <c r="LKD35" s="267"/>
      <c r="LKE35" s="267"/>
      <c r="LKF35" s="267"/>
      <c r="LKG35" s="267"/>
      <c r="LKH35" s="267"/>
      <c r="LKI35" s="267"/>
      <c r="LKJ35" s="267"/>
      <c r="LKK35" s="267"/>
      <c r="LKL35" s="267"/>
      <c r="LKM35" s="267"/>
      <c r="LKN35" s="267"/>
      <c r="LKO35" s="267"/>
      <c r="LKP35" s="267"/>
      <c r="LKQ35" s="267"/>
      <c r="LKR35" s="267"/>
      <c r="LKS35" s="267"/>
      <c r="LKT35" s="267"/>
      <c r="LKU35" s="267"/>
      <c r="LKV35" s="267"/>
      <c r="LKW35" s="267"/>
      <c r="LKX35" s="267"/>
      <c r="LKY35" s="267"/>
      <c r="LKZ35" s="267"/>
      <c r="LLA35" s="267"/>
      <c r="LLB35" s="267"/>
      <c r="LLC35" s="267"/>
      <c r="LLD35" s="267"/>
      <c r="LLE35" s="267"/>
      <c r="LLF35" s="267"/>
      <c r="LLG35" s="267"/>
      <c r="LLH35" s="267"/>
      <c r="LLI35" s="267"/>
      <c r="LLJ35" s="267"/>
      <c r="LLK35" s="267"/>
      <c r="LLL35" s="267"/>
      <c r="LLM35" s="267"/>
      <c r="LLN35" s="267"/>
      <c r="LLO35" s="267"/>
      <c r="LLP35" s="267"/>
      <c r="LLQ35" s="267"/>
      <c r="LLR35" s="267"/>
      <c r="LLS35" s="267"/>
      <c r="LLT35" s="267"/>
      <c r="LLU35" s="267"/>
      <c r="LLV35" s="267"/>
      <c r="LLW35" s="267"/>
      <c r="LLX35" s="267"/>
      <c r="LLY35" s="267"/>
      <c r="LLZ35" s="267"/>
      <c r="LMA35" s="267"/>
      <c r="LMB35" s="267"/>
      <c r="LMC35" s="267"/>
      <c r="LMD35" s="267"/>
      <c r="LME35" s="267"/>
      <c r="LMF35" s="267"/>
      <c r="LMG35" s="267"/>
      <c r="LMH35" s="267"/>
      <c r="LMI35" s="267"/>
      <c r="LMJ35" s="267"/>
      <c r="LMK35" s="267"/>
      <c r="LML35" s="267"/>
      <c r="LMM35" s="267"/>
      <c r="LMN35" s="267"/>
      <c r="LMO35" s="267"/>
      <c r="LMP35" s="267"/>
      <c r="LMQ35" s="267"/>
      <c r="LMR35" s="267"/>
      <c r="LMS35" s="267"/>
      <c r="LMT35" s="267"/>
      <c r="LMU35" s="267"/>
      <c r="LMV35" s="267"/>
      <c r="LMW35" s="267"/>
      <c r="LMX35" s="267"/>
      <c r="LMY35" s="267"/>
      <c r="LMZ35" s="267"/>
      <c r="LNA35" s="267"/>
      <c r="LNB35" s="267"/>
      <c r="LNC35" s="267"/>
      <c r="LND35" s="267"/>
      <c r="LNE35" s="267"/>
      <c r="LNF35" s="267"/>
      <c r="LNG35" s="267"/>
      <c r="LNH35" s="267"/>
      <c r="LNI35" s="267"/>
      <c r="LNJ35" s="267"/>
      <c r="LNK35" s="267"/>
      <c r="LNL35" s="267"/>
      <c r="LNM35" s="267"/>
      <c r="LNN35" s="267"/>
      <c r="LNO35" s="267"/>
      <c r="LNP35" s="267"/>
      <c r="LNQ35" s="267"/>
      <c r="LNR35" s="267"/>
      <c r="LNS35" s="267"/>
      <c r="LNT35" s="267"/>
      <c r="LNU35" s="267"/>
      <c r="LNV35" s="267"/>
      <c r="LNW35" s="267"/>
      <c r="LNX35" s="267"/>
      <c r="LNY35" s="267"/>
      <c r="LNZ35" s="267"/>
      <c r="LOA35" s="267"/>
      <c r="LOB35" s="267"/>
      <c r="LOC35" s="267"/>
      <c r="LOD35" s="267"/>
      <c r="LOE35" s="267"/>
      <c r="LOF35" s="267"/>
      <c r="LOG35" s="267"/>
      <c r="LOH35" s="267"/>
      <c r="LOI35" s="267"/>
      <c r="LOJ35" s="267"/>
      <c r="LOK35" s="267"/>
      <c r="LOL35" s="267"/>
      <c r="LOM35" s="267"/>
      <c r="LON35" s="267"/>
      <c r="LOO35" s="267"/>
      <c r="LOP35" s="267"/>
      <c r="LOQ35" s="267"/>
      <c r="LOR35" s="267"/>
      <c r="LOS35" s="267"/>
      <c r="LOT35" s="267"/>
      <c r="LOU35" s="267"/>
      <c r="LOV35" s="267"/>
      <c r="LOW35" s="267"/>
      <c r="LOX35" s="267"/>
      <c r="LOY35" s="267"/>
      <c r="LOZ35" s="267"/>
      <c r="LPA35" s="267"/>
      <c r="LPB35" s="267"/>
      <c r="LPC35" s="267"/>
      <c r="LPD35" s="267"/>
      <c r="LPE35" s="267"/>
      <c r="LPF35" s="267"/>
      <c r="LPG35" s="267"/>
      <c r="LPH35" s="267"/>
      <c r="LPI35" s="267"/>
      <c r="LPJ35" s="267"/>
      <c r="LPK35" s="267"/>
      <c r="LPL35" s="267"/>
      <c r="LPM35" s="267"/>
      <c r="LPN35" s="267"/>
      <c r="LPO35" s="267"/>
      <c r="LPP35" s="267"/>
      <c r="LPQ35" s="267"/>
      <c r="LPR35" s="267"/>
      <c r="LPS35" s="267"/>
      <c r="LPT35" s="267"/>
      <c r="LPU35" s="267"/>
      <c r="LPV35" s="267"/>
      <c r="LPW35" s="267"/>
      <c r="LPX35" s="267"/>
      <c r="LPY35" s="267"/>
      <c r="LPZ35" s="267"/>
      <c r="LQA35" s="267"/>
      <c r="LQB35" s="267"/>
      <c r="LQC35" s="267"/>
      <c r="LQD35" s="267"/>
      <c r="LQE35" s="267"/>
      <c r="LQF35" s="267"/>
      <c r="LQG35" s="267"/>
      <c r="LQH35" s="267"/>
      <c r="LQI35" s="267"/>
      <c r="LQJ35" s="267"/>
      <c r="LQK35" s="267"/>
      <c r="LQL35" s="267"/>
      <c r="LQM35" s="267"/>
      <c r="LQN35" s="267"/>
      <c r="LQO35" s="267"/>
      <c r="LQP35" s="267"/>
      <c r="LQQ35" s="267"/>
      <c r="LQR35" s="267"/>
      <c r="LQS35" s="267"/>
      <c r="LQT35" s="267"/>
      <c r="LQU35" s="267"/>
      <c r="LQV35" s="267"/>
      <c r="LQW35" s="267"/>
      <c r="LQX35" s="267"/>
      <c r="LQY35" s="267"/>
      <c r="LQZ35" s="267"/>
      <c r="LRA35" s="267"/>
      <c r="LRB35" s="267"/>
      <c r="LRC35" s="267"/>
      <c r="LRD35" s="267"/>
      <c r="LRE35" s="267"/>
      <c r="LRF35" s="267"/>
      <c r="LRG35" s="267"/>
      <c r="LRH35" s="267"/>
      <c r="LRI35" s="267"/>
      <c r="LRJ35" s="267"/>
      <c r="LRK35" s="267"/>
      <c r="LRL35" s="267"/>
      <c r="LRM35" s="267"/>
      <c r="LRN35" s="267"/>
      <c r="LRO35" s="267"/>
      <c r="LRP35" s="267"/>
      <c r="LRQ35" s="267"/>
      <c r="LRR35" s="267"/>
      <c r="LRS35" s="267"/>
      <c r="LRT35" s="267"/>
      <c r="LRU35" s="267"/>
      <c r="LRV35" s="267"/>
      <c r="LRW35" s="267"/>
      <c r="LRX35" s="267"/>
      <c r="LRY35" s="267"/>
      <c r="LRZ35" s="267"/>
      <c r="LSA35" s="267"/>
      <c r="LSB35" s="267"/>
      <c r="LSC35" s="267"/>
      <c r="LSD35" s="267"/>
      <c r="LSE35" s="267"/>
      <c r="LSF35" s="267"/>
      <c r="LSG35" s="267"/>
      <c r="LSH35" s="267"/>
      <c r="LSI35" s="267"/>
      <c r="LSJ35" s="267"/>
      <c r="LSK35" s="267"/>
      <c r="LSL35" s="267"/>
      <c r="LSM35" s="267"/>
      <c r="LSN35" s="267"/>
      <c r="LSO35" s="267"/>
      <c r="LSP35" s="267"/>
      <c r="LSQ35" s="267"/>
      <c r="LSR35" s="267"/>
      <c r="LSS35" s="267"/>
      <c r="LST35" s="267"/>
      <c r="LSU35" s="267"/>
      <c r="LSV35" s="267"/>
      <c r="LSW35" s="267"/>
      <c r="LSX35" s="267"/>
      <c r="LSY35" s="267"/>
      <c r="LSZ35" s="267"/>
      <c r="LTA35" s="267"/>
      <c r="LTB35" s="267"/>
      <c r="LTC35" s="267"/>
      <c r="LTD35" s="267"/>
      <c r="LTE35" s="267"/>
      <c r="LTF35" s="267"/>
      <c r="LTG35" s="267"/>
      <c r="LTH35" s="267"/>
      <c r="LTI35" s="267"/>
      <c r="LTJ35" s="267"/>
      <c r="LTK35" s="267"/>
      <c r="LTL35" s="267"/>
      <c r="LTM35" s="267"/>
      <c r="LTN35" s="267"/>
      <c r="LTO35" s="267"/>
      <c r="LTP35" s="267"/>
      <c r="LTQ35" s="267"/>
      <c r="LTR35" s="267"/>
      <c r="LTS35" s="267"/>
      <c r="LTT35" s="267"/>
      <c r="LTU35" s="267"/>
      <c r="LTV35" s="267"/>
      <c r="LTW35" s="267"/>
      <c r="LTX35" s="267"/>
      <c r="LTY35" s="267"/>
      <c r="LTZ35" s="267"/>
      <c r="LUA35" s="267"/>
      <c r="LUB35" s="267"/>
      <c r="LUC35" s="267"/>
      <c r="LUD35" s="267"/>
      <c r="LUE35" s="267"/>
      <c r="LUF35" s="267"/>
      <c r="LUG35" s="267"/>
      <c r="LUH35" s="267"/>
      <c r="LUI35" s="267"/>
      <c r="LUJ35" s="267"/>
      <c r="LUK35" s="267"/>
      <c r="LUL35" s="267"/>
      <c r="LUM35" s="267"/>
      <c r="LUN35" s="267"/>
      <c r="LUO35" s="267"/>
      <c r="LUP35" s="267"/>
      <c r="LUQ35" s="267"/>
      <c r="LUR35" s="267"/>
      <c r="LUS35" s="267"/>
      <c r="LUT35" s="267"/>
      <c r="LUU35" s="267"/>
      <c r="LUV35" s="267"/>
      <c r="LUW35" s="267"/>
      <c r="LUX35" s="267"/>
      <c r="LUY35" s="267"/>
      <c r="LUZ35" s="267"/>
      <c r="LVA35" s="267"/>
      <c r="LVB35" s="267"/>
      <c r="LVC35" s="267"/>
      <c r="LVD35" s="267"/>
      <c r="LVE35" s="267"/>
      <c r="LVF35" s="267"/>
      <c r="LVG35" s="267"/>
      <c r="LVH35" s="267"/>
      <c r="LVI35" s="267"/>
      <c r="LVJ35" s="267"/>
      <c r="LVK35" s="267"/>
      <c r="LVL35" s="267"/>
      <c r="LVM35" s="267"/>
      <c r="LVN35" s="267"/>
      <c r="LVO35" s="267"/>
      <c r="LVP35" s="267"/>
      <c r="LVQ35" s="267"/>
      <c r="LVR35" s="267"/>
      <c r="LVS35" s="267"/>
      <c r="LVT35" s="267"/>
      <c r="LVU35" s="267"/>
      <c r="LVV35" s="267"/>
      <c r="LVW35" s="267"/>
      <c r="LVX35" s="267"/>
      <c r="LVY35" s="267"/>
      <c r="LVZ35" s="267"/>
      <c r="LWA35" s="267"/>
      <c r="LWB35" s="267"/>
      <c r="LWC35" s="267"/>
      <c r="LWD35" s="267"/>
      <c r="LWE35" s="267"/>
      <c r="LWF35" s="267"/>
      <c r="LWG35" s="267"/>
      <c r="LWH35" s="267"/>
      <c r="LWI35" s="267"/>
      <c r="LWJ35" s="267"/>
      <c r="LWK35" s="267"/>
      <c r="LWL35" s="267"/>
      <c r="LWM35" s="267"/>
      <c r="LWN35" s="267"/>
      <c r="LWO35" s="267"/>
      <c r="LWP35" s="267"/>
      <c r="LWQ35" s="267"/>
      <c r="LWR35" s="267"/>
      <c r="LWS35" s="267"/>
      <c r="LWT35" s="267"/>
      <c r="LWU35" s="267"/>
      <c r="LWV35" s="267"/>
      <c r="LWW35" s="267"/>
      <c r="LWX35" s="267"/>
      <c r="LWY35" s="267"/>
      <c r="LWZ35" s="267"/>
      <c r="LXA35" s="267"/>
      <c r="LXB35" s="267"/>
      <c r="LXC35" s="267"/>
      <c r="LXD35" s="267"/>
      <c r="LXE35" s="267"/>
      <c r="LXF35" s="267"/>
      <c r="LXG35" s="267"/>
      <c r="LXH35" s="267"/>
      <c r="LXI35" s="267"/>
      <c r="LXJ35" s="267"/>
      <c r="LXK35" s="267"/>
      <c r="LXL35" s="267"/>
      <c r="LXM35" s="267"/>
      <c r="LXN35" s="267"/>
      <c r="LXO35" s="267"/>
      <c r="LXP35" s="267"/>
      <c r="LXQ35" s="267"/>
      <c r="LXR35" s="267"/>
      <c r="LXS35" s="267"/>
      <c r="LXT35" s="267"/>
      <c r="LXU35" s="267"/>
      <c r="LXV35" s="267"/>
      <c r="LXW35" s="267"/>
      <c r="LXX35" s="267"/>
      <c r="LXY35" s="267"/>
      <c r="LXZ35" s="267"/>
      <c r="LYA35" s="267"/>
      <c r="LYB35" s="267"/>
      <c r="LYC35" s="267"/>
      <c r="LYD35" s="267"/>
      <c r="LYE35" s="267"/>
      <c r="LYF35" s="267"/>
      <c r="LYG35" s="267"/>
      <c r="LYH35" s="267"/>
      <c r="LYI35" s="267"/>
      <c r="LYJ35" s="267"/>
      <c r="LYK35" s="267"/>
      <c r="LYL35" s="267"/>
      <c r="LYM35" s="267"/>
      <c r="LYN35" s="267"/>
      <c r="LYO35" s="267"/>
      <c r="LYP35" s="267"/>
      <c r="LYQ35" s="267"/>
      <c r="LYR35" s="267"/>
      <c r="LYS35" s="267"/>
      <c r="LYT35" s="267"/>
      <c r="LYU35" s="267"/>
      <c r="LYV35" s="267"/>
      <c r="LYW35" s="267"/>
      <c r="LYX35" s="267"/>
      <c r="LYY35" s="267"/>
      <c r="LYZ35" s="267"/>
      <c r="LZA35" s="267"/>
      <c r="LZB35" s="267"/>
      <c r="LZC35" s="267"/>
      <c r="LZD35" s="267"/>
      <c r="LZE35" s="267"/>
      <c r="LZF35" s="267"/>
      <c r="LZG35" s="267"/>
      <c r="LZH35" s="267"/>
      <c r="LZI35" s="267"/>
      <c r="LZJ35" s="267"/>
      <c r="LZK35" s="267"/>
      <c r="LZL35" s="267"/>
      <c r="LZM35" s="267"/>
      <c r="LZN35" s="267"/>
      <c r="LZO35" s="267"/>
      <c r="LZP35" s="267"/>
      <c r="LZQ35" s="267"/>
      <c r="LZR35" s="267"/>
      <c r="LZS35" s="267"/>
      <c r="LZT35" s="267"/>
      <c r="LZU35" s="267"/>
      <c r="LZV35" s="267"/>
      <c r="LZW35" s="267"/>
      <c r="LZX35" s="267"/>
      <c r="LZY35" s="267"/>
      <c r="LZZ35" s="267"/>
      <c r="MAA35" s="267"/>
      <c r="MAB35" s="267"/>
      <c r="MAC35" s="267"/>
      <c r="MAD35" s="267"/>
      <c r="MAE35" s="267"/>
      <c r="MAF35" s="267"/>
      <c r="MAG35" s="267"/>
      <c r="MAH35" s="267"/>
      <c r="MAI35" s="267"/>
      <c r="MAJ35" s="267"/>
      <c r="MAK35" s="267"/>
      <c r="MAL35" s="267"/>
      <c r="MAM35" s="267"/>
      <c r="MAN35" s="267"/>
      <c r="MAO35" s="267"/>
      <c r="MAP35" s="267"/>
      <c r="MAQ35" s="267"/>
      <c r="MAR35" s="267"/>
      <c r="MAS35" s="267"/>
      <c r="MAT35" s="267"/>
      <c r="MAU35" s="267"/>
      <c r="MAV35" s="267"/>
      <c r="MAW35" s="267"/>
      <c r="MAX35" s="267"/>
      <c r="MAY35" s="267"/>
      <c r="MAZ35" s="267"/>
      <c r="MBA35" s="267"/>
      <c r="MBB35" s="267"/>
      <c r="MBC35" s="267"/>
      <c r="MBD35" s="267"/>
      <c r="MBE35" s="267"/>
      <c r="MBF35" s="267"/>
      <c r="MBG35" s="267"/>
      <c r="MBH35" s="267"/>
      <c r="MBI35" s="267"/>
      <c r="MBJ35" s="267"/>
      <c r="MBK35" s="267"/>
      <c r="MBL35" s="267"/>
      <c r="MBM35" s="267"/>
      <c r="MBN35" s="267"/>
      <c r="MBO35" s="267"/>
      <c r="MBP35" s="267"/>
      <c r="MBQ35" s="267"/>
      <c r="MBR35" s="267"/>
      <c r="MBS35" s="267"/>
      <c r="MBT35" s="267"/>
      <c r="MBU35" s="267"/>
      <c r="MBV35" s="267"/>
      <c r="MBW35" s="267"/>
      <c r="MBX35" s="267"/>
      <c r="MBY35" s="267"/>
      <c r="MBZ35" s="267"/>
      <c r="MCA35" s="267"/>
      <c r="MCB35" s="267"/>
      <c r="MCC35" s="267"/>
      <c r="MCD35" s="267"/>
      <c r="MCE35" s="267"/>
      <c r="MCF35" s="267"/>
      <c r="MCG35" s="267"/>
      <c r="MCH35" s="267"/>
      <c r="MCI35" s="267"/>
      <c r="MCJ35" s="267"/>
      <c r="MCK35" s="267"/>
      <c r="MCL35" s="267"/>
      <c r="MCM35" s="267"/>
      <c r="MCN35" s="267"/>
      <c r="MCO35" s="267"/>
      <c r="MCP35" s="267"/>
      <c r="MCQ35" s="267"/>
      <c r="MCR35" s="267"/>
      <c r="MCS35" s="267"/>
      <c r="MCT35" s="267"/>
      <c r="MCU35" s="267"/>
      <c r="MCV35" s="267"/>
      <c r="MCW35" s="267"/>
      <c r="MCX35" s="267"/>
      <c r="MCY35" s="267"/>
      <c r="MCZ35" s="267"/>
      <c r="MDA35" s="267"/>
      <c r="MDB35" s="267"/>
      <c r="MDC35" s="267"/>
      <c r="MDD35" s="267"/>
      <c r="MDE35" s="267"/>
      <c r="MDF35" s="267"/>
      <c r="MDG35" s="267"/>
      <c r="MDH35" s="267"/>
      <c r="MDI35" s="267"/>
      <c r="MDJ35" s="267"/>
      <c r="MDK35" s="267"/>
      <c r="MDL35" s="267"/>
      <c r="MDM35" s="267"/>
      <c r="MDN35" s="267"/>
      <c r="MDO35" s="267"/>
      <c r="MDP35" s="267"/>
      <c r="MDQ35" s="267"/>
      <c r="MDR35" s="267"/>
      <c r="MDS35" s="267"/>
      <c r="MDT35" s="267"/>
      <c r="MDU35" s="267"/>
      <c r="MDV35" s="267"/>
      <c r="MDW35" s="267"/>
      <c r="MDX35" s="267"/>
      <c r="MDY35" s="267"/>
      <c r="MDZ35" s="267"/>
      <c r="MEA35" s="267"/>
      <c r="MEB35" s="267"/>
      <c r="MEC35" s="267"/>
      <c r="MED35" s="267"/>
      <c r="MEE35" s="267"/>
      <c r="MEF35" s="267"/>
      <c r="MEG35" s="267"/>
      <c r="MEH35" s="267"/>
      <c r="MEI35" s="267"/>
      <c r="MEJ35" s="267"/>
      <c r="MEK35" s="267"/>
      <c r="MEL35" s="267"/>
      <c r="MEM35" s="267"/>
      <c r="MEN35" s="267"/>
      <c r="MEO35" s="267"/>
      <c r="MEP35" s="267"/>
      <c r="MEQ35" s="267"/>
      <c r="MER35" s="267"/>
      <c r="MES35" s="267"/>
      <c r="MET35" s="267"/>
      <c r="MEU35" s="267"/>
      <c r="MEV35" s="267"/>
      <c r="MEW35" s="267"/>
      <c r="MEX35" s="267"/>
      <c r="MEY35" s="267"/>
      <c r="MEZ35" s="267"/>
      <c r="MFA35" s="267"/>
      <c r="MFB35" s="267"/>
      <c r="MFC35" s="267"/>
      <c r="MFD35" s="267"/>
      <c r="MFE35" s="267"/>
      <c r="MFF35" s="267"/>
      <c r="MFG35" s="267"/>
      <c r="MFH35" s="267"/>
      <c r="MFI35" s="267"/>
      <c r="MFJ35" s="267"/>
      <c r="MFK35" s="267"/>
      <c r="MFL35" s="267"/>
      <c r="MFM35" s="267"/>
      <c r="MFN35" s="267"/>
      <c r="MFO35" s="267"/>
      <c r="MFP35" s="267"/>
      <c r="MFQ35" s="267"/>
      <c r="MFR35" s="267"/>
      <c r="MFS35" s="267"/>
      <c r="MFT35" s="267"/>
      <c r="MFU35" s="267"/>
      <c r="MFV35" s="267"/>
      <c r="MFW35" s="267"/>
      <c r="MFX35" s="267"/>
      <c r="MFY35" s="267"/>
      <c r="MFZ35" s="267"/>
      <c r="MGA35" s="267"/>
      <c r="MGB35" s="267"/>
      <c r="MGC35" s="267"/>
      <c r="MGD35" s="267"/>
      <c r="MGE35" s="267"/>
      <c r="MGF35" s="267"/>
      <c r="MGG35" s="267"/>
      <c r="MGH35" s="267"/>
      <c r="MGI35" s="267"/>
      <c r="MGJ35" s="267"/>
      <c r="MGK35" s="267"/>
      <c r="MGL35" s="267"/>
      <c r="MGM35" s="267"/>
      <c r="MGN35" s="267"/>
      <c r="MGO35" s="267"/>
      <c r="MGP35" s="267"/>
      <c r="MGQ35" s="267"/>
      <c r="MGR35" s="267"/>
      <c r="MGS35" s="267"/>
      <c r="MGT35" s="267"/>
      <c r="MGU35" s="267"/>
      <c r="MGV35" s="267"/>
      <c r="MGW35" s="267"/>
      <c r="MGX35" s="267"/>
      <c r="MGY35" s="267"/>
      <c r="MGZ35" s="267"/>
      <c r="MHA35" s="267"/>
      <c r="MHB35" s="267"/>
      <c r="MHC35" s="267"/>
      <c r="MHD35" s="267"/>
      <c r="MHE35" s="267"/>
      <c r="MHF35" s="267"/>
      <c r="MHG35" s="267"/>
      <c r="MHH35" s="267"/>
      <c r="MHI35" s="267"/>
      <c r="MHJ35" s="267"/>
      <c r="MHK35" s="267"/>
      <c r="MHL35" s="267"/>
      <c r="MHM35" s="267"/>
      <c r="MHN35" s="267"/>
      <c r="MHO35" s="267"/>
      <c r="MHP35" s="267"/>
      <c r="MHQ35" s="267"/>
      <c r="MHR35" s="267"/>
      <c r="MHS35" s="267"/>
      <c r="MHT35" s="267"/>
      <c r="MHU35" s="267"/>
      <c r="MHV35" s="267"/>
      <c r="MHW35" s="267"/>
      <c r="MHX35" s="267"/>
      <c r="MHY35" s="267"/>
      <c r="MHZ35" s="267"/>
      <c r="MIA35" s="267"/>
      <c r="MIB35" s="267"/>
      <c r="MIC35" s="267"/>
      <c r="MID35" s="267"/>
      <c r="MIE35" s="267"/>
      <c r="MIF35" s="267"/>
      <c r="MIG35" s="267"/>
      <c r="MIH35" s="267"/>
      <c r="MII35" s="267"/>
      <c r="MIJ35" s="267"/>
      <c r="MIK35" s="267"/>
      <c r="MIL35" s="267"/>
      <c r="MIM35" s="267"/>
      <c r="MIN35" s="267"/>
      <c r="MIO35" s="267"/>
      <c r="MIP35" s="267"/>
      <c r="MIQ35" s="267"/>
      <c r="MIR35" s="267"/>
      <c r="MIS35" s="267"/>
      <c r="MIT35" s="267"/>
      <c r="MIU35" s="267"/>
      <c r="MIV35" s="267"/>
      <c r="MIW35" s="267"/>
      <c r="MIX35" s="267"/>
      <c r="MIY35" s="267"/>
      <c r="MIZ35" s="267"/>
      <c r="MJA35" s="267"/>
      <c r="MJB35" s="267"/>
      <c r="MJC35" s="267"/>
      <c r="MJD35" s="267"/>
      <c r="MJE35" s="267"/>
      <c r="MJF35" s="267"/>
      <c r="MJG35" s="267"/>
      <c r="MJH35" s="267"/>
      <c r="MJI35" s="267"/>
      <c r="MJJ35" s="267"/>
      <c r="MJK35" s="267"/>
      <c r="MJL35" s="267"/>
      <c r="MJM35" s="267"/>
      <c r="MJN35" s="267"/>
      <c r="MJO35" s="267"/>
      <c r="MJP35" s="267"/>
      <c r="MJQ35" s="267"/>
      <c r="MJR35" s="267"/>
      <c r="MJS35" s="267"/>
      <c r="MJT35" s="267"/>
      <c r="MJU35" s="267"/>
      <c r="MJV35" s="267"/>
      <c r="MJW35" s="267"/>
      <c r="MJX35" s="267"/>
      <c r="MJY35" s="267"/>
      <c r="MJZ35" s="267"/>
      <c r="MKA35" s="267"/>
      <c r="MKB35" s="267"/>
      <c r="MKC35" s="267"/>
      <c r="MKD35" s="267"/>
      <c r="MKE35" s="267"/>
      <c r="MKF35" s="267"/>
      <c r="MKG35" s="267"/>
      <c r="MKH35" s="267"/>
      <c r="MKI35" s="267"/>
      <c r="MKJ35" s="267"/>
      <c r="MKK35" s="267"/>
      <c r="MKL35" s="267"/>
      <c r="MKM35" s="267"/>
      <c r="MKN35" s="267"/>
      <c r="MKO35" s="267"/>
      <c r="MKP35" s="267"/>
      <c r="MKQ35" s="267"/>
      <c r="MKR35" s="267"/>
      <c r="MKS35" s="267"/>
      <c r="MKT35" s="267"/>
      <c r="MKU35" s="267"/>
      <c r="MKV35" s="267"/>
      <c r="MKW35" s="267"/>
      <c r="MKX35" s="267"/>
      <c r="MKY35" s="267"/>
      <c r="MKZ35" s="267"/>
      <c r="MLA35" s="267"/>
      <c r="MLB35" s="267"/>
      <c r="MLC35" s="267"/>
      <c r="MLD35" s="267"/>
      <c r="MLE35" s="267"/>
      <c r="MLF35" s="267"/>
      <c r="MLG35" s="267"/>
      <c r="MLH35" s="267"/>
      <c r="MLI35" s="267"/>
      <c r="MLJ35" s="267"/>
      <c r="MLK35" s="267"/>
      <c r="MLL35" s="267"/>
      <c r="MLM35" s="267"/>
      <c r="MLN35" s="267"/>
      <c r="MLO35" s="267"/>
      <c r="MLP35" s="267"/>
      <c r="MLQ35" s="267"/>
      <c r="MLR35" s="267"/>
      <c r="MLS35" s="267"/>
      <c r="MLT35" s="267"/>
      <c r="MLU35" s="267"/>
      <c r="MLV35" s="267"/>
      <c r="MLW35" s="267"/>
      <c r="MLX35" s="267"/>
      <c r="MLY35" s="267"/>
      <c r="MLZ35" s="267"/>
      <c r="MMA35" s="267"/>
      <c r="MMB35" s="267"/>
      <c r="MMC35" s="267"/>
      <c r="MMD35" s="267"/>
      <c r="MME35" s="267"/>
      <c r="MMF35" s="267"/>
      <c r="MMG35" s="267"/>
      <c r="MMH35" s="267"/>
      <c r="MMI35" s="267"/>
      <c r="MMJ35" s="267"/>
      <c r="MMK35" s="267"/>
      <c r="MML35" s="267"/>
      <c r="MMM35" s="267"/>
      <c r="MMN35" s="267"/>
      <c r="MMO35" s="267"/>
      <c r="MMP35" s="267"/>
      <c r="MMQ35" s="267"/>
      <c r="MMR35" s="267"/>
      <c r="MMS35" s="267"/>
      <c r="MMT35" s="267"/>
      <c r="MMU35" s="267"/>
      <c r="MMV35" s="267"/>
      <c r="MMW35" s="267"/>
      <c r="MMX35" s="267"/>
      <c r="MMY35" s="267"/>
      <c r="MMZ35" s="267"/>
      <c r="MNA35" s="267"/>
      <c r="MNB35" s="267"/>
      <c r="MNC35" s="267"/>
      <c r="MND35" s="267"/>
      <c r="MNE35" s="267"/>
      <c r="MNF35" s="267"/>
      <c r="MNG35" s="267"/>
      <c r="MNH35" s="267"/>
      <c r="MNI35" s="267"/>
      <c r="MNJ35" s="267"/>
      <c r="MNK35" s="267"/>
      <c r="MNL35" s="267"/>
      <c r="MNM35" s="267"/>
      <c r="MNN35" s="267"/>
      <c r="MNO35" s="267"/>
      <c r="MNP35" s="267"/>
      <c r="MNQ35" s="267"/>
      <c r="MNR35" s="267"/>
      <c r="MNS35" s="267"/>
      <c r="MNT35" s="267"/>
      <c r="MNU35" s="267"/>
      <c r="MNV35" s="267"/>
      <c r="MNW35" s="267"/>
      <c r="MNX35" s="267"/>
      <c r="MNY35" s="267"/>
      <c r="MNZ35" s="267"/>
      <c r="MOA35" s="267"/>
      <c r="MOB35" s="267"/>
      <c r="MOC35" s="267"/>
      <c r="MOD35" s="267"/>
      <c r="MOE35" s="267"/>
      <c r="MOF35" s="267"/>
      <c r="MOG35" s="267"/>
      <c r="MOH35" s="267"/>
      <c r="MOI35" s="267"/>
      <c r="MOJ35" s="267"/>
      <c r="MOK35" s="267"/>
      <c r="MOL35" s="267"/>
      <c r="MOM35" s="267"/>
      <c r="MON35" s="267"/>
      <c r="MOO35" s="267"/>
      <c r="MOP35" s="267"/>
      <c r="MOQ35" s="267"/>
      <c r="MOR35" s="267"/>
      <c r="MOS35" s="267"/>
      <c r="MOT35" s="267"/>
      <c r="MOU35" s="267"/>
      <c r="MOV35" s="267"/>
      <c r="MOW35" s="267"/>
      <c r="MOX35" s="267"/>
      <c r="MOY35" s="267"/>
      <c r="MOZ35" s="267"/>
      <c r="MPA35" s="267"/>
      <c r="MPB35" s="267"/>
      <c r="MPC35" s="267"/>
      <c r="MPD35" s="267"/>
      <c r="MPE35" s="267"/>
      <c r="MPF35" s="267"/>
      <c r="MPG35" s="267"/>
      <c r="MPH35" s="267"/>
      <c r="MPI35" s="267"/>
      <c r="MPJ35" s="267"/>
      <c r="MPK35" s="267"/>
      <c r="MPL35" s="267"/>
      <c r="MPM35" s="267"/>
      <c r="MPN35" s="267"/>
      <c r="MPO35" s="267"/>
      <c r="MPP35" s="267"/>
      <c r="MPQ35" s="267"/>
      <c r="MPR35" s="267"/>
      <c r="MPS35" s="267"/>
      <c r="MPT35" s="267"/>
      <c r="MPU35" s="267"/>
      <c r="MPV35" s="267"/>
      <c r="MPW35" s="267"/>
      <c r="MPX35" s="267"/>
      <c r="MPY35" s="267"/>
      <c r="MPZ35" s="267"/>
      <c r="MQA35" s="267"/>
      <c r="MQB35" s="267"/>
      <c r="MQC35" s="267"/>
      <c r="MQD35" s="267"/>
      <c r="MQE35" s="267"/>
      <c r="MQF35" s="267"/>
      <c r="MQG35" s="267"/>
      <c r="MQH35" s="267"/>
      <c r="MQI35" s="267"/>
      <c r="MQJ35" s="267"/>
      <c r="MQK35" s="267"/>
      <c r="MQL35" s="267"/>
      <c r="MQM35" s="267"/>
      <c r="MQN35" s="267"/>
      <c r="MQO35" s="267"/>
      <c r="MQP35" s="267"/>
      <c r="MQQ35" s="267"/>
      <c r="MQR35" s="267"/>
      <c r="MQS35" s="267"/>
      <c r="MQT35" s="267"/>
      <c r="MQU35" s="267"/>
      <c r="MQV35" s="267"/>
      <c r="MQW35" s="267"/>
      <c r="MQX35" s="267"/>
      <c r="MQY35" s="267"/>
      <c r="MQZ35" s="267"/>
      <c r="MRA35" s="267"/>
      <c r="MRB35" s="267"/>
      <c r="MRC35" s="267"/>
      <c r="MRD35" s="267"/>
      <c r="MRE35" s="267"/>
      <c r="MRF35" s="267"/>
      <c r="MRG35" s="267"/>
      <c r="MRH35" s="267"/>
      <c r="MRI35" s="267"/>
      <c r="MRJ35" s="267"/>
      <c r="MRK35" s="267"/>
      <c r="MRL35" s="267"/>
      <c r="MRM35" s="267"/>
      <c r="MRN35" s="267"/>
      <c r="MRO35" s="267"/>
      <c r="MRP35" s="267"/>
      <c r="MRQ35" s="267"/>
      <c r="MRR35" s="267"/>
      <c r="MRS35" s="267"/>
      <c r="MRT35" s="267"/>
      <c r="MRU35" s="267"/>
      <c r="MRV35" s="267"/>
      <c r="MRW35" s="267"/>
      <c r="MRX35" s="267"/>
      <c r="MRY35" s="267"/>
      <c r="MRZ35" s="267"/>
      <c r="MSA35" s="267"/>
      <c r="MSB35" s="267"/>
      <c r="MSC35" s="267"/>
      <c r="MSD35" s="267"/>
      <c r="MSE35" s="267"/>
      <c r="MSF35" s="267"/>
      <c r="MSG35" s="267"/>
      <c r="MSH35" s="267"/>
      <c r="MSI35" s="267"/>
      <c r="MSJ35" s="267"/>
      <c r="MSK35" s="267"/>
      <c r="MSL35" s="267"/>
      <c r="MSM35" s="267"/>
      <c r="MSN35" s="267"/>
      <c r="MSO35" s="267"/>
      <c r="MSP35" s="267"/>
      <c r="MSQ35" s="267"/>
      <c r="MSR35" s="267"/>
      <c r="MSS35" s="267"/>
      <c r="MST35" s="267"/>
      <c r="MSU35" s="267"/>
      <c r="MSV35" s="267"/>
      <c r="MSW35" s="267"/>
      <c r="MSX35" s="267"/>
      <c r="MSY35" s="267"/>
      <c r="MSZ35" s="267"/>
      <c r="MTA35" s="267"/>
      <c r="MTB35" s="267"/>
      <c r="MTC35" s="267"/>
      <c r="MTD35" s="267"/>
      <c r="MTE35" s="267"/>
      <c r="MTF35" s="267"/>
      <c r="MTG35" s="267"/>
      <c r="MTH35" s="267"/>
      <c r="MTI35" s="267"/>
      <c r="MTJ35" s="267"/>
      <c r="MTK35" s="267"/>
      <c r="MTL35" s="267"/>
      <c r="MTM35" s="267"/>
      <c r="MTN35" s="267"/>
      <c r="MTO35" s="267"/>
      <c r="MTP35" s="267"/>
      <c r="MTQ35" s="267"/>
      <c r="MTR35" s="267"/>
      <c r="MTS35" s="267"/>
      <c r="MTT35" s="267"/>
      <c r="MTU35" s="267"/>
      <c r="MTV35" s="267"/>
      <c r="MTW35" s="267"/>
      <c r="MTX35" s="267"/>
      <c r="MTY35" s="267"/>
      <c r="MTZ35" s="267"/>
      <c r="MUA35" s="267"/>
      <c r="MUB35" s="267"/>
      <c r="MUC35" s="267"/>
      <c r="MUD35" s="267"/>
      <c r="MUE35" s="267"/>
      <c r="MUF35" s="267"/>
      <c r="MUG35" s="267"/>
      <c r="MUH35" s="267"/>
      <c r="MUI35" s="267"/>
      <c r="MUJ35" s="267"/>
      <c r="MUK35" s="267"/>
      <c r="MUL35" s="267"/>
      <c r="MUM35" s="267"/>
      <c r="MUN35" s="267"/>
      <c r="MUO35" s="267"/>
      <c r="MUP35" s="267"/>
      <c r="MUQ35" s="267"/>
      <c r="MUR35" s="267"/>
      <c r="MUS35" s="267"/>
      <c r="MUT35" s="267"/>
      <c r="MUU35" s="267"/>
      <c r="MUV35" s="267"/>
      <c r="MUW35" s="267"/>
      <c r="MUX35" s="267"/>
      <c r="MUY35" s="267"/>
      <c r="MUZ35" s="267"/>
      <c r="MVA35" s="267"/>
      <c r="MVB35" s="267"/>
      <c r="MVC35" s="267"/>
      <c r="MVD35" s="267"/>
      <c r="MVE35" s="267"/>
      <c r="MVF35" s="267"/>
      <c r="MVG35" s="267"/>
      <c r="MVH35" s="267"/>
      <c r="MVI35" s="267"/>
      <c r="MVJ35" s="267"/>
      <c r="MVK35" s="267"/>
      <c r="MVL35" s="267"/>
      <c r="MVM35" s="267"/>
      <c r="MVN35" s="267"/>
      <c r="MVO35" s="267"/>
      <c r="MVP35" s="267"/>
      <c r="MVQ35" s="267"/>
      <c r="MVR35" s="267"/>
      <c r="MVS35" s="267"/>
      <c r="MVT35" s="267"/>
      <c r="MVU35" s="267"/>
      <c r="MVV35" s="267"/>
      <c r="MVW35" s="267"/>
      <c r="MVX35" s="267"/>
      <c r="MVY35" s="267"/>
      <c r="MVZ35" s="267"/>
      <c r="MWA35" s="267"/>
      <c r="MWB35" s="267"/>
      <c r="MWC35" s="267"/>
      <c r="MWD35" s="267"/>
      <c r="MWE35" s="267"/>
      <c r="MWF35" s="267"/>
      <c r="MWG35" s="267"/>
      <c r="MWH35" s="267"/>
      <c r="MWI35" s="267"/>
      <c r="MWJ35" s="267"/>
      <c r="MWK35" s="267"/>
      <c r="MWL35" s="267"/>
      <c r="MWM35" s="267"/>
      <c r="MWN35" s="267"/>
      <c r="MWO35" s="267"/>
      <c r="MWP35" s="267"/>
      <c r="MWQ35" s="267"/>
      <c r="MWR35" s="267"/>
      <c r="MWS35" s="267"/>
      <c r="MWT35" s="267"/>
      <c r="MWU35" s="267"/>
      <c r="MWV35" s="267"/>
      <c r="MWW35" s="267"/>
      <c r="MWX35" s="267"/>
      <c r="MWY35" s="267"/>
      <c r="MWZ35" s="267"/>
      <c r="MXA35" s="267"/>
      <c r="MXB35" s="267"/>
      <c r="MXC35" s="267"/>
      <c r="MXD35" s="267"/>
      <c r="MXE35" s="267"/>
      <c r="MXF35" s="267"/>
      <c r="MXG35" s="267"/>
      <c r="MXH35" s="267"/>
      <c r="MXI35" s="267"/>
      <c r="MXJ35" s="267"/>
      <c r="MXK35" s="267"/>
      <c r="MXL35" s="267"/>
      <c r="MXM35" s="267"/>
      <c r="MXN35" s="267"/>
      <c r="MXO35" s="267"/>
      <c r="MXP35" s="267"/>
      <c r="MXQ35" s="267"/>
      <c r="MXR35" s="267"/>
      <c r="MXS35" s="267"/>
      <c r="MXT35" s="267"/>
      <c r="MXU35" s="267"/>
      <c r="MXV35" s="267"/>
      <c r="MXW35" s="267"/>
      <c r="MXX35" s="267"/>
      <c r="MXY35" s="267"/>
      <c r="MXZ35" s="267"/>
      <c r="MYA35" s="267"/>
      <c r="MYB35" s="267"/>
      <c r="MYC35" s="267"/>
      <c r="MYD35" s="267"/>
      <c r="MYE35" s="267"/>
      <c r="MYF35" s="267"/>
      <c r="MYG35" s="267"/>
      <c r="MYH35" s="267"/>
      <c r="MYI35" s="267"/>
      <c r="MYJ35" s="267"/>
      <c r="MYK35" s="267"/>
      <c r="MYL35" s="267"/>
      <c r="MYM35" s="267"/>
      <c r="MYN35" s="267"/>
      <c r="MYO35" s="267"/>
      <c r="MYP35" s="267"/>
      <c r="MYQ35" s="267"/>
      <c r="MYR35" s="267"/>
      <c r="MYS35" s="267"/>
      <c r="MYT35" s="267"/>
      <c r="MYU35" s="267"/>
      <c r="MYV35" s="267"/>
      <c r="MYW35" s="267"/>
      <c r="MYX35" s="267"/>
      <c r="MYY35" s="267"/>
      <c r="MYZ35" s="267"/>
      <c r="MZA35" s="267"/>
      <c r="MZB35" s="267"/>
      <c r="MZC35" s="267"/>
      <c r="MZD35" s="267"/>
      <c r="MZE35" s="267"/>
      <c r="MZF35" s="267"/>
      <c r="MZG35" s="267"/>
      <c r="MZH35" s="267"/>
      <c r="MZI35" s="267"/>
      <c r="MZJ35" s="267"/>
      <c r="MZK35" s="267"/>
      <c r="MZL35" s="267"/>
      <c r="MZM35" s="267"/>
      <c r="MZN35" s="267"/>
      <c r="MZO35" s="267"/>
      <c r="MZP35" s="267"/>
      <c r="MZQ35" s="267"/>
      <c r="MZR35" s="267"/>
      <c r="MZS35" s="267"/>
      <c r="MZT35" s="267"/>
      <c r="MZU35" s="267"/>
      <c r="MZV35" s="267"/>
      <c r="MZW35" s="267"/>
      <c r="MZX35" s="267"/>
      <c r="MZY35" s="267"/>
      <c r="MZZ35" s="267"/>
      <c r="NAA35" s="267"/>
      <c r="NAB35" s="267"/>
      <c r="NAC35" s="267"/>
      <c r="NAD35" s="267"/>
      <c r="NAE35" s="267"/>
      <c r="NAF35" s="267"/>
      <c r="NAG35" s="267"/>
      <c r="NAH35" s="267"/>
      <c r="NAI35" s="267"/>
      <c r="NAJ35" s="267"/>
      <c r="NAK35" s="267"/>
      <c r="NAL35" s="267"/>
      <c r="NAM35" s="267"/>
      <c r="NAN35" s="267"/>
      <c r="NAO35" s="267"/>
      <c r="NAP35" s="267"/>
      <c r="NAQ35" s="267"/>
      <c r="NAR35" s="267"/>
      <c r="NAS35" s="267"/>
      <c r="NAT35" s="267"/>
      <c r="NAU35" s="267"/>
      <c r="NAV35" s="267"/>
      <c r="NAW35" s="267"/>
      <c r="NAX35" s="267"/>
      <c r="NAY35" s="267"/>
      <c r="NAZ35" s="267"/>
      <c r="NBA35" s="267"/>
      <c r="NBB35" s="267"/>
      <c r="NBC35" s="267"/>
      <c r="NBD35" s="267"/>
      <c r="NBE35" s="267"/>
      <c r="NBF35" s="267"/>
      <c r="NBG35" s="267"/>
      <c r="NBH35" s="267"/>
      <c r="NBI35" s="267"/>
      <c r="NBJ35" s="267"/>
      <c r="NBK35" s="267"/>
      <c r="NBL35" s="267"/>
      <c r="NBM35" s="267"/>
      <c r="NBN35" s="267"/>
      <c r="NBO35" s="267"/>
      <c r="NBP35" s="267"/>
      <c r="NBQ35" s="267"/>
      <c r="NBR35" s="267"/>
      <c r="NBS35" s="267"/>
      <c r="NBT35" s="267"/>
      <c r="NBU35" s="267"/>
      <c r="NBV35" s="267"/>
      <c r="NBW35" s="267"/>
      <c r="NBX35" s="267"/>
      <c r="NBY35" s="267"/>
      <c r="NBZ35" s="267"/>
      <c r="NCA35" s="267"/>
      <c r="NCB35" s="267"/>
      <c r="NCC35" s="267"/>
      <c r="NCD35" s="267"/>
      <c r="NCE35" s="267"/>
      <c r="NCF35" s="267"/>
      <c r="NCG35" s="267"/>
      <c r="NCH35" s="267"/>
      <c r="NCI35" s="267"/>
      <c r="NCJ35" s="267"/>
      <c r="NCK35" s="267"/>
      <c r="NCL35" s="267"/>
      <c r="NCM35" s="267"/>
      <c r="NCN35" s="267"/>
      <c r="NCO35" s="267"/>
      <c r="NCP35" s="267"/>
      <c r="NCQ35" s="267"/>
      <c r="NCR35" s="267"/>
      <c r="NCS35" s="267"/>
      <c r="NCT35" s="267"/>
      <c r="NCU35" s="267"/>
      <c r="NCV35" s="267"/>
      <c r="NCW35" s="267"/>
      <c r="NCX35" s="267"/>
      <c r="NCY35" s="267"/>
      <c r="NCZ35" s="267"/>
      <c r="NDA35" s="267"/>
      <c r="NDB35" s="267"/>
      <c r="NDC35" s="267"/>
      <c r="NDD35" s="267"/>
      <c r="NDE35" s="267"/>
      <c r="NDF35" s="267"/>
      <c r="NDG35" s="267"/>
      <c r="NDH35" s="267"/>
      <c r="NDI35" s="267"/>
      <c r="NDJ35" s="267"/>
      <c r="NDK35" s="267"/>
      <c r="NDL35" s="267"/>
      <c r="NDM35" s="267"/>
      <c r="NDN35" s="267"/>
      <c r="NDO35" s="267"/>
      <c r="NDP35" s="267"/>
      <c r="NDQ35" s="267"/>
      <c r="NDR35" s="267"/>
      <c r="NDS35" s="267"/>
      <c r="NDT35" s="267"/>
      <c r="NDU35" s="267"/>
      <c r="NDV35" s="267"/>
      <c r="NDW35" s="267"/>
      <c r="NDX35" s="267"/>
      <c r="NDY35" s="267"/>
      <c r="NDZ35" s="267"/>
      <c r="NEA35" s="267"/>
      <c r="NEB35" s="267"/>
      <c r="NEC35" s="267"/>
      <c r="NED35" s="267"/>
      <c r="NEE35" s="267"/>
      <c r="NEF35" s="267"/>
      <c r="NEG35" s="267"/>
      <c r="NEH35" s="267"/>
      <c r="NEI35" s="267"/>
      <c r="NEJ35" s="267"/>
      <c r="NEK35" s="267"/>
      <c r="NEL35" s="267"/>
      <c r="NEM35" s="267"/>
      <c r="NEN35" s="267"/>
      <c r="NEO35" s="267"/>
      <c r="NEP35" s="267"/>
      <c r="NEQ35" s="267"/>
      <c r="NER35" s="267"/>
      <c r="NES35" s="267"/>
      <c r="NET35" s="267"/>
      <c r="NEU35" s="267"/>
      <c r="NEV35" s="267"/>
      <c r="NEW35" s="267"/>
      <c r="NEX35" s="267"/>
      <c r="NEY35" s="267"/>
      <c r="NEZ35" s="267"/>
      <c r="NFA35" s="267"/>
      <c r="NFB35" s="267"/>
      <c r="NFC35" s="267"/>
      <c r="NFD35" s="267"/>
      <c r="NFE35" s="267"/>
      <c r="NFF35" s="267"/>
      <c r="NFG35" s="267"/>
      <c r="NFH35" s="267"/>
      <c r="NFI35" s="267"/>
      <c r="NFJ35" s="267"/>
      <c r="NFK35" s="267"/>
      <c r="NFL35" s="267"/>
      <c r="NFM35" s="267"/>
      <c r="NFN35" s="267"/>
      <c r="NFO35" s="267"/>
      <c r="NFP35" s="267"/>
      <c r="NFQ35" s="267"/>
      <c r="NFR35" s="267"/>
      <c r="NFS35" s="267"/>
      <c r="NFT35" s="267"/>
      <c r="NFU35" s="267"/>
      <c r="NFV35" s="267"/>
      <c r="NFW35" s="267"/>
      <c r="NFX35" s="267"/>
      <c r="NFY35" s="267"/>
      <c r="NFZ35" s="267"/>
      <c r="NGA35" s="267"/>
      <c r="NGB35" s="267"/>
      <c r="NGC35" s="267"/>
      <c r="NGD35" s="267"/>
      <c r="NGE35" s="267"/>
      <c r="NGF35" s="267"/>
      <c r="NGG35" s="267"/>
      <c r="NGH35" s="267"/>
      <c r="NGI35" s="267"/>
      <c r="NGJ35" s="267"/>
      <c r="NGK35" s="267"/>
      <c r="NGL35" s="267"/>
      <c r="NGM35" s="267"/>
      <c r="NGN35" s="267"/>
      <c r="NGO35" s="267"/>
      <c r="NGP35" s="267"/>
      <c r="NGQ35" s="267"/>
      <c r="NGR35" s="267"/>
      <c r="NGS35" s="267"/>
      <c r="NGT35" s="267"/>
      <c r="NGU35" s="267"/>
      <c r="NGV35" s="267"/>
      <c r="NGW35" s="267"/>
      <c r="NGX35" s="267"/>
      <c r="NGY35" s="267"/>
      <c r="NGZ35" s="267"/>
      <c r="NHA35" s="267"/>
      <c r="NHB35" s="267"/>
      <c r="NHC35" s="267"/>
      <c r="NHD35" s="267"/>
      <c r="NHE35" s="267"/>
      <c r="NHF35" s="267"/>
      <c r="NHG35" s="267"/>
      <c r="NHH35" s="267"/>
      <c r="NHI35" s="267"/>
      <c r="NHJ35" s="267"/>
      <c r="NHK35" s="267"/>
      <c r="NHL35" s="267"/>
      <c r="NHM35" s="267"/>
      <c r="NHN35" s="267"/>
      <c r="NHO35" s="267"/>
      <c r="NHP35" s="267"/>
      <c r="NHQ35" s="267"/>
      <c r="NHR35" s="267"/>
      <c r="NHS35" s="267"/>
      <c r="NHT35" s="267"/>
      <c r="NHU35" s="267"/>
      <c r="NHV35" s="267"/>
      <c r="NHW35" s="267"/>
      <c r="NHX35" s="267"/>
      <c r="NHY35" s="267"/>
      <c r="NHZ35" s="267"/>
      <c r="NIA35" s="267"/>
      <c r="NIB35" s="267"/>
      <c r="NIC35" s="267"/>
      <c r="NID35" s="267"/>
      <c r="NIE35" s="267"/>
      <c r="NIF35" s="267"/>
      <c r="NIG35" s="267"/>
      <c r="NIH35" s="267"/>
      <c r="NII35" s="267"/>
      <c r="NIJ35" s="267"/>
      <c r="NIK35" s="267"/>
      <c r="NIL35" s="267"/>
      <c r="NIM35" s="267"/>
      <c r="NIN35" s="267"/>
      <c r="NIO35" s="267"/>
      <c r="NIP35" s="267"/>
      <c r="NIQ35" s="267"/>
      <c r="NIR35" s="267"/>
      <c r="NIS35" s="267"/>
      <c r="NIT35" s="267"/>
      <c r="NIU35" s="267"/>
      <c r="NIV35" s="267"/>
      <c r="NIW35" s="267"/>
      <c r="NIX35" s="267"/>
      <c r="NIY35" s="267"/>
      <c r="NIZ35" s="267"/>
      <c r="NJA35" s="267"/>
      <c r="NJB35" s="267"/>
      <c r="NJC35" s="267"/>
      <c r="NJD35" s="267"/>
      <c r="NJE35" s="267"/>
      <c r="NJF35" s="267"/>
      <c r="NJG35" s="267"/>
      <c r="NJH35" s="267"/>
      <c r="NJI35" s="267"/>
      <c r="NJJ35" s="267"/>
      <c r="NJK35" s="267"/>
      <c r="NJL35" s="267"/>
      <c r="NJM35" s="267"/>
      <c r="NJN35" s="267"/>
      <c r="NJO35" s="267"/>
      <c r="NJP35" s="267"/>
      <c r="NJQ35" s="267"/>
      <c r="NJR35" s="267"/>
      <c r="NJS35" s="267"/>
      <c r="NJT35" s="267"/>
      <c r="NJU35" s="267"/>
      <c r="NJV35" s="267"/>
      <c r="NJW35" s="267"/>
      <c r="NJX35" s="267"/>
      <c r="NJY35" s="267"/>
      <c r="NJZ35" s="267"/>
      <c r="NKA35" s="267"/>
      <c r="NKB35" s="267"/>
      <c r="NKC35" s="267"/>
      <c r="NKD35" s="267"/>
      <c r="NKE35" s="267"/>
      <c r="NKF35" s="267"/>
      <c r="NKG35" s="267"/>
      <c r="NKH35" s="267"/>
      <c r="NKI35" s="267"/>
      <c r="NKJ35" s="267"/>
      <c r="NKK35" s="267"/>
      <c r="NKL35" s="267"/>
      <c r="NKM35" s="267"/>
      <c r="NKN35" s="267"/>
      <c r="NKO35" s="267"/>
      <c r="NKP35" s="267"/>
      <c r="NKQ35" s="267"/>
      <c r="NKR35" s="267"/>
      <c r="NKS35" s="267"/>
      <c r="NKT35" s="267"/>
      <c r="NKU35" s="267"/>
      <c r="NKV35" s="267"/>
      <c r="NKW35" s="267"/>
      <c r="NKX35" s="267"/>
      <c r="NKY35" s="267"/>
      <c r="NKZ35" s="267"/>
      <c r="NLA35" s="267"/>
      <c r="NLB35" s="267"/>
      <c r="NLC35" s="267"/>
      <c r="NLD35" s="267"/>
      <c r="NLE35" s="267"/>
      <c r="NLF35" s="267"/>
      <c r="NLG35" s="267"/>
      <c r="NLH35" s="267"/>
      <c r="NLI35" s="267"/>
      <c r="NLJ35" s="267"/>
      <c r="NLK35" s="267"/>
      <c r="NLL35" s="267"/>
      <c r="NLM35" s="267"/>
      <c r="NLN35" s="267"/>
      <c r="NLO35" s="267"/>
      <c r="NLP35" s="267"/>
      <c r="NLQ35" s="267"/>
      <c r="NLR35" s="267"/>
      <c r="NLS35" s="267"/>
      <c r="NLT35" s="267"/>
      <c r="NLU35" s="267"/>
      <c r="NLV35" s="267"/>
      <c r="NLW35" s="267"/>
      <c r="NLX35" s="267"/>
      <c r="NLY35" s="267"/>
      <c r="NLZ35" s="267"/>
      <c r="NMA35" s="267"/>
      <c r="NMB35" s="267"/>
      <c r="NMC35" s="267"/>
      <c r="NMD35" s="267"/>
      <c r="NME35" s="267"/>
      <c r="NMF35" s="267"/>
      <c r="NMG35" s="267"/>
      <c r="NMH35" s="267"/>
      <c r="NMI35" s="267"/>
      <c r="NMJ35" s="267"/>
      <c r="NMK35" s="267"/>
      <c r="NML35" s="267"/>
      <c r="NMM35" s="267"/>
      <c r="NMN35" s="267"/>
      <c r="NMO35" s="267"/>
      <c r="NMP35" s="267"/>
      <c r="NMQ35" s="267"/>
      <c r="NMR35" s="267"/>
      <c r="NMS35" s="267"/>
      <c r="NMT35" s="267"/>
      <c r="NMU35" s="267"/>
      <c r="NMV35" s="267"/>
      <c r="NMW35" s="267"/>
      <c r="NMX35" s="267"/>
      <c r="NMY35" s="267"/>
      <c r="NMZ35" s="267"/>
      <c r="NNA35" s="267"/>
      <c r="NNB35" s="267"/>
      <c r="NNC35" s="267"/>
      <c r="NND35" s="267"/>
      <c r="NNE35" s="267"/>
      <c r="NNF35" s="267"/>
      <c r="NNG35" s="267"/>
      <c r="NNH35" s="267"/>
      <c r="NNI35" s="267"/>
      <c r="NNJ35" s="267"/>
      <c r="NNK35" s="267"/>
      <c r="NNL35" s="267"/>
      <c r="NNM35" s="267"/>
      <c r="NNN35" s="267"/>
      <c r="NNO35" s="267"/>
      <c r="NNP35" s="267"/>
      <c r="NNQ35" s="267"/>
      <c r="NNR35" s="267"/>
      <c r="NNS35" s="267"/>
      <c r="NNT35" s="267"/>
      <c r="NNU35" s="267"/>
      <c r="NNV35" s="267"/>
      <c r="NNW35" s="267"/>
      <c r="NNX35" s="267"/>
      <c r="NNY35" s="267"/>
      <c r="NNZ35" s="267"/>
      <c r="NOA35" s="267"/>
      <c r="NOB35" s="267"/>
      <c r="NOC35" s="267"/>
      <c r="NOD35" s="267"/>
      <c r="NOE35" s="267"/>
      <c r="NOF35" s="267"/>
      <c r="NOG35" s="267"/>
      <c r="NOH35" s="267"/>
      <c r="NOI35" s="267"/>
      <c r="NOJ35" s="267"/>
      <c r="NOK35" s="267"/>
      <c r="NOL35" s="267"/>
      <c r="NOM35" s="267"/>
      <c r="NON35" s="267"/>
      <c r="NOO35" s="267"/>
      <c r="NOP35" s="267"/>
      <c r="NOQ35" s="267"/>
      <c r="NOR35" s="267"/>
      <c r="NOS35" s="267"/>
      <c r="NOT35" s="267"/>
      <c r="NOU35" s="267"/>
      <c r="NOV35" s="267"/>
      <c r="NOW35" s="267"/>
      <c r="NOX35" s="267"/>
      <c r="NOY35" s="267"/>
      <c r="NOZ35" s="267"/>
      <c r="NPA35" s="267"/>
      <c r="NPB35" s="267"/>
      <c r="NPC35" s="267"/>
      <c r="NPD35" s="267"/>
      <c r="NPE35" s="267"/>
      <c r="NPF35" s="267"/>
      <c r="NPG35" s="267"/>
      <c r="NPH35" s="267"/>
      <c r="NPI35" s="267"/>
      <c r="NPJ35" s="267"/>
      <c r="NPK35" s="267"/>
      <c r="NPL35" s="267"/>
      <c r="NPM35" s="267"/>
      <c r="NPN35" s="267"/>
      <c r="NPO35" s="267"/>
      <c r="NPP35" s="267"/>
      <c r="NPQ35" s="267"/>
      <c r="NPR35" s="267"/>
      <c r="NPS35" s="267"/>
      <c r="NPT35" s="267"/>
      <c r="NPU35" s="267"/>
      <c r="NPV35" s="267"/>
      <c r="NPW35" s="267"/>
      <c r="NPX35" s="267"/>
      <c r="NPY35" s="267"/>
      <c r="NPZ35" s="267"/>
      <c r="NQA35" s="267"/>
      <c r="NQB35" s="267"/>
      <c r="NQC35" s="267"/>
      <c r="NQD35" s="267"/>
      <c r="NQE35" s="267"/>
      <c r="NQF35" s="267"/>
      <c r="NQG35" s="267"/>
      <c r="NQH35" s="267"/>
      <c r="NQI35" s="267"/>
      <c r="NQJ35" s="267"/>
      <c r="NQK35" s="267"/>
      <c r="NQL35" s="267"/>
      <c r="NQM35" s="267"/>
      <c r="NQN35" s="267"/>
      <c r="NQO35" s="267"/>
      <c r="NQP35" s="267"/>
      <c r="NQQ35" s="267"/>
      <c r="NQR35" s="267"/>
      <c r="NQS35" s="267"/>
      <c r="NQT35" s="267"/>
      <c r="NQU35" s="267"/>
      <c r="NQV35" s="267"/>
      <c r="NQW35" s="267"/>
      <c r="NQX35" s="267"/>
      <c r="NQY35" s="267"/>
      <c r="NQZ35" s="267"/>
      <c r="NRA35" s="267"/>
      <c r="NRB35" s="267"/>
      <c r="NRC35" s="267"/>
      <c r="NRD35" s="267"/>
      <c r="NRE35" s="267"/>
      <c r="NRF35" s="267"/>
      <c r="NRG35" s="267"/>
      <c r="NRH35" s="267"/>
      <c r="NRI35" s="267"/>
      <c r="NRJ35" s="267"/>
      <c r="NRK35" s="267"/>
      <c r="NRL35" s="267"/>
      <c r="NRM35" s="267"/>
      <c r="NRN35" s="267"/>
      <c r="NRO35" s="267"/>
      <c r="NRP35" s="267"/>
      <c r="NRQ35" s="267"/>
      <c r="NRR35" s="267"/>
      <c r="NRS35" s="267"/>
      <c r="NRT35" s="267"/>
      <c r="NRU35" s="267"/>
      <c r="NRV35" s="267"/>
      <c r="NRW35" s="267"/>
      <c r="NRX35" s="267"/>
      <c r="NRY35" s="267"/>
      <c r="NRZ35" s="267"/>
      <c r="NSA35" s="267"/>
      <c r="NSB35" s="267"/>
      <c r="NSC35" s="267"/>
      <c r="NSD35" s="267"/>
      <c r="NSE35" s="267"/>
      <c r="NSF35" s="267"/>
      <c r="NSG35" s="267"/>
      <c r="NSH35" s="267"/>
      <c r="NSI35" s="267"/>
      <c r="NSJ35" s="267"/>
      <c r="NSK35" s="267"/>
      <c r="NSL35" s="267"/>
      <c r="NSM35" s="267"/>
      <c r="NSN35" s="267"/>
      <c r="NSO35" s="267"/>
      <c r="NSP35" s="267"/>
      <c r="NSQ35" s="267"/>
      <c r="NSR35" s="267"/>
      <c r="NSS35" s="267"/>
      <c r="NST35" s="267"/>
      <c r="NSU35" s="267"/>
      <c r="NSV35" s="267"/>
      <c r="NSW35" s="267"/>
      <c r="NSX35" s="267"/>
      <c r="NSY35" s="267"/>
      <c r="NSZ35" s="267"/>
      <c r="NTA35" s="267"/>
      <c r="NTB35" s="267"/>
      <c r="NTC35" s="267"/>
      <c r="NTD35" s="267"/>
      <c r="NTE35" s="267"/>
      <c r="NTF35" s="267"/>
      <c r="NTG35" s="267"/>
      <c r="NTH35" s="267"/>
      <c r="NTI35" s="267"/>
      <c r="NTJ35" s="267"/>
      <c r="NTK35" s="267"/>
      <c r="NTL35" s="267"/>
      <c r="NTM35" s="267"/>
      <c r="NTN35" s="267"/>
      <c r="NTO35" s="267"/>
      <c r="NTP35" s="267"/>
      <c r="NTQ35" s="267"/>
      <c r="NTR35" s="267"/>
      <c r="NTS35" s="267"/>
      <c r="NTT35" s="267"/>
      <c r="NTU35" s="267"/>
      <c r="NTV35" s="267"/>
      <c r="NTW35" s="267"/>
      <c r="NTX35" s="267"/>
      <c r="NTY35" s="267"/>
      <c r="NTZ35" s="267"/>
      <c r="NUA35" s="267"/>
      <c r="NUB35" s="267"/>
      <c r="NUC35" s="267"/>
      <c r="NUD35" s="267"/>
      <c r="NUE35" s="267"/>
      <c r="NUF35" s="267"/>
      <c r="NUG35" s="267"/>
      <c r="NUH35" s="267"/>
      <c r="NUI35" s="267"/>
      <c r="NUJ35" s="267"/>
      <c r="NUK35" s="267"/>
      <c r="NUL35" s="267"/>
      <c r="NUM35" s="267"/>
      <c r="NUN35" s="267"/>
      <c r="NUO35" s="267"/>
      <c r="NUP35" s="267"/>
      <c r="NUQ35" s="267"/>
      <c r="NUR35" s="267"/>
      <c r="NUS35" s="267"/>
      <c r="NUT35" s="267"/>
      <c r="NUU35" s="267"/>
      <c r="NUV35" s="267"/>
      <c r="NUW35" s="267"/>
      <c r="NUX35" s="267"/>
      <c r="NUY35" s="267"/>
      <c r="NUZ35" s="267"/>
      <c r="NVA35" s="267"/>
      <c r="NVB35" s="267"/>
      <c r="NVC35" s="267"/>
      <c r="NVD35" s="267"/>
      <c r="NVE35" s="267"/>
      <c r="NVF35" s="267"/>
      <c r="NVG35" s="267"/>
      <c r="NVH35" s="267"/>
      <c r="NVI35" s="267"/>
      <c r="NVJ35" s="267"/>
      <c r="NVK35" s="267"/>
      <c r="NVL35" s="267"/>
      <c r="NVM35" s="267"/>
      <c r="NVN35" s="267"/>
      <c r="NVO35" s="267"/>
      <c r="NVP35" s="267"/>
      <c r="NVQ35" s="267"/>
      <c r="NVR35" s="267"/>
      <c r="NVS35" s="267"/>
      <c r="NVT35" s="267"/>
      <c r="NVU35" s="267"/>
      <c r="NVV35" s="267"/>
      <c r="NVW35" s="267"/>
      <c r="NVX35" s="267"/>
      <c r="NVY35" s="267"/>
      <c r="NVZ35" s="267"/>
      <c r="NWA35" s="267"/>
      <c r="NWB35" s="267"/>
      <c r="NWC35" s="267"/>
      <c r="NWD35" s="267"/>
      <c r="NWE35" s="267"/>
      <c r="NWF35" s="267"/>
      <c r="NWG35" s="267"/>
      <c r="NWH35" s="267"/>
      <c r="NWI35" s="267"/>
      <c r="NWJ35" s="267"/>
      <c r="NWK35" s="267"/>
      <c r="NWL35" s="267"/>
      <c r="NWM35" s="267"/>
      <c r="NWN35" s="267"/>
      <c r="NWO35" s="267"/>
      <c r="NWP35" s="267"/>
      <c r="NWQ35" s="267"/>
      <c r="NWR35" s="267"/>
      <c r="NWS35" s="267"/>
      <c r="NWT35" s="267"/>
      <c r="NWU35" s="267"/>
      <c r="NWV35" s="267"/>
      <c r="NWW35" s="267"/>
      <c r="NWX35" s="267"/>
      <c r="NWY35" s="267"/>
      <c r="NWZ35" s="267"/>
      <c r="NXA35" s="267"/>
      <c r="NXB35" s="267"/>
      <c r="NXC35" s="267"/>
      <c r="NXD35" s="267"/>
      <c r="NXE35" s="267"/>
      <c r="NXF35" s="267"/>
      <c r="NXG35" s="267"/>
      <c r="NXH35" s="267"/>
      <c r="NXI35" s="267"/>
      <c r="NXJ35" s="267"/>
      <c r="NXK35" s="267"/>
      <c r="NXL35" s="267"/>
      <c r="NXM35" s="267"/>
      <c r="NXN35" s="267"/>
      <c r="NXO35" s="267"/>
      <c r="NXP35" s="267"/>
      <c r="NXQ35" s="267"/>
      <c r="NXR35" s="267"/>
      <c r="NXS35" s="267"/>
      <c r="NXT35" s="267"/>
      <c r="NXU35" s="267"/>
      <c r="NXV35" s="267"/>
      <c r="NXW35" s="267"/>
      <c r="NXX35" s="267"/>
      <c r="NXY35" s="267"/>
      <c r="NXZ35" s="267"/>
      <c r="NYA35" s="267"/>
      <c r="NYB35" s="267"/>
      <c r="NYC35" s="267"/>
      <c r="NYD35" s="267"/>
      <c r="NYE35" s="267"/>
      <c r="NYF35" s="267"/>
      <c r="NYG35" s="267"/>
      <c r="NYH35" s="267"/>
      <c r="NYI35" s="267"/>
      <c r="NYJ35" s="267"/>
      <c r="NYK35" s="267"/>
      <c r="NYL35" s="267"/>
      <c r="NYM35" s="267"/>
      <c r="NYN35" s="267"/>
      <c r="NYO35" s="267"/>
      <c r="NYP35" s="267"/>
      <c r="NYQ35" s="267"/>
      <c r="NYR35" s="267"/>
      <c r="NYS35" s="267"/>
      <c r="NYT35" s="267"/>
      <c r="NYU35" s="267"/>
      <c r="NYV35" s="267"/>
      <c r="NYW35" s="267"/>
      <c r="NYX35" s="267"/>
      <c r="NYY35" s="267"/>
      <c r="NYZ35" s="267"/>
      <c r="NZA35" s="267"/>
      <c r="NZB35" s="267"/>
      <c r="NZC35" s="267"/>
      <c r="NZD35" s="267"/>
      <c r="NZE35" s="267"/>
      <c r="NZF35" s="267"/>
      <c r="NZG35" s="267"/>
      <c r="NZH35" s="267"/>
      <c r="NZI35" s="267"/>
      <c r="NZJ35" s="267"/>
      <c r="NZK35" s="267"/>
      <c r="NZL35" s="267"/>
      <c r="NZM35" s="267"/>
      <c r="NZN35" s="267"/>
      <c r="NZO35" s="267"/>
      <c r="NZP35" s="267"/>
      <c r="NZQ35" s="267"/>
      <c r="NZR35" s="267"/>
      <c r="NZS35" s="267"/>
      <c r="NZT35" s="267"/>
      <c r="NZU35" s="267"/>
      <c r="NZV35" s="267"/>
      <c r="NZW35" s="267"/>
      <c r="NZX35" s="267"/>
      <c r="NZY35" s="267"/>
      <c r="NZZ35" s="267"/>
      <c r="OAA35" s="267"/>
      <c r="OAB35" s="267"/>
      <c r="OAC35" s="267"/>
      <c r="OAD35" s="267"/>
      <c r="OAE35" s="267"/>
      <c r="OAF35" s="267"/>
      <c r="OAG35" s="267"/>
      <c r="OAH35" s="267"/>
      <c r="OAI35" s="267"/>
      <c r="OAJ35" s="267"/>
      <c r="OAK35" s="267"/>
      <c r="OAL35" s="267"/>
      <c r="OAM35" s="267"/>
      <c r="OAN35" s="267"/>
      <c r="OAO35" s="267"/>
      <c r="OAP35" s="267"/>
      <c r="OAQ35" s="267"/>
      <c r="OAR35" s="267"/>
      <c r="OAS35" s="267"/>
      <c r="OAT35" s="267"/>
      <c r="OAU35" s="267"/>
      <c r="OAV35" s="267"/>
      <c r="OAW35" s="267"/>
      <c r="OAX35" s="267"/>
      <c r="OAY35" s="267"/>
      <c r="OAZ35" s="267"/>
      <c r="OBA35" s="267"/>
      <c r="OBB35" s="267"/>
      <c r="OBC35" s="267"/>
      <c r="OBD35" s="267"/>
      <c r="OBE35" s="267"/>
      <c r="OBF35" s="267"/>
      <c r="OBG35" s="267"/>
      <c r="OBH35" s="267"/>
      <c r="OBI35" s="267"/>
      <c r="OBJ35" s="267"/>
      <c r="OBK35" s="267"/>
      <c r="OBL35" s="267"/>
      <c r="OBM35" s="267"/>
      <c r="OBN35" s="267"/>
      <c r="OBO35" s="267"/>
      <c r="OBP35" s="267"/>
      <c r="OBQ35" s="267"/>
      <c r="OBR35" s="267"/>
      <c r="OBS35" s="267"/>
      <c r="OBT35" s="267"/>
      <c r="OBU35" s="267"/>
      <c r="OBV35" s="267"/>
      <c r="OBW35" s="267"/>
      <c r="OBX35" s="267"/>
      <c r="OBY35" s="267"/>
      <c r="OBZ35" s="267"/>
      <c r="OCA35" s="267"/>
      <c r="OCB35" s="267"/>
      <c r="OCC35" s="267"/>
      <c r="OCD35" s="267"/>
      <c r="OCE35" s="267"/>
      <c r="OCF35" s="267"/>
      <c r="OCG35" s="267"/>
      <c r="OCH35" s="267"/>
      <c r="OCI35" s="267"/>
      <c r="OCJ35" s="267"/>
      <c r="OCK35" s="267"/>
      <c r="OCL35" s="267"/>
      <c r="OCM35" s="267"/>
      <c r="OCN35" s="267"/>
      <c r="OCO35" s="267"/>
      <c r="OCP35" s="267"/>
      <c r="OCQ35" s="267"/>
      <c r="OCR35" s="267"/>
      <c r="OCS35" s="267"/>
      <c r="OCT35" s="267"/>
      <c r="OCU35" s="267"/>
      <c r="OCV35" s="267"/>
      <c r="OCW35" s="267"/>
      <c r="OCX35" s="267"/>
      <c r="OCY35" s="267"/>
      <c r="OCZ35" s="267"/>
      <c r="ODA35" s="267"/>
      <c r="ODB35" s="267"/>
      <c r="ODC35" s="267"/>
      <c r="ODD35" s="267"/>
      <c r="ODE35" s="267"/>
      <c r="ODF35" s="267"/>
      <c r="ODG35" s="267"/>
      <c r="ODH35" s="267"/>
      <c r="ODI35" s="267"/>
      <c r="ODJ35" s="267"/>
      <c r="ODK35" s="267"/>
      <c r="ODL35" s="267"/>
      <c r="ODM35" s="267"/>
      <c r="ODN35" s="267"/>
      <c r="ODO35" s="267"/>
      <c r="ODP35" s="267"/>
      <c r="ODQ35" s="267"/>
      <c r="ODR35" s="267"/>
      <c r="ODS35" s="267"/>
      <c r="ODT35" s="267"/>
      <c r="ODU35" s="267"/>
      <c r="ODV35" s="267"/>
      <c r="ODW35" s="267"/>
      <c r="ODX35" s="267"/>
      <c r="ODY35" s="267"/>
      <c r="ODZ35" s="267"/>
      <c r="OEA35" s="267"/>
      <c r="OEB35" s="267"/>
      <c r="OEC35" s="267"/>
      <c r="OED35" s="267"/>
      <c r="OEE35" s="267"/>
      <c r="OEF35" s="267"/>
      <c r="OEG35" s="267"/>
      <c r="OEH35" s="267"/>
      <c r="OEI35" s="267"/>
      <c r="OEJ35" s="267"/>
      <c r="OEK35" s="267"/>
      <c r="OEL35" s="267"/>
      <c r="OEM35" s="267"/>
      <c r="OEN35" s="267"/>
      <c r="OEO35" s="267"/>
      <c r="OEP35" s="267"/>
      <c r="OEQ35" s="267"/>
      <c r="OER35" s="267"/>
      <c r="OES35" s="267"/>
      <c r="OET35" s="267"/>
      <c r="OEU35" s="267"/>
      <c r="OEV35" s="267"/>
      <c r="OEW35" s="267"/>
      <c r="OEX35" s="267"/>
      <c r="OEY35" s="267"/>
      <c r="OEZ35" s="267"/>
      <c r="OFA35" s="267"/>
      <c r="OFB35" s="267"/>
      <c r="OFC35" s="267"/>
      <c r="OFD35" s="267"/>
      <c r="OFE35" s="267"/>
      <c r="OFF35" s="267"/>
      <c r="OFG35" s="267"/>
      <c r="OFH35" s="267"/>
      <c r="OFI35" s="267"/>
      <c r="OFJ35" s="267"/>
      <c r="OFK35" s="267"/>
      <c r="OFL35" s="267"/>
      <c r="OFM35" s="267"/>
      <c r="OFN35" s="267"/>
      <c r="OFO35" s="267"/>
      <c r="OFP35" s="267"/>
      <c r="OFQ35" s="267"/>
      <c r="OFR35" s="267"/>
      <c r="OFS35" s="267"/>
      <c r="OFT35" s="267"/>
      <c r="OFU35" s="267"/>
      <c r="OFV35" s="267"/>
      <c r="OFW35" s="267"/>
      <c r="OFX35" s="267"/>
      <c r="OFY35" s="267"/>
      <c r="OFZ35" s="267"/>
      <c r="OGA35" s="267"/>
      <c r="OGB35" s="267"/>
      <c r="OGC35" s="267"/>
      <c r="OGD35" s="267"/>
      <c r="OGE35" s="267"/>
      <c r="OGF35" s="267"/>
      <c r="OGG35" s="267"/>
      <c r="OGH35" s="267"/>
      <c r="OGI35" s="267"/>
      <c r="OGJ35" s="267"/>
      <c r="OGK35" s="267"/>
      <c r="OGL35" s="267"/>
      <c r="OGM35" s="267"/>
      <c r="OGN35" s="267"/>
      <c r="OGO35" s="267"/>
      <c r="OGP35" s="267"/>
      <c r="OGQ35" s="267"/>
      <c r="OGR35" s="267"/>
      <c r="OGS35" s="267"/>
      <c r="OGT35" s="267"/>
      <c r="OGU35" s="267"/>
      <c r="OGV35" s="267"/>
      <c r="OGW35" s="267"/>
      <c r="OGX35" s="267"/>
      <c r="OGY35" s="267"/>
      <c r="OGZ35" s="267"/>
      <c r="OHA35" s="267"/>
      <c r="OHB35" s="267"/>
      <c r="OHC35" s="267"/>
      <c r="OHD35" s="267"/>
      <c r="OHE35" s="267"/>
      <c r="OHF35" s="267"/>
      <c r="OHG35" s="267"/>
      <c r="OHH35" s="267"/>
      <c r="OHI35" s="267"/>
      <c r="OHJ35" s="267"/>
      <c r="OHK35" s="267"/>
      <c r="OHL35" s="267"/>
      <c r="OHM35" s="267"/>
      <c r="OHN35" s="267"/>
      <c r="OHO35" s="267"/>
      <c r="OHP35" s="267"/>
      <c r="OHQ35" s="267"/>
      <c r="OHR35" s="267"/>
      <c r="OHS35" s="267"/>
      <c r="OHT35" s="267"/>
      <c r="OHU35" s="267"/>
      <c r="OHV35" s="267"/>
      <c r="OHW35" s="267"/>
      <c r="OHX35" s="267"/>
      <c r="OHY35" s="267"/>
      <c r="OHZ35" s="267"/>
      <c r="OIA35" s="267"/>
      <c r="OIB35" s="267"/>
      <c r="OIC35" s="267"/>
      <c r="OID35" s="267"/>
      <c r="OIE35" s="267"/>
      <c r="OIF35" s="267"/>
      <c r="OIG35" s="267"/>
      <c r="OIH35" s="267"/>
      <c r="OII35" s="267"/>
      <c r="OIJ35" s="267"/>
      <c r="OIK35" s="267"/>
      <c r="OIL35" s="267"/>
      <c r="OIM35" s="267"/>
      <c r="OIN35" s="267"/>
      <c r="OIO35" s="267"/>
      <c r="OIP35" s="267"/>
      <c r="OIQ35" s="267"/>
      <c r="OIR35" s="267"/>
      <c r="OIS35" s="267"/>
      <c r="OIT35" s="267"/>
      <c r="OIU35" s="267"/>
      <c r="OIV35" s="267"/>
      <c r="OIW35" s="267"/>
      <c r="OIX35" s="267"/>
      <c r="OIY35" s="267"/>
      <c r="OIZ35" s="267"/>
      <c r="OJA35" s="267"/>
      <c r="OJB35" s="267"/>
      <c r="OJC35" s="267"/>
      <c r="OJD35" s="267"/>
      <c r="OJE35" s="267"/>
      <c r="OJF35" s="267"/>
      <c r="OJG35" s="267"/>
      <c r="OJH35" s="267"/>
      <c r="OJI35" s="267"/>
      <c r="OJJ35" s="267"/>
      <c r="OJK35" s="267"/>
      <c r="OJL35" s="267"/>
      <c r="OJM35" s="267"/>
      <c r="OJN35" s="267"/>
      <c r="OJO35" s="267"/>
      <c r="OJP35" s="267"/>
      <c r="OJQ35" s="267"/>
      <c r="OJR35" s="267"/>
      <c r="OJS35" s="267"/>
      <c r="OJT35" s="267"/>
      <c r="OJU35" s="267"/>
      <c r="OJV35" s="267"/>
      <c r="OJW35" s="267"/>
      <c r="OJX35" s="267"/>
      <c r="OJY35" s="267"/>
      <c r="OJZ35" s="267"/>
      <c r="OKA35" s="267"/>
      <c r="OKB35" s="267"/>
      <c r="OKC35" s="267"/>
      <c r="OKD35" s="267"/>
      <c r="OKE35" s="267"/>
      <c r="OKF35" s="267"/>
      <c r="OKG35" s="267"/>
      <c r="OKH35" s="267"/>
      <c r="OKI35" s="267"/>
      <c r="OKJ35" s="267"/>
      <c r="OKK35" s="267"/>
      <c r="OKL35" s="267"/>
      <c r="OKM35" s="267"/>
      <c r="OKN35" s="267"/>
      <c r="OKO35" s="267"/>
      <c r="OKP35" s="267"/>
      <c r="OKQ35" s="267"/>
      <c r="OKR35" s="267"/>
      <c r="OKS35" s="267"/>
      <c r="OKT35" s="267"/>
      <c r="OKU35" s="267"/>
      <c r="OKV35" s="267"/>
      <c r="OKW35" s="267"/>
      <c r="OKX35" s="267"/>
      <c r="OKY35" s="267"/>
      <c r="OKZ35" s="267"/>
      <c r="OLA35" s="267"/>
      <c r="OLB35" s="267"/>
      <c r="OLC35" s="267"/>
      <c r="OLD35" s="267"/>
      <c r="OLE35" s="267"/>
      <c r="OLF35" s="267"/>
      <c r="OLG35" s="267"/>
      <c r="OLH35" s="267"/>
      <c r="OLI35" s="267"/>
      <c r="OLJ35" s="267"/>
      <c r="OLK35" s="267"/>
      <c r="OLL35" s="267"/>
      <c r="OLM35" s="267"/>
      <c r="OLN35" s="267"/>
      <c r="OLO35" s="267"/>
      <c r="OLP35" s="267"/>
      <c r="OLQ35" s="267"/>
      <c r="OLR35" s="267"/>
      <c r="OLS35" s="267"/>
      <c r="OLT35" s="267"/>
      <c r="OLU35" s="267"/>
      <c r="OLV35" s="267"/>
      <c r="OLW35" s="267"/>
      <c r="OLX35" s="267"/>
      <c r="OLY35" s="267"/>
      <c r="OLZ35" s="267"/>
      <c r="OMA35" s="267"/>
      <c r="OMB35" s="267"/>
      <c r="OMC35" s="267"/>
      <c r="OMD35" s="267"/>
      <c r="OME35" s="267"/>
      <c r="OMF35" s="267"/>
      <c r="OMG35" s="267"/>
      <c r="OMH35" s="267"/>
      <c r="OMI35" s="267"/>
      <c r="OMJ35" s="267"/>
      <c r="OMK35" s="267"/>
      <c r="OML35" s="267"/>
      <c r="OMM35" s="267"/>
      <c r="OMN35" s="267"/>
      <c r="OMO35" s="267"/>
      <c r="OMP35" s="267"/>
      <c r="OMQ35" s="267"/>
      <c r="OMR35" s="267"/>
      <c r="OMS35" s="267"/>
      <c r="OMT35" s="267"/>
      <c r="OMU35" s="267"/>
      <c r="OMV35" s="267"/>
      <c r="OMW35" s="267"/>
      <c r="OMX35" s="267"/>
      <c r="OMY35" s="267"/>
      <c r="OMZ35" s="267"/>
      <c r="ONA35" s="267"/>
      <c r="ONB35" s="267"/>
      <c r="ONC35" s="267"/>
      <c r="OND35" s="267"/>
      <c r="ONE35" s="267"/>
      <c r="ONF35" s="267"/>
      <c r="ONG35" s="267"/>
      <c r="ONH35" s="267"/>
      <c r="ONI35" s="267"/>
      <c r="ONJ35" s="267"/>
      <c r="ONK35" s="267"/>
      <c r="ONL35" s="267"/>
      <c r="ONM35" s="267"/>
      <c r="ONN35" s="267"/>
      <c r="ONO35" s="267"/>
      <c r="ONP35" s="267"/>
      <c r="ONQ35" s="267"/>
      <c r="ONR35" s="267"/>
      <c r="ONS35" s="267"/>
      <c r="ONT35" s="267"/>
      <c r="ONU35" s="267"/>
      <c r="ONV35" s="267"/>
      <c r="ONW35" s="267"/>
      <c r="ONX35" s="267"/>
      <c r="ONY35" s="267"/>
      <c r="ONZ35" s="267"/>
      <c r="OOA35" s="267"/>
      <c r="OOB35" s="267"/>
      <c r="OOC35" s="267"/>
      <c r="OOD35" s="267"/>
      <c r="OOE35" s="267"/>
      <c r="OOF35" s="267"/>
      <c r="OOG35" s="267"/>
      <c r="OOH35" s="267"/>
      <c r="OOI35" s="267"/>
      <c r="OOJ35" s="267"/>
      <c r="OOK35" s="267"/>
      <c r="OOL35" s="267"/>
      <c r="OOM35" s="267"/>
      <c r="OON35" s="267"/>
      <c r="OOO35" s="267"/>
      <c r="OOP35" s="267"/>
      <c r="OOQ35" s="267"/>
      <c r="OOR35" s="267"/>
      <c r="OOS35" s="267"/>
      <c r="OOT35" s="267"/>
      <c r="OOU35" s="267"/>
      <c r="OOV35" s="267"/>
      <c r="OOW35" s="267"/>
      <c r="OOX35" s="267"/>
      <c r="OOY35" s="267"/>
      <c r="OOZ35" s="267"/>
      <c r="OPA35" s="267"/>
      <c r="OPB35" s="267"/>
      <c r="OPC35" s="267"/>
      <c r="OPD35" s="267"/>
      <c r="OPE35" s="267"/>
      <c r="OPF35" s="267"/>
      <c r="OPG35" s="267"/>
      <c r="OPH35" s="267"/>
      <c r="OPI35" s="267"/>
      <c r="OPJ35" s="267"/>
      <c r="OPK35" s="267"/>
      <c r="OPL35" s="267"/>
      <c r="OPM35" s="267"/>
      <c r="OPN35" s="267"/>
      <c r="OPO35" s="267"/>
      <c r="OPP35" s="267"/>
      <c r="OPQ35" s="267"/>
      <c r="OPR35" s="267"/>
      <c r="OPS35" s="267"/>
      <c r="OPT35" s="267"/>
      <c r="OPU35" s="267"/>
      <c r="OPV35" s="267"/>
      <c r="OPW35" s="267"/>
      <c r="OPX35" s="267"/>
      <c r="OPY35" s="267"/>
      <c r="OPZ35" s="267"/>
      <c r="OQA35" s="267"/>
      <c r="OQB35" s="267"/>
      <c r="OQC35" s="267"/>
      <c r="OQD35" s="267"/>
      <c r="OQE35" s="267"/>
      <c r="OQF35" s="267"/>
      <c r="OQG35" s="267"/>
      <c r="OQH35" s="267"/>
      <c r="OQI35" s="267"/>
      <c r="OQJ35" s="267"/>
      <c r="OQK35" s="267"/>
      <c r="OQL35" s="267"/>
      <c r="OQM35" s="267"/>
      <c r="OQN35" s="267"/>
      <c r="OQO35" s="267"/>
      <c r="OQP35" s="267"/>
      <c r="OQQ35" s="267"/>
      <c r="OQR35" s="267"/>
      <c r="OQS35" s="267"/>
      <c r="OQT35" s="267"/>
      <c r="OQU35" s="267"/>
      <c r="OQV35" s="267"/>
      <c r="OQW35" s="267"/>
      <c r="OQX35" s="267"/>
      <c r="OQY35" s="267"/>
      <c r="OQZ35" s="267"/>
      <c r="ORA35" s="267"/>
      <c r="ORB35" s="267"/>
      <c r="ORC35" s="267"/>
      <c r="ORD35" s="267"/>
      <c r="ORE35" s="267"/>
      <c r="ORF35" s="267"/>
      <c r="ORG35" s="267"/>
      <c r="ORH35" s="267"/>
      <c r="ORI35" s="267"/>
      <c r="ORJ35" s="267"/>
      <c r="ORK35" s="267"/>
      <c r="ORL35" s="267"/>
      <c r="ORM35" s="267"/>
      <c r="ORN35" s="267"/>
      <c r="ORO35" s="267"/>
      <c r="ORP35" s="267"/>
      <c r="ORQ35" s="267"/>
      <c r="ORR35" s="267"/>
      <c r="ORS35" s="267"/>
      <c r="ORT35" s="267"/>
      <c r="ORU35" s="267"/>
      <c r="ORV35" s="267"/>
      <c r="ORW35" s="267"/>
      <c r="ORX35" s="267"/>
      <c r="ORY35" s="267"/>
      <c r="ORZ35" s="267"/>
      <c r="OSA35" s="267"/>
      <c r="OSB35" s="267"/>
      <c r="OSC35" s="267"/>
      <c r="OSD35" s="267"/>
      <c r="OSE35" s="267"/>
      <c r="OSF35" s="267"/>
      <c r="OSG35" s="267"/>
      <c r="OSH35" s="267"/>
      <c r="OSI35" s="267"/>
      <c r="OSJ35" s="267"/>
      <c r="OSK35" s="267"/>
      <c r="OSL35" s="267"/>
      <c r="OSM35" s="267"/>
      <c r="OSN35" s="267"/>
      <c r="OSO35" s="267"/>
      <c r="OSP35" s="267"/>
      <c r="OSQ35" s="267"/>
      <c r="OSR35" s="267"/>
      <c r="OSS35" s="267"/>
      <c r="OST35" s="267"/>
      <c r="OSU35" s="267"/>
      <c r="OSV35" s="267"/>
      <c r="OSW35" s="267"/>
      <c r="OSX35" s="267"/>
      <c r="OSY35" s="267"/>
      <c r="OSZ35" s="267"/>
      <c r="OTA35" s="267"/>
      <c r="OTB35" s="267"/>
      <c r="OTC35" s="267"/>
      <c r="OTD35" s="267"/>
      <c r="OTE35" s="267"/>
      <c r="OTF35" s="267"/>
      <c r="OTG35" s="267"/>
      <c r="OTH35" s="267"/>
      <c r="OTI35" s="267"/>
      <c r="OTJ35" s="267"/>
      <c r="OTK35" s="267"/>
      <c r="OTL35" s="267"/>
      <c r="OTM35" s="267"/>
      <c r="OTN35" s="267"/>
      <c r="OTO35" s="267"/>
      <c r="OTP35" s="267"/>
      <c r="OTQ35" s="267"/>
      <c r="OTR35" s="267"/>
      <c r="OTS35" s="267"/>
      <c r="OTT35" s="267"/>
      <c r="OTU35" s="267"/>
      <c r="OTV35" s="267"/>
      <c r="OTW35" s="267"/>
      <c r="OTX35" s="267"/>
      <c r="OTY35" s="267"/>
      <c r="OTZ35" s="267"/>
      <c r="OUA35" s="267"/>
      <c r="OUB35" s="267"/>
      <c r="OUC35" s="267"/>
      <c r="OUD35" s="267"/>
      <c r="OUE35" s="267"/>
      <c r="OUF35" s="267"/>
      <c r="OUG35" s="267"/>
      <c r="OUH35" s="267"/>
      <c r="OUI35" s="267"/>
      <c r="OUJ35" s="267"/>
      <c r="OUK35" s="267"/>
      <c r="OUL35" s="267"/>
      <c r="OUM35" s="267"/>
      <c r="OUN35" s="267"/>
      <c r="OUO35" s="267"/>
      <c r="OUP35" s="267"/>
      <c r="OUQ35" s="267"/>
      <c r="OUR35" s="267"/>
      <c r="OUS35" s="267"/>
      <c r="OUT35" s="267"/>
      <c r="OUU35" s="267"/>
      <c r="OUV35" s="267"/>
      <c r="OUW35" s="267"/>
      <c r="OUX35" s="267"/>
      <c r="OUY35" s="267"/>
      <c r="OUZ35" s="267"/>
      <c r="OVA35" s="267"/>
      <c r="OVB35" s="267"/>
      <c r="OVC35" s="267"/>
      <c r="OVD35" s="267"/>
      <c r="OVE35" s="267"/>
      <c r="OVF35" s="267"/>
      <c r="OVG35" s="267"/>
      <c r="OVH35" s="267"/>
      <c r="OVI35" s="267"/>
      <c r="OVJ35" s="267"/>
      <c r="OVK35" s="267"/>
      <c r="OVL35" s="267"/>
      <c r="OVM35" s="267"/>
      <c r="OVN35" s="267"/>
      <c r="OVO35" s="267"/>
      <c r="OVP35" s="267"/>
      <c r="OVQ35" s="267"/>
      <c r="OVR35" s="267"/>
      <c r="OVS35" s="267"/>
      <c r="OVT35" s="267"/>
      <c r="OVU35" s="267"/>
      <c r="OVV35" s="267"/>
      <c r="OVW35" s="267"/>
      <c r="OVX35" s="267"/>
      <c r="OVY35" s="267"/>
      <c r="OVZ35" s="267"/>
      <c r="OWA35" s="267"/>
      <c r="OWB35" s="267"/>
      <c r="OWC35" s="267"/>
      <c r="OWD35" s="267"/>
      <c r="OWE35" s="267"/>
      <c r="OWF35" s="267"/>
      <c r="OWG35" s="267"/>
      <c r="OWH35" s="267"/>
      <c r="OWI35" s="267"/>
      <c r="OWJ35" s="267"/>
      <c r="OWK35" s="267"/>
      <c r="OWL35" s="267"/>
      <c r="OWM35" s="267"/>
      <c r="OWN35" s="267"/>
      <c r="OWO35" s="267"/>
      <c r="OWP35" s="267"/>
      <c r="OWQ35" s="267"/>
      <c r="OWR35" s="267"/>
      <c r="OWS35" s="267"/>
      <c r="OWT35" s="267"/>
      <c r="OWU35" s="267"/>
      <c r="OWV35" s="267"/>
      <c r="OWW35" s="267"/>
      <c r="OWX35" s="267"/>
      <c r="OWY35" s="267"/>
      <c r="OWZ35" s="267"/>
      <c r="OXA35" s="267"/>
      <c r="OXB35" s="267"/>
      <c r="OXC35" s="267"/>
      <c r="OXD35" s="267"/>
      <c r="OXE35" s="267"/>
      <c r="OXF35" s="267"/>
      <c r="OXG35" s="267"/>
      <c r="OXH35" s="267"/>
      <c r="OXI35" s="267"/>
      <c r="OXJ35" s="267"/>
      <c r="OXK35" s="267"/>
      <c r="OXL35" s="267"/>
      <c r="OXM35" s="267"/>
      <c r="OXN35" s="267"/>
      <c r="OXO35" s="267"/>
      <c r="OXP35" s="267"/>
      <c r="OXQ35" s="267"/>
      <c r="OXR35" s="267"/>
      <c r="OXS35" s="267"/>
      <c r="OXT35" s="267"/>
      <c r="OXU35" s="267"/>
      <c r="OXV35" s="267"/>
      <c r="OXW35" s="267"/>
      <c r="OXX35" s="267"/>
      <c r="OXY35" s="267"/>
      <c r="OXZ35" s="267"/>
      <c r="OYA35" s="267"/>
      <c r="OYB35" s="267"/>
      <c r="OYC35" s="267"/>
      <c r="OYD35" s="267"/>
      <c r="OYE35" s="267"/>
      <c r="OYF35" s="267"/>
      <c r="OYG35" s="267"/>
      <c r="OYH35" s="267"/>
      <c r="OYI35" s="267"/>
      <c r="OYJ35" s="267"/>
      <c r="OYK35" s="267"/>
      <c r="OYL35" s="267"/>
      <c r="OYM35" s="267"/>
      <c r="OYN35" s="267"/>
      <c r="OYO35" s="267"/>
      <c r="OYP35" s="267"/>
      <c r="OYQ35" s="267"/>
      <c r="OYR35" s="267"/>
      <c r="OYS35" s="267"/>
      <c r="OYT35" s="267"/>
      <c r="OYU35" s="267"/>
      <c r="OYV35" s="267"/>
      <c r="OYW35" s="267"/>
      <c r="OYX35" s="267"/>
      <c r="OYY35" s="267"/>
      <c r="OYZ35" s="267"/>
      <c r="OZA35" s="267"/>
      <c r="OZB35" s="267"/>
      <c r="OZC35" s="267"/>
      <c r="OZD35" s="267"/>
      <c r="OZE35" s="267"/>
      <c r="OZF35" s="267"/>
      <c r="OZG35" s="267"/>
      <c r="OZH35" s="267"/>
      <c r="OZI35" s="267"/>
      <c r="OZJ35" s="267"/>
      <c r="OZK35" s="267"/>
      <c r="OZL35" s="267"/>
      <c r="OZM35" s="267"/>
      <c r="OZN35" s="267"/>
      <c r="OZO35" s="267"/>
      <c r="OZP35" s="267"/>
      <c r="OZQ35" s="267"/>
      <c r="OZR35" s="267"/>
      <c r="OZS35" s="267"/>
      <c r="OZT35" s="267"/>
      <c r="OZU35" s="267"/>
      <c r="OZV35" s="267"/>
      <c r="OZW35" s="267"/>
      <c r="OZX35" s="267"/>
      <c r="OZY35" s="267"/>
      <c r="OZZ35" s="267"/>
      <c r="PAA35" s="267"/>
      <c r="PAB35" s="267"/>
      <c r="PAC35" s="267"/>
      <c r="PAD35" s="267"/>
      <c r="PAE35" s="267"/>
      <c r="PAF35" s="267"/>
      <c r="PAG35" s="267"/>
      <c r="PAH35" s="267"/>
      <c r="PAI35" s="267"/>
      <c r="PAJ35" s="267"/>
      <c r="PAK35" s="267"/>
      <c r="PAL35" s="267"/>
      <c r="PAM35" s="267"/>
      <c r="PAN35" s="267"/>
      <c r="PAO35" s="267"/>
      <c r="PAP35" s="267"/>
      <c r="PAQ35" s="267"/>
      <c r="PAR35" s="267"/>
      <c r="PAS35" s="267"/>
      <c r="PAT35" s="267"/>
      <c r="PAU35" s="267"/>
      <c r="PAV35" s="267"/>
      <c r="PAW35" s="267"/>
      <c r="PAX35" s="267"/>
      <c r="PAY35" s="267"/>
      <c r="PAZ35" s="267"/>
      <c r="PBA35" s="267"/>
      <c r="PBB35" s="267"/>
      <c r="PBC35" s="267"/>
      <c r="PBD35" s="267"/>
      <c r="PBE35" s="267"/>
      <c r="PBF35" s="267"/>
      <c r="PBG35" s="267"/>
      <c r="PBH35" s="267"/>
      <c r="PBI35" s="267"/>
      <c r="PBJ35" s="267"/>
      <c r="PBK35" s="267"/>
      <c r="PBL35" s="267"/>
      <c r="PBM35" s="267"/>
      <c r="PBN35" s="267"/>
      <c r="PBO35" s="267"/>
      <c r="PBP35" s="267"/>
      <c r="PBQ35" s="267"/>
      <c r="PBR35" s="267"/>
      <c r="PBS35" s="267"/>
      <c r="PBT35" s="267"/>
      <c r="PBU35" s="267"/>
      <c r="PBV35" s="267"/>
      <c r="PBW35" s="267"/>
      <c r="PBX35" s="267"/>
      <c r="PBY35" s="267"/>
      <c r="PBZ35" s="267"/>
      <c r="PCA35" s="267"/>
      <c r="PCB35" s="267"/>
      <c r="PCC35" s="267"/>
      <c r="PCD35" s="267"/>
      <c r="PCE35" s="267"/>
      <c r="PCF35" s="267"/>
      <c r="PCG35" s="267"/>
      <c r="PCH35" s="267"/>
      <c r="PCI35" s="267"/>
      <c r="PCJ35" s="267"/>
      <c r="PCK35" s="267"/>
      <c r="PCL35" s="267"/>
      <c r="PCM35" s="267"/>
      <c r="PCN35" s="267"/>
      <c r="PCO35" s="267"/>
      <c r="PCP35" s="267"/>
      <c r="PCQ35" s="267"/>
      <c r="PCR35" s="267"/>
      <c r="PCS35" s="267"/>
      <c r="PCT35" s="267"/>
      <c r="PCU35" s="267"/>
      <c r="PCV35" s="267"/>
      <c r="PCW35" s="267"/>
      <c r="PCX35" s="267"/>
      <c r="PCY35" s="267"/>
      <c r="PCZ35" s="267"/>
      <c r="PDA35" s="267"/>
      <c r="PDB35" s="267"/>
      <c r="PDC35" s="267"/>
      <c r="PDD35" s="267"/>
      <c r="PDE35" s="267"/>
      <c r="PDF35" s="267"/>
      <c r="PDG35" s="267"/>
      <c r="PDH35" s="267"/>
      <c r="PDI35" s="267"/>
      <c r="PDJ35" s="267"/>
      <c r="PDK35" s="267"/>
      <c r="PDL35" s="267"/>
      <c r="PDM35" s="267"/>
      <c r="PDN35" s="267"/>
      <c r="PDO35" s="267"/>
      <c r="PDP35" s="267"/>
      <c r="PDQ35" s="267"/>
      <c r="PDR35" s="267"/>
      <c r="PDS35" s="267"/>
      <c r="PDT35" s="267"/>
      <c r="PDU35" s="267"/>
      <c r="PDV35" s="267"/>
      <c r="PDW35" s="267"/>
      <c r="PDX35" s="267"/>
      <c r="PDY35" s="267"/>
      <c r="PDZ35" s="267"/>
      <c r="PEA35" s="267"/>
      <c r="PEB35" s="267"/>
      <c r="PEC35" s="267"/>
      <c r="PED35" s="267"/>
      <c r="PEE35" s="267"/>
      <c r="PEF35" s="267"/>
      <c r="PEG35" s="267"/>
      <c r="PEH35" s="267"/>
      <c r="PEI35" s="267"/>
      <c r="PEJ35" s="267"/>
      <c r="PEK35" s="267"/>
      <c r="PEL35" s="267"/>
      <c r="PEM35" s="267"/>
      <c r="PEN35" s="267"/>
      <c r="PEO35" s="267"/>
      <c r="PEP35" s="267"/>
      <c r="PEQ35" s="267"/>
      <c r="PER35" s="267"/>
      <c r="PES35" s="267"/>
      <c r="PET35" s="267"/>
      <c r="PEU35" s="267"/>
      <c r="PEV35" s="267"/>
      <c r="PEW35" s="267"/>
      <c r="PEX35" s="267"/>
      <c r="PEY35" s="267"/>
      <c r="PEZ35" s="267"/>
      <c r="PFA35" s="267"/>
      <c r="PFB35" s="267"/>
      <c r="PFC35" s="267"/>
      <c r="PFD35" s="267"/>
      <c r="PFE35" s="267"/>
      <c r="PFF35" s="267"/>
      <c r="PFG35" s="267"/>
      <c r="PFH35" s="267"/>
      <c r="PFI35" s="267"/>
      <c r="PFJ35" s="267"/>
      <c r="PFK35" s="267"/>
      <c r="PFL35" s="267"/>
      <c r="PFM35" s="267"/>
      <c r="PFN35" s="267"/>
      <c r="PFO35" s="267"/>
      <c r="PFP35" s="267"/>
      <c r="PFQ35" s="267"/>
      <c r="PFR35" s="267"/>
      <c r="PFS35" s="267"/>
      <c r="PFT35" s="267"/>
      <c r="PFU35" s="267"/>
      <c r="PFV35" s="267"/>
      <c r="PFW35" s="267"/>
      <c r="PFX35" s="267"/>
      <c r="PFY35" s="267"/>
      <c r="PFZ35" s="267"/>
      <c r="PGA35" s="267"/>
      <c r="PGB35" s="267"/>
      <c r="PGC35" s="267"/>
      <c r="PGD35" s="267"/>
      <c r="PGE35" s="267"/>
      <c r="PGF35" s="267"/>
      <c r="PGG35" s="267"/>
      <c r="PGH35" s="267"/>
      <c r="PGI35" s="267"/>
      <c r="PGJ35" s="267"/>
      <c r="PGK35" s="267"/>
      <c r="PGL35" s="267"/>
      <c r="PGM35" s="267"/>
      <c r="PGN35" s="267"/>
      <c r="PGO35" s="267"/>
      <c r="PGP35" s="267"/>
      <c r="PGQ35" s="267"/>
      <c r="PGR35" s="267"/>
      <c r="PGS35" s="267"/>
      <c r="PGT35" s="267"/>
      <c r="PGU35" s="267"/>
      <c r="PGV35" s="267"/>
      <c r="PGW35" s="267"/>
      <c r="PGX35" s="267"/>
      <c r="PGY35" s="267"/>
      <c r="PGZ35" s="267"/>
      <c r="PHA35" s="267"/>
      <c r="PHB35" s="267"/>
      <c r="PHC35" s="267"/>
      <c r="PHD35" s="267"/>
      <c r="PHE35" s="267"/>
      <c r="PHF35" s="267"/>
      <c r="PHG35" s="267"/>
      <c r="PHH35" s="267"/>
      <c r="PHI35" s="267"/>
      <c r="PHJ35" s="267"/>
      <c r="PHK35" s="267"/>
      <c r="PHL35" s="267"/>
      <c r="PHM35" s="267"/>
      <c r="PHN35" s="267"/>
      <c r="PHO35" s="267"/>
      <c r="PHP35" s="267"/>
      <c r="PHQ35" s="267"/>
      <c r="PHR35" s="267"/>
      <c r="PHS35" s="267"/>
      <c r="PHT35" s="267"/>
      <c r="PHU35" s="267"/>
      <c r="PHV35" s="267"/>
      <c r="PHW35" s="267"/>
      <c r="PHX35" s="267"/>
      <c r="PHY35" s="267"/>
      <c r="PHZ35" s="267"/>
      <c r="PIA35" s="267"/>
      <c r="PIB35" s="267"/>
      <c r="PIC35" s="267"/>
      <c r="PID35" s="267"/>
      <c r="PIE35" s="267"/>
      <c r="PIF35" s="267"/>
      <c r="PIG35" s="267"/>
      <c r="PIH35" s="267"/>
      <c r="PII35" s="267"/>
      <c r="PIJ35" s="267"/>
      <c r="PIK35" s="267"/>
      <c r="PIL35" s="267"/>
      <c r="PIM35" s="267"/>
      <c r="PIN35" s="267"/>
      <c r="PIO35" s="267"/>
      <c r="PIP35" s="267"/>
      <c r="PIQ35" s="267"/>
      <c r="PIR35" s="267"/>
      <c r="PIS35" s="267"/>
      <c r="PIT35" s="267"/>
      <c r="PIU35" s="267"/>
      <c r="PIV35" s="267"/>
      <c r="PIW35" s="267"/>
      <c r="PIX35" s="267"/>
      <c r="PIY35" s="267"/>
      <c r="PIZ35" s="267"/>
      <c r="PJA35" s="267"/>
      <c r="PJB35" s="267"/>
      <c r="PJC35" s="267"/>
      <c r="PJD35" s="267"/>
      <c r="PJE35" s="267"/>
      <c r="PJF35" s="267"/>
      <c r="PJG35" s="267"/>
      <c r="PJH35" s="267"/>
      <c r="PJI35" s="267"/>
      <c r="PJJ35" s="267"/>
      <c r="PJK35" s="267"/>
      <c r="PJL35" s="267"/>
      <c r="PJM35" s="267"/>
      <c r="PJN35" s="267"/>
      <c r="PJO35" s="267"/>
      <c r="PJP35" s="267"/>
      <c r="PJQ35" s="267"/>
      <c r="PJR35" s="267"/>
      <c r="PJS35" s="267"/>
      <c r="PJT35" s="267"/>
      <c r="PJU35" s="267"/>
      <c r="PJV35" s="267"/>
      <c r="PJW35" s="267"/>
      <c r="PJX35" s="267"/>
      <c r="PJY35" s="267"/>
      <c r="PJZ35" s="267"/>
      <c r="PKA35" s="267"/>
      <c r="PKB35" s="267"/>
      <c r="PKC35" s="267"/>
      <c r="PKD35" s="267"/>
      <c r="PKE35" s="267"/>
      <c r="PKF35" s="267"/>
      <c r="PKG35" s="267"/>
      <c r="PKH35" s="267"/>
      <c r="PKI35" s="267"/>
      <c r="PKJ35" s="267"/>
      <c r="PKK35" s="267"/>
      <c r="PKL35" s="267"/>
      <c r="PKM35" s="267"/>
      <c r="PKN35" s="267"/>
      <c r="PKO35" s="267"/>
      <c r="PKP35" s="267"/>
      <c r="PKQ35" s="267"/>
      <c r="PKR35" s="267"/>
      <c r="PKS35" s="267"/>
      <c r="PKT35" s="267"/>
      <c r="PKU35" s="267"/>
      <c r="PKV35" s="267"/>
      <c r="PKW35" s="267"/>
      <c r="PKX35" s="267"/>
      <c r="PKY35" s="267"/>
      <c r="PKZ35" s="267"/>
      <c r="PLA35" s="267"/>
      <c r="PLB35" s="267"/>
      <c r="PLC35" s="267"/>
      <c r="PLD35" s="267"/>
      <c r="PLE35" s="267"/>
      <c r="PLF35" s="267"/>
      <c r="PLG35" s="267"/>
      <c r="PLH35" s="267"/>
      <c r="PLI35" s="267"/>
      <c r="PLJ35" s="267"/>
      <c r="PLK35" s="267"/>
      <c r="PLL35" s="267"/>
      <c r="PLM35" s="267"/>
      <c r="PLN35" s="267"/>
      <c r="PLO35" s="267"/>
      <c r="PLP35" s="267"/>
      <c r="PLQ35" s="267"/>
      <c r="PLR35" s="267"/>
      <c r="PLS35" s="267"/>
      <c r="PLT35" s="267"/>
      <c r="PLU35" s="267"/>
      <c r="PLV35" s="267"/>
      <c r="PLW35" s="267"/>
      <c r="PLX35" s="267"/>
      <c r="PLY35" s="267"/>
      <c r="PLZ35" s="267"/>
      <c r="PMA35" s="267"/>
      <c r="PMB35" s="267"/>
      <c r="PMC35" s="267"/>
      <c r="PMD35" s="267"/>
      <c r="PME35" s="267"/>
      <c r="PMF35" s="267"/>
      <c r="PMG35" s="267"/>
      <c r="PMH35" s="267"/>
      <c r="PMI35" s="267"/>
      <c r="PMJ35" s="267"/>
      <c r="PMK35" s="267"/>
      <c r="PML35" s="267"/>
      <c r="PMM35" s="267"/>
      <c r="PMN35" s="267"/>
      <c r="PMO35" s="267"/>
      <c r="PMP35" s="267"/>
      <c r="PMQ35" s="267"/>
      <c r="PMR35" s="267"/>
      <c r="PMS35" s="267"/>
      <c r="PMT35" s="267"/>
      <c r="PMU35" s="267"/>
      <c r="PMV35" s="267"/>
      <c r="PMW35" s="267"/>
      <c r="PMX35" s="267"/>
      <c r="PMY35" s="267"/>
      <c r="PMZ35" s="267"/>
      <c r="PNA35" s="267"/>
      <c r="PNB35" s="267"/>
      <c r="PNC35" s="267"/>
      <c r="PND35" s="267"/>
      <c r="PNE35" s="267"/>
      <c r="PNF35" s="267"/>
      <c r="PNG35" s="267"/>
      <c r="PNH35" s="267"/>
      <c r="PNI35" s="267"/>
      <c r="PNJ35" s="267"/>
      <c r="PNK35" s="267"/>
      <c r="PNL35" s="267"/>
      <c r="PNM35" s="267"/>
      <c r="PNN35" s="267"/>
      <c r="PNO35" s="267"/>
      <c r="PNP35" s="267"/>
      <c r="PNQ35" s="267"/>
      <c r="PNR35" s="267"/>
      <c r="PNS35" s="267"/>
      <c r="PNT35" s="267"/>
      <c r="PNU35" s="267"/>
      <c r="PNV35" s="267"/>
      <c r="PNW35" s="267"/>
      <c r="PNX35" s="267"/>
      <c r="PNY35" s="267"/>
      <c r="PNZ35" s="267"/>
      <c r="POA35" s="267"/>
      <c r="POB35" s="267"/>
      <c r="POC35" s="267"/>
      <c r="POD35" s="267"/>
      <c r="POE35" s="267"/>
      <c r="POF35" s="267"/>
      <c r="POG35" s="267"/>
      <c r="POH35" s="267"/>
      <c r="POI35" s="267"/>
      <c r="POJ35" s="267"/>
      <c r="POK35" s="267"/>
      <c r="POL35" s="267"/>
      <c r="POM35" s="267"/>
      <c r="PON35" s="267"/>
      <c r="POO35" s="267"/>
      <c r="POP35" s="267"/>
      <c r="POQ35" s="267"/>
      <c r="POR35" s="267"/>
      <c r="POS35" s="267"/>
      <c r="POT35" s="267"/>
      <c r="POU35" s="267"/>
      <c r="POV35" s="267"/>
      <c r="POW35" s="267"/>
      <c r="POX35" s="267"/>
      <c r="POY35" s="267"/>
      <c r="POZ35" s="267"/>
      <c r="PPA35" s="267"/>
      <c r="PPB35" s="267"/>
      <c r="PPC35" s="267"/>
      <c r="PPD35" s="267"/>
      <c r="PPE35" s="267"/>
      <c r="PPF35" s="267"/>
      <c r="PPG35" s="267"/>
      <c r="PPH35" s="267"/>
      <c r="PPI35" s="267"/>
      <c r="PPJ35" s="267"/>
      <c r="PPK35" s="267"/>
      <c r="PPL35" s="267"/>
      <c r="PPM35" s="267"/>
      <c r="PPN35" s="267"/>
      <c r="PPO35" s="267"/>
      <c r="PPP35" s="267"/>
      <c r="PPQ35" s="267"/>
      <c r="PPR35" s="267"/>
      <c r="PPS35" s="267"/>
      <c r="PPT35" s="267"/>
      <c r="PPU35" s="267"/>
      <c r="PPV35" s="267"/>
      <c r="PPW35" s="267"/>
      <c r="PPX35" s="267"/>
      <c r="PPY35" s="267"/>
      <c r="PPZ35" s="267"/>
      <c r="PQA35" s="267"/>
      <c r="PQB35" s="267"/>
      <c r="PQC35" s="267"/>
      <c r="PQD35" s="267"/>
      <c r="PQE35" s="267"/>
      <c r="PQF35" s="267"/>
      <c r="PQG35" s="267"/>
      <c r="PQH35" s="267"/>
      <c r="PQI35" s="267"/>
      <c r="PQJ35" s="267"/>
      <c r="PQK35" s="267"/>
      <c r="PQL35" s="267"/>
      <c r="PQM35" s="267"/>
      <c r="PQN35" s="267"/>
      <c r="PQO35" s="267"/>
      <c r="PQP35" s="267"/>
      <c r="PQQ35" s="267"/>
      <c r="PQR35" s="267"/>
      <c r="PQS35" s="267"/>
      <c r="PQT35" s="267"/>
      <c r="PQU35" s="267"/>
      <c r="PQV35" s="267"/>
      <c r="PQW35" s="267"/>
      <c r="PQX35" s="267"/>
      <c r="PQY35" s="267"/>
      <c r="PQZ35" s="267"/>
      <c r="PRA35" s="267"/>
      <c r="PRB35" s="267"/>
      <c r="PRC35" s="267"/>
      <c r="PRD35" s="267"/>
      <c r="PRE35" s="267"/>
      <c r="PRF35" s="267"/>
      <c r="PRG35" s="267"/>
      <c r="PRH35" s="267"/>
      <c r="PRI35" s="267"/>
      <c r="PRJ35" s="267"/>
      <c r="PRK35" s="267"/>
      <c r="PRL35" s="267"/>
      <c r="PRM35" s="267"/>
      <c r="PRN35" s="267"/>
      <c r="PRO35" s="267"/>
      <c r="PRP35" s="267"/>
      <c r="PRQ35" s="267"/>
      <c r="PRR35" s="267"/>
      <c r="PRS35" s="267"/>
      <c r="PRT35" s="267"/>
      <c r="PRU35" s="267"/>
      <c r="PRV35" s="267"/>
      <c r="PRW35" s="267"/>
      <c r="PRX35" s="267"/>
      <c r="PRY35" s="267"/>
      <c r="PRZ35" s="267"/>
      <c r="PSA35" s="267"/>
      <c r="PSB35" s="267"/>
      <c r="PSC35" s="267"/>
      <c r="PSD35" s="267"/>
      <c r="PSE35" s="267"/>
      <c r="PSF35" s="267"/>
      <c r="PSG35" s="267"/>
      <c r="PSH35" s="267"/>
      <c r="PSI35" s="267"/>
      <c r="PSJ35" s="267"/>
      <c r="PSK35" s="267"/>
      <c r="PSL35" s="267"/>
      <c r="PSM35" s="267"/>
      <c r="PSN35" s="267"/>
      <c r="PSO35" s="267"/>
      <c r="PSP35" s="267"/>
      <c r="PSQ35" s="267"/>
      <c r="PSR35" s="267"/>
      <c r="PSS35" s="267"/>
      <c r="PST35" s="267"/>
      <c r="PSU35" s="267"/>
      <c r="PSV35" s="267"/>
      <c r="PSW35" s="267"/>
      <c r="PSX35" s="267"/>
      <c r="PSY35" s="267"/>
      <c r="PSZ35" s="267"/>
      <c r="PTA35" s="267"/>
      <c r="PTB35" s="267"/>
      <c r="PTC35" s="267"/>
      <c r="PTD35" s="267"/>
      <c r="PTE35" s="267"/>
      <c r="PTF35" s="267"/>
      <c r="PTG35" s="267"/>
      <c r="PTH35" s="267"/>
      <c r="PTI35" s="267"/>
      <c r="PTJ35" s="267"/>
      <c r="PTK35" s="267"/>
      <c r="PTL35" s="267"/>
      <c r="PTM35" s="267"/>
      <c r="PTN35" s="267"/>
      <c r="PTO35" s="267"/>
      <c r="PTP35" s="267"/>
      <c r="PTQ35" s="267"/>
      <c r="PTR35" s="267"/>
      <c r="PTS35" s="267"/>
      <c r="PTT35" s="267"/>
      <c r="PTU35" s="267"/>
      <c r="PTV35" s="267"/>
      <c r="PTW35" s="267"/>
      <c r="PTX35" s="267"/>
      <c r="PTY35" s="267"/>
      <c r="PTZ35" s="267"/>
      <c r="PUA35" s="267"/>
      <c r="PUB35" s="267"/>
      <c r="PUC35" s="267"/>
      <c r="PUD35" s="267"/>
      <c r="PUE35" s="267"/>
      <c r="PUF35" s="267"/>
      <c r="PUG35" s="267"/>
      <c r="PUH35" s="267"/>
      <c r="PUI35" s="267"/>
      <c r="PUJ35" s="267"/>
      <c r="PUK35" s="267"/>
      <c r="PUL35" s="267"/>
      <c r="PUM35" s="267"/>
      <c r="PUN35" s="267"/>
      <c r="PUO35" s="267"/>
      <c r="PUP35" s="267"/>
      <c r="PUQ35" s="267"/>
      <c r="PUR35" s="267"/>
      <c r="PUS35" s="267"/>
      <c r="PUT35" s="267"/>
      <c r="PUU35" s="267"/>
      <c r="PUV35" s="267"/>
      <c r="PUW35" s="267"/>
      <c r="PUX35" s="267"/>
      <c r="PUY35" s="267"/>
      <c r="PUZ35" s="267"/>
      <c r="PVA35" s="267"/>
      <c r="PVB35" s="267"/>
      <c r="PVC35" s="267"/>
      <c r="PVD35" s="267"/>
      <c r="PVE35" s="267"/>
      <c r="PVF35" s="267"/>
      <c r="PVG35" s="267"/>
      <c r="PVH35" s="267"/>
      <c r="PVI35" s="267"/>
      <c r="PVJ35" s="267"/>
      <c r="PVK35" s="267"/>
      <c r="PVL35" s="267"/>
      <c r="PVM35" s="267"/>
      <c r="PVN35" s="267"/>
      <c r="PVO35" s="267"/>
      <c r="PVP35" s="267"/>
      <c r="PVQ35" s="267"/>
      <c r="PVR35" s="267"/>
      <c r="PVS35" s="267"/>
      <c r="PVT35" s="267"/>
      <c r="PVU35" s="267"/>
      <c r="PVV35" s="267"/>
      <c r="PVW35" s="267"/>
      <c r="PVX35" s="267"/>
      <c r="PVY35" s="267"/>
      <c r="PVZ35" s="267"/>
      <c r="PWA35" s="267"/>
      <c r="PWB35" s="267"/>
      <c r="PWC35" s="267"/>
      <c r="PWD35" s="267"/>
      <c r="PWE35" s="267"/>
      <c r="PWF35" s="267"/>
      <c r="PWG35" s="267"/>
      <c r="PWH35" s="267"/>
      <c r="PWI35" s="267"/>
      <c r="PWJ35" s="267"/>
      <c r="PWK35" s="267"/>
      <c r="PWL35" s="267"/>
      <c r="PWM35" s="267"/>
      <c r="PWN35" s="267"/>
      <c r="PWO35" s="267"/>
      <c r="PWP35" s="267"/>
      <c r="PWQ35" s="267"/>
      <c r="PWR35" s="267"/>
      <c r="PWS35" s="267"/>
      <c r="PWT35" s="267"/>
      <c r="PWU35" s="267"/>
      <c r="PWV35" s="267"/>
      <c r="PWW35" s="267"/>
      <c r="PWX35" s="267"/>
      <c r="PWY35" s="267"/>
      <c r="PWZ35" s="267"/>
      <c r="PXA35" s="267"/>
      <c r="PXB35" s="267"/>
      <c r="PXC35" s="267"/>
      <c r="PXD35" s="267"/>
      <c r="PXE35" s="267"/>
      <c r="PXF35" s="267"/>
      <c r="PXG35" s="267"/>
      <c r="PXH35" s="267"/>
      <c r="PXI35" s="267"/>
      <c r="PXJ35" s="267"/>
      <c r="PXK35" s="267"/>
      <c r="PXL35" s="267"/>
      <c r="PXM35" s="267"/>
      <c r="PXN35" s="267"/>
      <c r="PXO35" s="267"/>
      <c r="PXP35" s="267"/>
      <c r="PXQ35" s="267"/>
      <c r="PXR35" s="267"/>
      <c r="PXS35" s="267"/>
      <c r="PXT35" s="267"/>
      <c r="PXU35" s="267"/>
      <c r="PXV35" s="267"/>
      <c r="PXW35" s="267"/>
      <c r="PXX35" s="267"/>
      <c r="PXY35" s="267"/>
      <c r="PXZ35" s="267"/>
      <c r="PYA35" s="267"/>
      <c r="PYB35" s="267"/>
      <c r="PYC35" s="267"/>
      <c r="PYD35" s="267"/>
      <c r="PYE35" s="267"/>
      <c r="PYF35" s="267"/>
      <c r="PYG35" s="267"/>
      <c r="PYH35" s="267"/>
      <c r="PYI35" s="267"/>
      <c r="PYJ35" s="267"/>
      <c r="PYK35" s="267"/>
      <c r="PYL35" s="267"/>
      <c r="PYM35" s="267"/>
      <c r="PYN35" s="267"/>
      <c r="PYO35" s="267"/>
      <c r="PYP35" s="267"/>
      <c r="PYQ35" s="267"/>
      <c r="PYR35" s="267"/>
      <c r="PYS35" s="267"/>
      <c r="PYT35" s="267"/>
      <c r="PYU35" s="267"/>
      <c r="PYV35" s="267"/>
      <c r="PYW35" s="267"/>
      <c r="PYX35" s="267"/>
      <c r="PYY35" s="267"/>
      <c r="PYZ35" s="267"/>
      <c r="PZA35" s="267"/>
      <c r="PZB35" s="267"/>
      <c r="PZC35" s="267"/>
      <c r="PZD35" s="267"/>
      <c r="PZE35" s="267"/>
      <c r="PZF35" s="267"/>
      <c r="PZG35" s="267"/>
      <c r="PZH35" s="267"/>
      <c r="PZI35" s="267"/>
      <c r="PZJ35" s="267"/>
      <c r="PZK35" s="267"/>
      <c r="PZL35" s="267"/>
      <c r="PZM35" s="267"/>
      <c r="PZN35" s="267"/>
      <c r="PZO35" s="267"/>
      <c r="PZP35" s="267"/>
      <c r="PZQ35" s="267"/>
      <c r="PZR35" s="267"/>
      <c r="PZS35" s="267"/>
      <c r="PZT35" s="267"/>
      <c r="PZU35" s="267"/>
      <c r="PZV35" s="267"/>
      <c r="PZW35" s="267"/>
      <c r="PZX35" s="267"/>
      <c r="PZY35" s="267"/>
      <c r="PZZ35" s="267"/>
      <c r="QAA35" s="267"/>
      <c r="QAB35" s="267"/>
      <c r="QAC35" s="267"/>
      <c r="QAD35" s="267"/>
      <c r="QAE35" s="267"/>
      <c r="QAF35" s="267"/>
      <c r="QAG35" s="267"/>
      <c r="QAH35" s="267"/>
      <c r="QAI35" s="267"/>
      <c r="QAJ35" s="267"/>
      <c r="QAK35" s="267"/>
      <c r="QAL35" s="267"/>
      <c r="QAM35" s="267"/>
      <c r="QAN35" s="267"/>
      <c r="QAO35" s="267"/>
      <c r="QAP35" s="267"/>
      <c r="QAQ35" s="267"/>
      <c r="QAR35" s="267"/>
      <c r="QAS35" s="267"/>
      <c r="QAT35" s="267"/>
      <c r="QAU35" s="267"/>
      <c r="QAV35" s="267"/>
      <c r="QAW35" s="267"/>
      <c r="QAX35" s="267"/>
      <c r="QAY35" s="267"/>
      <c r="QAZ35" s="267"/>
      <c r="QBA35" s="267"/>
      <c r="QBB35" s="267"/>
      <c r="QBC35" s="267"/>
      <c r="QBD35" s="267"/>
      <c r="QBE35" s="267"/>
      <c r="QBF35" s="267"/>
      <c r="QBG35" s="267"/>
      <c r="QBH35" s="267"/>
      <c r="QBI35" s="267"/>
      <c r="QBJ35" s="267"/>
      <c r="QBK35" s="267"/>
      <c r="QBL35" s="267"/>
      <c r="QBM35" s="267"/>
      <c r="QBN35" s="267"/>
      <c r="QBO35" s="267"/>
      <c r="QBP35" s="267"/>
      <c r="QBQ35" s="267"/>
      <c r="QBR35" s="267"/>
      <c r="QBS35" s="267"/>
      <c r="QBT35" s="267"/>
      <c r="QBU35" s="267"/>
      <c r="QBV35" s="267"/>
      <c r="QBW35" s="267"/>
      <c r="QBX35" s="267"/>
      <c r="QBY35" s="267"/>
      <c r="QBZ35" s="267"/>
      <c r="QCA35" s="267"/>
      <c r="QCB35" s="267"/>
      <c r="QCC35" s="267"/>
      <c r="QCD35" s="267"/>
      <c r="QCE35" s="267"/>
      <c r="QCF35" s="267"/>
      <c r="QCG35" s="267"/>
      <c r="QCH35" s="267"/>
      <c r="QCI35" s="267"/>
      <c r="QCJ35" s="267"/>
      <c r="QCK35" s="267"/>
      <c r="QCL35" s="267"/>
      <c r="QCM35" s="267"/>
      <c r="QCN35" s="267"/>
      <c r="QCO35" s="267"/>
      <c r="QCP35" s="267"/>
      <c r="QCQ35" s="267"/>
      <c r="QCR35" s="267"/>
      <c r="QCS35" s="267"/>
      <c r="QCT35" s="267"/>
      <c r="QCU35" s="267"/>
      <c r="QCV35" s="267"/>
      <c r="QCW35" s="267"/>
      <c r="QCX35" s="267"/>
      <c r="QCY35" s="267"/>
      <c r="QCZ35" s="267"/>
      <c r="QDA35" s="267"/>
      <c r="QDB35" s="267"/>
      <c r="QDC35" s="267"/>
      <c r="QDD35" s="267"/>
      <c r="QDE35" s="267"/>
      <c r="QDF35" s="267"/>
      <c r="QDG35" s="267"/>
      <c r="QDH35" s="267"/>
      <c r="QDI35" s="267"/>
      <c r="QDJ35" s="267"/>
      <c r="QDK35" s="267"/>
      <c r="QDL35" s="267"/>
      <c r="QDM35" s="267"/>
      <c r="QDN35" s="267"/>
      <c r="QDO35" s="267"/>
      <c r="QDP35" s="267"/>
      <c r="QDQ35" s="267"/>
      <c r="QDR35" s="267"/>
      <c r="QDS35" s="267"/>
      <c r="QDT35" s="267"/>
      <c r="QDU35" s="267"/>
      <c r="QDV35" s="267"/>
      <c r="QDW35" s="267"/>
      <c r="QDX35" s="267"/>
      <c r="QDY35" s="267"/>
      <c r="QDZ35" s="267"/>
      <c r="QEA35" s="267"/>
      <c r="QEB35" s="267"/>
      <c r="QEC35" s="267"/>
      <c r="QED35" s="267"/>
      <c r="QEE35" s="267"/>
      <c r="QEF35" s="267"/>
      <c r="QEG35" s="267"/>
      <c r="QEH35" s="267"/>
      <c r="QEI35" s="267"/>
      <c r="QEJ35" s="267"/>
      <c r="QEK35" s="267"/>
      <c r="QEL35" s="267"/>
      <c r="QEM35" s="267"/>
      <c r="QEN35" s="267"/>
      <c r="QEO35" s="267"/>
      <c r="QEP35" s="267"/>
      <c r="QEQ35" s="267"/>
      <c r="QER35" s="267"/>
      <c r="QES35" s="267"/>
      <c r="QET35" s="267"/>
      <c r="QEU35" s="267"/>
      <c r="QEV35" s="267"/>
      <c r="QEW35" s="267"/>
      <c r="QEX35" s="267"/>
      <c r="QEY35" s="267"/>
      <c r="QEZ35" s="267"/>
      <c r="QFA35" s="267"/>
      <c r="QFB35" s="267"/>
      <c r="QFC35" s="267"/>
      <c r="QFD35" s="267"/>
      <c r="QFE35" s="267"/>
      <c r="QFF35" s="267"/>
      <c r="QFG35" s="267"/>
      <c r="QFH35" s="267"/>
      <c r="QFI35" s="267"/>
      <c r="QFJ35" s="267"/>
      <c r="QFK35" s="267"/>
      <c r="QFL35" s="267"/>
      <c r="QFM35" s="267"/>
      <c r="QFN35" s="267"/>
      <c r="QFO35" s="267"/>
      <c r="QFP35" s="267"/>
      <c r="QFQ35" s="267"/>
      <c r="QFR35" s="267"/>
      <c r="QFS35" s="267"/>
      <c r="QFT35" s="267"/>
      <c r="QFU35" s="267"/>
      <c r="QFV35" s="267"/>
      <c r="QFW35" s="267"/>
      <c r="QFX35" s="267"/>
      <c r="QFY35" s="267"/>
      <c r="QFZ35" s="267"/>
      <c r="QGA35" s="267"/>
      <c r="QGB35" s="267"/>
      <c r="QGC35" s="267"/>
      <c r="QGD35" s="267"/>
      <c r="QGE35" s="267"/>
      <c r="QGF35" s="267"/>
      <c r="QGG35" s="267"/>
      <c r="QGH35" s="267"/>
      <c r="QGI35" s="267"/>
      <c r="QGJ35" s="267"/>
      <c r="QGK35" s="267"/>
      <c r="QGL35" s="267"/>
      <c r="QGM35" s="267"/>
      <c r="QGN35" s="267"/>
      <c r="QGO35" s="267"/>
      <c r="QGP35" s="267"/>
      <c r="QGQ35" s="267"/>
      <c r="QGR35" s="267"/>
      <c r="QGS35" s="267"/>
      <c r="QGT35" s="267"/>
      <c r="QGU35" s="267"/>
      <c r="QGV35" s="267"/>
      <c r="QGW35" s="267"/>
      <c r="QGX35" s="267"/>
      <c r="QGY35" s="267"/>
      <c r="QGZ35" s="267"/>
      <c r="QHA35" s="267"/>
      <c r="QHB35" s="267"/>
      <c r="QHC35" s="267"/>
      <c r="QHD35" s="267"/>
      <c r="QHE35" s="267"/>
      <c r="QHF35" s="267"/>
      <c r="QHG35" s="267"/>
      <c r="QHH35" s="267"/>
      <c r="QHI35" s="267"/>
      <c r="QHJ35" s="267"/>
      <c r="QHK35" s="267"/>
      <c r="QHL35" s="267"/>
      <c r="QHM35" s="267"/>
      <c r="QHN35" s="267"/>
      <c r="QHO35" s="267"/>
      <c r="QHP35" s="267"/>
      <c r="QHQ35" s="267"/>
      <c r="QHR35" s="267"/>
      <c r="QHS35" s="267"/>
      <c r="QHT35" s="267"/>
      <c r="QHU35" s="267"/>
      <c r="QHV35" s="267"/>
      <c r="QHW35" s="267"/>
      <c r="QHX35" s="267"/>
      <c r="QHY35" s="267"/>
      <c r="QHZ35" s="267"/>
      <c r="QIA35" s="267"/>
      <c r="QIB35" s="267"/>
      <c r="QIC35" s="267"/>
      <c r="QID35" s="267"/>
      <c r="QIE35" s="267"/>
      <c r="QIF35" s="267"/>
      <c r="QIG35" s="267"/>
      <c r="QIH35" s="267"/>
      <c r="QII35" s="267"/>
      <c r="QIJ35" s="267"/>
      <c r="QIK35" s="267"/>
      <c r="QIL35" s="267"/>
      <c r="QIM35" s="267"/>
      <c r="QIN35" s="267"/>
      <c r="QIO35" s="267"/>
      <c r="QIP35" s="267"/>
      <c r="QIQ35" s="267"/>
      <c r="QIR35" s="267"/>
      <c r="QIS35" s="267"/>
      <c r="QIT35" s="267"/>
      <c r="QIU35" s="267"/>
      <c r="QIV35" s="267"/>
      <c r="QIW35" s="267"/>
      <c r="QIX35" s="267"/>
      <c r="QIY35" s="267"/>
      <c r="QIZ35" s="267"/>
      <c r="QJA35" s="267"/>
      <c r="QJB35" s="267"/>
      <c r="QJC35" s="267"/>
      <c r="QJD35" s="267"/>
      <c r="QJE35" s="267"/>
      <c r="QJF35" s="267"/>
      <c r="QJG35" s="267"/>
      <c r="QJH35" s="267"/>
      <c r="QJI35" s="267"/>
      <c r="QJJ35" s="267"/>
      <c r="QJK35" s="267"/>
      <c r="QJL35" s="267"/>
      <c r="QJM35" s="267"/>
      <c r="QJN35" s="267"/>
      <c r="QJO35" s="267"/>
      <c r="QJP35" s="267"/>
      <c r="QJQ35" s="267"/>
      <c r="QJR35" s="267"/>
      <c r="QJS35" s="267"/>
      <c r="QJT35" s="267"/>
      <c r="QJU35" s="267"/>
      <c r="QJV35" s="267"/>
      <c r="QJW35" s="267"/>
      <c r="QJX35" s="267"/>
      <c r="QJY35" s="267"/>
      <c r="QJZ35" s="267"/>
      <c r="QKA35" s="267"/>
      <c r="QKB35" s="267"/>
      <c r="QKC35" s="267"/>
      <c r="QKD35" s="267"/>
      <c r="QKE35" s="267"/>
      <c r="QKF35" s="267"/>
      <c r="QKG35" s="267"/>
      <c r="QKH35" s="267"/>
      <c r="QKI35" s="267"/>
      <c r="QKJ35" s="267"/>
      <c r="QKK35" s="267"/>
      <c r="QKL35" s="267"/>
      <c r="QKM35" s="267"/>
      <c r="QKN35" s="267"/>
      <c r="QKO35" s="267"/>
      <c r="QKP35" s="267"/>
      <c r="QKQ35" s="267"/>
      <c r="QKR35" s="267"/>
      <c r="QKS35" s="267"/>
      <c r="QKT35" s="267"/>
      <c r="QKU35" s="267"/>
      <c r="QKV35" s="267"/>
      <c r="QKW35" s="267"/>
      <c r="QKX35" s="267"/>
      <c r="QKY35" s="267"/>
      <c r="QKZ35" s="267"/>
      <c r="QLA35" s="267"/>
      <c r="QLB35" s="267"/>
      <c r="QLC35" s="267"/>
      <c r="QLD35" s="267"/>
      <c r="QLE35" s="267"/>
      <c r="QLF35" s="267"/>
      <c r="QLG35" s="267"/>
      <c r="QLH35" s="267"/>
      <c r="QLI35" s="267"/>
      <c r="QLJ35" s="267"/>
      <c r="QLK35" s="267"/>
      <c r="QLL35" s="267"/>
      <c r="QLM35" s="267"/>
      <c r="QLN35" s="267"/>
      <c r="QLO35" s="267"/>
      <c r="QLP35" s="267"/>
      <c r="QLQ35" s="267"/>
      <c r="QLR35" s="267"/>
      <c r="QLS35" s="267"/>
      <c r="QLT35" s="267"/>
      <c r="QLU35" s="267"/>
      <c r="QLV35" s="267"/>
      <c r="QLW35" s="267"/>
      <c r="QLX35" s="267"/>
      <c r="QLY35" s="267"/>
      <c r="QLZ35" s="267"/>
      <c r="QMA35" s="267"/>
      <c r="QMB35" s="267"/>
      <c r="QMC35" s="267"/>
      <c r="QMD35" s="267"/>
      <c r="QME35" s="267"/>
      <c r="QMF35" s="267"/>
      <c r="QMG35" s="267"/>
      <c r="QMH35" s="267"/>
      <c r="QMI35" s="267"/>
      <c r="QMJ35" s="267"/>
      <c r="QMK35" s="267"/>
      <c r="QML35" s="267"/>
      <c r="QMM35" s="267"/>
      <c r="QMN35" s="267"/>
      <c r="QMO35" s="267"/>
      <c r="QMP35" s="267"/>
      <c r="QMQ35" s="267"/>
      <c r="QMR35" s="267"/>
      <c r="QMS35" s="267"/>
      <c r="QMT35" s="267"/>
      <c r="QMU35" s="267"/>
      <c r="QMV35" s="267"/>
      <c r="QMW35" s="267"/>
      <c r="QMX35" s="267"/>
      <c r="QMY35" s="267"/>
      <c r="QMZ35" s="267"/>
      <c r="QNA35" s="267"/>
      <c r="QNB35" s="267"/>
      <c r="QNC35" s="267"/>
      <c r="QND35" s="267"/>
      <c r="QNE35" s="267"/>
      <c r="QNF35" s="267"/>
      <c r="QNG35" s="267"/>
      <c r="QNH35" s="267"/>
      <c r="QNI35" s="267"/>
      <c r="QNJ35" s="267"/>
      <c r="QNK35" s="267"/>
      <c r="QNL35" s="267"/>
      <c r="QNM35" s="267"/>
      <c r="QNN35" s="267"/>
      <c r="QNO35" s="267"/>
      <c r="QNP35" s="267"/>
      <c r="QNQ35" s="267"/>
      <c r="QNR35" s="267"/>
      <c r="QNS35" s="267"/>
      <c r="QNT35" s="267"/>
      <c r="QNU35" s="267"/>
      <c r="QNV35" s="267"/>
      <c r="QNW35" s="267"/>
      <c r="QNX35" s="267"/>
      <c r="QNY35" s="267"/>
      <c r="QNZ35" s="267"/>
      <c r="QOA35" s="267"/>
      <c r="QOB35" s="267"/>
      <c r="QOC35" s="267"/>
      <c r="QOD35" s="267"/>
      <c r="QOE35" s="267"/>
      <c r="QOF35" s="267"/>
      <c r="QOG35" s="267"/>
      <c r="QOH35" s="267"/>
      <c r="QOI35" s="267"/>
      <c r="QOJ35" s="267"/>
      <c r="QOK35" s="267"/>
      <c r="QOL35" s="267"/>
      <c r="QOM35" s="267"/>
      <c r="QON35" s="267"/>
      <c r="QOO35" s="267"/>
      <c r="QOP35" s="267"/>
      <c r="QOQ35" s="267"/>
      <c r="QOR35" s="267"/>
      <c r="QOS35" s="267"/>
      <c r="QOT35" s="267"/>
      <c r="QOU35" s="267"/>
      <c r="QOV35" s="267"/>
      <c r="QOW35" s="267"/>
      <c r="QOX35" s="267"/>
      <c r="QOY35" s="267"/>
      <c r="QOZ35" s="267"/>
      <c r="QPA35" s="267"/>
      <c r="QPB35" s="267"/>
      <c r="QPC35" s="267"/>
      <c r="QPD35" s="267"/>
      <c r="QPE35" s="267"/>
      <c r="QPF35" s="267"/>
      <c r="QPG35" s="267"/>
      <c r="QPH35" s="267"/>
      <c r="QPI35" s="267"/>
      <c r="QPJ35" s="267"/>
      <c r="QPK35" s="267"/>
      <c r="QPL35" s="267"/>
      <c r="QPM35" s="267"/>
      <c r="QPN35" s="267"/>
      <c r="QPO35" s="267"/>
      <c r="QPP35" s="267"/>
      <c r="QPQ35" s="267"/>
      <c r="QPR35" s="267"/>
      <c r="QPS35" s="267"/>
      <c r="QPT35" s="267"/>
      <c r="QPU35" s="267"/>
      <c r="QPV35" s="267"/>
      <c r="QPW35" s="267"/>
      <c r="QPX35" s="267"/>
      <c r="QPY35" s="267"/>
      <c r="QPZ35" s="267"/>
      <c r="QQA35" s="267"/>
      <c r="QQB35" s="267"/>
      <c r="QQC35" s="267"/>
      <c r="QQD35" s="267"/>
      <c r="QQE35" s="267"/>
      <c r="QQF35" s="267"/>
      <c r="QQG35" s="267"/>
      <c r="QQH35" s="267"/>
      <c r="QQI35" s="267"/>
      <c r="QQJ35" s="267"/>
      <c r="QQK35" s="267"/>
      <c r="QQL35" s="267"/>
      <c r="QQM35" s="267"/>
      <c r="QQN35" s="267"/>
      <c r="QQO35" s="267"/>
      <c r="QQP35" s="267"/>
      <c r="QQQ35" s="267"/>
      <c r="QQR35" s="267"/>
      <c r="QQS35" s="267"/>
      <c r="QQT35" s="267"/>
      <c r="QQU35" s="267"/>
      <c r="QQV35" s="267"/>
      <c r="QQW35" s="267"/>
      <c r="QQX35" s="267"/>
      <c r="QQY35" s="267"/>
      <c r="QQZ35" s="267"/>
      <c r="QRA35" s="267"/>
      <c r="QRB35" s="267"/>
      <c r="QRC35" s="267"/>
      <c r="QRD35" s="267"/>
      <c r="QRE35" s="267"/>
      <c r="QRF35" s="267"/>
      <c r="QRG35" s="267"/>
      <c r="QRH35" s="267"/>
      <c r="QRI35" s="267"/>
      <c r="QRJ35" s="267"/>
      <c r="QRK35" s="267"/>
      <c r="QRL35" s="267"/>
      <c r="QRM35" s="267"/>
      <c r="QRN35" s="267"/>
      <c r="QRO35" s="267"/>
      <c r="QRP35" s="267"/>
      <c r="QRQ35" s="267"/>
      <c r="QRR35" s="267"/>
      <c r="QRS35" s="267"/>
      <c r="QRT35" s="267"/>
      <c r="QRU35" s="267"/>
      <c r="QRV35" s="267"/>
      <c r="QRW35" s="267"/>
      <c r="QRX35" s="267"/>
      <c r="QRY35" s="267"/>
      <c r="QRZ35" s="267"/>
      <c r="QSA35" s="267"/>
      <c r="QSB35" s="267"/>
      <c r="QSC35" s="267"/>
      <c r="QSD35" s="267"/>
      <c r="QSE35" s="267"/>
      <c r="QSF35" s="267"/>
      <c r="QSG35" s="267"/>
      <c r="QSH35" s="267"/>
      <c r="QSI35" s="267"/>
      <c r="QSJ35" s="267"/>
      <c r="QSK35" s="267"/>
      <c r="QSL35" s="267"/>
      <c r="QSM35" s="267"/>
      <c r="QSN35" s="267"/>
      <c r="QSO35" s="267"/>
      <c r="QSP35" s="267"/>
      <c r="QSQ35" s="267"/>
      <c r="QSR35" s="267"/>
      <c r="QSS35" s="267"/>
      <c r="QST35" s="267"/>
      <c r="QSU35" s="267"/>
      <c r="QSV35" s="267"/>
      <c r="QSW35" s="267"/>
      <c r="QSX35" s="267"/>
      <c r="QSY35" s="267"/>
      <c r="QSZ35" s="267"/>
      <c r="QTA35" s="267"/>
      <c r="QTB35" s="267"/>
      <c r="QTC35" s="267"/>
      <c r="QTD35" s="267"/>
      <c r="QTE35" s="267"/>
      <c r="QTF35" s="267"/>
      <c r="QTG35" s="267"/>
      <c r="QTH35" s="267"/>
      <c r="QTI35" s="267"/>
      <c r="QTJ35" s="267"/>
      <c r="QTK35" s="267"/>
      <c r="QTL35" s="267"/>
      <c r="QTM35" s="267"/>
      <c r="QTN35" s="267"/>
      <c r="QTO35" s="267"/>
      <c r="QTP35" s="267"/>
      <c r="QTQ35" s="267"/>
      <c r="QTR35" s="267"/>
      <c r="QTS35" s="267"/>
      <c r="QTT35" s="267"/>
      <c r="QTU35" s="267"/>
      <c r="QTV35" s="267"/>
      <c r="QTW35" s="267"/>
      <c r="QTX35" s="267"/>
      <c r="QTY35" s="267"/>
      <c r="QTZ35" s="267"/>
      <c r="QUA35" s="267"/>
      <c r="QUB35" s="267"/>
      <c r="QUC35" s="267"/>
      <c r="QUD35" s="267"/>
      <c r="QUE35" s="267"/>
      <c r="QUF35" s="267"/>
      <c r="QUG35" s="267"/>
      <c r="QUH35" s="267"/>
      <c r="QUI35" s="267"/>
      <c r="QUJ35" s="267"/>
      <c r="QUK35" s="267"/>
      <c r="QUL35" s="267"/>
      <c r="QUM35" s="267"/>
      <c r="QUN35" s="267"/>
      <c r="QUO35" s="267"/>
      <c r="QUP35" s="267"/>
      <c r="QUQ35" s="267"/>
      <c r="QUR35" s="267"/>
      <c r="QUS35" s="267"/>
      <c r="QUT35" s="267"/>
      <c r="QUU35" s="267"/>
      <c r="QUV35" s="267"/>
      <c r="QUW35" s="267"/>
      <c r="QUX35" s="267"/>
      <c r="QUY35" s="267"/>
      <c r="QUZ35" s="267"/>
      <c r="QVA35" s="267"/>
      <c r="QVB35" s="267"/>
      <c r="QVC35" s="267"/>
      <c r="QVD35" s="267"/>
      <c r="QVE35" s="267"/>
      <c r="QVF35" s="267"/>
      <c r="QVG35" s="267"/>
      <c r="QVH35" s="267"/>
      <c r="QVI35" s="267"/>
      <c r="QVJ35" s="267"/>
      <c r="QVK35" s="267"/>
      <c r="QVL35" s="267"/>
      <c r="QVM35" s="267"/>
      <c r="QVN35" s="267"/>
      <c r="QVO35" s="267"/>
      <c r="QVP35" s="267"/>
      <c r="QVQ35" s="267"/>
      <c r="QVR35" s="267"/>
      <c r="QVS35" s="267"/>
      <c r="QVT35" s="267"/>
      <c r="QVU35" s="267"/>
      <c r="QVV35" s="267"/>
      <c r="QVW35" s="267"/>
      <c r="QVX35" s="267"/>
      <c r="QVY35" s="267"/>
      <c r="QVZ35" s="267"/>
      <c r="QWA35" s="267"/>
      <c r="QWB35" s="267"/>
      <c r="QWC35" s="267"/>
      <c r="QWD35" s="267"/>
      <c r="QWE35" s="267"/>
      <c r="QWF35" s="267"/>
      <c r="QWG35" s="267"/>
      <c r="QWH35" s="267"/>
      <c r="QWI35" s="267"/>
      <c r="QWJ35" s="267"/>
      <c r="QWK35" s="267"/>
      <c r="QWL35" s="267"/>
      <c r="QWM35" s="267"/>
      <c r="QWN35" s="267"/>
      <c r="QWO35" s="267"/>
      <c r="QWP35" s="267"/>
      <c r="QWQ35" s="267"/>
      <c r="QWR35" s="267"/>
      <c r="QWS35" s="267"/>
      <c r="QWT35" s="267"/>
      <c r="QWU35" s="267"/>
      <c r="QWV35" s="267"/>
      <c r="QWW35" s="267"/>
      <c r="QWX35" s="267"/>
      <c r="QWY35" s="267"/>
      <c r="QWZ35" s="267"/>
      <c r="QXA35" s="267"/>
      <c r="QXB35" s="267"/>
      <c r="QXC35" s="267"/>
      <c r="QXD35" s="267"/>
      <c r="QXE35" s="267"/>
      <c r="QXF35" s="267"/>
      <c r="QXG35" s="267"/>
      <c r="QXH35" s="267"/>
      <c r="QXI35" s="267"/>
      <c r="QXJ35" s="267"/>
      <c r="QXK35" s="267"/>
      <c r="QXL35" s="267"/>
      <c r="QXM35" s="267"/>
      <c r="QXN35" s="267"/>
      <c r="QXO35" s="267"/>
      <c r="QXP35" s="267"/>
      <c r="QXQ35" s="267"/>
      <c r="QXR35" s="267"/>
      <c r="QXS35" s="267"/>
      <c r="QXT35" s="267"/>
      <c r="QXU35" s="267"/>
      <c r="QXV35" s="267"/>
      <c r="QXW35" s="267"/>
      <c r="QXX35" s="267"/>
      <c r="QXY35" s="267"/>
      <c r="QXZ35" s="267"/>
      <c r="QYA35" s="267"/>
      <c r="QYB35" s="267"/>
      <c r="QYC35" s="267"/>
      <c r="QYD35" s="267"/>
      <c r="QYE35" s="267"/>
      <c r="QYF35" s="267"/>
      <c r="QYG35" s="267"/>
      <c r="QYH35" s="267"/>
      <c r="QYI35" s="267"/>
      <c r="QYJ35" s="267"/>
      <c r="QYK35" s="267"/>
      <c r="QYL35" s="267"/>
      <c r="QYM35" s="267"/>
      <c r="QYN35" s="267"/>
      <c r="QYO35" s="267"/>
      <c r="QYP35" s="267"/>
      <c r="QYQ35" s="267"/>
      <c r="QYR35" s="267"/>
      <c r="QYS35" s="267"/>
      <c r="QYT35" s="267"/>
      <c r="QYU35" s="267"/>
      <c r="QYV35" s="267"/>
      <c r="QYW35" s="267"/>
      <c r="QYX35" s="267"/>
      <c r="QYY35" s="267"/>
      <c r="QYZ35" s="267"/>
      <c r="QZA35" s="267"/>
      <c r="QZB35" s="267"/>
      <c r="QZC35" s="267"/>
      <c r="QZD35" s="267"/>
      <c r="QZE35" s="267"/>
      <c r="QZF35" s="267"/>
      <c r="QZG35" s="267"/>
      <c r="QZH35" s="267"/>
      <c r="QZI35" s="267"/>
      <c r="QZJ35" s="267"/>
      <c r="QZK35" s="267"/>
      <c r="QZL35" s="267"/>
      <c r="QZM35" s="267"/>
      <c r="QZN35" s="267"/>
      <c r="QZO35" s="267"/>
      <c r="QZP35" s="267"/>
      <c r="QZQ35" s="267"/>
      <c r="QZR35" s="267"/>
      <c r="QZS35" s="267"/>
      <c r="QZT35" s="267"/>
      <c r="QZU35" s="267"/>
      <c r="QZV35" s="267"/>
      <c r="QZW35" s="267"/>
      <c r="QZX35" s="267"/>
      <c r="QZY35" s="267"/>
      <c r="QZZ35" s="267"/>
      <c r="RAA35" s="267"/>
      <c r="RAB35" s="267"/>
      <c r="RAC35" s="267"/>
      <c r="RAD35" s="267"/>
      <c r="RAE35" s="267"/>
      <c r="RAF35" s="267"/>
      <c r="RAG35" s="267"/>
      <c r="RAH35" s="267"/>
      <c r="RAI35" s="267"/>
      <c r="RAJ35" s="267"/>
      <c r="RAK35" s="267"/>
      <c r="RAL35" s="267"/>
      <c r="RAM35" s="267"/>
      <c r="RAN35" s="267"/>
      <c r="RAO35" s="267"/>
      <c r="RAP35" s="267"/>
      <c r="RAQ35" s="267"/>
      <c r="RAR35" s="267"/>
      <c r="RAS35" s="267"/>
      <c r="RAT35" s="267"/>
      <c r="RAU35" s="267"/>
      <c r="RAV35" s="267"/>
      <c r="RAW35" s="267"/>
      <c r="RAX35" s="267"/>
      <c r="RAY35" s="267"/>
      <c r="RAZ35" s="267"/>
      <c r="RBA35" s="267"/>
      <c r="RBB35" s="267"/>
      <c r="RBC35" s="267"/>
      <c r="RBD35" s="267"/>
      <c r="RBE35" s="267"/>
      <c r="RBF35" s="267"/>
      <c r="RBG35" s="267"/>
      <c r="RBH35" s="267"/>
      <c r="RBI35" s="267"/>
      <c r="RBJ35" s="267"/>
      <c r="RBK35" s="267"/>
      <c r="RBL35" s="267"/>
      <c r="RBM35" s="267"/>
      <c r="RBN35" s="267"/>
      <c r="RBO35" s="267"/>
      <c r="RBP35" s="267"/>
      <c r="RBQ35" s="267"/>
      <c r="RBR35" s="267"/>
      <c r="RBS35" s="267"/>
      <c r="RBT35" s="267"/>
      <c r="RBU35" s="267"/>
      <c r="RBV35" s="267"/>
      <c r="RBW35" s="267"/>
      <c r="RBX35" s="267"/>
      <c r="RBY35" s="267"/>
      <c r="RBZ35" s="267"/>
      <c r="RCA35" s="267"/>
      <c r="RCB35" s="267"/>
      <c r="RCC35" s="267"/>
      <c r="RCD35" s="267"/>
      <c r="RCE35" s="267"/>
      <c r="RCF35" s="267"/>
      <c r="RCG35" s="267"/>
      <c r="RCH35" s="267"/>
      <c r="RCI35" s="267"/>
      <c r="RCJ35" s="267"/>
      <c r="RCK35" s="267"/>
      <c r="RCL35" s="267"/>
      <c r="RCM35" s="267"/>
      <c r="RCN35" s="267"/>
      <c r="RCO35" s="267"/>
      <c r="RCP35" s="267"/>
      <c r="RCQ35" s="267"/>
      <c r="RCR35" s="267"/>
      <c r="RCS35" s="267"/>
      <c r="RCT35" s="267"/>
      <c r="RCU35" s="267"/>
      <c r="RCV35" s="267"/>
      <c r="RCW35" s="267"/>
      <c r="RCX35" s="267"/>
      <c r="RCY35" s="267"/>
      <c r="RCZ35" s="267"/>
      <c r="RDA35" s="267"/>
      <c r="RDB35" s="267"/>
      <c r="RDC35" s="267"/>
      <c r="RDD35" s="267"/>
      <c r="RDE35" s="267"/>
      <c r="RDF35" s="267"/>
      <c r="RDG35" s="267"/>
      <c r="RDH35" s="267"/>
      <c r="RDI35" s="267"/>
      <c r="RDJ35" s="267"/>
      <c r="RDK35" s="267"/>
      <c r="RDL35" s="267"/>
      <c r="RDM35" s="267"/>
      <c r="RDN35" s="267"/>
      <c r="RDO35" s="267"/>
      <c r="RDP35" s="267"/>
      <c r="RDQ35" s="267"/>
      <c r="RDR35" s="267"/>
      <c r="RDS35" s="267"/>
      <c r="RDT35" s="267"/>
      <c r="RDU35" s="267"/>
      <c r="RDV35" s="267"/>
      <c r="RDW35" s="267"/>
      <c r="RDX35" s="267"/>
      <c r="RDY35" s="267"/>
      <c r="RDZ35" s="267"/>
      <c r="REA35" s="267"/>
      <c r="REB35" s="267"/>
      <c r="REC35" s="267"/>
      <c r="RED35" s="267"/>
      <c r="REE35" s="267"/>
      <c r="REF35" s="267"/>
      <c r="REG35" s="267"/>
      <c r="REH35" s="267"/>
      <c r="REI35" s="267"/>
      <c r="REJ35" s="267"/>
      <c r="REK35" s="267"/>
      <c r="REL35" s="267"/>
      <c r="REM35" s="267"/>
      <c r="REN35" s="267"/>
      <c r="REO35" s="267"/>
      <c r="REP35" s="267"/>
      <c r="REQ35" s="267"/>
      <c r="RER35" s="267"/>
      <c r="RES35" s="267"/>
      <c r="RET35" s="267"/>
      <c r="REU35" s="267"/>
      <c r="REV35" s="267"/>
      <c r="REW35" s="267"/>
      <c r="REX35" s="267"/>
      <c r="REY35" s="267"/>
      <c r="REZ35" s="267"/>
      <c r="RFA35" s="267"/>
      <c r="RFB35" s="267"/>
      <c r="RFC35" s="267"/>
      <c r="RFD35" s="267"/>
      <c r="RFE35" s="267"/>
      <c r="RFF35" s="267"/>
      <c r="RFG35" s="267"/>
      <c r="RFH35" s="267"/>
      <c r="RFI35" s="267"/>
      <c r="RFJ35" s="267"/>
      <c r="RFK35" s="267"/>
      <c r="RFL35" s="267"/>
      <c r="RFM35" s="267"/>
      <c r="RFN35" s="267"/>
      <c r="RFO35" s="267"/>
      <c r="RFP35" s="267"/>
      <c r="RFQ35" s="267"/>
      <c r="RFR35" s="267"/>
      <c r="RFS35" s="267"/>
      <c r="RFT35" s="267"/>
      <c r="RFU35" s="267"/>
      <c r="RFV35" s="267"/>
      <c r="RFW35" s="267"/>
      <c r="RFX35" s="267"/>
      <c r="RFY35" s="267"/>
      <c r="RFZ35" s="267"/>
      <c r="RGA35" s="267"/>
      <c r="RGB35" s="267"/>
      <c r="RGC35" s="267"/>
      <c r="RGD35" s="267"/>
      <c r="RGE35" s="267"/>
      <c r="RGF35" s="267"/>
      <c r="RGG35" s="267"/>
      <c r="RGH35" s="267"/>
      <c r="RGI35" s="267"/>
      <c r="RGJ35" s="267"/>
      <c r="RGK35" s="267"/>
      <c r="RGL35" s="267"/>
      <c r="RGM35" s="267"/>
      <c r="RGN35" s="267"/>
      <c r="RGO35" s="267"/>
      <c r="RGP35" s="267"/>
      <c r="RGQ35" s="267"/>
      <c r="RGR35" s="267"/>
      <c r="RGS35" s="267"/>
      <c r="RGT35" s="267"/>
      <c r="RGU35" s="267"/>
      <c r="RGV35" s="267"/>
      <c r="RGW35" s="267"/>
      <c r="RGX35" s="267"/>
      <c r="RGY35" s="267"/>
      <c r="RGZ35" s="267"/>
      <c r="RHA35" s="267"/>
      <c r="RHB35" s="267"/>
      <c r="RHC35" s="267"/>
      <c r="RHD35" s="267"/>
      <c r="RHE35" s="267"/>
      <c r="RHF35" s="267"/>
      <c r="RHG35" s="267"/>
      <c r="RHH35" s="267"/>
      <c r="RHI35" s="267"/>
      <c r="RHJ35" s="267"/>
      <c r="RHK35" s="267"/>
      <c r="RHL35" s="267"/>
      <c r="RHM35" s="267"/>
      <c r="RHN35" s="267"/>
      <c r="RHO35" s="267"/>
      <c r="RHP35" s="267"/>
      <c r="RHQ35" s="267"/>
      <c r="RHR35" s="267"/>
      <c r="RHS35" s="267"/>
      <c r="RHT35" s="267"/>
      <c r="RHU35" s="267"/>
      <c r="RHV35" s="267"/>
      <c r="RHW35" s="267"/>
      <c r="RHX35" s="267"/>
      <c r="RHY35" s="267"/>
      <c r="RHZ35" s="267"/>
      <c r="RIA35" s="267"/>
      <c r="RIB35" s="267"/>
      <c r="RIC35" s="267"/>
      <c r="RID35" s="267"/>
      <c r="RIE35" s="267"/>
      <c r="RIF35" s="267"/>
      <c r="RIG35" s="267"/>
      <c r="RIH35" s="267"/>
      <c r="RII35" s="267"/>
      <c r="RIJ35" s="267"/>
      <c r="RIK35" s="267"/>
      <c r="RIL35" s="267"/>
      <c r="RIM35" s="267"/>
      <c r="RIN35" s="267"/>
      <c r="RIO35" s="267"/>
      <c r="RIP35" s="267"/>
      <c r="RIQ35" s="267"/>
      <c r="RIR35" s="267"/>
      <c r="RIS35" s="267"/>
      <c r="RIT35" s="267"/>
      <c r="RIU35" s="267"/>
      <c r="RIV35" s="267"/>
      <c r="RIW35" s="267"/>
      <c r="RIX35" s="267"/>
      <c r="RIY35" s="267"/>
      <c r="RIZ35" s="267"/>
      <c r="RJA35" s="267"/>
      <c r="RJB35" s="267"/>
      <c r="RJC35" s="267"/>
      <c r="RJD35" s="267"/>
      <c r="RJE35" s="267"/>
      <c r="RJF35" s="267"/>
      <c r="RJG35" s="267"/>
      <c r="RJH35" s="267"/>
      <c r="RJI35" s="267"/>
      <c r="RJJ35" s="267"/>
      <c r="RJK35" s="267"/>
      <c r="RJL35" s="267"/>
      <c r="RJM35" s="267"/>
      <c r="RJN35" s="267"/>
      <c r="RJO35" s="267"/>
      <c r="RJP35" s="267"/>
      <c r="RJQ35" s="267"/>
      <c r="RJR35" s="267"/>
      <c r="RJS35" s="267"/>
      <c r="RJT35" s="267"/>
      <c r="RJU35" s="267"/>
      <c r="RJV35" s="267"/>
      <c r="RJW35" s="267"/>
      <c r="RJX35" s="267"/>
      <c r="RJY35" s="267"/>
      <c r="RJZ35" s="267"/>
      <c r="RKA35" s="267"/>
      <c r="RKB35" s="267"/>
      <c r="RKC35" s="267"/>
      <c r="RKD35" s="267"/>
      <c r="RKE35" s="267"/>
      <c r="RKF35" s="267"/>
      <c r="RKG35" s="267"/>
      <c r="RKH35" s="267"/>
      <c r="RKI35" s="267"/>
      <c r="RKJ35" s="267"/>
      <c r="RKK35" s="267"/>
      <c r="RKL35" s="267"/>
      <c r="RKM35" s="267"/>
      <c r="RKN35" s="267"/>
      <c r="RKO35" s="267"/>
      <c r="RKP35" s="267"/>
      <c r="RKQ35" s="267"/>
      <c r="RKR35" s="267"/>
      <c r="RKS35" s="267"/>
      <c r="RKT35" s="267"/>
      <c r="RKU35" s="267"/>
      <c r="RKV35" s="267"/>
      <c r="RKW35" s="267"/>
      <c r="RKX35" s="267"/>
      <c r="RKY35" s="267"/>
      <c r="RKZ35" s="267"/>
      <c r="RLA35" s="267"/>
      <c r="RLB35" s="267"/>
      <c r="RLC35" s="267"/>
      <c r="RLD35" s="267"/>
      <c r="RLE35" s="267"/>
      <c r="RLF35" s="267"/>
      <c r="RLG35" s="267"/>
      <c r="RLH35" s="267"/>
      <c r="RLI35" s="267"/>
      <c r="RLJ35" s="267"/>
      <c r="RLK35" s="267"/>
      <c r="RLL35" s="267"/>
      <c r="RLM35" s="267"/>
      <c r="RLN35" s="267"/>
      <c r="RLO35" s="267"/>
      <c r="RLP35" s="267"/>
      <c r="RLQ35" s="267"/>
      <c r="RLR35" s="267"/>
      <c r="RLS35" s="267"/>
      <c r="RLT35" s="267"/>
      <c r="RLU35" s="267"/>
      <c r="RLV35" s="267"/>
      <c r="RLW35" s="267"/>
      <c r="RLX35" s="267"/>
      <c r="RLY35" s="267"/>
      <c r="RLZ35" s="267"/>
      <c r="RMA35" s="267"/>
      <c r="RMB35" s="267"/>
      <c r="RMC35" s="267"/>
      <c r="RMD35" s="267"/>
      <c r="RME35" s="267"/>
      <c r="RMF35" s="267"/>
      <c r="RMG35" s="267"/>
      <c r="RMH35" s="267"/>
      <c r="RMI35" s="267"/>
      <c r="RMJ35" s="267"/>
      <c r="RMK35" s="267"/>
      <c r="RML35" s="267"/>
      <c r="RMM35" s="267"/>
      <c r="RMN35" s="267"/>
      <c r="RMO35" s="267"/>
      <c r="RMP35" s="267"/>
      <c r="RMQ35" s="267"/>
      <c r="RMR35" s="267"/>
      <c r="RMS35" s="267"/>
      <c r="RMT35" s="267"/>
      <c r="RMU35" s="267"/>
      <c r="RMV35" s="267"/>
      <c r="RMW35" s="267"/>
      <c r="RMX35" s="267"/>
      <c r="RMY35" s="267"/>
      <c r="RMZ35" s="267"/>
      <c r="RNA35" s="267"/>
      <c r="RNB35" s="267"/>
      <c r="RNC35" s="267"/>
      <c r="RND35" s="267"/>
      <c r="RNE35" s="267"/>
      <c r="RNF35" s="267"/>
      <c r="RNG35" s="267"/>
      <c r="RNH35" s="267"/>
      <c r="RNI35" s="267"/>
      <c r="RNJ35" s="267"/>
      <c r="RNK35" s="267"/>
      <c r="RNL35" s="267"/>
      <c r="RNM35" s="267"/>
      <c r="RNN35" s="267"/>
      <c r="RNO35" s="267"/>
      <c r="RNP35" s="267"/>
      <c r="RNQ35" s="267"/>
      <c r="RNR35" s="267"/>
      <c r="RNS35" s="267"/>
      <c r="RNT35" s="267"/>
      <c r="RNU35" s="267"/>
      <c r="RNV35" s="267"/>
      <c r="RNW35" s="267"/>
      <c r="RNX35" s="267"/>
      <c r="RNY35" s="267"/>
      <c r="RNZ35" s="267"/>
      <c r="ROA35" s="267"/>
      <c r="ROB35" s="267"/>
      <c r="ROC35" s="267"/>
      <c r="ROD35" s="267"/>
      <c r="ROE35" s="267"/>
      <c r="ROF35" s="267"/>
      <c r="ROG35" s="267"/>
      <c r="ROH35" s="267"/>
      <c r="ROI35" s="267"/>
      <c r="ROJ35" s="267"/>
      <c r="ROK35" s="267"/>
      <c r="ROL35" s="267"/>
      <c r="ROM35" s="267"/>
      <c r="RON35" s="267"/>
      <c r="ROO35" s="267"/>
      <c r="ROP35" s="267"/>
      <c r="ROQ35" s="267"/>
      <c r="ROR35" s="267"/>
      <c r="ROS35" s="267"/>
      <c r="ROT35" s="267"/>
      <c r="ROU35" s="267"/>
      <c r="ROV35" s="267"/>
      <c r="ROW35" s="267"/>
      <c r="ROX35" s="267"/>
      <c r="ROY35" s="267"/>
      <c r="ROZ35" s="267"/>
      <c r="RPA35" s="267"/>
      <c r="RPB35" s="267"/>
      <c r="RPC35" s="267"/>
      <c r="RPD35" s="267"/>
      <c r="RPE35" s="267"/>
      <c r="RPF35" s="267"/>
      <c r="RPG35" s="267"/>
      <c r="RPH35" s="267"/>
      <c r="RPI35" s="267"/>
      <c r="RPJ35" s="267"/>
      <c r="RPK35" s="267"/>
      <c r="RPL35" s="267"/>
      <c r="RPM35" s="267"/>
      <c r="RPN35" s="267"/>
      <c r="RPO35" s="267"/>
      <c r="RPP35" s="267"/>
      <c r="RPQ35" s="267"/>
      <c r="RPR35" s="267"/>
      <c r="RPS35" s="267"/>
      <c r="RPT35" s="267"/>
      <c r="RPU35" s="267"/>
      <c r="RPV35" s="267"/>
      <c r="RPW35" s="267"/>
      <c r="RPX35" s="267"/>
      <c r="RPY35" s="267"/>
      <c r="RPZ35" s="267"/>
      <c r="RQA35" s="267"/>
      <c r="RQB35" s="267"/>
      <c r="RQC35" s="267"/>
      <c r="RQD35" s="267"/>
      <c r="RQE35" s="267"/>
      <c r="RQF35" s="267"/>
      <c r="RQG35" s="267"/>
      <c r="RQH35" s="267"/>
      <c r="RQI35" s="267"/>
      <c r="RQJ35" s="267"/>
      <c r="RQK35" s="267"/>
      <c r="RQL35" s="267"/>
      <c r="RQM35" s="267"/>
      <c r="RQN35" s="267"/>
      <c r="RQO35" s="267"/>
      <c r="RQP35" s="267"/>
      <c r="RQQ35" s="267"/>
      <c r="RQR35" s="267"/>
      <c r="RQS35" s="267"/>
      <c r="RQT35" s="267"/>
      <c r="RQU35" s="267"/>
      <c r="RQV35" s="267"/>
      <c r="RQW35" s="267"/>
      <c r="RQX35" s="267"/>
      <c r="RQY35" s="267"/>
      <c r="RQZ35" s="267"/>
      <c r="RRA35" s="267"/>
      <c r="RRB35" s="267"/>
      <c r="RRC35" s="267"/>
      <c r="RRD35" s="267"/>
      <c r="RRE35" s="267"/>
      <c r="RRF35" s="267"/>
      <c r="RRG35" s="267"/>
      <c r="RRH35" s="267"/>
      <c r="RRI35" s="267"/>
      <c r="RRJ35" s="267"/>
      <c r="RRK35" s="267"/>
      <c r="RRL35" s="267"/>
      <c r="RRM35" s="267"/>
      <c r="RRN35" s="267"/>
      <c r="RRO35" s="267"/>
      <c r="RRP35" s="267"/>
      <c r="RRQ35" s="267"/>
      <c r="RRR35" s="267"/>
      <c r="RRS35" s="267"/>
      <c r="RRT35" s="267"/>
      <c r="RRU35" s="267"/>
      <c r="RRV35" s="267"/>
      <c r="RRW35" s="267"/>
      <c r="RRX35" s="267"/>
      <c r="RRY35" s="267"/>
      <c r="RRZ35" s="267"/>
      <c r="RSA35" s="267"/>
      <c r="RSB35" s="267"/>
      <c r="RSC35" s="267"/>
      <c r="RSD35" s="267"/>
      <c r="RSE35" s="267"/>
      <c r="RSF35" s="267"/>
      <c r="RSG35" s="267"/>
      <c r="RSH35" s="267"/>
      <c r="RSI35" s="267"/>
      <c r="RSJ35" s="267"/>
      <c r="RSK35" s="267"/>
      <c r="RSL35" s="267"/>
      <c r="RSM35" s="267"/>
      <c r="RSN35" s="267"/>
      <c r="RSO35" s="267"/>
      <c r="RSP35" s="267"/>
      <c r="RSQ35" s="267"/>
      <c r="RSR35" s="267"/>
      <c r="RSS35" s="267"/>
      <c r="RST35" s="267"/>
      <c r="RSU35" s="267"/>
      <c r="RSV35" s="267"/>
      <c r="RSW35" s="267"/>
      <c r="RSX35" s="267"/>
      <c r="RSY35" s="267"/>
      <c r="RSZ35" s="267"/>
      <c r="RTA35" s="267"/>
      <c r="RTB35" s="267"/>
      <c r="RTC35" s="267"/>
      <c r="RTD35" s="267"/>
      <c r="RTE35" s="267"/>
      <c r="RTF35" s="267"/>
      <c r="RTG35" s="267"/>
      <c r="RTH35" s="267"/>
      <c r="RTI35" s="267"/>
      <c r="RTJ35" s="267"/>
      <c r="RTK35" s="267"/>
      <c r="RTL35" s="267"/>
      <c r="RTM35" s="267"/>
      <c r="RTN35" s="267"/>
      <c r="RTO35" s="267"/>
      <c r="RTP35" s="267"/>
      <c r="RTQ35" s="267"/>
      <c r="RTR35" s="267"/>
      <c r="RTS35" s="267"/>
      <c r="RTT35" s="267"/>
      <c r="RTU35" s="267"/>
      <c r="RTV35" s="267"/>
      <c r="RTW35" s="267"/>
      <c r="RTX35" s="267"/>
      <c r="RTY35" s="267"/>
      <c r="RTZ35" s="267"/>
      <c r="RUA35" s="267"/>
      <c r="RUB35" s="267"/>
      <c r="RUC35" s="267"/>
      <c r="RUD35" s="267"/>
      <c r="RUE35" s="267"/>
      <c r="RUF35" s="267"/>
      <c r="RUG35" s="267"/>
      <c r="RUH35" s="267"/>
      <c r="RUI35" s="267"/>
      <c r="RUJ35" s="267"/>
      <c r="RUK35" s="267"/>
      <c r="RUL35" s="267"/>
      <c r="RUM35" s="267"/>
      <c r="RUN35" s="267"/>
      <c r="RUO35" s="267"/>
      <c r="RUP35" s="267"/>
      <c r="RUQ35" s="267"/>
      <c r="RUR35" s="267"/>
      <c r="RUS35" s="267"/>
      <c r="RUT35" s="267"/>
      <c r="RUU35" s="267"/>
      <c r="RUV35" s="267"/>
      <c r="RUW35" s="267"/>
      <c r="RUX35" s="267"/>
      <c r="RUY35" s="267"/>
      <c r="RUZ35" s="267"/>
      <c r="RVA35" s="267"/>
      <c r="RVB35" s="267"/>
      <c r="RVC35" s="267"/>
      <c r="RVD35" s="267"/>
      <c r="RVE35" s="267"/>
      <c r="RVF35" s="267"/>
      <c r="RVG35" s="267"/>
      <c r="RVH35" s="267"/>
      <c r="RVI35" s="267"/>
      <c r="RVJ35" s="267"/>
      <c r="RVK35" s="267"/>
      <c r="RVL35" s="267"/>
      <c r="RVM35" s="267"/>
      <c r="RVN35" s="267"/>
      <c r="RVO35" s="267"/>
      <c r="RVP35" s="267"/>
      <c r="RVQ35" s="267"/>
      <c r="RVR35" s="267"/>
      <c r="RVS35" s="267"/>
      <c r="RVT35" s="267"/>
      <c r="RVU35" s="267"/>
      <c r="RVV35" s="267"/>
      <c r="RVW35" s="267"/>
      <c r="RVX35" s="267"/>
      <c r="RVY35" s="267"/>
      <c r="RVZ35" s="267"/>
      <c r="RWA35" s="267"/>
      <c r="RWB35" s="267"/>
      <c r="RWC35" s="267"/>
      <c r="RWD35" s="267"/>
      <c r="RWE35" s="267"/>
      <c r="RWF35" s="267"/>
      <c r="RWG35" s="267"/>
      <c r="RWH35" s="267"/>
      <c r="RWI35" s="267"/>
      <c r="RWJ35" s="267"/>
      <c r="RWK35" s="267"/>
      <c r="RWL35" s="267"/>
      <c r="RWM35" s="267"/>
      <c r="RWN35" s="267"/>
      <c r="RWO35" s="267"/>
      <c r="RWP35" s="267"/>
      <c r="RWQ35" s="267"/>
      <c r="RWR35" s="267"/>
      <c r="RWS35" s="267"/>
      <c r="RWT35" s="267"/>
      <c r="RWU35" s="267"/>
      <c r="RWV35" s="267"/>
      <c r="RWW35" s="267"/>
      <c r="RWX35" s="267"/>
      <c r="RWY35" s="267"/>
      <c r="RWZ35" s="267"/>
      <c r="RXA35" s="267"/>
      <c r="RXB35" s="267"/>
      <c r="RXC35" s="267"/>
      <c r="RXD35" s="267"/>
      <c r="RXE35" s="267"/>
      <c r="RXF35" s="267"/>
      <c r="RXG35" s="267"/>
      <c r="RXH35" s="267"/>
      <c r="RXI35" s="267"/>
      <c r="RXJ35" s="267"/>
      <c r="RXK35" s="267"/>
      <c r="RXL35" s="267"/>
      <c r="RXM35" s="267"/>
      <c r="RXN35" s="267"/>
      <c r="RXO35" s="267"/>
      <c r="RXP35" s="267"/>
      <c r="RXQ35" s="267"/>
      <c r="RXR35" s="267"/>
      <c r="RXS35" s="267"/>
      <c r="RXT35" s="267"/>
      <c r="RXU35" s="267"/>
      <c r="RXV35" s="267"/>
      <c r="RXW35" s="267"/>
      <c r="RXX35" s="267"/>
      <c r="RXY35" s="267"/>
      <c r="RXZ35" s="267"/>
      <c r="RYA35" s="267"/>
      <c r="RYB35" s="267"/>
      <c r="RYC35" s="267"/>
      <c r="RYD35" s="267"/>
      <c r="RYE35" s="267"/>
      <c r="RYF35" s="267"/>
      <c r="RYG35" s="267"/>
      <c r="RYH35" s="267"/>
      <c r="RYI35" s="267"/>
      <c r="RYJ35" s="267"/>
      <c r="RYK35" s="267"/>
      <c r="RYL35" s="267"/>
      <c r="RYM35" s="267"/>
      <c r="RYN35" s="267"/>
      <c r="RYO35" s="267"/>
      <c r="RYP35" s="267"/>
      <c r="RYQ35" s="267"/>
      <c r="RYR35" s="267"/>
      <c r="RYS35" s="267"/>
      <c r="RYT35" s="267"/>
      <c r="RYU35" s="267"/>
      <c r="RYV35" s="267"/>
      <c r="RYW35" s="267"/>
      <c r="RYX35" s="267"/>
      <c r="RYY35" s="267"/>
      <c r="RYZ35" s="267"/>
      <c r="RZA35" s="267"/>
      <c r="RZB35" s="267"/>
      <c r="RZC35" s="267"/>
      <c r="RZD35" s="267"/>
      <c r="RZE35" s="267"/>
      <c r="RZF35" s="267"/>
      <c r="RZG35" s="267"/>
      <c r="RZH35" s="267"/>
      <c r="RZI35" s="267"/>
      <c r="RZJ35" s="267"/>
      <c r="RZK35" s="267"/>
      <c r="RZL35" s="267"/>
      <c r="RZM35" s="267"/>
      <c r="RZN35" s="267"/>
      <c r="RZO35" s="267"/>
      <c r="RZP35" s="267"/>
      <c r="RZQ35" s="267"/>
      <c r="RZR35" s="267"/>
      <c r="RZS35" s="267"/>
      <c r="RZT35" s="267"/>
      <c r="RZU35" s="267"/>
      <c r="RZV35" s="267"/>
      <c r="RZW35" s="267"/>
      <c r="RZX35" s="267"/>
      <c r="RZY35" s="267"/>
      <c r="RZZ35" s="267"/>
      <c r="SAA35" s="267"/>
      <c r="SAB35" s="267"/>
      <c r="SAC35" s="267"/>
      <c r="SAD35" s="267"/>
      <c r="SAE35" s="267"/>
      <c r="SAF35" s="267"/>
      <c r="SAG35" s="267"/>
      <c r="SAH35" s="267"/>
      <c r="SAI35" s="267"/>
      <c r="SAJ35" s="267"/>
      <c r="SAK35" s="267"/>
      <c r="SAL35" s="267"/>
      <c r="SAM35" s="267"/>
      <c r="SAN35" s="267"/>
      <c r="SAO35" s="267"/>
      <c r="SAP35" s="267"/>
      <c r="SAQ35" s="267"/>
      <c r="SAR35" s="267"/>
      <c r="SAS35" s="267"/>
      <c r="SAT35" s="267"/>
      <c r="SAU35" s="267"/>
      <c r="SAV35" s="267"/>
      <c r="SAW35" s="267"/>
      <c r="SAX35" s="267"/>
      <c r="SAY35" s="267"/>
      <c r="SAZ35" s="267"/>
      <c r="SBA35" s="267"/>
      <c r="SBB35" s="267"/>
      <c r="SBC35" s="267"/>
      <c r="SBD35" s="267"/>
      <c r="SBE35" s="267"/>
      <c r="SBF35" s="267"/>
      <c r="SBG35" s="267"/>
      <c r="SBH35" s="267"/>
      <c r="SBI35" s="267"/>
      <c r="SBJ35" s="267"/>
      <c r="SBK35" s="267"/>
      <c r="SBL35" s="267"/>
      <c r="SBM35" s="267"/>
      <c r="SBN35" s="267"/>
      <c r="SBO35" s="267"/>
      <c r="SBP35" s="267"/>
      <c r="SBQ35" s="267"/>
      <c r="SBR35" s="267"/>
      <c r="SBS35" s="267"/>
      <c r="SBT35" s="267"/>
      <c r="SBU35" s="267"/>
      <c r="SBV35" s="267"/>
      <c r="SBW35" s="267"/>
      <c r="SBX35" s="267"/>
      <c r="SBY35" s="267"/>
      <c r="SBZ35" s="267"/>
      <c r="SCA35" s="267"/>
      <c r="SCB35" s="267"/>
      <c r="SCC35" s="267"/>
      <c r="SCD35" s="267"/>
      <c r="SCE35" s="267"/>
      <c r="SCF35" s="267"/>
      <c r="SCG35" s="267"/>
      <c r="SCH35" s="267"/>
      <c r="SCI35" s="267"/>
      <c r="SCJ35" s="267"/>
      <c r="SCK35" s="267"/>
      <c r="SCL35" s="267"/>
      <c r="SCM35" s="267"/>
      <c r="SCN35" s="267"/>
      <c r="SCO35" s="267"/>
      <c r="SCP35" s="267"/>
      <c r="SCQ35" s="267"/>
      <c r="SCR35" s="267"/>
      <c r="SCS35" s="267"/>
      <c r="SCT35" s="267"/>
      <c r="SCU35" s="267"/>
      <c r="SCV35" s="267"/>
      <c r="SCW35" s="267"/>
      <c r="SCX35" s="267"/>
      <c r="SCY35" s="267"/>
      <c r="SCZ35" s="267"/>
      <c r="SDA35" s="267"/>
      <c r="SDB35" s="267"/>
      <c r="SDC35" s="267"/>
      <c r="SDD35" s="267"/>
      <c r="SDE35" s="267"/>
      <c r="SDF35" s="267"/>
      <c r="SDG35" s="267"/>
      <c r="SDH35" s="267"/>
      <c r="SDI35" s="267"/>
      <c r="SDJ35" s="267"/>
      <c r="SDK35" s="267"/>
      <c r="SDL35" s="267"/>
      <c r="SDM35" s="267"/>
      <c r="SDN35" s="267"/>
      <c r="SDO35" s="267"/>
      <c r="SDP35" s="267"/>
      <c r="SDQ35" s="267"/>
      <c r="SDR35" s="267"/>
      <c r="SDS35" s="267"/>
      <c r="SDT35" s="267"/>
      <c r="SDU35" s="267"/>
      <c r="SDV35" s="267"/>
      <c r="SDW35" s="267"/>
      <c r="SDX35" s="267"/>
      <c r="SDY35" s="267"/>
      <c r="SDZ35" s="267"/>
      <c r="SEA35" s="267"/>
      <c r="SEB35" s="267"/>
      <c r="SEC35" s="267"/>
      <c r="SED35" s="267"/>
      <c r="SEE35" s="267"/>
      <c r="SEF35" s="267"/>
      <c r="SEG35" s="267"/>
      <c r="SEH35" s="267"/>
      <c r="SEI35" s="267"/>
      <c r="SEJ35" s="267"/>
      <c r="SEK35" s="267"/>
      <c r="SEL35" s="267"/>
      <c r="SEM35" s="267"/>
      <c r="SEN35" s="267"/>
      <c r="SEO35" s="267"/>
      <c r="SEP35" s="267"/>
      <c r="SEQ35" s="267"/>
      <c r="SER35" s="267"/>
      <c r="SES35" s="267"/>
      <c r="SET35" s="267"/>
      <c r="SEU35" s="267"/>
      <c r="SEV35" s="267"/>
      <c r="SEW35" s="267"/>
      <c r="SEX35" s="267"/>
      <c r="SEY35" s="267"/>
      <c r="SEZ35" s="267"/>
      <c r="SFA35" s="267"/>
      <c r="SFB35" s="267"/>
      <c r="SFC35" s="267"/>
      <c r="SFD35" s="267"/>
      <c r="SFE35" s="267"/>
      <c r="SFF35" s="267"/>
      <c r="SFG35" s="267"/>
      <c r="SFH35" s="267"/>
      <c r="SFI35" s="267"/>
      <c r="SFJ35" s="267"/>
      <c r="SFK35" s="267"/>
      <c r="SFL35" s="267"/>
      <c r="SFM35" s="267"/>
      <c r="SFN35" s="267"/>
      <c r="SFO35" s="267"/>
      <c r="SFP35" s="267"/>
      <c r="SFQ35" s="267"/>
      <c r="SFR35" s="267"/>
      <c r="SFS35" s="267"/>
      <c r="SFT35" s="267"/>
      <c r="SFU35" s="267"/>
      <c r="SFV35" s="267"/>
      <c r="SFW35" s="267"/>
      <c r="SFX35" s="267"/>
      <c r="SFY35" s="267"/>
      <c r="SFZ35" s="267"/>
      <c r="SGA35" s="267"/>
      <c r="SGB35" s="267"/>
      <c r="SGC35" s="267"/>
      <c r="SGD35" s="267"/>
      <c r="SGE35" s="267"/>
      <c r="SGF35" s="267"/>
      <c r="SGG35" s="267"/>
      <c r="SGH35" s="267"/>
      <c r="SGI35" s="267"/>
      <c r="SGJ35" s="267"/>
      <c r="SGK35" s="267"/>
      <c r="SGL35" s="267"/>
      <c r="SGM35" s="267"/>
      <c r="SGN35" s="267"/>
      <c r="SGO35" s="267"/>
      <c r="SGP35" s="267"/>
      <c r="SGQ35" s="267"/>
      <c r="SGR35" s="267"/>
      <c r="SGS35" s="267"/>
      <c r="SGT35" s="267"/>
      <c r="SGU35" s="267"/>
      <c r="SGV35" s="267"/>
      <c r="SGW35" s="267"/>
      <c r="SGX35" s="267"/>
      <c r="SGY35" s="267"/>
      <c r="SGZ35" s="267"/>
      <c r="SHA35" s="267"/>
      <c r="SHB35" s="267"/>
      <c r="SHC35" s="267"/>
      <c r="SHD35" s="267"/>
      <c r="SHE35" s="267"/>
      <c r="SHF35" s="267"/>
      <c r="SHG35" s="267"/>
      <c r="SHH35" s="267"/>
      <c r="SHI35" s="267"/>
      <c r="SHJ35" s="267"/>
      <c r="SHK35" s="267"/>
      <c r="SHL35" s="267"/>
      <c r="SHM35" s="267"/>
      <c r="SHN35" s="267"/>
      <c r="SHO35" s="267"/>
      <c r="SHP35" s="267"/>
      <c r="SHQ35" s="267"/>
      <c r="SHR35" s="267"/>
      <c r="SHS35" s="267"/>
      <c r="SHT35" s="267"/>
      <c r="SHU35" s="267"/>
      <c r="SHV35" s="267"/>
      <c r="SHW35" s="267"/>
      <c r="SHX35" s="267"/>
      <c r="SHY35" s="267"/>
      <c r="SHZ35" s="267"/>
      <c r="SIA35" s="267"/>
      <c r="SIB35" s="267"/>
      <c r="SIC35" s="267"/>
      <c r="SID35" s="267"/>
      <c r="SIE35" s="267"/>
      <c r="SIF35" s="267"/>
      <c r="SIG35" s="267"/>
      <c r="SIH35" s="267"/>
      <c r="SII35" s="267"/>
      <c r="SIJ35" s="267"/>
      <c r="SIK35" s="267"/>
      <c r="SIL35" s="267"/>
      <c r="SIM35" s="267"/>
      <c r="SIN35" s="267"/>
      <c r="SIO35" s="267"/>
      <c r="SIP35" s="267"/>
      <c r="SIQ35" s="267"/>
      <c r="SIR35" s="267"/>
      <c r="SIS35" s="267"/>
      <c r="SIT35" s="267"/>
      <c r="SIU35" s="267"/>
      <c r="SIV35" s="267"/>
      <c r="SIW35" s="267"/>
      <c r="SIX35" s="267"/>
      <c r="SIY35" s="267"/>
      <c r="SIZ35" s="267"/>
      <c r="SJA35" s="267"/>
      <c r="SJB35" s="267"/>
      <c r="SJC35" s="267"/>
      <c r="SJD35" s="267"/>
      <c r="SJE35" s="267"/>
      <c r="SJF35" s="267"/>
      <c r="SJG35" s="267"/>
      <c r="SJH35" s="267"/>
      <c r="SJI35" s="267"/>
      <c r="SJJ35" s="267"/>
      <c r="SJK35" s="267"/>
      <c r="SJL35" s="267"/>
      <c r="SJM35" s="267"/>
      <c r="SJN35" s="267"/>
      <c r="SJO35" s="267"/>
      <c r="SJP35" s="267"/>
      <c r="SJQ35" s="267"/>
      <c r="SJR35" s="267"/>
      <c r="SJS35" s="267"/>
      <c r="SJT35" s="267"/>
      <c r="SJU35" s="267"/>
      <c r="SJV35" s="267"/>
      <c r="SJW35" s="267"/>
      <c r="SJX35" s="267"/>
      <c r="SJY35" s="267"/>
      <c r="SJZ35" s="267"/>
      <c r="SKA35" s="267"/>
      <c r="SKB35" s="267"/>
      <c r="SKC35" s="267"/>
      <c r="SKD35" s="267"/>
      <c r="SKE35" s="267"/>
      <c r="SKF35" s="267"/>
      <c r="SKG35" s="267"/>
      <c r="SKH35" s="267"/>
      <c r="SKI35" s="267"/>
      <c r="SKJ35" s="267"/>
      <c r="SKK35" s="267"/>
      <c r="SKL35" s="267"/>
      <c r="SKM35" s="267"/>
      <c r="SKN35" s="267"/>
      <c r="SKO35" s="267"/>
      <c r="SKP35" s="267"/>
      <c r="SKQ35" s="267"/>
      <c r="SKR35" s="267"/>
      <c r="SKS35" s="267"/>
      <c r="SKT35" s="267"/>
      <c r="SKU35" s="267"/>
      <c r="SKV35" s="267"/>
      <c r="SKW35" s="267"/>
      <c r="SKX35" s="267"/>
      <c r="SKY35" s="267"/>
      <c r="SKZ35" s="267"/>
      <c r="SLA35" s="267"/>
      <c r="SLB35" s="267"/>
      <c r="SLC35" s="267"/>
      <c r="SLD35" s="267"/>
      <c r="SLE35" s="267"/>
      <c r="SLF35" s="267"/>
      <c r="SLG35" s="267"/>
      <c r="SLH35" s="267"/>
      <c r="SLI35" s="267"/>
      <c r="SLJ35" s="267"/>
      <c r="SLK35" s="267"/>
      <c r="SLL35" s="267"/>
      <c r="SLM35" s="267"/>
      <c r="SLN35" s="267"/>
      <c r="SLO35" s="267"/>
      <c r="SLP35" s="267"/>
      <c r="SLQ35" s="267"/>
      <c r="SLR35" s="267"/>
      <c r="SLS35" s="267"/>
      <c r="SLT35" s="267"/>
      <c r="SLU35" s="267"/>
      <c r="SLV35" s="267"/>
      <c r="SLW35" s="267"/>
      <c r="SLX35" s="267"/>
      <c r="SLY35" s="267"/>
      <c r="SLZ35" s="267"/>
      <c r="SMA35" s="267"/>
      <c r="SMB35" s="267"/>
      <c r="SMC35" s="267"/>
      <c r="SMD35" s="267"/>
      <c r="SME35" s="267"/>
      <c r="SMF35" s="267"/>
      <c r="SMG35" s="267"/>
      <c r="SMH35" s="267"/>
      <c r="SMI35" s="267"/>
      <c r="SMJ35" s="267"/>
      <c r="SMK35" s="267"/>
      <c r="SML35" s="267"/>
      <c r="SMM35" s="267"/>
      <c r="SMN35" s="267"/>
      <c r="SMO35" s="267"/>
      <c r="SMP35" s="267"/>
      <c r="SMQ35" s="267"/>
      <c r="SMR35" s="267"/>
      <c r="SMS35" s="267"/>
      <c r="SMT35" s="267"/>
      <c r="SMU35" s="267"/>
      <c r="SMV35" s="267"/>
      <c r="SMW35" s="267"/>
      <c r="SMX35" s="267"/>
      <c r="SMY35" s="267"/>
      <c r="SMZ35" s="267"/>
      <c r="SNA35" s="267"/>
      <c r="SNB35" s="267"/>
      <c r="SNC35" s="267"/>
      <c r="SND35" s="267"/>
      <c r="SNE35" s="267"/>
      <c r="SNF35" s="267"/>
      <c r="SNG35" s="267"/>
      <c r="SNH35" s="267"/>
      <c r="SNI35" s="267"/>
      <c r="SNJ35" s="267"/>
      <c r="SNK35" s="267"/>
      <c r="SNL35" s="267"/>
      <c r="SNM35" s="267"/>
      <c r="SNN35" s="267"/>
      <c r="SNO35" s="267"/>
      <c r="SNP35" s="267"/>
      <c r="SNQ35" s="267"/>
      <c r="SNR35" s="267"/>
      <c r="SNS35" s="267"/>
      <c r="SNT35" s="267"/>
      <c r="SNU35" s="267"/>
      <c r="SNV35" s="267"/>
      <c r="SNW35" s="267"/>
      <c r="SNX35" s="267"/>
      <c r="SNY35" s="267"/>
      <c r="SNZ35" s="267"/>
      <c r="SOA35" s="267"/>
      <c r="SOB35" s="267"/>
      <c r="SOC35" s="267"/>
      <c r="SOD35" s="267"/>
      <c r="SOE35" s="267"/>
      <c r="SOF35" s="267"/>
      <c r="SOG35" s="267"/>
      <c r="SOH35" s="267"/>
      <c r="SOI35" s="267"/>
      <c r="SOJ35" s="267"/>
      <c r="SOK35" s="267"/>
      <c r="SOL35" s="267"/>
      <c r="SOM35" s="267"/>
      <c r="SON35" s="267"/>
      <c r="SOO35" s="267"/>
      <c r="SOP35" s="267"/>
      <c r="SOQ35" s="267"/>
      <c r="SOR35" s="267"/>
      <c r="SOS35" s="267"/>
      <c r="SOT35" s="267"/>
      <c r="SOU35" s="267"/>
      <c r="SOV35" s="267"/>
      <c r="SOW35" s="267"/>
      <c r="SOX35" s="267"/>
      <c r="SOY35" s="267"/>
      <c r="SOZ35" s="267"/>
      <c r="SPA35" s="267"/>
      <c r="SPB35" s="267"/>
      <c r="SPC35" s="267"/>
      <c r="SPD35" s="267"/>
      <c r="SPE35" s="267"/>
      <c r="SPF35" s="267"/>
      <c r="SPG35" s="267"/>
      <c r="SPH35" s="267"/>
      <c r="SPI35" s="267"/>
      <c r="SPJ35" s="267"/>
      <c r="SPK35" s="267"/>
      <c r="SPL35" s="267"/>
      <c r="SPM35" s="267"/>
      <c r="SPN35" s="267"/>
      <c r="SPO35" s="267"/>
      <c r="SPP35" s="267"/>
      <c r="SPQ35" s="267"/>
      <c r="SPR35" s="267"/>
      <c r="SPS35" s="267"/>
      <c r="SPT35" s="267"/>
      <c r="SPU35" s="267"/>
      <c r="SPV35" s="267"/>
      <c r="SPW35" s="267"/>
      <c r="SPX35" s="267"/>
      <c r="SPY35" s="267"/>
      <c r="SPZ35" s="267"/>
      <c r="SQA35" s="267"/>
      <c r="SQB35" s="267"/>
      <c r="SQC35" s="267"/>
      <c r="SQD35" s="267"/>
      <c r="SQE35" s="267"/>
      <c r="SQF35" s="267"/>
      <c r="SQG35" s="267"/>
      <c r="SQH35" s="267"/>
      <c r="SQI35" s="267"/>
      <c r="SQJ35" s="267"/>
      <c r="SQK35" s="267"/>
      <c r="SQL35" s="267"/>
      <c r="SQM35" s="267"/>
      <c r="SQN35" s="267"/>
      <c r="SQO35" s="267"/>
      <c r="SQP35" s="267"/>
      <c r="SQQ35" s="267"/>
      <c r="SQR35" s="267"/>
      <c r="SQS35" s="267"/>
      <c r="SQT35" s="267"/>
      <c r="SQU35" s="267"/>
      <c r="SQV35" s="267"/>
      <c r="SQW35" s="267"/>
      <c r="SQX35" s="267"/>
      <c r="SQY35" s="267"/>
      <c r="SQZ35" s="267"/>
      <c r="SRA35" s="267"/>
      <c r="SRB35" s="267"/>
      <c r="SRC35" s="267"/>
      <c r="SRD35" s="267"/>
      <c r="SRE35" s="267"/>
      <c r="SRF35" s="267"/>
      <c r="SRG35" s="267"/>
      <c r="SRH35" s="267"/>
      <c r="SRI35" s="267"/>
      <c r="SRJ35" s="267"/>
      <c r="SRK35" s="267"/>
      <c r="SRL35" s="267"/>
      <c r="SRM35" s="267"/>
      <c r="SRN35" s="267"/>
      <c r="SRO35" s="267"/>
      <c r="SRP35" s="267"/>
      <c r="SRQ35" s="267"/>
      <c r="SRR35" s="267"/>
      <c r="SRS35" s="267"/>
      <c r="SRT35" s="267"/>
      <c r="SRU35" s="267"/>
      <c r="SRV35" s="267"/>
      <c r="SRW35" s="267"/>
      <c r="SRX35" s="267"/>
      <c r="SRY35" s="267"/>
      <c r="SRZ35" s="267"/>
      <c r="SSA35" s="267"/>
      <c r="SSB35" s="267"/>
      <c r="SSC35" s="267"/>
      <c r="SSD35" s="267"/>
      <c r="SSE35" s="267"/>
      <c r="SSF35" s="267"/>
      <c r="SSG35" s="267"/>
      <c r="SSH35" s="267"/>
      <c r="SSI35" s="267"/>
      <c r="SSJ35" s="267"/>
      <c r="SSK35" s="267"/>
      <c r="SSL35" s="267"/>
      <c r="SSM35" s="267"/>
      <c r="SSN35" s="267"/>
      <c r="SSO35" s="267"/>
      <c r="SSP35" s="267"/>
      <c r="SSQ35" s="267"/>
      <c r="SSR35" s="267"/>
      <c r="SSS35" s="267"/>
      <c r="SST35" s="267"/>
      <c r="SSU35" s="267"/>
      <c r="SSV35" s="267"/>
      <c r="SSW35" s="267"/>
      <c r="SSX35" s="267"/>
      <c r="SSY35" s="267"/>
      <c r="SSZ35" s="267"/>
      <c r="STA35" s="267"/>
      <c r="STB35" s="267"/>
      <c r="STC35" s="267"/>
      <c r="STD35" s="267"/>
      <c r="STE35" s="267"/>
      <c r="STF35" s="267"/>
      <c r="STG35" s="267"/>
      <c r="STH35" s="267"/>
      <c r="STI35" s="267"/>
      <c r="STJ35" s="267"/>
      <c r="STK35" s="267"/>
      <c r="STL35" s="267"/>
      <c r="STM35" s="267"/>
      <c r="STN35" s="267"/>
      <c r="STO35" s="267"/>
      <c r="STP35" s="267"/>
      <c r="STQ35" s="267"/>
      <c r="STR35" s="267"/>
      <c r="STS35" s="267"/>
      <c r="STT35" s="267"/>
      <c r="STU35" s="267"/>
      <c r="STV35" s="267"/>
      <c r="STW35" s="267"/>
      <c r="STX35" s="267"/>
      <c r="STY35" s="267"/>
      <c r="STZ35" s="267"/>
      <c r="SUA35" s="267"/>
      <c r="SUB35" s="267"/>
      <c r="SUC35" s="267"/>
      <c r="SUD35" s="267"/>
      <c r="SUE35" s="267"/>
      <c r="SUF35" s="267"/>
      <c r="SUG35" s="267"/>
      <c r="SUH35" s="267"/>
      <c r="SUI35" s="267"/>
      <c r="SUJ35" s="267"/>
      <c r="SUK35" s="267"/>
      <c r="SUL35" s="267"/>
      <c r="SUM35" s="267"/>
      <c r="SUN35" s="267"/>
      <c r="SUO35" s="267"/>
      <c r="SUP35" s="267"/>
      <c r="SUQ35" s="267"/>
      <c r="SUR35" s="267"/>
      <c r="SUS35" s="267"/>
      <c r="SUT35" s="267"/>
      <c r="SUU35" s="267"/>
      <c r="SUV35" s="267"/>
      <c r="SUW35" s="267"/>
      <c r="SUX35" s="267"/>
      <c r="SUY35" s="267"/>
      <c r="SUZ35" s="267"/>
      <c r="SVA35" s="267"/>
      <c r="SVB35" s="267"/>
      <c r="SVC35" s="267"/>
      <c r="SVD35" s="267"/>
      <c r="SVE35" s="267"/>
      <c r="SVF35" s="267"/>
      <c r="SVG35" s="267"/>
      <c r="SVH35" s="267"/>
      <c r="SVI35" s="267"/>
      <c r="SVJ35" s="267"/>
      <c r="SVK35" s="267"/>
      <c r="SVL35" s="267"/>
      <c r="SVM35" s="267"/>
      <c r="SVN35" s="267"/>
      <c r="SVO35" s="267"/>
      <c r="SVP35" s="267"/>
      <c r="SVQ35" s="267"/>
      <c r="SVR35" s="267"/>
      <c r="SVS35" s="267"/>
      <c r="SVT35" s="267"/>
      <c r="SVU35" s="267"/>
      <c r="SVV35" s="267"/>
      <c r="SVW35" s="267"/>
      <c r="SVX35" s="267"/>
      <c r="SVY35" s="267"/>
      <c r="SVZ35" s="267"/>
      <c r="SWA35" s="267"/>
      <c r="SWB35" s="267"/>
      <c r="SWC35" s="267"/>
      <c r="SWD35" s="267"/>
      <c r="SWE35" s="267"/>
      <c r="SWF35" s="267"/>
      <c r="SWG35" s="267"/>
      <c r="SWH35" s="267"/>
      <c r="SWI35" s="267"/>
      <c r="SWJ35" s="267"/>
      <c r="SWK35" s="267"/>
      <c r="SWL35" s="267"/>
      <c r="SWM35" s="267"/>
      <c r="SWN35" s="267"/>
      <c r="SWO35" s="267"/>
      <c r="SWP35" s="267"/>
      <c r="SWQ35" s="267"/>
      <c r="SWR35" s="267"/>
      <c r="SWS35" s="267"/>
      <c r="SWT35" s="267"/>
      <c r="SWU35" s="267"/>
      <c r="SWV35" s="267"/>
      <c r="SWW35" s="267"/>
      <c r="SWX35" s="267"/>
      <c r="SWY35" s="267"/>
      <c r="SWZ35" s="267"/>
      <c r="SXA35" s="267"/>
      <c r="SXB35" s="267"/>
      <c r="SXC35" s="267"/>
      <c r="SXD35" s="267"/>
      <c r="SXE35" s="267"/>
      <c r="SXF35" s="267"/>
      <c r="SXG35" s="267"/>
      <c r="SXH35" s="267"/>
      <c r="SXI35" s="267"/>
      <c r="SXJ35" s="267"/>
      <c r="SXK35" s="267"/>
      <c r="SXL35" s="267"/>
      <c r="SXM35" s="267"/>
      <c r="SXN35" s="267"/>
      <c r="SXO35" s="267"/>
      <c r="SXP35" s="267"/>
      <c r="SXQ35" s="267"/>
      <c r="SXR35" s="267"/>
      <c r="SXS35" s="267"/>
      <c r="SXT35" s="267"/>
      <c r="SXU35" s="267"/>
      <c r="SXV35" s="267"/>
      <c r="SXW35" s="267"/>
      <c r="SXX35" s="267"/>
      <c r="SXY35" s="267"/>
      <c r="SXZ35" s="267"/>
      <c r="SYA35" s="267"/>
      <c r="SYB35" s="267"/>
      <c r="SYC35" s="267"/>
      <c r="SYD35" s="267"/>
      <c r="SYE35" s="267"/>
      <c r="SYF35" s="267"/>
      <c r="SYG35" s="267"/>
      <c r="SYH35" s="267"/>
      <c r="SYI35" s="267"/>
      <c r="SYJ35" s="267"/>
      <c r="SYK35" s="267"/>
      <c r="SYL35" s="267"/>
      <c r="SYM35" s="267"/>
      <c r="SYN35" s="267"/>
      <c r="SYO35" s="267"/>
      <c r="SYP35" s="267"/>
      <c r="SYQ35" s="267"/>
      <c r="SYR35" s="267"/>
      <c r="SYS35" s="267"/>
      <c r="SYT35" s="267"/>
      <c r="SYU35" s="267"/>
      <c r="SYV35" s="267"/>
      <c r="SYW35" s="267"/>
      <c r="SYX35" s="267"/>
      <c r="SYY35" s="267"/>
      <c r="SYZ35" s="267"/>
      <c r="SZA35" s="267"/>
      <c r="SZB35" s="267"/>
      <c r="SZC35" s="267"/>
      <c r="SZD35" s="267"/>
      <c r="SZE35" s="267"/>
      <c r="SZF35" s="267"/>
      <c r="SZG35" s="267"/>
      <c r="SZH35" s="267"/>
      <c r="SZI35" s="267"/>
      <c r="SZJ35" s="267"/>
      <c r="SZK35" s="267"/>
      <c r="SZL35" s="267"/>
      <c r="SZM35" s="267"/>
      <c r="SZN35" s="267"/>
      <c r="SZO35" s="267"/>
      <c r="SZP35" s="267"/>
      <c r="SZQ35" s="267"/>
      <c r="SZR35" s="267"/>
      <c r="SZS35" s="267"/>
      <c r="SZT35" s="267"/>
      <c r="SZU35" s="267"/>
      <c r="SZV35" s="267"/>
      <c r="SZW35" s="267"/>
      <c r="SZX35" s="267"/>
      <c r="SZY35" s="267"/>
      <c r="SZZ35" s="267"/>
      <c r="TAA35" s="267"/>
      <c r="TAB35" s="267"/>
      <c r="TAC35" s="267"/>
      <c r="TAD35" s="267"/>
      <c r="TAE35" s="267"/>
      <c r="TAF35" s="267"/>
      <c r="TAG35" s="267"/>
      <c r="TAH35" s="267"/>
      <c r="TAI35" s="267"/>
      <c r="TAJ35" s="267"/>
      <c r="TAK35" s="267"/>
      <c r="TAL35" s="267"/>
      <c r="TAM35" s="267"/>
      <c r="TAN35" s="267"/>
      <c r="TAO35" s="267"/>
      <c r="TAP35" s="267"/>
      <c r="TAQ35" s="267"/>
      <c r="TAR35" s="267"/>
      <c r="TAS35" s="267"/>
      <c r="TAT35" s="267"/>
      <c r="TAU35" s="267"/>
      <c r="TAV35" s="267"/>
      <c r="TAW35" s="267"/>
      <c r="TAX35" s="267"/>
      <c r="TAY35" s="267"/>
      <c r="TAZ35" s="267"/>
      <c r="TBA35" s="267"/>
      <c r="TBB35" s="267"/>
      <c r="TBC35" s="267"/>
      <c r="TBD35" s="267"/>
      <c r="TBE35" s="267"/>
      <c r="TBF35" s="267"/>
      <c r="TBG35" s="267"/>
      <c r="TBH35" s="267"/>
      <c r="TBI35" s="267"/>
      <c r="TBJ35" s="267"/>
      <c r="TBK35" s="267"/>
      <c r="TBL35" s="267"/>
      <c r="TBM35" s="267"/>
      <c r="TBN35" s="267"/>
      <c r="TBO35" s="267"/>
      <c r="TBP35" s="267"/>
      <c r="TBQ35" s="267"/>
      <c r="TBR35" s="267"/>
      <c r="TBS35" s="267"/>
      <c r="TBT35" s="267"/>
      <c r="TBU35" s="267"/>
      <c r="TBV35" s="267"/>
      <c r="TBW35" s="267"/>
      <c r="TBX35" s="267"/>
      <c r="TBY35" s="267"/>
      <c r="TBZ35" s="267"/>
      <c r="TCA35" s="267"/>
      <c r="TCB35" s="267"/>
      <c r="TCC35" s="267"/>
      <c r="TCD35" s="267"/>
      <c r="TCE35" s="267"/>
      <c r="TCF35" s="267"/>
      <c r="TCG35" s="267"/>
      <c r="TCH35" s="267"/>
      <c r="TCI35" s="267"/>
      <c r="TCJ35" s="267"/>
      <c r="TCK35" s="267"/>
      <c r="TCL35" s="267"/>
      <c r="TCM35" s="267"/>
      <c r="TCN35" s="267"/>
      <c r="TCO35" s="267"/>
      <c r="TCP35" s="267"/>
      <c r="TCQ35" s="267"/>
      <c r="TCR35" s="267"/>
      <c r="TCS35" s="267"/>
      <c r="TCT35" s="267"/>
      <c r="TCU35" s="267"/>
      <c r="TCV35" s="267"/>
      <c r="TCW35" s="267"/>
      <c r="TCX35" s="267"/>
      <c r="TCY35" s="267"/>
      <c r="TCZ35" s="267"/>
      <c r="TDA35" s="267"/>
      <c r="TDB35" s="267"/>
      <c r="TDC35" s="267"/>
      <c r="TDD35" s="267"/>
      <c r="TDE35" s="267"/>
      <c r="TDF35" s="267"/>
      <c r="TDG35" s="267"/>
      <c r="TDH35" s="267"/>
      <c r="TDI35" s="267"/>
      <c r="TDJ35" s="267"/>
      <c r="TDK35" s="267"/>
      <c r="TDL35" s="267"/>
      <c r="TDM35" s="267"/>
      <c r="TDN35" s="267"/>
      <c r="TDO35" s="267"/>
      <c r="TDP35" s="267"/>
      <c r="TDQ35" s="267"/>
      <c r="TDR35" s="267"/>
      <c r="TDS35" s="267"/>
      <c r="TDT35" s="267"/>
      <c r="TDU35" s="267"/>
      <c r="TDV35" s="267"/>
      <c r="TDW35" s="267"/>
      <c r="TDX35" s="267"/>
      <c r="TDY35" s="267"/>
      <c r="TDZ35" s="267"/>
      <c r="TEA35" s="267"/>
      <c r="TEB35" s="267"/>
      <c r="TEC35" s="267"/>
      <c r="TED35" s="267"/>
      <c r="TEE35" s="267"/>
      <c r="TEF35" s="267"/>
      <c r="TEG35" s="267"/>
      <c r="TEH35" s="267"/>
      <c r="TEI35" s="267"/>
      <c r="TEJ35" s="267"/>
      <c r="TEK35" s="267"/>
      <c r="TEL35" s="267"/>
      <c r="TEM35" s="267"/>
      <c r="TEN35" s="267"/>
      <c r="TEO35" s="267"/>
      <c r="TEP35" s="267"/>
      <c r="TEQ35" s="267"/>
      <c r="TER35" s="267"/>
      <c r="TES35" s="267"/>
      <c r="TET35" s="267"/>
      <c r="TEU35" s="267"/>
      <c r="TEV35" s="267"/>
      <c r="TEW35" s="267"/>
      <c r="TEX35" s="267"/>
      <c r="TEY35" s="267"/>
      <c r="TEZ35" s="267"/>
      <c r="TFA35" s="267"/>
      <c r="TFB35" s="267"/>
      <c r="TFC35" s="267"/>
      <c r="TFD35" s="267"/>
      <c r="TFE35" s="267"/>
      <c r="TFF35" s="267"/>
      <c r="TFG35" s="267"/>
      <c r="TFH35" s="267"/>
      <c r="TFI35" s="267"/>
      <c r="TFJ35" s="267"/>
      <c r="TFK35" s="267"/>
      <c r="TFL35" s="267"/>
      <c r="TFM35" s="267"/>
      <c r="TFN35" s="267"/>
      <c r="TFO35" s="267"/>
      <c r="TFP35" s="267"/>
      <c r="TFQ35" s="267"/>
      <c r="TFR35" s="267"/>
      <c r="TFS35" s="267"/>
      <c r="TFT35" s="267"/>
      <c r="TFU35" s="267"/>
      <c r="TFV35" s="267"/>
      <c r="TFW35" s="267"/>
      <c r="TFX35" s="267"/>
      <c r="TFY35" s="267"/>
      <c r="TFZ35" s="267"/>
      <c r="TGA35" s="267"/>
      <c r="TGB35" s="267"/>
      <c r="TGC35" s="267"/>
      <c r="TGD35" s="267"/>
      <c r="TGE35" s="267"/>
      <c r="TGF35" s="267"/>
      <c r="TGG35" s="267"/>
      <c r="TGH35" s="267"/>
      <c r="TGI35" s="267"/>
      <c r="TGJ35" s="267"/>
      <c r="TGK35" s="267"/>
      <c r="TGL35" s="267"/>
      <c r="TGM35" s="267"/>
      <c r="TGN35" s="267"/>
      <c r="TGO35" s="267"/>
      <c r="TGP35" s="267"/>
      <c r="TGQ35" s="267"/>
      <c r="TGR35" s="267"/>
      <c r="TGS35" s="267"/>
      <c r="TGT35" s="267"/>
      <c r="TGU35" s="267"/>
      <c r="TGV35" s="267"/>
      <c r="TGW35" s="267"/>
      <c r="TGX35" s="267"/>
      <c r="TGY35" s="267"/>
      <c r="TGZ35" s="267"/>
      <c r="THA35" s="267"/>
      <c r="THB35" s="267"/>
      <c r="THC35" s="267"/>
      <c r="THD35" s="267"/>
      <c r="THE35" s="267"/>
      <c r="THF35" s="267"/>
      <c r="THG35" s="267"/>
      <c r="THH35" s="267"/>
      <c r="THI35" s="267"/>
      <c r="THJ35" s="267"/>
      <c r="THK35" s="267"/>
      <c r="THL35" s="267"/>
      <c r="THM35" s="267"/>
      <c r="THN35" s="267"/>
      <c r="THO35" s="267"/>
      <c r="THP35" s="267"/>
      <c r="THQ35" s="267"/>
      <c r="THR35" s="267"/>
      <c r="THS35" s="267"/>
      <c r="THT35" s="267"/>
      <c r="THU35" s="267"/>
      <c r="THV35" s="267"/>
      <c r="THW35" s="267"/>
      <c r="THX35" s="267"/>
      <c r="THY35" s="267"/>
      <c r="THZ35" s="267"/>
      <c r="TIA35" s="267"/>
      <c r="TIB35" s="267"/>
      <c r="TIC35" s="267"/>
      <c r="TID35" s="267"/>
      <c r="TIE35" s="267"/>
      <c r="TIF35" s="267"/>
      <c r="TIG35" s="267"/>
      <c r="TIH35" s="267"/>
      <c r="TII35" s="267"/>
      <c r="TIJ35" s="267"/>
      <c r="TIK35" s="267"/>
      <c r="TIL35" s="267"/>
      <c r="TIM35" s="267"/>
      <c r="TIN35" s="267"/>
      <c r="TIO35" s="267"/>
      <c r="TIP35" s="267"/>
      <c r="TIQ35" s="267"/>
      <c r="TIR35" s="267"/>
      <c r="TIS35" s="267"/>
      <c r="TIT35" s="267"/>
      <c r="TIU35" s="267"/>
      <c r="TIV35" s="267"/>
      <c r="TIW35" s="267"/>
      <c r="TIX35" s="267"/>
      <c r="TIY35" s="267"/>
      <c r="TIZ35" s="267"/>
      <c r="TJA35" s="267"/>
      <c r="TJB35" s="267"/>
      <c r="TJC35" s="267"/>
      <c r="TJD35" s="267"/>
      <c r="TJE35" s="267"/>
      <c r="TJF35" s="267"/>
      <c r="TJG35" s="267"/>
      <c r="TJH35" s="267"/>
      <c r="TJI35" s="267"/>
      <c r="TJJ35" s="267"/>
      <c r="TJK35" s="267"/>
      <c r="TJL35" s="267"/>
      <c r="TJM35" s="267"/>
      <c r="TJN35" s="267"/>
      <c r="TJO35" s="267"/>
      <c r="TJP35" s="267"/>
      <c r="TJQ35" s="267"/>
      <c r="TJR35" s="267"/>
      <c r="TJS35" s="267"/>
      <c r="TJT35" s="267"/>
      <c r="TJU35" s="267"/>
      <c r="TJV35" s="267"/>
      <c r="TJW35" s="267"/>
      <c r="TJX35" s="267"/>
      <c r="TJY35" s="267"/>
      <c r="TJZ35" s="267"/>
      <c r="TKA35" s="267"/>
      <c r="TKB35" s="267"/>
      <c r="TKC35" s="267"/>
      <c r="TKD35" s="267"/>
      <c r="TKE35" s="267"/>
      <c r="TKF35" s="267"/>
      <c r="TKG35" s="267"/>
      <c r="TKH35" s="267"/>
      <c r="TKI35" s="267"/>
      <c r="TKJ35" s="267"/>
      <c r="TKK35" s="267"/>
      <c r="TKL35" s="267"/>
      <c r="TKM35" s="267"/>
      <c r="TKN35" s="267"/>
      <c r="TKO35" s="267"/>
      <c r="TKP35" s="267"/>
      <c r="TKQ35" s="267"/>
      <c r="TKR35" s="267"/>
      <c r="TKS35" s="267"/>
      <c r="TKT35" s="267"/>
      <c r="TKU35" s="267"/>
      <c r="TKV35" s="267"/>
      <c r="TKW35" s="267"/>
      <c r="TKX35" s="267"/>
      <c r="TKY35" s="267"/>
      <c r="TKZ35" s="267"/>
      <c r="TLA35" s="267"/>
      <c r="TLB35" s="267"/>
      <c r="TLC35" s="267"/>
      <c r="TLD35" s="267"/>
      <c r="TLE35" s="267"/>
      <c r="TLF35" s="267"/>
      <c r="TLG35" s="267"/>
      <c r="TLH35" s="267"/>
      <c r="TLI35" s="267"/>
      <c r="TLJ35" s="267"/>
      <c r="TLK35" s="267"/>
      <c r="TLL35" s="267"/>
      <c r="TLM35" s="267"/>
      <c r="TLN35" s="267"/>
      <c r="TLO35" s="267"/>
      <c r="TLP35" s="267"/>
      <c r="TLQ35" s="267"/>
      <c r="TLR35" s="267"/>
      <c r="TLS35" s="267"/>
      <c r="TLT35" s="267"/>
      <c r="TLU35" s="267"/>
      <c r="TLV35" s="267"/>
      <c r="TLW35" s="267"/>
      <c r="TLX35" s="267"/>
      <c r="TLY35" s="267"/>
      <c r="TLZ35" s="267"/>
      <c r="TMA35" s="267"/>
      <c r="TMB35" s="267"/>
      <c r="TMC35" s="267"/>
      <c r="TMD35" s="267"/>
      <c r="TME35" s="267"/>
      <c r="TMF35" s="267"/>
      <c r="TMG35" s="267"/>
      <c r="TMH35" s="267"/>
      <c r="TMI35" s="267"/>
      <c r="TMJ35" s="267"/>
      <c r="TMK35" s="267"/>
      <c r="TML35" s="267"/>
      <c r="TMM35" s="267"/>
      <c r="TMN35" s="267"/>
      <c r="TMO35" s="267"/>
      <c r="TMP35" s="267"/>
      <c r="TMQ35" s="267"/>
      <c r="TMR35" s="267"/>
      <c r="TMS35" s="267"/>
      <c r="TMT35" s="267"/>
      <c r="TMU35" s="267"/>
      <c r="TMV35" s="267"/>
      <c r="TMW35" s="267"/>
      <c r="TMX35" s="267"/>
      <c r="TMY35" s="267"/>
      <c r="TMZ35" s="267"/>
      <c r="TNA35" s="267"/>
      <c r="TNB35" s="267"/>
      <c r="TNC35" s="267"/>
      <c r="TND35" s="267"/>
      <c r="TNE35" s="267"/>
      <c r="TNF35" s="267"/>
      <c r="TNG35" s="267"/>
      <c r="TNH35" s="267"/>
      <c r="TNI35" s="267"/>
      <c r="TNJ35" s="267"/>
      <c r="TNK35" s="267"/>
      <c r="TNL35" s="267"/>
      <c r="TNM35" s="267"/>
      <c r="TNN35" s="267"/>
      <c r="TNO35" s="267"/>
      <c r="TNP35" s="267"/>
      <c r="TNQ35" s="267"/>
      <c r="TNR35" s="267"/>
      <c r="TNS35" s="267"/>
      <c r="TNT35" s="267"/>
      <c r="TNU35" s="267"/>
      <c r="TNV35" s="267"/>
      <c r="TNW35" s="267"/>
      <c r="TNX35" s="267"/>
      <c r="TNY35" s="267"/>
      <c r="TNZ35" s="267"/>
      <c r="TOA35" s="267"/>
      <c r="TOB35" s="267"/>
      <c r="TOC35" s="267"/>
      <c r="TOD35" s="267"/>
      <c r="TOE35" s="267"/>
      <c r="TOF35" s="267"/>
      <c r="TOG35" s="267"/>
      <c r="TOH35" s="267"/>
      <c r="TOI35" s="267"/>
      <c r="TOJ35" s="267"/>
      <c r="TOK35" s="267"/>
      <c r="TOL35" s="267"/>
      <c r="TOM35" s="267"/>
      <c r="TON35" s="267"/>
      <c r="TOO35" s="267"/>
      <c r="TOP35" s="267"/>
      <c r="TOQ35" s="267"/>
      <c r="TOR35" s="267"/>
      <c r="TOS35" s="267"/>
      <c r="TOT35" s="267"/>
      <c r="TOU35" s="267"/>
      <c r="TOV35" s="267"/>
      <c r="TOW35" s="267"/>
      <c r="TOX35" s="267"/>
      <c r="TOY35" s="267"/>
      <c r="TOZ35" s="267"/>
      <c r="TPA35" s="267"/>
      <c r="TPB35" s="267"/>
      <c r="TPC35" s="267"/>
      <c r="TPD35" s="267"/>
      <c r="TPE35" s="267"/>
      <c r="TPF35" s="267"/>
      <c r="TPG35" s="267"/>
      <c r="TPH35" s="267"/>
      <c r="TPI35" s="267"/>
      <c r="TPJ35" s="267"/>
      <c r="TPK35" s="267"/>
      <c r="TPL35" s="267"/>
      <c r="TPM35" s="267"/>
      <c r="TPN35" s="267"/>
      <c r="TPO35" s="267"/>
      <c r="TPP35" s="267"/>
      <c r="TPQ35" s="267"/>
      <c r="TPR35" s="267"/>
      <c r="TPS35" s="267"/>
      <c r="TPT35" s="267"/>
      <c r="TPU35" s="267"/>
      <c r="TPV35" s="267"/>
      <c r="TPW35" s="267"/>
      <c r="TPX35" s="267"/>
      <c r="TPY35" s="267"/>
      <c r="TPZ35" s="267"/>
      <c r="TQA35" s="267"/>
      <c r="TQB35" s="267"/>
      <c r="TQC35" s="267"/>
      <c r="TQD35" s="267"/>
      <c r="TQE35" s="267"/>
      <c r="TQF35" s="267"/>
      <c r="TQG35" s="267"/>
      <c r="TQH35" s="267"/>
      <c r="TQI35" s="267"/>
      <c r="TQJ35" s="267"/>
      <c r="TQK35" s="267"/>
      <c r="TQL35" s="267"/>
      <c r="TQM35" s="267"/>
      <c r="TQN35" s="267"/>
      <c r="TQO35" s="267"/>
      <c r="TQP35" s="267"/>
      <c r="TQQ35" s="267"/>
      <c r="TQR35" s="267"/>
      <c r="TQS35" s="267"/>
      <c r="TQT35" s="267"/>
      <c r="TQU35" s="267"/>
      <c r="TQV35" s="267"/>
      <c r="TQW35" s="267"/>
      <c r="TQX35" s="267"/>
      <c r="TQY35" s="267"/>
      <c r="TQZ35" s="267"/>
      <c r="TRA35" s="267"/>
      <c r="TRB35" s="267"/>
      <c r="TRC35" s="267"/>
      <c r="TRD35" s="267"/>
      <c r="TRE35" s="267"/>
      <c r="TRF35" s="267"/>
      <c r="TRG35" s="267"/>
      <c r="TRH35" s="267"/>
      <c r="TRI35" s="267"/>
      <c r="TRJ35" s="267"/>
      <c r="TRK35" s="267"/>
      <c r="TRL35" s="267"/>
      <c r="TRM35" s="267"/>
      <c r="TRN35" s="267"/>
      <c r="TRO35" s="267"/>
      <c r="TRP35" s="267"/>
      <c r="TRQ35" s="267"/>
      <c r="TRR35" s="267"/>
      <c r="TRS35" s="267"/>
      <c r="TRT35" s="267"/>
      <c r="TRU35" s="267"/>
      <c r="TRV35" s="267"/>
      <c r="TRW35" s="267"/>
      <c r="TRX35" s="267"/>
      <c r="TRY35" s="267"/>
      <c r="TRZ35" s="267"/>
      <c r="TSA35" s="267"/>
      <c r="TSB35" s="267"/>
      <c r="TSC35" s="267"/>
      <c r="TSD35" s="267"/>
      <c r="TSE35" s="267"/>
      <c r="TSF35" s="267"/>
      <c r="TSG35" s="267"/>
      <c r="TSH35" s="267"/>
      <c r="TSI35" s="267"/>
      <c r="TSJ35" s="267"/>
      <c r="TSK35" s="267"/>
      <c r="TSL35" s="267"/>
      <c r="TSM35" s="267"/>
      <c r="TSN35" s="267"/>
      <c r="TSO35" s="267"/>
      <c r="TSP35" s="267"/>
      <c r="TSQ35" s="267"/>
      <c r="TSR35" s="267"/>
      <c r="TSS35" s="267"/>
      <c r="TST35" s="267"/>
      <c r="TSU35" s="267"/>
      <c r="TSV35" s="267"/>
      <c r="TSW35" s="267"/>
      <c r="TSX35" s="267"/>
      <c r="TSY35" s="267"/>
      <c r="TSZ35" s="267"/>
      <c r="TTA35" s="267"/>
      <c r="TTB35" s="267"/>
      <c r="TTC35" s="267"/>
      <c r="TTD35" s="267"/>
      <c r="TTE35" s="267"/>
      <c r="TTF35" s="267"/>
      <c r="TTG35" s="267"/>
      <c r="TTH35" s="267"/>
      <c r="TTI35" s="267"/>
      <c r="TTJ35" s="267"/>
      <c r="TTK35" s="267"/>
      <c r="TTL35" s="267"/>
      <c r="TTM35" s="267"/>
      <c r="TTN35" s="267"/>
      <c r="TTO35" s="267"/>
      <c r="TTP35" s="267"/>
      <c r="TTQ35" s="267"/>
      <c r="TTR35" s="267"/>
      <c r="TTS35" s="267"/>
      <c r="TTT35" s="267"/>
      <c r="TTU35" s="267"/>
      <c r="TTV35" s="267"/>
      <c r="TTW35" s="267"/>
      <c r="TTX35" s="267"/>
      <c r="TTY35" s="267"/>
      <c r="TTZ35" s="267"/>
      <c r="TUA35" s="267"/>
      <c r="TUB35" s="267"/>
      <c r="TUC35" s="267"/>
      <c r="TUD35" s="267"/>
      <c r="TUE35" s="267"/>
      <c r="TUF35" s="267"/>
      <c r="TUG35" s="267"/>
      <c r="TUH35" s="267"/>
      <c r="TUI35" s="267"/>
      <c r="TUJ35" s="267"/>
      <c r="TUK35" s="267"/>
      <c r="TUL35" s="267"/>
      <c r="TUM35" s="267"/>
      <c r="TUN35" s="267"/>
      <c r="TUO35" s="267"/>
      <c r="TUP35" s="267"/>
      <c r="TUQ35" s="267"/>
      <c r="TUR35" s="267"/>
      <c r="TUS35" s="267"/>
      <c r="TUT35" s="267"/>
      <c r="TUU35" s="267"/>
      <c r="TUV35" s="267"/>
      <c r="TUW35" s="267"/>
      <c r="TUX35" s="267"/>
      <c r="TUY35" s="267"/>
      <c r="TUZ35" s="267"/>
      <c r="TVA35" s="267"/>
      <c r="TVB35" s="267"/>
      <c r="TVC35" s="267"/>
      <c r="TVD35" s="267"/>
      <c r="TVE35" s="267"/>
      <c r="TVF35" s="267"/>
      <c r="TVG35" s="267"/>
      <c r="TVH35" s="267"/>
      <c r="TVI35" s="267"/>
      <c r="TVJ35" s="267"/>
      <c r="TVK35" s="267"/>
      <c r="TVL35" s="267"/>
      <c r="TVM35" s="267"/>
      <c r="TVN35" s="267"/>
      <c r="TVO35" s="267"/>
      <c r="TVP35" s="267"/>
      <c r="TVQ35" s="267"/>
      <c r="TVR35" s="267"/>
      <c r="TVS35" s="267"/>
      <c r="TVT35" s="267"/>
      <c r="TVU35" s="267"/>
      <c r="TVV35" s="267"/>
      <c r="TVW35" s="267"/>
      <c r="TVX35" s="267"/>
      <c r="TVY35" s="267"/>
      <c r="TVZ35" s="267"/>
      <c r="TWA35" s="267"/>
      <c r="TWB35" s="267"/>
      <c r="TWC35" s="267"/>
      <c r="TWD35" s="267"/>
      <c r="TWE35" s="267"/>
      <c r="TWF35" s="267"/>
      <c r="TWG35" s="267"/>
      <c r="TWH35" s="267"/>
      <c r="TWI35" s="267"/>
      <c r="TWJ35" s="267"/>
      <c r="TWK35" s="267"/>
      <c r="TWL35" s="267"/>
      <c r="TWM35" s="267"/>
      <c r="TWN35" s="267"/>
      <c r="TWO35" s="267"/>
      <c r="TWP35" s="267"/>
      <c r="TWQ35" s="267"/>
      <c r="TWR35" s="267"/>
      <c r="TWS35" s="267"/>
      <c r="TWT35" s="267"/>
      <c r="TWU35" s="267"/>
      <c r="TWV35" s="267"/>
      <c r="TWW35" s="267"/>
      <c r="TWX35" s="267"/>
      <c r="TWY35" s="267"/>
      <c r="TWZ35" s="267"/>
      <c r="TXA35" s="267"/>
      <c r="TXB35" s="267"/>
      <c r="TXC35" s="267"/>
      <c r="TXD35" s="267"/>
      <c r="TXE35" s="267"/>
      <c r="TXF35" s="267"/>
      <c r="TXG35" s="267"/>
      <c r="TXH35" s="267"/>
      <c r="TXI35" s="267"/>
      <c r="TXJ35" s="267"/>
      <c r="TXK35" s="267"/>
      <c r="TXL35" s="267"/>
      <c r="TXM35" s="267"/>
      <c r="TXN35" s="267"/>
      <c r="TXO35" s="267"/>
      <c r="TXP35" s="267"/>
      <c r="TXQ35" s="267"/>
      <c r="TXR35" s="267"/>
      <c r="TXS35" s="267"/>
      <c r="TXT35" s="267"/>
      <c r="TXU35" s="267"/>
      <c r="TXV35" s="267"/>
      <c r="TXW35" s="267"/>
      <c r="TXX35" s="267"/>
      <c r="TXY35" s="267"/>
      <c r="TXZ35" s="267"/>
      <c r="TYA35" s="267"/>
      <c r="TYB35" s="267"/>
      <c r="TYC35" s="267"/>
      <c r="TYD35" s="267"/>
      <c r="TYE35" s="267"/>
      <c r="TYF35" s="267"/>
      <c r="TYG35" s="267"/>
      <c r="TYH35" s="267"/>
      <c r="TYI35" s="267"/>
      <c r="TYJ35" s="267"/>
      <c r="TYK35" s="267"/>
      <c r="TYL35" s="267"/>
      <c r="TYM35" s="267"/>
      <c r="TYN35" s="267"/>
      <c r="TYO35" s="267"/>
      <c r="TYP35" s="267"/>
      <c r="TYQ35" s="267"/>
      <c r="TYR35" s="267"/>
      <c r="TYS35" s="267"/>
      <c r="TYT35" s="267"/>
      <c r="TYU35" s="267"/>
      <c r="TYV35" s="267"/>
      <c r="TYW35" s="267"/>
      <c r="TYX35" s="267"/>
      <c r="TYY35" s="267"/>
      <c r="TYZ35" s="267"/>
      <c r="TZA35" s="267"/>
      <c r="TZB35" s="267"/>
      <c r="TZC35" s="267"/>
      <c r="TZD35" s="267"/>
      <c r="TZE35" s="267"/>
      <c r="TZF35" s="267"/>
      <c r="TZG35" s="267"/>
      <c r="TZH35" s="267"/>
      <c r="TZI35" s="267"/>
      <c r="TZJ35" s="267"/>
      <c r="TZK35" s="267"/>
      <c r="TZL35" s="267"/>
      <c r="TZM35" s="267"/>
      <c r="TZN35" s="267"/>
      <c r="TZO35" s="267"/>
      <c r="TZP35" s="267"/>
      <c r="TZQ35" s="267"/>
      <c r="TZR35" s="267"/>
      <c r="TZS35" s="267"/>
      <c r="TZT35" s="267"/>
      <c r="TZU35" s="267"/>
      <c r="TZV35" s="267"/>
      <c r="TZW35" s="267"/>
      <c r="TZX35" s="267"/>
      <c r="TZY35" s="267"/>
      <c r="TZZ35" s="267"/>
      <c r="UAA35" s="267"/>
      <c r="UAB35" s="267"/>
      <c r="UAC35" s="267"/>
      <c r="UAD35" s="267"/>
      <c r="UAE35" s="267"/>
      <c r="UAF35" s="267"/>
      <c r="UAG35" s="267"/>
      <c r="UAH35" s="267"/>
      <c r="UAI35" s="267"/>
      <c r="UAJ35" s="267"/>
      <c r="UAK35" s="267"/>
      <c r="UAL35" s="267"/>
      <c r="UAM35" s="267"/>
      <c r="UAN35" s="267"/>
      <c r="UAO35" s="267"/>
      <c r="UAP35" s="267"/>
      <c r="UAQ35" s="267"/>
      <c r="UAR35" s="267"/>
      <c r="UAS35" s="267"/>
      <c r="UAT35" s="267"/>
      <c r="UAU35" s="267"/>
      <c r="UAV35" s="267"/>
      <c r="UAW35" s="267"/>
      <c r="UAX35" s="267"/>
      <c r="UAY35" s="267"/>
      <c r="UAZ35" s="267"/>
      <c r="UBA35" s="267"/>
      <c r="UBB35" s="267"/>
      <c r="UBC35" s="267"/>
      <c r="UBD35" s="267"/>
      <c r="UBE35" s="267"/>
      <c r="UBF35" s="267"/>
      <c r="UBG35" s="267"/>
      <c r="UBH35" s="267"/>
      <c r="UBI35" s="267"/>
      <c r="UBJ35" s="267"/>
      <c r="UBK35" s="267"/>
      <c r="UBL35" s="267"/>
      <c r="UBM35" s="267"/>
      <c r="UBN35" s="267"/>
      <c r="UBO35" s="267"/>
      <c r="UBP35" s="267"/>
      <c r="UBQ35" s="267"/>
      <c r="UBR35" s="267"/>
      <c r="UBS35" s="267"/>
      <c r="UBT35" s="267"/>
      <c r="UBU35" s="267"/>
      <c r="UBV35" s="267"/>
      <c r="UBW35" s="267"/>
      <c r="UBX35" s="267"/>
      <c r="UBY35" s="267"/>
      <c r="UBZ35" s="267"/>
      <c r="UCA35" s="267"/>
      <c r="UCB35" s="267"/>
      <c r="UCC35" s="267"/>
      <c r="UCD35" s="267"/>
      <c r="UCE35" s="267"/>
      <c r="UCF35" s="267"/>
      <c r="UCG35" s="267"/>
      <c r="UCH35" s="267"/>
      <c r="UCI35" s="267"/>
      <c r="UCJ35" s="267"/>
      <c r="UCK35" s="267"/>
      <c r="UCL35" s="267"/>
      <c r="UCM35" s="267"/>
      <c r="UCN35" s="267"/>
      <c r="UCO35" s="267"/>
      <c r="UCP35" s="267"/>
      <c r="UCQ35" s="267"/>
      <c r="UCR35" s="267"/>
      <c r="UCS35" s="267"/>
      <c r="UCT35" s="267"/>
      <c r="UCU35" s="267"/>
      <c r="UCV35" s="267"/>
      <c r="UCW35" s="267"/>
      <c r="UCX35" s="267"/>
      <c r="UCY35" s="267"/>
      <c r="UCZ35" s="267"/>
      <c r="UDA35" s="267"/>
      <c r="UDB35" s="267"/>
      <c r="UDC35" s="267"/>
      <c r="UDD35" s="267"/>
      <c r="UDE35" s="267"/>
      <c r="UDF35" s="267"/>
      <c r="UDG35" s="267"/>
      <c r="UDH35" s="267"/>
      <c r="UDI35" s="267"/>
      <c r="UDJ35" s="267"/>
      <c r="UDK35" s="267"/>
      <c r="UDL35" s="267"/>
      <c r="UDM35" s="267"/>
      <c r="UDN35" s="267"/>
      <c r="UDO35" s="267"/>
      <c r="UDP35" s="267"/>
      <c r="UDQ35" s="267"/>
      <c r="UDR35" s="267"/>
      <c r="UDS35" s="267"/>
      <c r="UDT35" s="267"/>
      <c r="UDU35" s="267"/>
      <c r="UDV35" s="267"/>
      <c r="UDW35" s="267"/>
      <c r="UDX35" s="267"/>
      <c r="UDY35" s="267"/>
      <c r="UDZ35" s="267"/>
      <c r="UEA35" s="267"/>
      <c r="UEB35" s="267"/>
      <c r="UEC35" s="267"/>
      <c r="UED35" s="267"/>
      <c r="UEE35" s="267"/>
      <c r="UEF35" s="267"/>
      <c r="UEG35" s="267"/>
      <c r="UEH35" s="267"/>
      <c r="UEI35" s="267"/>
      <c r="UEJ35" s="267"/>
      <c r="UEK35" s="267"/>
      <c r="UEL35" s="267"/>
      <c r="UEM35" s="267"/>
      <c r="UEN35" s="267"/>
      <c r="UEO35" s="267"/>
      <c r="UEP35" s="267"/>
      <c r="UEQ35" s="267"/>
      <c r="UER35" s="267"/>
      <c r="UES35" s="267"/>
      <c r="UET35" s="267"/>
      <c r="UEU35" s="267"/>
      <c r="UEV35" s="267"/>
      <c r="UEW35" s="267"/>
      <c r="UEX35" s="267"/>
      <c r="UEY35" s="267"/>
      <c r="UEZ35" s="267"/>
      <c r="UFA35" s="267"/>
      <c r="UFB35" s="267"/>
      <c r="UFC35" s="267"/>
      <c r="UFD35" s="267"/>
      <c r="UFE35" s="267"/>
      <c r="UFF35" s="267"/>
      <c r="UFG35" s="267"/>
      <c r="UFH35" s="267"/>
      <c r="UFI35" s="267"/>
      <c r="UFJ35" s="267"/>
      <c r="UFK35" s="267"/>
      <c r="UFL35" s="267"/>
      <c r="UFM35" s="267"/>
      <c r="UFN35" s="267"/>
      <c r="UFO35" s="267"/>
      <c r="UFP35" s="267"/>
      <c r="UFQ35" s="267"/>
      <c r="UFR35" s="267"/>
      <c r="UFS35" s="267"/>
      <c r="UFT35" s="267"/>
      <c r="UFU35" s="267"/>
      <c r="UFV35" s="267"/>
      <c r="UFW35" s="267"/>
      <c r="UFX35" s="267"/>
      <c r="UFY35" s="267"/>
      <c r="UFZ35" s="267"/>
      <c r="UGA35" s="267"/>
      <c r="UGB35" s="267"/>
      <c r="UGC35" s="267"/>
      <c r="UGD35" s="267"/>
      <c r="UGE35" s="267"/>
      <c r="UGF35" s="267"/>
      <c r="UGG35" s="267"/>
      <c r="UGH35" s="267"/>
      <c r="UGI35" s="267"/>
      <c r="UGJ35" s="267"/>
      <c r="UGK35" s="267"/>
      <c r="UGL35" s="267"/>
      <c r="UGM35" s="267"/>
      <c r="UGN35" s="267"/>
      <c r="UGO35" s="267"/>
      <c r="UGP35" s="267"/>
      <c r="UGQ35" s="267"/>
      <c r="UGR35" s="267"/>
      <c r="UGS35" s="267"/>
      <c r="UGT35" s="267"/>
      <c r="UGU35" s="267"/>
      <c r="UGV35" s="267"/>
      <c r="UGW35" s="267"/>
      <c r="UGX35" s="267"/>
      <c r="UGY35" s="267"/>
      <c r="UGZ35" s="267"/>
      <c r="UHA35" s="267"/>
      <c r="UHB35" s="267"/>
      <c r="UHC35" s="267"/>
      <c r="UHD35" s="267"/>
      <c r="UHE35" s="267"/>
      <c r="UHF35" s="267"/>
      <c r="UHG35" s="267"/>
      <c r="UHH35" s="267"/>
      <c r="UHI35" s="267"/>
      <c r="UHJ35" s="267"/>
      <c r="UHK35" s="267"/>
      <c r="UHL35" s="267"/>
      <c r="UHM35" s="267"/>
      <c r="UHN35" s="267"/>
      <c r="UHO35" s="267"/>
      <c r="UHP35" s="267"/>
      <c r="UHQ35" s="267"/>
      <c r="UHR35" s="267"/>
      <c r="UHS35" s="267"/>
      <c r="UHT35" s="267"/>
      <c r="UHU35" s="267"/>
      <c r="UHV35" s="267"/>
      <c r="UHW35" s="267"/>
      <c r="UHX35" s="267"/>
      <c r="UHY35" s="267"/>
      <c r="UHZ35" s="267"/>
      <c r="UIA35" s="267"/>
      <c r="UIB35" s="267"/>
      <c r="UIC35" s="267"/>
      <c r="UID35" s="267"/>
      <c r="UIE35" s="267"/>
      <c r="UIF35" s="267"/>
      <c r="UIG35" s="267"/>
      <c r="UIH35" s="267"/>
      <c r="UII35" s="267"/>
      <c r="UIJ35" s="267"/>
      <c r="UIK35" s="267"/>
      <c r="UIL35" s="267"/>
      <c r="UIM35" s="267"/>
      <c r="UIN35" s="267"/>
      <c r="UIO35" s="267"/>
      <c r="UIP35" s="267"/>
      <c r="UIQ35" s="267"/>
      <c r="UIR35" s="267"/>
      <c r="UIS35" s="267"/>
      <c r="UIT35" s="267"/>
      <c r="UIU35" s="267"/>
      <c r="UIV35" s="267"/>
      <c r="UIW35" s="267"/>
      <c r="UIX35" s="267"/>
      <c r="UIY35" s="267"/>
      <c r="UIZ35" s="267"/>
      <c r="UJA35" s="267"/>
      <c r="UJB35" s="267"/>
      <c r="UJC35" s="267"/>
      <c r="UJD35" s="267"/>
      <c r="UJE35" s="267"/>
      <c r="UJF35" s="267"/>
      <c r="UJG35" s="267"/>
      <c r="UJH35" s="267"/>
      <c r="UJI35" s="267"/>
      <c r="UJJ35" s="267"/>
      <c r="UJK35" s="267"/>
      <c r="UJL35" s="267"/>
      <c r="UJM35" s="267"/>
      <c r="UJN35" s="267"/>
      <c r="UJO35" s="267"/>
      <c r="UJP35" s="267"/>
      <c r="UJQ35" s="267"/>
      <c r="UJR35" s="267"/>
      <c r="UJS35" s="267"/>
      <c r="UJT35" s="267"/>
      <c r="UJU35" s="267"/>
      <c r="UJV35" s="267"/>
      <c r="UJW35" s="267"/>
      <c r="UJX35" s="267"/>
      <c r="UJY35" s="267"/>
      <c r="UJZ35" s="267"/>
      <c r="UKA35" s="267"/>
      <c r="UKB35" s="267"/>
      <c r="UKC35" s="267"/>
      <c r="UKD35" s="267"/>
      <c r="UKE35" s="267"/>
      <c r="UKF35" s="267"/>
      <c r="UKG35" s="267"/>
      <c r="UKH35" s="267"/>
      <c r="UKI35" s="267"/>
      <c r="UKJ35" s="267"/>
      <c r="UKK35" s="267"/>
      <c r="UKL35" s="267"/>
      <c r="UKM35" s="267"/>
      <c r="UKN35" s="267"/>
      <c r="UKO35" s="267"/>
      <c r="UKP35" s="267"/>
      <c r="UKQ35" s="267"/>
      <c r="UKR35" s="267"/>
      <c r="UKS35" s="267"/>
      <c r="UKT35" s="267"/>
      <c r="UKU35" s="267"/>
      <c r="UKV35" s="267"/>
      <c r="UKW35" s="267"/>
      <c r="UKX35" s="267"/>
      <c r="UKY35" s="267"/>
      <c r="UKZ35" s="267"/>
      <c r="ULA35" s="267"/>
      <c r="ULB35" s="267"/>
      <c r="ULC35" s="267"/>
      <c r="ULD35" s="267"/>
      <c r="ULE35" s="267"/>
      <c r="ULF35" s="267"/>
      <c r="ULG35" s="267"/>
      <c r="ULH35" s="267"/>
      <c r="ULI35" s="267"/>
      <c r="ULJ35" s="267"/>
      <c r="ULK35" s="267"/>
      <c r="ULL35" s="267"/>
      <c r="ULM35" s="267"/>
      <c r="ULN35" s="267"/>
      <c r="ULO35" s="267"/>
      <c r="ULP35" s="267"/>
      <c r="ULQ35" s="267"/>
      <c r="ULR35" s="267"/>
      <c r="ULS35" s="267"/>
      <c r="ULT35" s="267"/>
      <c r="ULU35" s="267"/>
      <c r="ULV35" s="267"/>
      <c r="ULW35" s="267"/>
      <c r="ULX35" s="267"/>
      <c r="ULY35" s="267"/>
      <c r="ULZ35" s="267"/>
      <c r="UMA35" s="267"/>
      <c r="UMB35" s="267"/>
      <c r="UMC35" s="267"/>
      <c r="UMD35" s="267"/>
      <c r="UME35" s="267"/>
      <c r="UMF35" s="267"/>
      <c r="UMG35" s="267"/>
      <c r="UMH35" s="267"/>
      <c r="UMI35" s="267"/>
      <c r="UMJ35" s="267"/>
      <c r="UMK35" s="267"/>
      <c r="UML35" s="267"/>
      <c r="UMM35" s="267"/>
      <c r="UMN35" s="267"/>
      <c r="UMO35" s="267"/>
      <c r="UMP35" s="267"/>
      <c r="UMQ35" s="267"/>
      <c r="UMR35" s="267"/>
      <c r="UMS35" s="267"/>
      <c r="UMT35" s="267"/>
      <c r="UMU35" s="267"/>
      <c r="UMV35" s="267"/>
      <c r="UMW35" s="267"/>
      <c r="UMX35" s="267"/>
      <c r="UMY35" s="267"/>
      <c r="UMZ35" s="267"/>
      <c r="UNA35" s="267"/>
      <c r="UNB35" s="267"/>
      <c r="UNC35" s="267"/>
      <c r="UND35" s="267"/>
      <c r="UNE35" s="267"/>
      <c r="UNF35" s="267"/>
      <c r="UNG35" s="267"/>
      <c r="UNH35" s="267"/>
      <c r="UNI35" s="267"/>
      <c r="UNJ35" s="267"/>
      <c r="UNK35" s="267"/>
      <c r="UNL35" s="267"/>
      <c r="UNM35" s="267"/>
      <c r="UNN35" s="267"/>
      <c r="UNO35" s="267"/>
      <c r="UNP35" s="267"/>
      <c r="UNQ35" s="267"/>
      <c r="UNR35" s="267"/>
      <c r="UNS35" s="267"/>
      <c r="UNT35" s="267"/>
      <c r="UNU35" s="267"/>
      <c r="UNV35" s="267"/>
      <c r="UNW35" s="267"/>
      <c r="UNX35" s="267"/>
      <c r="UNY35" s="267"/>
      <c r="UNZ35" s="267"/>
      <c r="UOA35" s="267"/>
      <c r="UOB35" s="267"/>
      <c r="UOC35" s="267"/>
      <c r="UOD35" s="267"/>
      <c r="UOE35" s="267"/>
      <c r="UOF35" s="267"/>
      <c r="UOG35" s="267"/>
      <c r="UOH35" s="267"/>
      <c r="UOI35" s="267"/>
      <c r="UOJ35" s="267"/>
      <c r="UOK35" s="267"/>
      <c r="UOL35" s="267"/>
      <c r="UOM35" s="267"/>
      <c r="UON35" s="267"/>
      <c r="UOO35" s="267"/>
      <c r="UOP35" s="267"/>
      <c r="UOQ35" s="267"/>
      <c r="UOR35" s="267"/>
      <c r="UOS35" s="267"/>
      <c r="UOT35" s="267"/>
      <c r="UOU35" s="267"/>
      <c r="UOV35" s="267"/>
      <c r="UOW35" s="267"/>
      <c r="UOX35" s="267"/>
      <c r="UOY35" s="267"/>
      <c r="UOZ35" s="267"/>
      <c r="UPA35" s="267"/>
      <c r="UPB35" s="267"/>
      <c r="UPC35" s="267"/>
      <c r="UPD35" s="267"/>
      <c r="UPE35" s="267"/>
      <c r="UPF35" s="267"/>
      <c r="UPG35" s="267"/>
      <c r="UPH35" s="267"/>
      <c r="UPI35" s="267"/>
      <c r="UPJ35" s="267"/>
      <c r="UPK35" s="267"/>
      <c r="UPL35" s="267"/>
      <c r="UPM35" s="267"/>
      <c r="UPN35" s="267"/>
      <c r="UPO35" s="267"/>
      <c r="UPP35" s="267"/>
      <c r="UPQ35" s="267"/>
      <c r="UPR35" s="267"/>
      <c r="UPS35" s="267"/>
      <c r="UPT35" s="267"/>
      <c r="UPU35" s="267"/>
      <c r="UPV35" s="267"/>
      <c r="UPW35" s="267"/>
      <c r="UPX35" s="267"/>
      <c r="UPY35" s="267"/>
      <c r="UPZ35" s="267"/>
      <c r="UQA35" s="267"/>
      <c r="UQB35" s="267"/>
      <c r="UQC35" s="267"/>
      <c r="UQD35" s="267"/>
      <c r="UQE35" s="267"/>
      <c r="UQF35" s="267"/>
      <c r="UQG35" s="267"/>
      <c r="UQH35" s="267"/>
      <c r="UQI35" s="267"/>
      <c r="UQJ35" s="267"/>
      <c r="UQK35" s="267"/>
      <c r="UQL35" s="267"/>
      <c r="UQM35" s="267"/>
      <c r="UQN35" s="267"/>
      <c r="UQO35" s="267"/>
      <c r="UQP35" s="267"/>
      <c r="UQQ35" s="267"/>
      <c r="UQR35" s="267"/>
      <c r="UQS35" s="267"/>
      <c r="UQT35" s="267"/>
      <c r="UQU35" s="267"/>
      <c r="UQV35" s="267"/>
      <c r="UQW35" s="267"/>
      <c r="UQX35" s="267"/>
      <c r="UQY35" s="267"/>
      <c r="UQZ35" s="267"/>
      <c r="URA35" s="267"/>
      <c r="URB35" s="267"/>
      <c r="URC35" s="267"/>
      <c r="URD35" s="267"/>
      <c r="URE35" s="267"/>
      <c r="URF35" s="267"/>
      <c r="URG35" s="267"/>
      <c r="URH35" s="267"/>
      <c r="URI35" s="267"/>
      <c r="URJ35" s="267"/>
      <c r="URK35" s="267"/>
      <c r="URL35" s="267"/>
      <c r="URM35" s="267"/>
      <c r="URN35" s="267"/>
      <c r="URO35" s="267"/>
      <c r="URP35" s="267"/>
      <c r="URQ35" s="267"/>
      <c r="URR35" s="267"/>
      <c r="URS35" s="267"/>
      <c r="URT35" s="267"/>
      <c r="URU35" s="267"/>
      <c r="URV35" s="267"/>
      <c r="URW35" s="267"/>
      <c r="URX35" s="267"/>
      <c r="URY35" s="267"/>
      <c r="URZ35" s="267"/>
      <c r="USA35" s="267"/>
      <c r="USB35" s="267"/>
      <c r="USC35" s="267"/>
      <c r="USD35" s="267"/>
      <c r="USE35" s="267"/>
      <c r="USF35" s="267"/>
      <c r="USG35" s="267"/>
      <c r="USH35" s="267"/>
      <c r="USI35" s="267"/>
      <c r="USJ35" s="267"/>
      <c r="USK35" s="267"/>
      <c r="USL35" s="267"/>
      <c r="USM35" s="267"/>
      <c r="USN35" s="267"/>
      <c r="USO35" s="267"/>
      <c r="USP35" s="267"/>
      <c r="USQ35" s="267"/>
      <c r="USR35" s="267"/>
      <c r="USS35" s="267"/>
      <c r="UST35" s="267"/>
      <c r="USU35" s="267"/>
      <c r="USV35" s="267"/>
      <c r="USW35" s="267"/>
      <c r="USX35" s="267"/>
      <c r="USY35" s="267"/>
      <c r="USZ35" s="267"/>
      <c r="UTA35" s="267"/>
      <c r="UTB35" s="267"/>
      <c r="UTC35" s="267"/>
      <c r="UTD35" s="267"/>
      <c r="UTE35" s="267"/>
      <c r="UTF35" s="267"/>
      <c r="UTG35" s="267"/>
      <c r="UTH35" s="267"/>
      <c r="UTI35" s="267"/>
      <c r="UTJ35" s="267"/>
      <c r="UTK35" s="267"/>
      <c r="UTL35" s="267"/>
      <c r="UTM35" s="267"/>
      <c r="UTN35" s="267"/>
      <c r="UTO35" s="267"/>
      <c r="UTP35" s="267"/>
      <c r="UTQ35" s="267"/>
      <c r="UTR35" s="267"/>
      <c r="UTS35" s="267"/>
      <c r="UTT35" s="267"/>
      <c r="UTU35" s="267"/>
      <c r="UTV35" s="267"/>
      <c r="UTW35" s="267"/>
      <c r="UTX35" s="267"/>
      <c r="UTY35" s="267"/>
      <c r="UTZ35" s="267"/>
      <c r="UUA35" s="267"/>
      <c r="UUB35" s="267"/>
      <c r="UUC35" s="267"/>
      <c r="UUD35" s="267"/>
      <c r="UUE35" s="267"/>
      <c r="UUF35" s="267"/>
      <c r="UUG35" s="267"/>
      <c r="UUH35" s="267"/>
      <c r="UUI35" s="267"/>
      <c r="UUJ35" s="267"/>
      <c r="UUK35" s="267"/>
      <c r="UUL35" s="267"/>
      <c r="UUM35" s="267"/>
      <c r="UUN35" s="267"/>
      <c r="UUO35" s="267"/>
      <c r="UUP35" s="267"/>
      <c r="UUQ35" s="267"/>
      <c r="UUR35" s="267"/>
      <c r="UUS35" s="267"/>
      <c r="UUT35" s="267"/>
      <c r="UUU35" s="267"/>
      <c r="UUV35" s="267"/>
      <c r="UUW35" s="267"/>
      <c r="UUX35" s="267"/>
      <c r="UUY35" s="267"/>
      <c r="UUZ35" s="267"/>
      <c r="UVA35" s="267"/>
      <c r="UVB35" s="267"/>
      <c r="UVC35" s="267"/>
      <c r="UVD35" s="267"/>
      <c r="UVE35" s="267"/>
      <c r="UVF35" s="267"/>
      <c r="UVG35" s="267"/>
      <c r="UVH35" s="267"/>
      <c r="UVI35" s="267"/>
      <c r="UVJ35" s="267"/>
      <c r="UVK35" s="267"/>
      <c r="UVL35" s="267"/>
      <c r="UVM35" s="267"/>
      <c r="UVN35" s="267"/>
      <c r="UVO35" s="267"/>
      <c r="UVP35" s="267"/>
      <c r="UVQ35" s="267"/>
      <c r="UVR35" s="267"/>
      <c r="UVS35" s="267"/>
      <c r="UVT35" s="267"/>
      <c r="UVU35" s="267"/>
      <c r="UVV35" s="267"/>
      <c r="UVW35" s="267"/>
      <c r="UVX35" s="267"/>
      <c r="UVY35" s="267"/>
      <c r="UVZ35" s="267"/>
      <c r="UWA35" s="267"/>
      <c r="UWB35" s="267"/>
      <c r="UWC35" s="267"/>
      <c r="UWD35" s="267"/>
      <c r="UWE35" s="267"/>
      <c r="UWF35" s="267"/>
      <c r="UWG35" s="267"/>
      <c r="UWH35" s="267"/>
      <c r="UWI35" s="267"/>
      <c r="UWJ35" s="267"/>
      <c r="UWK35" s="267"/>
      <c r="UWL35" s="267"/>
      <c r="UWM35" s="267"/>
      <c r="UWN35" s="267"/>
      <c r="UWO35" s="267"/>
      <c r="UWP35" s="267"/>
      <c r="UWQ35" s="267"/>
      <c r="UWR35" s="267"/>
      <c r="UWS35" s="267"/>
      <c r="UWT35" s="267"/>
      <c r="UWU35" s="267"/>
      <c r="UWV35" s="267"/>
      <c r="UWW35" s="267"/>
      <c r="UWX35" s="267"/>
      <c r="UWY35" s="267"/>
      <c r="UWZ35" s="267"/>
      <c r="UXA35" s="267"/>
      <c r="UXB35" s="267"/>
      <c r="UXC35" s="267"/>
      <c r="UXD35" s="267"/>
      <c r="UXE35" s="267"/>
      <c r="UXF35" s="267"/>
      <c r="UXG35" s="267"/>
      <c r="UXH35" s="267"/>
      <c r="UXI35" s="267"/>
      <c r="UXJ35" s="267"/>
      <c r="UXK35" s="267"/>
      <c r="UXL35" s="267"/>
      <c r="UXM35" s="267"/>
      <c r="UXN35" s="267"/>
      <c r="UXO35" s="267"/>
      <c r="UXP35" s="267"/>
      <c r="UXQ35" s="267"/>
      <c r="UXR35" s="267"/>
      <c r="UXS35" s="267"/>
      <c r="UXT35" s="267"/>
      <c r="UXU35" s="267"/>
      <c r="UXV35" s="267"/>
      <c r="UXW35" s="267"/>
      <c r="UXX35" s="267"/>
      <c r="UXY35" s="267"/>
      <c r="UXZ35" s="267"/>
      <c r="UYA35" s="267"/>
      <c r="UYB35" s="267"/>
      <c r="UYC35" s="267"/>
      <c r="UYD35" s="267"/>
      <c r="UYE35" s="267"/>
      <c r="UYF35" s="267"/>
      <c r="UYG35" s="267"/>
      <c r="UYH35" s="267"/>
      <c r="UYI35" s="267"/>
      <c r="UYJ35" s="267"/>
      <c r="UYK35" s="267"/>
      <c r="UYL35" s="267"/>
      <c r="UYM35" s="267"/>
      <c r="UYN35" s="267"/>
      <c r="UYO35" s="267"/>
      <c r="UYP35" s="267"/>
      <c r="UYQ35" s="267"/>
      <c r="UYR35" s="267"/>
      <c r="UYS35" s="267"/>
      <c r="UYT35" s="267"/>
      <c r="UYU35" s="267"/>
      <c r="UYV35" s="267"/>
      <c r="UYW35" s="267"/>
      <c r="UYX35" s="267"/>
      <c r="UYY35" s="267"/>
      <c r="UYZ35" s="267"/>
      <c r="UZA35" s="267"/>
      <c r="UZB35" s="267"/>
      <c r="UZC35" s="267"/>
      <c r="UZD35" s="267"/>
      <c r="UZE35" s="267"/>
      <c r="UZF35" s="267"/>
      <c r="UZG35" s="267"/>
      <c r="UZH35" s="267"/>
      <c r="UZI35" s="267"/>
      <c r="UZJ35" s="267"/>
      <c r="UZK35" s="267"/>
      <c r="UZL35" s="267"/>
      <c r="UZM35" s="267"/>
      <c r="UZN35" s="267"/>
      <c r="UZO35" s="267"/>
      <c r="UZP35" s="267"/>
      <c r="UZQ35" s="267"/>
      <c r="UZR35" s="267"/>
      <c r="UZS35" s="267"/>
      <c r="UZT35" s="267"/>
      <c r="UZU35" s="267"/>
      <c r="UZV35" s="267"/>
      <c r="UZW35" s="267"/>
      <c r="UZX35" s="267"/>
      <c r="UZY35" s="267"/>
      <c r="UZZ35" s="267"/>
      <c r="VAA35" s="267"/>
      <c r="VAB35" s="267"/>
      <c r="VAC35" s="267"/>
      <c r="VAD35" s="267"/>
      <c r="VAE35" s="267"/>
      <c r="VAF35" s="267"/>
      <c r="VAG35" s="267"/>
      <c r="VAH35" s="267"/>
      <c r="VAI35" s="267"/>
      <c r="VAJ35" s="267"/>
      <c r="VAK35" s="267"/>
      <c r="VAL35" s="267"/>
      <c r="VAM35" s="267"/>
      <c r="VAN35" s="267"/>
      <c r="VAO35" s="267"/>
      <c r="VAP35" s="267"/>
      <c r="VAQ35" s="267"/>
      <c r="VAR35" s="267"/>
      <c r="VAS35" s="267"/>
      <c r="VAT35" s="267"/>
      <c r="VAU35" s="267"/>
      <c r="VAV35" s="267"/>
      <c r="VAW35" s="267"/>
      <c r="VAX35" s="267"/>
      <c r="VAY35" s="267"/>
      <c r="VAZ35" s="267"/>
      <c r="VBA35" s="267"/>
      <c r="VBB35" s="267"/>
      <c r="VBC35" s="267"/>
      <c r="VBD35" s="267"/>
      <c r="VBE35" s="267"/>
      <c r="VBF35" s="267"/>
      <c r="VBG35" s="267"/>
      <c r="VBH35" s="267"/>
      <c r="VBI35" s="267"/>
      <c r="VBJ35" s="267"/>
      <c r="VBK35" s="267"/>
      <c r="VBL35" s="267"/>
      <c r="VBM35" s="267"/>
      <c r="VBN35" s="267"/>
      <c r="VBO35" s="267"/>
      <c r="VBP35" s="267"/>
      <c r="VBQ35" s="267"/>
      <c r="VBR35" s="267"/>
      <c r="VBS35" s="267"/>
      <c r="VBT35" s="267"/>
      <c r="VBU35" s="267"/>
      <c r="VBV35" s="267"/>
      <c r="VBW35" s="267"/>
      <c r="VBX35" s="267"/>
      <c r="VBY35" s="267"/>
      <c r="VBZ35" s="267"/>
      <c r="VCA35" s="267"/>
      <c r="VCB35" s="267"/>
      <c r="VCC35" s="267"/>
      <c r="VCD35" s="267"/>
      <c r="VCE35" s="267"/>
      <c r="VCF35" s="267"/>
      <c r="VCG35" s="267"/>
      <c r="VCH35" s="267"/>
      <c r="VCI35" s="267"/>
      <c r="VCJ35" s="267"/>
      <c r="VCK35" s="267"/>
      <c r="VCL35" s="267"/>
      <c r="VCM35" s="267"/>
      <c r="VCN35" s="267"/>
      <c r="VCO35" s="267"/>
      <c r="VCP35" s="267"/>
      <c r="VCQ35" s="267"/>
      <c r="VCR35" s="267"/>
      <c r="VCS35" s="267"/>
      <c r="VCT35" s="267"/>
      <c r="VCU35" s="267"/>
      <c r="VCV35" s="267"/>
      <c r="VCW35" s="267"/>
      <c r="VCX35" s="267"/>
      <c r="VCY35" s="267"/>
      <c r="VCZ35" s="267"/>
      <c r="VDA35" s="267"/>
      <c r="VDB35" s="267"/>
      <c r="VDC35" s="267"/>
      <c r="VDD35" s="267"/>
      <c r="VDE35" s="267"/>
      <c r="VDF35" s="267"/>
      <c r="VDG35" s="267"/>
      <c r="VDH35" s="267"/>
      <c r="VDI35" s="267"/>
      <c r="VDJ35" s="267"/>
      <c r="VDK35" s="267"/>
      <c r="VDL35" s="267"/>
      <c r="VDM35" s="267"/>
      <c r="VDN35" s="267"/>
      <c r="VDO35" s="267"/>
      <c r="VDP35" s="267"/>
      <c r="VDQ35" s="267"/>
      <c r="VDR35" s="267"/>
      <c r="VDS35" s="267"/>
      <c r="VDT35" s="267"/>
      <c r="VDU35" s="267"/>
      <c r="VDV35" s="267"/>
      <c r="VDW35" s="267"/>
      <c r="VDX35" s="267"/>
      <c r="VDY35" s="267"/>
      <c r="VDZ35" s="267"/>
      <c r="VEA35" s="267"/>
      <c r="VEB35" s="267"/>
      <c r="VEC35" s="267"/>
      <c r="VED35" s="267"/>
      <c r="VEE35" s="267"/>
      <c r="VEF35" s="267"/>
      <c r="VEG35" s="267"/>
      <c r="VEH35" s="267"/>
      <c r="VEI35" s="267"/>
      <c r="VEJ35" s="267"/>
      <c r="VEK35" s="267"/>
      <c r="VEL35" s="267"/>
      <c r="VEM35" s="267"/>
      <c r="VEN35" s="267"/>
      <c r="VEO35" s="267"/>
      <c r="VEP35" s="267"/>
      <c r="VEQ35" s="267"/>
      <c r="VER35" s="267"/>
      <c r="VES35" s="267"/>
      <c r="VET35" s="267"/>
      <c r="VEU35" s="267"/>
      <c r="VEV35" s="267"/>
      <c r="VEW35" s="267"/>
      <c r="VEX35" s="267"/>
      <c r="VEY35" s="267"/>
      <c r="VEZ35" s="267"/>
      <c r="VFA35" s="267"/>
      <c r="VFB35" s="267"/>
      <c r="VFC35" s="267"/>
      <c r="VFD35" s="267"/>
      <c r="VFE35" s="267"/>
      <c r="VFF35" s="267"/>
      <c r="VFG35" s="267"/>
      <c r="VFH35" s="267"/>
      <c r="VFI35" s="267"/>
      <c r="VFJ35" s="267"/>
      <c r="VFK35" s="267"/>
      <c r="VFL35" s="267"/>
      <c r="VFM35" s="267"/>
      <c r="VFN35" s="267"/>
      <c r="VFO35" s="267"/>
      <c r="VFP35" s="267"/>
      <c r="VFQ35" s="267"/>
      <c r="VFR35" s="267"/>
      <c r="VFS35" s="267"/>
      <c r="VFT35" s="267"/>
      <c r="VFU35" s="267"/>
      <c r="VFV35" s="267"/>
      <c r="VFW35" s="267"/>
      <c r="VFX35" s="267"/>
      <c r="VFY35" s="267"/>
      <c r="VFZ35" s="267"/>
      <c r="VGA35" s="267"/>
      <c r="VGB35" s="267"/>
      <c r="VGC35" s="267"/>
      <c r="VGD35" s="267"/>
      <c r="VGE35" s="267"/>
      <c r="VGF35" s="267"/>
      <c r="VGG35" s="267"/>
      <c r="VGH35" s="267"/>
      <c r="VGI35" s="267"/>
      <c r="VGJ35" s="267"/>
      <c r="VGK35" s="267"/>
      <c r="VGL35" s="267"/>
      <c r="VGM35" s="267"/>
      <c r="VGN35" s="267"/>
      <c r="VGO35" s="267"/>
      <c r="VGP35" s="267"/>
      <c r="VGQ35" s="267"/>
      <c r="VGR35" s="267"/>
      <c r="VGS35" s="267"/>
      <c r="VGT35" s="267"/>
      <c r="VGU35" s="267"/>
      <c r="VGV35" s="267"/>
      <c r="VGW35" s="267"/>
      <c r="VGX35" s="267"/>
      <c r="VGY35" s="267"/>
      <c r="VGZ35" s="267"/>
      <c r="VHA35" s="267"/>
      <c r="VHB35" s="267"/>
      <c r="VHC35" s="267"/>
      <c r="VHD35" s="267"/>
      <c r="VHE35" s="267"/>
      <c r="VHF35" s="267"/>
      <c r="VHG35" s="267"/>
      <c r="VHH35" s="267"/>
      <c r="VHI35" s="267"/>
      <c r="VHJ35" s="267"/>
      <c r="VHK35" s="267"/>
      <c r="VHL35" s="267"/>
      <c r="VHM35" s="267"/>
      <c r="VHN35" s="267"/>
      <c r="VHO35" s="267"/>
      <c r="VHP35" s="267"/>
      <c r="VHQ35" s="267"/>
      <c r="VHR35" s="267"/>
      <c r="VHS35" s="267"/>
      <c r="VHT35" s="267"/>
      <c r="VHU35" s="267"/>
      <c r="VHV35" s="267"/>
      <c r="VHW35" s="267"/>
      <c r="VHX35" s="267"/>
      <c r="VHY35" s="267"/>
      <c r="VHZ35" s="267"/>
      <c r="VIA35" s="267"/>
      <c r="VIB35" s="267"/>
      <c r="VIC35" s="267"/>
      <c r="VID35" s="267"/>
      <c r="VIE35" s="267"/>
      <c r="VIF35" s="267"/>
      <c r="VIG35" s="267"/>
      <c r="VIH35" s="267"/>
      <c r="VII35" s="267"/>
      <c r="VIJ35" s="267"/>
      <c r="VIK35" s="267"/>
      <c r="VIL35" s="267"/>
      <c r="VIM35" s="267"/>
      <c r="VIN35" s="267"/>
      <c r="VIO35" s="267"/>
      <c r="VIP35" s="267"/>
      <c r="VIQ35" s="267"/>
      <c r="VIR35" s="267"/>
      <c r="VIS35" s="267"/>
      <c r="VIT35" s="267"/>
      <c r="VIU35" s="267"/>
      <c r="VIV35" s="267"/>
      <c r="VIW35" s="267"/>
      <c r="VIX35" s="267"/>
      <c r="VIY35" s="267"/>
      <c r="VIZ35" s="267"/>
      <c r="VJA35" s="267"/>
      <c r="VJB35" s="267"/>
      <c r="VJC35" s="267"/>
      <c r="VJD35" s="267"/>
      <c r="VJE35" s="267"/>
      <c r="VJF35" s="267"/>
      <c r="VJG35" s="267"/>
      <c r="VJH35" s="267"/>
      <c r="VJI35" s="267"/>
      <c r="VJJ35" s="267"/>
      <c r="VJK35" s="267"/>
      <c r="VJL35" s="267"/>
      <c r="VJM35" s="267"/>
      <c r="VJN35" s="267"/>
      <c r="VJO35" s="267"/>
      <c r="VJP35" s="267"/>
      <c r="VJQ35" s="267"/>
      <c r="VJR35" s="267"/>
      <c r="VJS35" s="267"/>
      <c r="VJT35" s="267"/>
      <c r="VJU35" s="267"/>
      <c r="VJV35" s="267"/>
      <c r="VJW35" s="267"/>
      <c r="VJX35" s="267"/>
      <c r="VJY35" s="267"/>
      <c r="VJZ35" s="267"/>
      <c r="VKA35" s="267"/>
      <c r="VKB35" s="267"/>
      <c r="VKC35" s="267"/>
      <c r="VKD35" s="267"/>
      <c r="VKE35" s="267"/>
      <c r="VKF35" s="267"/>
      <c r="VKG35" s="267"/>
      <c r="VKH35" s="267"/>
      <c r="VKI35" s="267"/>
      <c r="VKJ35" s="267"/>
      <c r="VKK35" s="267"/>
      <c r="VKL35" s="267"/>
      <c r="VKM35" s="267"/>
      <c r="VKN35" s="267"/>
      <c r="VKO35" s="267"/>
      <c r="VKP35" s="267"/>
      <c r="VKQ35" s="267"/>
      <c r="VKR35" s="267"/>
      <c r="VKS35" s="267"/>
      <c r="VKT35" s="267"/>
      <c r="VKU35" s="267"/>
      <c r="VKV35" s="267"/>
      <c r="VKW35" s="267"/>
      <c r="VKX35" s="267"/>
      <c r="VKY35" s="267"/>
      <c r="VKZ35" s="267"/>
      <c r="VLA35" s="267"/>
      <c r="VLB35" s="267"/>
      <c r="VLC35" s="267"/>
      <c r="VLD35" s="267"/>
      <c r="VLE35" s="267"/>
      <c r="VLF35" s="267"/>
      <c r="VLG35" s="267"/>
      <c r="VLH35" s="267"/>
      <c r="VLI35" s="267"/>
      <c r="VLJ35" s="267"/>
      <c r="VLK35" s="267"/>
      <c r="VLL35" s="267"/>
      <c r="VLM35" s="267"/>
      <c r="VLN35" s="267"/>
      <c r="VLO35" s="267"/>
      <c r="VLP35" s="267"/>
      <c r="VLQ35" s="267"/>
      <c r="VLR35" s="267"/>
      <c r="VLS35" s="267"/>
      <c r="VLT35" s="267"/>
      <c r="VLU35" s="267"/>
      <c r="VLV35" s="267"/>
      <c r="VLW35" s="267"/>
      <c r="VLX35" s="267"/>
      <c r="VLY35" s="267"/>
      <c r="VLZ35" s="267"/>
      <c r="VMA35" s="267"/>
      <c r="VMB35" s="267"/>
      <c r="VMC35" s="267"/>
      <c r="VMD35" s="267"/>
      <c r="VME35" s="267"/>
      <c r="VMF35" s="267"/>
      <c r="VMG35" s="267"/>
      <c r="VMH35" s="267"/>
      <c r="VMI35" s="267"/>
      <c r="VMJ35" s="267"/>
      <c r="VMK35" s="267"/>
      <c r="VML35" s="267"/>
      <c r="VMM35" s="267"/>
      <c r="VMN35" s="267"/>
      <c r="VMO35" s="267"/>
      <c r="VMP35" s="267"/>
      <c r="VMQ35" s="267"/>
      <c r="VMR35" s="267"/>
      <c r="VMS35" s="267"/>
      <c r="VMT35" s="267"/>
      <c r="VMU35" s="267"/>
      <c r="VMV35" s="267"/>
      <c r="VMW35" s="267"/>
      <c r="VMX35" s="267"/>
      <c r="VMY35" s="267"/>
      <c r="VMZ35" s="267"/>
      <c r="VNA35" s="267"/>
      <c r="VNB35" s="267"/>
      <c r="VNC35" s="267"/>
      <c r="VND35" s="267"/>
      <c r="VNE35" s="267"/>
      <c r="VNF35" s="267"/>
      <c r="VNG35" s="267"/>
      <c r="VNH35" s="267"/>
      <c r="VNI35" s="267"/>
      <c r="VNJ35" s="267"/>
      <c r="VNK35" s="267"/>
      <c r="VNL35" s="267"/>
      <c r="VNM35" s="267"/>
      <c r="VNN35" s="267"/>
      <c r="VNO35" s="267"/>
      <c r="VNP35" s="267"/>
      <c r="VNQ35" s="267"/>
      <c r="VNR35" s="267"/>
      <c r="VNS35" s="267"/>
      <c r="VNT35" s="267"/>
      <c r="VNU35" s="267"/>
      <c r="VNV35" s="267"/>
      <c r="VNW35" s="267"/>
      <c r="VNX35" s="267"/>
      <c r="VNY35" s="267"/>
      <c r="VNZ35" s="267"/>
      <c r="VOA35" s="267"/>
      <c r="VOB35" s="267"/>
      <c r="VOC35" s="267"/>
      <c r="VOD35" s="267"/>
      <c r="VOE35" s="267"/>
      <c r="VOF35" s="267"/>
      <c r="VOG35" s="267"/>
      <c r="VOH35" s="267"/>
      <c r="VOI35" s="267"/>
      <c r="VOJ35" s="267"/>
      <c r="VOK35" s="267"/>
      <c r="VOL35" s="267"/>
      <c r="VOM35" s="267"/>
      <c r="VON35" s="267"/>
      <c r="VOO35" s="267"/>
      <c r="VOP35" s="267"/>
      <c r="VOQ35" s="267"/>
      <c r="VOR35" s="267"/>
      <c r="VOS35" s="267"/>
      <c r="VOT35" s="267"/>
      <c r="VOU35" s="267"/>
      <c r="VOV35" s="267"/>
      <c r="VOW35" s="267"/>
      <c r="VOX35" s="267"/>
      <c r="VOY35" s="267"/>
      <c r="VOZ35" s="267"/>
      <c r="VPA35" s="267"/>
      <c r="VPB35" s="267"/>
      <c r="VPC35" s="267"/>
      <c r="VPD35" s="267"/>
      <c r="VPE35" s="267"/>
      <c r="VPF35" s="267"/>
      <c r="VPG35" s="267"/>
      <c r="VPH35" s="267"/>
      <c r="VPI35" s="267"/>
      <c r="VPJ35" s="267"/>
      <c r="VPK35" s="267"/>
      <c r="VPL35" s="267"/>
      <c r="VPM35" s="267"/>
      <c r="VPN35" s="267"/>
      <c r="VPO35" s="267"/>
      <c r="VPP35" s="267"/>
      <c r="VPQ35" s="267"/>
      <c r="VPR35" s="267"/>
      <c r="VPS35" s="267"/>
      <c r="VPT35" s="267"/>
      <c r="VPU35" s="267"/>
      <c r="VPV35" s="267"/>
      <c r="VPW35" s="267"/>
      <c r="VPX35" s="267"/>
      <c r="VPY35" s="267"/>
      <c r="VPZ35" s="267"/>
      <c r="VQA35" s="267"/>
      <c r="VQB35" s="267"/>
      <c r="VQC35" s="267"/>
      <c r="VQD35" s="267"/>
      <c r="VQE35" s="267"/>
      <c r="VQF35" s="267"/>
      <c r="VQG35" s="267"/>
      <c r="VQH35" s="267"/>
      <c r="VQI35" s="267"/>
      <c r="VQJ35" s="267"/>
      <c r="VQK35" s="267"/>
      <c r="VQL35" s="267"/>
      <c r="VQM35" s="267"/>
      <c r="VQN35" s="267"/>
      <c r="VQO35" s="267"/>
      <c r="VQP35" s="267"/>
      <c r="VQQ35" s="267"/>
      <c r="VQR35" s="267"/>
      <c r="VQS35" s="267"/>
      <c r="VQT35" s="267"/>
      <c r="VQU35" s="267"/>
      <c r="VQV35" s="267"/>
      <c r="VQW35" s="267"/>
      <c r="VQX35" s="267"/>
      <c r="VQY35" s="267"/>
      <c r="VQZ35" s="267"/>
      <c r="VRA35" s="267"/>
      <c r="VRB35" s="267"/>
      <c r="VRC35" s="267"/>
      <c r="VRD35" s="267"/>
      <c r="VRE35" s="267"/>
      <c r="VRF35" s="267"/>
      <c r="VRG35" s="267"/>
      <c r="VRH35" s="267"/>
      <c r="VRI35" s="267"/>
      <c r="VRJ35" s="267"/>
      <c r="VRK35" s="267"/>
      <c r="VRL35" s="267"/>
      <c r="VRM35" s="267"/>
      <c r="VRN35" s="267"/>
      <c r="VRO35" s="267"/>
      <c r="VRP35" s="267"/>
      <c r="VRQ35" s="267"/>
      <c r="VRR35" s="267"/>
      <c r="VRS35" s="267"/>
      <c r="VRT35" s="267"/>
      <c r="VRU35" s="267"/>
      <c r="VRV35" s="267"/>
      <c r="VRW35" s="267"/>
      <c r="VRX35" s="267"/>
      <c r="VRY35" s="267"/>
      <c r="VRZ35" s="267"/>
      <c r="VSA35" s="267"/>
      <c r="VSB35" s="267"/>
      <c r="VSC35" s="267"/>
      <c r="VSD35" s="267"/>
      <c r="VSE35" s="267"/>
      <c r="VSF35" s="267"/>
      <c r="VSG35" s="267"/>
      <c r="VSH35" s="267"/>
      <c r="VSI35" s="267"/>
      <c r="VSJ35" s="267"/>
      <c r="VSK35" s="267"/>
      <c r="VSL35" s="267"/>
      <c r="VSM35" s="267"/>
      <c r="VSN35" s="267"/>
      <c r="VSO35" s="267"/>
      <c r="VSP35" s="267"/>
      <c r="VSQ35" s="267"/>
      <c r="VSR35" s="267"/>
      <c r="VSS35" s="267"/>
      <c r="VST35" s="267"/>
      <c r="VSU35" s="267"/>
      <c r="VSV35" s="267"/>
      <c r="VSW35" s="267"/>
      <c r="VSX35" s="267"/>
      <c r="VSY35" s="267"/>
      <c r="VSZ35" s="267"/>
      <c r="VTA35" s="267"/>
      <c r="VTB35" s="267"/>
      <c r="VTC35" s="267"/>
      <c r="VTD35" s="267"/>
      <c r="VTE35" s="267"/>
      <c r="VTF35" s="267"/>
      <c r="VTG35" s="267"/>
      <c r="VTH35" s="267"/>
      <c r="VTI35" s="267"/>
      <c r="VTJ35" s="267"/>
      <c r="VTK35" s="267"/>
      <c r="VTL35" s="267"/>
      <c r="VTM35" s="267"/>
      <c r="VTN35" s="267"/>
      <c r="VTO35" s="267"/>
      <c r="VTP35" s="267"/>
      <c r="VTQ35" s="267"/>
      <c r="VTR35" s="267"/>
      <c r="VTS35" s="267"/>
      <c r="VTT35" s="267"/>
      <c r="VTU35" s="267"/>
      <c r="VTV35" s="267"/>
      <c r="VTW35" s="267"/>
      <c r="VTX35" s="267"/>
      <c r="VTY35" s="267"/>
      <c r="VTZ35" s="267"/>
      <c r="VUA35" s="267"/>
      <c r="VUB35" s="267"/>
      <c r="VUC35" s="267"/>
      <c r="VUD35" s="267"/>
      <c r="VUE35" s="267"/>
      <c r="VUF35" s="267"/>
      <c r="VUG35" s="267"/>
      <c r="VUH35" s="267"/>
      <c r="VUI35" s="267"/>
      <c r="VUJ35" s="267"/>
      <c r="VUK35" s="267"/>
      <c r="VUL35" s="267"/>
      <c r="VUM35" s="267"/>
      <c r="VUN35" s="267"/>
      <c r="VUO35" s="267"/>
      <c r="VUP35" s="267"/>
      <c r="VUQ35" s="267"/>
      <c r="VUR35" s="267"/>
      <c r="VUS35" s="267"/>
      <c r="VUT35" s="267"/>
      <c r="VUU35" s="267"/>
      <c r="VUV35" s="267"/>
      <c r="VUW35" s="267"/>
      <c r="VUX35" s="267"/>
      <c r="VUY35" s="267"/>
      <c r="VUZ35" s="267"/>
      <c r="VVA35" s="267"/>
      <c r="VVB35" s="267"/>
      <c r="VVC35" s="267"/>
      <c r="VVD35" s="267"/>
      <c r="VVE35" s="267"/>
      <c r="VVF35" s="267"/>
      <c r="VVG35" s="267"/>
      <c r="VVH35" s="267"/>
      <c r="VVI35" s="267"/>
      <c r="VVJ35" s="267"/>
      <c r="VVK35" s="267"/>
      <c r="VVL35" s="267"/>
      <c r="VVM35" s="267"/>
      <c r="VVN35" s="267"/>
      <c r="VVO35" s="267"/>
      <c r="VVP35" s="267"/>
      <c r="VVQ35" s="267"/>
      <c r="VVR35" s="267"/>
      <c r="VVS35" s="267"/>
      <c r="VVT35" s="267"/>
      <c r="VVU35" s="267"/>
      <c r="VVV35" s="267"/>
      <c r="VVW35" s="267"/>
      <c r="VVX35" s="267"/>
      <c r="VVY35" s="267"/>
      <c r="VVZ35" s="267"/>
      <c r="VWA35" s="267"/>
      <c r="VWB35" s="267"/>
      <c r="VWC35" s="267"/>
      <c r="VWD35" s="267"/>
      <c r="VWE35" s="267"/>
      <c r="VWF35" s="267"/>
      <c r="VWG35" s="267"/>
      <c r="VWH35" s="267"/>
      <c r="VWI35" s="267"/>
      <c r="VWJ35" s="267"/>
      <c r="VWK35" s="267"/>
      <c r="VWL35" s="267"/>
      <c r="VWM35" s="267"/>
      <c r="VWN35" s="267"/>
      <c r="VWO35" s="267"/>
      <c r="VWP35" s="267"/>
      <c r="VWQ35" s="267"/>
      <c r="VWR35" s="267"/>
      <c r="VWS35" s="267"/>
      <c r="VWT35" s="267"/>
      <c r="VWU35" s="267"/>
      <c r="VWV35" s="267"/>
      <c r="VWW35" s="267"/>
      <c r="VWX35" s="267"/>
      <c r="VWY35" s="267"/>
      <c r="VWZ35" s="267"/>
      <c r="VXA35" s="267"/>
      <c r="VXB35" s="267"/>
      <c r="VXC35" s="267"/>
      <c r="VXD35" s="267"/>
      <c r="VXE35" s="267"/>
      <c r="VXF35" s="267"/>
      <c r="VXG35" s="267"/>
      <c r="VXH35" s="267"/>
      <c r="VXI35" s="267"/>
      <c r="VXJ35" s="267"/>
      <c r="VXK35" s="267"/>
      <c r="VXL35" s="267"/>
      <c r="VXM35" s="267"/>
      <c r="VXN35" s="267"/>
      <c r="VXO35" s="267"/>
      <c r="VXP35" s="267"/>
      <c r="VXQ35" s="267"/>
      <c r="VXR35" s="267"/>
      <c r="VXS35" s="267"/>
      <c r="VXT35" s="267"/>
      <c r="VXU35" s="267"/>
      <c r="VXV35" s="267"/>
      <c r="VXW35" s="267"/>
      <c r="VXX35" s="267"/>
      <c r="VXY35" s="267"/>
      <c r="VXZ35" s="267"/>
      <c r="VYA35" s="267"/>
      <c r="VYB35" s="267"/>
      <c r="VYC35" s="267"/>
      <c r="VYD35" s="267"/>
      <c r="VYE35" s="267"/>
      <c r="VYF35" s="267"/>
      <c r="VYG35" s="267"/>
      <c r="VYH35" s="267"/>
      <c r="VYI35" s="267"/>
      <c r="VYJ35" s="267"/>
      <c r="VYK35" s="267"/>
      <c r="VYL35" s="267"/>
      <c r="VYM35" s="267"/>
      <c r="VYN35" s="267"/>
      <c r="VYO35" s="267"/>
      <c r="VYP35" s="267"/>
      <c r="VYQ35" s="267"/>
      <c r="VYR35" s="267"/>
      <c r="VYS35" s="267"/>
      <c r="VYT35" s="267"/>
      <c r="VYU35" s="267"/>
      <c r="VYV35" s="267"/>
      <c r="VYW35" s="267"/>
      <c r="VYX35" s="267"/>
      <c r="VYY35" s="267"/>
      <c r="VYZ35" s="267"/>
      <c r="VZA35" s="267"/>
      <c r="VZB35" s="267"/>
      <c r="VZC35" s="267"/>
      <c r="VZD35" s="267"/>
      <c r="VZE35" s="267"/>
      <c r="VZF35" s="267"/>
      <c r="VZG35" s="267"/>
      <c r="VZH35" s="267"/>
      <c r="VZI35" s="267"/>
      <c r="VZJ35" s="267"/>
      <c r="VZK35" s="267"/>
      <c r="VZL35" s="267"/>
      <c r="VZM35" s="267"/>
      <c r="VZN35" s="267"/>
      <c r="VZO35" s="267"/>
      <c r="VZP35" s="267"/>
      <c r="VZQ35" s="267"/>
      <c r="VZR35" s="267"/>
      <c r="VZS35" s="267"/>
      <c r="VZT35" s="267"/>
      <c r="VZU35" s="267"/>
      <c r="VZV35" s="267"/>
      <c r="VZW35" s="267"/>
      <c r="VZX35" s="267"/>
      <c r="VZY35" s="267"/>
      <c r="VZZ35" s="267"/>
      <c r="WAA35" s="267"/>
      <c r="WAB35" s="267"/>
      <c r="WAC35" s="267"/>
      <c r="WAD35" s="267"/>
      <c r="WAE35" s="267"/>
      <c r="WAF35" s="267"/>
      <c r="WAG35" s="267"/>
      <c r="WAH35" s="267"/>
      <c r="WAI35" s="267"/>
      <c r="WAJ35" s="267"/>
      <c r="WAK35" s="267"/>
      <c r="WAL35" s="267"/>
      <c r="WAM35" s="267"/>
      <c r="WAN35" s="267"/>
      <c r="WAO35" s="267"/>
      <c r="WAP35" s="267"/>
      <c r="WAQ35" s="267"/>
      <c r="WAR35" s="267"/>
      <c r="WAS35" s="267"/>
      <c r="WAT35" s="267"/>
      <c r="WAU35" s="267"/>
      <c r="WAV35" s="267"/>
      <c r="WAW35" s="267"/>
      <c r="WAX35" s="267"/>
      <c r="WAY35" s="267"/>
      <c r="WAZ35" s="267"/>
      <c r="WBA35" s="267"/>
      <c r="WBB35" s="267"/>
      <c r="WBC35" s="267"/>
      <c r="WBD35" s="267"/>
      <c r="WBE35" s="267"/>
      <c r="WBF35" s="267"/>
      <c r="WBG35" s="267"/>
      <c r="WBH35" s="267"/>
      <c r="WBI35" s="267"/>
      <c r="WBJ35" s="267"/>
      <c r="WBK35" s="267"/>
      <c r="WBL35" s="267"/>
      <c r="WBM35" s="267"/>
      <c r="WBN35" s="267"/>
      <c r="WBO35" s="267"/>
      <c r="WBP35" s="267"/>
      <c r="WBQ35" s="267"/>
      <c r="WBR35" s="267"/>
      <c r="WBS35" s="267"/>
      <c r="WBT35" s="267"/>
      <c r="WBU35" s="267"/>
      <c r="WBV35" s="267"/>
      <c r="WBW35" s="267"/>
      <c r="WBX35" s="267"/>
      <c r="WBY35" s="267"/>
      <c r="WBZ35" s="267"/>
      <c r="WCA35" s="267"/>
      <c r="WCB35" s="267"/>
      <c r="WCC35" s="267"/>
      <c r="WCD35" s="267"/>
      <c r="WCE35" s="267"/>
      <c r="WCF35" s="267"/>
      <c r="WCG35" s="267"/>
      <c r="WCH35" s="267"/>
      <c r="WCI35" s="267"/>
      <c r="WCJ35" s="267"/>
      <c r="WCK35" s="267"/>
      <c r="WCL35" s="267"/>
      <c r="WCM35" s="267"/>
      <c r="WCN35" s="267"/>
      <c r="WCO35" s="267"/>
      <c r="WCP35" s="267"/>
      <c r="WCQ35" s="267"/>
      <c r="WCR35" s="267"/>
      <c r="WCS35" s="267"/>
      <c r="WCT35" s="267"/>
      <c r="WCU35" s="267"/>
      <c r="WCV35" s="267"/>
      <c r="WCW35" s="267"/>
      <c r="WCX35" s="267"/>
      <c r="WCY35" s="267"/>
      <c r="WCZ35" s="267"/>
      <c r="WDA35" s="267"/>
      <c r="WDB35" s="267"/>
      <c r="WDC35" s="267"/>
      <c r="WDD35" s="267"/>
      <c r="WDE35" s="267"/>
      <c r="WDF35" s="267"/>
      <c r="WDG35" s="267"/>
      <c r="WDH35" s="267"/>
      <c r="WDI35" s="267"/>
      <c r="WDJ35" s="267"/>
      <c r="WDK35" s="267"/>
      <c r="WDL35" s="267"/>
      <c r="WDM35" s="267"/>
      <c r="WDN35" s="267"/>
      <c r="WDO35" s="267"/>
      <c r="WDP35" s="267"/>
      <c r="WDQ35" s="267"/>
      <c r="WDR35" s="267"/>
      <c r="WDS35" s="267"/>
      <c r="WDT35" s="267"/>
      <c r="WDU35" s="267"/>
      <c r="WDV35" s="267"/>
      <c r="WDW35" s="267"/>
      <c r="WDX35" s="267"/>
      <c r="WDY35" s="267"/>
      <c r="WDZ35" s="267"/>
      <c r="WEA35" s="267"/>
      <c r="WEB35" s="267"/>
      <c r="WEC35" s="267"/>
      <c r="WED35" s="267"/>
      <c r="WEE35" s="267"/>
      <c r="WEF35" s="267"/>
      <c r="WEG35" s="267"/>
      <c r="WEH35" s="267"/>
      <c r="WEI35" s="267"/>
      <c r="WEJ35" s="267"/>
      <c r="WEK35" s="267"/>
      <c r="WEL35" s="267"/>
      <c r="WEM35" s="267"/>
      <c r="WEN35" s="267"/>
      <c r="WEO35" s="267"/>
      <c r="WEP35" s="267"/>
      <c r="WEQ35" s="267"/>
      <c r="WER35" s="267"/>
      <c r="WES35" s="267"/>
      <c r="WET35" s="267"/>
      <c r="WEU35" s="267"/>
      <c r="WEV35" s="267"/>
      <c r="WEW35" s="267"/>
      <c r="WEX35" s="267"/>
      <c r="WEY35" s="267"/>
      <c r="WEZ35" s="267"/>
      <c r="WFA35" s="267"/>
      <c r="WFB35" s="267"/>
      <c r="WFC35" s="267"/>
      <c r="WFD35" s="267"/>
      <c r="WFE35" s="267"/>
      <c r="WFF35" s="267"/>
      <c r="WFG35" s="267"/>
      <c r="WFH35" s="267"/>
      <c r="WFI35" s="267"/>
      <c r="WFJ35" s="267"/>
      <c r="WFK35" s="267"/>
      <c r="WFL35" s="267"/>
      <c r="WFM35" s="267"/>
      <c r="WFN35" s="267"/>
      <c r="WFO35" s="267"/>
      <c r="WFP35" s="267"/>
      <c r="WFQ35" s="267"/>
      <c r="WFR35" s="267"/>
      <c r="WFS35" s="267"/>
      <c r="WFT35" s="267"/>
      <c r="WFU35" s="267"/>
      <c r="WFV35" s="267"/>
      <c r="WFW35" s="267"/>
      <c r="WFX35" s="267"/>
      <c r="WFY35" s="267"/>
      <c r="WFZ35" s="267"/>
      <c r="WGA35" s="267"/>
      <c r="WGB35" s="267"/>
      <c r="WGC35" s="267"/>
      <c r="WGD35" s="267"/>
      <c r="WGE35" s="267"/>
      <c r="WGF35" s="267"/>
      <c r="WGG35" s="267"/>
      <c r="WGH35" s="267"/>
      <c r="WGI35" s="267"/>
      <c r="WGJ35" s="267"/>
      <c r="WGK35" s="267"/>
      <c r="WGL35" s="267"/>
      <c r="WGM35" s="267"/>
      <c r="WGN35" s="267"/>
      <c r="WGO35" s="267"/>
      <c r="WGP35" s="267"/>
      <c r="WGQ35" s="267"/>
      <c r="WGR35" s="267"/>
      <c r="WGS35" s="267"/>
      <c r="WGT35" s="267"/>
      <c r="WGU35" s="267"/>
      <c r="WGV35" s="267"/>
      <c r="WGW35" s="267"/>
      <c r="WGX35" s="267"/>
      <c r="WGY35" s="267"/>
      <c r="WGZ35" s="267"/>
      <c r="WHA35" s="267"/>
      <c r="WHB35" s="267"/>
      <c r="WHC35" s="267"/>
      <c r="WHD35" s="267"/>
      <c r="WHE35" s="267"/>
      <c r="WHF35" s="267"/>
      <c r="WHG35" s="267"/>
      <c r="WHH35" s="267"/>
      <c r="WHI35" s="267"/>
      <c r="WHJ35" s="267"/>
      <c r="WHK35" s="267"/>
      <c r="WHL35" s="267"/>
      <c r="WHM35" s="267"/>
      <c r="WHN35" s="267"/>
      <c r="WHO35" s="267"/>
      <c r="WHP35" s="267"/>
      <c r="WHQ35" s="267"/>
      <c r="WHR35" s="267"/>
      <c r="WHS35" s="267"/>
      <c r="WHT35" s="267"/>
      <c r="WHU35" s="267"/>
      <c r="WHV35" s="267"/>
      <c r="WHW35" s="267"/>
      <c r="WHX35" s="267"/>
      <c r="WHY35" s="267"/>
      <c r="WHZ35" s="267"/>
      <c r="WIA35" s="267"/>
      <c r="WIB35" s="267"/>
      <c r="WIC35" s="267"/>
      <c r="WID35" s="267"/>
      <c r="WIE35" s="267"/>
      <c r="WIF35" s="267"/>
      <c r="WIG35" s="267"/>
      <c r="WIH35" s="267"/>
      <c r="WII35" s="267"/>
      <c r="WIJ35" s="267"/>
      <c r="WIK35" s="267"/>
      <c r="WIL35" s="267"/>
      <c r="WIM35" s="267"/>
      <c r="WIN35" s="267"/>
      <c r="WIO35" s="267"/>
      <c r="WIP35" s="267"/>
      <c r="WIQ35" s="267"/>
      <c r="WIR35" s="267"/>
      <c r="WIS35" s="267"/>
      <c r="WIT35" s="267"/>
      <c r="WIU35" s="267"/>
      <c r="WIV35" s="267"/>
      <c r="WIW35" s="267"/>
      <c r="WIX35" s="267"/>
      <c r="WIY35" s="267"/>
      <c r="WIZ35" s="267"/>
      <c r="WJA35" s="267"/>
      <c r="WJB35" s="267"/>
      <c r="WJC35" s="267"/>
      <c r="WJD35" s="267"/>
      <c r="WJE35" s="267"/>
      <c r="WJF35" s="267"/>
      <c r="WJG35" s="267"/>
      <c r="WJH35" s="267"/>
      <c r="WJI35" s="267"/>
      <c r="WJJ35" s="267"/>
      <c r="WJK35" s="267"/>
      <c r="WJL35" s="267"/>
      <c r="WJM35" s="267"/>
      <c r="WJN35" s="267"/>
      <c r="WJO35" s="267"/>
      <c r="WJP35" s="267"/>
      <c r="WJQ35" s="267"/>
      <c r="WJR35" s="267"/>
      <c r="WJS35" s="267"/>
      <c r="WJT35" s="267"/>
      <c r="WJU35" s="267"/>
      <c r="WJV35" s="267"/>
      <c r="WJW35" s="267"/>
      <c r="WJX35" s="267"/>
      <c r="WJY35" s="267"/>
      <c r="WJZ35" s="267"/>
      <c r="WKA35" s="267"/>
      <c r="WKB35" s="267"/>
      <c r="WKC35" s="267"/>
      <c r="WKD35" s="267"/>
      <c r="WKE35" s="267"/>
      <c r="WKF35" s="267"/>
      <c r="WKG35" s="267"/>
      <c r="WKH35" s="267"/>
      <c r="WKI35" s="267"/>
      <c r="WKJ35" s="267"/>
      <c r="WKK35" s="267"/>
      <c r="WKL35" s="267"/>
      <c r="WKM35" s="267"/>
      <c r="WKN35" s="267"/>
      <c r="WKO35" s="267"/>
      <c r="WKP35" s="267"/>
      <c r="WKQ35" s="267"/>
      <c r="WKR35" s="267"/>
      <c r="WKS35" s="267"/>
      <c r="WKT35" s="267"/>
      <c r="WKU35" s="267"/>
      <c r="WKV35" s="267"/>
      <c r="WKW35" s="267"/>
      <c r="WKX35" s="267"/>
      <c r="WKY35" s="267"/>
      <c r="WKZ35" s="267"/>
      <c r="WLA35" s="267"/>
      <c r="WLB35" s="267"/>
      <c r="WLC35" s="267"/>
      <c r="WLD35" s="267"/>
      <c r="WLE35" s="267"/>
      <c r="WLF35" s="267"/>
      <c r="WLG35" s="267"/>
      <c r="WLH35" s="267"/>
      <c r="WLI35" s="267"/>
      <c r="WLJ35" s="267"/>
      <c r="WLK35" s="267"/>
      <c r="WLL35" s="267"/>
      <c r="WLM35" s="267"/>
      <c r="WLN35" s="267"/>
      <c r="WLO35" s="267"/>
      <c r="WLP35" s="267"/>
      <c r="WLQ35" s="267"/>
      <c r="WLR35" s="267"/>
      <c r="WLS35" s="267"/>
      <c r="WLT35" s="267"/>
      <c r="WLU35" s="267"/>
      <c r="WLV35" s="267"/>
      <c r="WLW35" s="267"/>
      <c r="WLX35" s="267"/>
      <c r="WLY35" s="267"/>
      <c r="WLZ35" s="267"/>
      <c r="WMA35" s="267"/>
      <c r="WMB35" s="267"/>
      <c r="WMC35" s="267"/>
      <c r="WMD35" s="267"/>
      <c r="WME35" s="267"/>
      <c r="WMF35" s="267"/>
      <c r="WMG35" s="267"/>
      <c r="WMH35" s="267"/>
      <c r="WMI35" s="267"/>
      <c r="WMJ35" s="267"/>
      <c r="WMK35" s="267"/>
      <c r="WML35" s="267"/>
      <c r="WMM35" s="267"/>
      <c r="WMN35" s="267"/>
      <c r="WMO35" s="267"/>
      <c r="WMP35" s="267"/>
      <c r="WMQ35" s="267"/>
      <c r="WMR35" s="267"/>
      <c r="WMS35" s="267"/>
      <c r="WMT35" s="267"/>
      <c r="WMU35" s="267"/>
      <c r="WMV35" s="267"/>
      <c r="WMW35" s="267"/>
      <c r="WMX35" s="267"/>
      <c r="WMY35" s="267"/>
      <c r="WMZ35" s="267"/>
      <c r="WNA35" s="267"/>
      <c r="WNB35" s="267"/>
      <c r="WNC35" s="267"/>
      <c r="WND35" s="267"/>
      <c r="WNE35" s="267"/>
      <c r="WNF35" s="267"/>
      <c r="WNG35" s="267"/>
      <c r="WNH35" s="267"/>
      <c r="WNI35" s="267"/>
      <c r="WNJ35" s="267"/>
      <c r="WNK35" s="267"/>
      <c r="WNL35" s="267"/>
      <c r="WNM35" s="267"/>
      <c r="WNN35" s="267"/>
      <c r="WNO35" s="267"/>
      <c r="WNP35" s="267"/>
      <c r="WNQ35" s="267"/>
      <c r="WNR35" s="267"/>
      <c r="WNS35" s="267"/>
      <c r="WNT35" s="267"/>
      <c r="WNU35" s="267"/>
      <c r="WNV35" s="267"/>
      <c r="WNW35" s="267"/>
      <c r="WNX35" s="267"/>
      <c r="WNY35" s="267"/>
      <c r="WNZ35" s="267"/>
      <c r="WOA35" s="267"/>
      <c r="WOB35" s="267"/>
      <c r="WOC35" s="267"/>
      <c r="WOD35" s="267"/>
      <c r="WOE35" s="267"/>
      <c r="WOF35" s="267"/>
      <c r="WOG35" s="267"/>
      <c r="WOH35" s="267"/>
      <c r="WOI35" s="267"/>
      <c r="WOJ35" s="267"/>
      <c r="WOK35" s="267"/>
      <c r="WOL35" s="267"/>
      <c r="WOM35" s="267"/>
      <c r="WON35" s="267"/>
      <c r="WOO35" s="267"/>
      <c r="WOP35" s="267"/>
      <c r="WOQ35" s="267"/>
      <c r="WOR35" s="267"/>
      <c r="WOS35" s="267"/>
      <c r="WOT35" s="267"/>
      <c r="WOU35" s="267"/>
      <c r="WOV35" s="267"/>
      <c r="WOW35" s="267"/>
      <c r="WOX35" s="267"/>
      <c r="WOY35" s="267"/>
      <c r="WOZ35" s="267"/>
      <c r="WPA35" s="267"/>
      <c r="WPB35" s="267"/>
      <c r="WPC35" s="267"/>
      <c r="WPD35" s="267"/>
      <c r="WPE35" s="267"/>
      <c r="WPF35" s="267"/>
      <c r="WPG35" s="267"/>
      <c r="WPH35" s="267"/>
      <c r="WPI35" s="267"/>
      <c r="WPJ35" s="267"/>
      <c r="WPK35" s="267"/>
      <c r="WPL35" s="267"/>
      <c r="WPM35" s="267"/>
      <c r="WPN35" s="267"/>
      <c r="WPO35" s="267"/>
      <c r="WPP35" s="267"/>
      <c r="WPQ35" s="267"/>
      <c r="WPR35" s="267"/>
      <c r="WPS35" s="267"/>
      <c r="WPT35" s="267"/>
      <c r="WPU35" s="267"/>
      <c r="WPV35" s="267"/>
      <c r="WPW35" s="267"/>
      <c r="WPX35" s="267"/>
      <c r="WPY35" s="267"/>
      <c r="WPZ35" s="267"/>
      <c r="WQA35" s="267"/>
      <c r="WQB35" s="267"/>
      <c r="WQC35" s="267"/>
      <c r="WQD35" s="267"/>
      <c r="WQE35" s="267"/>
      <c r="WQF35" s="267"/>
      <c r="WQG35" s="267"/>
      <c r="WQH35" s="267"/>
      <c r="WQI35" s="267"/>
      <c r="WQJ35" s="267"/>
      <c r="WQK35" s="267"/>
      <c r="WQL35" s="267"/>
      <c r="WQM35" s="267"/>
      <c r="WQN35" s="267"/>
      <c r="WQO35" s="267"/>
      <c r="WQP35" s="267"/>
      <c r="WQQ35" s="267"/>
      <c r="WQR35" s="267"/>
      <c r="WQS35" s="267"/>
      <c r="WQT35" s="267"/>
      <c r="WQU35" s="267"/>
      <c r="WQV35" s="267"/>
      <c r="WQW35" s="267"/>
      <c r="WQX35" s="267"/>
      <c r="WQY35" s="267"/>
      <c r="WQZ35" s="267"/>
      <c r="WRA35" s="267"/>
      <c r="WRB35" s="267"/>
      <c r="WRC35" s="267"/>
      <c r="WRD35" s="267"/>
      <c r="WRE35" s="267"/>
      <c r="WRF35" s="267"/>
      <c r="WRG35" s="267"/>
      <c r="WRH35" s="267"/>
      <c r="WRI35" s="267"/>
      <c r="WRJ35" s="267"/>
      <c r="WRK35" s="267"/>
      <c r="WRL35" s="267"/>
      <c r="WRM35" s="267"/>
      <c r="WRN35" s="267"/>
      <c r="WRO35" s="267"/>
      <c r="WRP35" s="267"/>
      <c r="WRQ35" s="267"/>
      <c r="WRR35" s="267"/>
      <c r="WRS35" s="267"/>
      <c r="WRT35" s="267"/>
      <c r="WRU35" s="267"/>
      <c r="WRV35" s="267"/>
      <c r="WRW35" s="267"/>
      <c r="WRX35" s="267"/>
      <c r="WRY35" s="267"/>
      <c r="WRZ35" s="267"/>
      <c r="WSA35" s="267"/>
      <c r="WSB35" s="267"/>
      <c r="WSC35" s="267"/>
      <c r="WSD35" s="267"/>
      <c r="WSE35" s="267"/>
      <c r="WSF35" s="267"/>
      <c r="WSG35" s="267"/>
      <c r="WSH35" s="267"/>
      <c r="WSI35" s="267"/>
      <c r="WSJ35" s="267"/>
      <c r="WSK35" s="267"/>
      <c r="WSL35" s="267"/>
      <c r="WSM35" s="267"/>
      <c r="WSN35" s="267"/>
      <c r="WSO35" s="267"/>
      <c r="WSP35" s="267"/>
      <c r="WSQ35" s="267"/>
      <c r="WSR35" s="267"/>
      <c r="WSS35" s="267"/>
      <c r="WST35" s="267"/>
      <c r="WSU35" s="267"/>
      <c r="WSV35" s="267"/>
      <c r="WSW35" s="267"/>
      <c r="WSX35" s="267"/>
      <c r="WSY35" s="267"/>
      <c r="WSZ35" s="267"/>
      <c r="WTA35" s="267"/>
      <c r="WTB35" s="267"/>
      <c r="WTC35" s="267"/>
      <c r="WTD35" s="267"/>
      <c r="WTE35" s="267"/>
      <c r="WTF35" s="267"/>
      <c r="WTG35" s="267"/>
      <c r="WTH35" s="267"/>
      <c r="WTI35" s="267"/>
      <c r="WTJ35" s="267"/>
      <c r="WTK35" s="267"/>
      <c r="WTL35" s="267"/>
      <c r="WTM35" s="267"/>
      <c r="WTN35" s="267"/>
      <c r="WTO35" s="267"/>
      <c r="WTP35" s="267"/>
      <c r="WTQ35" s="267"/>
      <c r="WTR35" s="267"/>
      <c r="WTS35" s="267"/>
      <c r="WTT35" s="267"/>
      <c r="WTU35" s="267"/>
      <c r="WTV35" s="267"/>
      <c r="WTW35" s="267"/>
      <c r="WTX35" s="267"/>
      <c r="WTY35" s="267"/>
      <c r="WTZ35" s="267"/>
      <c r="WUA35" s="267"/>
      <c r="WUB35" s="267"/>
      <c r="WUC35" s="267"/>
      <c r="WUD35" s="267"/>
      <c r="WUE35" s="267"/>
      <c r="WUF35" s="267"/>
      <c r="WUG35" s="267"/>
      <c r="WUH35" s="267"/>
      <c r="WUI35" s="267"/>
      <c r="WUJ35" s="267"/>
      <c r="WUK35" s="267"/>
      <c r="WUL35" s="267"/>
      <c r="WUM35" s="267"/>
      <c r="WUN35" s="267"/>
      <c r="WUO35" s="267"/>
      <c r="WUP35" s="267"/>
      <c r="WUQ35" s="267"/>
      <c r="WUR35" s="267"/>
      <c r="WUS35" s="267"/>
      <c r="WUT35" s="267"/>
      <c r="WUU35" s="267"/>
      <c r="WUV35" s="267"/>
      <c r="WUW35" s="267"/>
      <c r="WUX35" s="267"/>
      <c r="WUY35" s="267"/>
      <c r="WUZ35" s="267"/>
      <c r="WVA35" s="267"/>
      <c r="WVB35" s="267"/>
      <c r="WVC35" s="267"/>
      <c r="WVD35" s="267"/>
      <c r="WVE35" s="267"/>
      <c r="WVF35" s="267"/>
      <c r="WVG35" s="267"/>
      <c r="WVH35" s="267"/>
      <c r="WVI35" s="267"/>
      <c r="WVJ35" s="267"/>
      <c r="WVK35" s="267"/>
      <c r="WVL35" s="267"/>
      <c r="WVM35" s="267"/>
      <c r="WVN35" s="267"/>
      <c r="WVO35" s="267"/>
      <c r="WVP35" s="267"/>
      <c r="WVQ35" s="267"/>
      <c r="WVR35" s="267"/>
      <c r="WVS35" s="267"/>
      <c r="WVT35" s="267"/>
      <c r="WVU35" s="267"/>
      <c r="WVV35" s="267"/>
      <c r="WVW35" s="267"/>
      <c r="WVX35" s="267"/>
      <c r="WVY35" s="267"/>
      <c r="WVZ35" s="267"/>
      <c r="WWA35" s="267"/>
      <c r="WWB35" s="267"/>
      <c r="WWC35" s="267"/>
      <c r="WWD35" s="267"/>
      <c r="WWE35" s="267"/>
      <c r="WWF35" s="267"/>
      <c r="WWG35" s="267"/>
      <c r="WWH35" s="267"/>
      <c r="WWI35" s="267"/>
      <c r="WWJ35" s="267"/>
      <c r="WWK35" s="267"/>
      <c r="WWL35" s="267"/>
      <c r="WWM35" s="267"/>
      <c r="WWN35" s="267"/>
      <c r="WWO35" s="267"/>
      <c r="WWP35" s="267"/>
      <c r="WWQ35" s="267"/>
      <c r="WWR35" s="267"/>
      <c r="WWS35" s="267"/>
      <c r="WWT35" s="267"/>
      <c r="WWU35" s="267"/>
      <c r="WWV35" s="267"/>
      <c r="WWW35" s="267"/>
      <c r="WWX35" s="267"/>
      <c r="WWY35" s="267"/>
      <c r="WWZ35" s="267"/>
      <c r="WXA35" s="267"/>
      <c r="WXB35" s="267"/>
      <c r="WXC35" s="267"/>
      <c r="WXD35" s="267"/>
      <c r="WXE35" s="267"/>
      <c r="WXF35" s="267"/>
      <c r="WXG35" s="267"/>
      <c r="WXH35" s="267"/>
      <c r="WXI35" s="267"/>
      <c r="WXJ35" s="267"/>
      <c r="WXK35" s="267"/>
      <c r="WXL35" s="267"/>
      <c r="WXM35" s="267"/>
      <c r="WXN35" s="267"/>
      <c r="WXO35" s="267"/>
      <c r="WXP35" s="267"/>
      <c r="WXQ35" s="267"/>
      <c r="WXR35" s="267"/>
      <c r="WXS35" s="267"/>
      <c r="WXT35" s="267"/>
      <c r="WXU35" s="267"/>
      <c r="WXV35" s="267"/>
      <c r="WXW35" s="267"/>
      <c r="WXX35" s="267"/>
      <c r="WXY35" s="267"/>
      <c r="WXZ35" s="267"/>
      <c r="WYA35" s="267"/>
      <c r="WYB35" s="267"/>
      <c r="WYC35" s="267"/>
      <c r="WYD35" s="267"/>
      <c r="WYE35" s="267"/>
      <c r="WYF35" s="267"/>
      <c r="WYG35" s="267"/>
      <c r="WYH35" s="267"/>
      <c r="WYI35" s="267"/>
      <c r="WYJ35" s="267"/>
      <c r="WYK35" s="267"/>
      <c r="WYL35" s="267"/>
      <c r="WYM35" s="267"/>
      <c r="WYN35" s="267"/>
      <c r="WYO35" s="267"/>
      <c r="WYP35" s="267"/>
      <c r="WYQ35" s="267"/>
      <c r="WYR35" s="267"/>
      <c r="WYS35" s="267"/>
      <c r="WYT35" s="267"/>
      <c r="WYU35" s="267"/>
      <c r="WYV35" s="267"/>
      <c r="WYW35" s="267"/>
      <c r="WYX35" s="267"/>
      <c r="WYY35" s="267"/>
      <c r="WYZ35" s="267"/>
      <c r="WZA35" s="267"/>
      <c r="WZB35" s="267"/>
      <c r="WZC35" s="267"/>
      <c r="WZD35" s="267"/>
      <c r="WZE35" s="267"/>
      <c r="WZF35" s="267"/>
      <c r="WZG35" s="267"/>
      <c r="WZH35" s="267"/>
      <c r="WZI35" s="267"/>
      <c r="WZJ35" s="267"/>
      <c r="WZK35" s="267"/>
      <c r="WZL35" s="267"/>
      <c r="WZM35" s="267"/>
      <c r="WZN35" s="267"/>
      <c r="WZO35" s="267"/>
      <c r="WZP35" s="267"/>
      <c r="WZQ35" s="267"/>
      <c r="WZR35" s="267"/>
      <c r="WZS35" s="267"/>
      <c r="WZT35" s="267"/>
      <c r="WZU35" s="267"/>
      <c r="WZV35" s="267"/>
      <c r="WZW35" s="267"/>
      <c r="WZX35" s="267"/>
      <c r="WZY35" s="267"/>
      <c r="WZZ35" s="267"/>
      <c r="XAA35" s="267"/>
      <c r="XAB35" s="267"/>
      <c r="XAC35" s="267"/>
      <c r="XAD35" s="267"/>
      <c r="XAE35" s="267"/>
      <c r="XAF35" s="267"/>
      <c r="XAG35" s="267"/>
      <c r="XAH35" s="267"/>
      <c r="XAI35" s="267"/>
      <c r="XAJ35" s="267"/>
      <c r="XAK35" s="267"/>
      <c r="XAL35" s="267"/>
      <c r="XAM35" s="267"/>
      <c r="XAN35" s="267"/>
      <c r="XAO35" s="267"/>
      <c r="XAP35" s="267"/>
      <c r="XAQ35" s="267"/>
      <c r="XAR35" s="267"/>
      <c r="XAS35" s="267"/>
      <c r="XAT35" s="267"/>
      <c r="XAU35" s="267"/>
      <c r="XAV35" s="267"/>
      <c r="XAW35" s="267"/>
      <c r="XAX35" s="267"/>
      <c r="XAY35" s="267"/>
      <c r="XAZ35" s="267"/>
      <c r="XBA35" s="267"/>
      <c r="XBB35" s="267"/>
      <c r="XBC35" s="267"/>
      <c r="XBD35" s="267"/>
      <c r="XBE35" s="267"/>
      <c r="XBF35" s="267"/>
      <c r="XBG35" s="267"/>
      <c r="XBH35" s="267"/>
      <c r="XBI35" s="267"/>
      <c r="XBJ35" s="267"/>
      <c r="XBK35" s="267"/>
      <c r="XBL35" s="267"/>
      <c r="XBM35" s="267"/>
      <c r="XBN35" s="267"/>
      <c r="XBO35" s="267"/>
      <c r="XBP35" s="267"/>
      <c r="XBQ35" s="267"/>
      <c r="XBR35" s="267"/>
      <c r="XBS35" s="267"/>
      <c r="XBT35" s="267"/>
      <c r="XBU35" s="267"/>
      <c r="XBV35" s="267"/>
      <c r="XBW35" s="267"/>
      <c r="XBX35" s="267"/>
      <c r="XBY35" s="267"/>
      <c r="XBZ35" s="267"/>
      <c r="XCA35" s="267"/>
      <c r="XCB35" s="267"/>
      <c r="XCC35" s="267"/>
      <c r="XCD35" s="267"/>
      <c r="XCE35" s="267"/>
      <c r="XCF35" s="267"/>
      <c r="XCG35" s="267"/>
      <c r="XCH35" s="267"/>
      <c r="XCI35" s="267"/>
      <c r="XCJ35" s="267"/>
      <c r="XCK35" s="267"/>
      <c r="XCL35" s="267"/>
      <c r="XCM35" s="267"/>
      <c r="XCN35" s="267"/>
      <c r="XCO35" s="267"/>
      <c r="XCP35" s="267"/>
      <c r="XCQ35" s="267"/>
      <c r="XCR35" s="267"/>
      <c r="XCS35" s="267"/>
      <c r="XCT35" s="267"/>
      <c r="XCU35" s="267"/>
      <c r="XCV35" s="267"/>
      <c r="XCW35" s="267"/>
      <c r="XCX35" s="267"/>
      <c r="XCY35" s="267"/>
      <c r="XCZ35" s="267"/>
      <c r="XDA35" s="267"/>
      <c r="XDB35" s="267"/>
      <c r="XDC35" s="267"/>
      <c r="XDD35" s="267"/>
      <c r="XDE35" s="267"/>
      <c r="XDF35" s="267"/>
      <c r="XDG35" s="267"/>
      <c r="XDH35" s="267"/>
      <c r="XDI35" s="267"/>
      <c r="XDJ35" s="267"/>
      <c r="XDK35" s="267"/>
      <c r="XDL35" s="267"/>
      <c r="XDM35" s="267"/>
      <c r="XDN35" s="267"/>
      <c r="XDO35" s="267"/>
      <c r="XDP35" s="267"/>
      <c r="XDQ35" s="267"/>
      <c r="XDR35" s="267"/>
      <c r="XDS35" s="267"/>
      <c r="XDT35" s="267"/>
      <c r="XDU35" s="267"/>
      <c r="XDV35" s="267"/>
      <c r="XDW35" s="267"/>
      <c r="XDX35" s="267"/>
      <c r="XDY35" s="267"/>
      <c r="XDZ35" s="267"/>
      <c r="XEA35" s="267"/>
      <c r="XEB35" s="267"/>
      <c r="XEC35" s="267"/>
      <c r="XED35" s="267"/>
      <c r="XEE35" s="267"/>
      <c r="XEF35" s="267"/>
      <c r="XEG35" s="267"/>
      <c r="XEH35" s="267"/>
      <c r="XEI35" s="267"/>
      <c r="XEJ35" s="267"/>
      <c r="XEK35" s="267"/>
      <c r="XEL35" s="267"/>
      <c r="XEM35" s="267"/>
      <c r="XEN35" s="267"/>
      <c r="XEO35" s="267"/>
      <c r="XEP35" s="267"/>
      <c r="XEQ35" s="267"/>
      <c r="XER35" s="267"/>
      <c r="XES35" s="267"/>
      <c r="XET35" s="267"/>
      <c r="XEU35" s="267"/>
      <c r="XEV35" s="267"/>
      <c r="XEW35" s="267"/>
      <c r="XEX35" s="267"/>
      <c r="XEY35" s="267"/>
      <c r="XEZ35" s="267"/>
      <c r="XFA35" s="267"/>
      <c r="XFB35" s="267"/>
      <c r="XFC35" s="267"/>
      <c r="XFD35" s="267"/>
    </row>
    <row r="36" spans="1:16384" customFormat="1" ht="15.75" thickBot="1" x14ac:dyDescent="0.3">
      <c r="A36" s="55"/>
      <c r="B36" s="93" t="s">
        <v>124</v>
      </c>
      <c r="C36" s="94"/>
      <c r="D36" s="94"/>
      <c r="E36" s="94"/>
      <c r="F36" s="162">
        <f>SUM(F27:F35)</f>
        <v>730</v>
      </c>
      <c r="G36" s="95" t="s">
        <v>191</v>
      </c>
      <c r="H36" s="95" t="s">
        <v>191</v>
      </c>
      <c r="I36" s="99" t="s">
        <v>191</v>
      </c>
      <c r="J36" s="4"/>
      <c r="K36" s="97" t="s">
        <v>191</v>
      </c>
      <c r="L36" s="95" t="s">
        <v>191</v>
      </c>
      <c r="M36" s="96" t="s">
        <v>191</v>
      </c>
      <c r="N36" s="4"/>
      <c r="O36" s="162">
        <f>SUM(O27:O35)</f>
        <v>730</v>
      </c>
      <c r="P36" s="182"/>
      <c r="Q36" s="182"/>
      <c r="R36" s="183"/>
      <c r="S36" s="276"/>
      <c r="T36" s="276"/>
      <c r="U36" s="276"/>
      <c r="V36" s="276"/>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c r="DM36" s="267"/>
      <c r="DN36" s="267"/>
      <c r="DO36" s="267"/>
      <c r="DP36" s="267"/>
      <c r="DQ36" s="267"/>
      <c r="DR36" s="267"/>
      <c r="DS36" s="267"/>
      <c r="DT36" s="267"/>
      <c r="DU36" s="267"/>
      <c r="DV36" s="267"/>
      <c r="DW36" s="267"/>
      <c r="DX36" s="267"/>
      <c r="DY36" s="267"/>
      <c r="DZ36" s="267"/>
      <c r="EA36" s="267"/>
      <c r="EB36" s="267"/>
      <c r="EC36" s="267"/>
      <c r="ED36" s="267"/>
      <c r="EE36" s="267"/>
      <c r="EF36" s="267"/>
      <c r="EG36" s="267"/>
      <c r="EH36" s="267"/>
      <c r="EI36" s="267"/>
      <c r="EJ36" s="267"/>
      <c r="EK36" s="267"/>
      <c r="EL36" s="267"/>
      <c r="EM36" s="267"/>
      <c r="EN36" s="267"/>
      <c r="EO36" s="267"/>
      <c r="EP36" s="267"/>
      <c r="EQ36" s="267"/>
      <c r="ER36" s="267"/>
      <c r="ES36" s="267"/>
      <c r="ET36" s="267"/>
      <c r="EU36" s="267"/>
      <c r="EV36" s="267"/>
      <c r="EW36" s="267"/>
      <c r="EX36" s="267"/>
      <c r="EY36" s="267"/>
      <c r="EZ36" s="267"/>
      <c r="FA36" s="267"/>
      <c r="FB36" s="267"/>
      <c r="FC36" s="267"/>
      <c r="FD36" s="267"/>
      <c r="FE36" s="267"/>
      <c r="FF36" s="267"/>
      <c r="FG36" s="267"/>
      <c r="FH36" s="267"/>
      <c r="FI36" s="267"/>
      <c r="FJ36" s="267"/>
      <c r="FK36" s="267"/>
      <c r="FL36" s="267"/>
      <c r="FM36" s="267"/>
      <c r="FN36" s="267"/>
      <c r="FO36" s="267"/>
      <c r="FP36" s="267"/>
      <c r="FQ36" s="267"/>
      <c r="FR36" s="267"/>
      <c r="FS36" s="267"/>
      <c r="FT36" s="267"/>
      <c r="FU36" s="267"/>
      <c r="FV36" s="267"/>
      <c r="FW36" s="267"/>
      <c r="FX36" s="267"/>
      <c r="FY36" s="267"/>
      <c r="FZ36" s="267"/>
      <c r="GA36" s="267"/>
      <c r="GB36" s="267"/>
      <c r="GC36" s="267"/>
      <c r="GD36" s="267"/>
      <c r="GE36" s="267"/>
      <c r="GF36" s="267"/>
      <c r="GG36" s="267"/>
      <c r="GH36" s="267"/>
      <c r="GI36" s="267"/>
      <c r="GJ36" s="267"/>
      <c r="GK36" s="267"/>
      <c r="GL36" s="267"/>
      <c r="GM36" s="267"/>
      <c r="GN36" s="267"/>
      <c r="GO36" s="267"/>
      <c r="GP36" s="267"/>
      <c r="GQ36" s="267"/>
      <c r="GR36" s="267"/>
      <c r="GS36" s="267"/>
      <c r="GT36" s="267"/>
      <c r="GU36" s="267"/>
      <c r="GV36" s="267"/>
      <c r="GW36" s="267"/>
      <c r="GX36" s="267"/>
      <c r="GY36" s="267"/>
      <c r="GZ36" s="267"/>
      <c r="HA36" s="267"/>
      <c r="HB36" s="267"/>
      <c r="HC36" s="267"/>
      <c r="HD36" s="267"/>
      <c r="HE36" s="267"/>
      <c r="HF36" s="267"/>
      <c r="HG36" s="267"/>
      <c r="HH36" s="267"/>
      <c r="HI36" s="267"/>
      <c r="HJ36" s="267"/>
      <c r="HK36" s="267"/>
      <c r="HL36" s="267"/>
      <c r="HM36" s="267"/>
      <c r="HN36" s="267"/>
      <c r="HO36" s="267"/>
      <c r="HP36" s="267"/>
      <c r="HQ36" s="267"/>
      <c r="HR36" s="267"/>
      <c r="HS36" s="267"/>
      <c r="HT36" s="267"/>
      <c r="HU36" s="267"/>
      <c r="HV36" s="267"/>
      <c r="HW36" s="267"/>
      <c r="HX36" s="267"/>
      <c r="HY36" s="267"/>
      <c r="HZ36" s="267"/>
      <c r="IA36" s="267"/>
      <c r="IB36" s="267"/>
      <c r="IC36" s="267"/>
      <c r="ID36" s="267"/>
      <c r="IE36" s="267"/>
      <c r="IF36" s="267"/>
      <c r="IG36" s="267"/>
      <c r="IH36" s="267"/>
      <c r="II36" s="267"/>
      <c r="IJ36" s="267"/>
      <c r="IK36" s="267"/>
      <c r="IL36" s="267"/>
      <c r="IM36" s="267"/>
      <c r="IN36" s="267"/>
      <c r="IO36" s="267"/>
      <c r="IP36" s="267"/>
      <c r="IQ36" s="267"/>
      <c r="IR36" s="267"/>
      <c r="IS36" s="267"/>
      <c r="IT36" s="267"/>
      <c r="IU36" s="267"/>
      <c r="IV36" s="267"/>
      <c r="IW36" s="267"/>
      <c r="IX36" s="267"/>
      <c r="IY36" s="267"/>
      <c r="IZ36" s="267"/>
      <c r="JA36" s="267"/>
      <c r="JB36" s="267"/>
      <c r="JC36" s="267"/>
      <c r="JD36" s="267"/>
      <c r="JE36" s="267"/>
      <c r="JF36" s="267"/>
      <c r="JG36" s="267"/>
      <c r="JH36" s="267"/>
      <c r="JI36" s="267"/>
      <c r="JJ36" s="267"/>
      <c r="JK36" s="267"/>
      <c r="JL36" s="267"/>
      <c r="JM36" s="267"/>
      <c r="JN36" s="267"/>
      <c r="JO36" s="267"/>
      <c r="JP36" s="267"/>
      <c r="JQ36" s="267"/>
      <c r="JR36" s="267"/>
      <c r="JS36" s="267"/>
      <c r="JT36" s="267"/>
      <c r="JU36" s="267"/>
      <c r="JV36" s="267"/>
      <c r="JW36" s="267"/>
      <c r="JX36" s="267"/>
      <c r="JY36" s="267"/>
      <c r="JZ36" s="267"/>
      <c r="KA36" s="267"/>
      <c r="KB36" s="267"/>
      <c r="KC36" s="267"/>
      <c r="KD36" s="267"/>
      <c r="KE36" s="267"/>
      <c r="KF36" s="267"/>
      <c r="KG36" s="267"/>
      <c r="KH36" s="267"/>
      <c r="KI36" s="267"/>
      <c r="KJ36" s="267"/>
      <c r="KK36" s="267"/>
      <c r="KL36" s="267"/>
      <c r="KM36" s="267"/>
      <c r="KN36" s="267"/>
      <c r="KO36" s="267"/>
      <c r="KP36" s="267"/>
      <c r="KQ36" s="267"/>
      <c r="KR36" s="267"/>
      <c r="KS36" s="267"/>
      <c r="KT36" s="267"/>
      <c r="KU36" s="267"/>
      <c r="KV36" s="267"/>
      <c r="KW36" s="267"/>
      <c r="KX36" s="267"/>
      <c r="KY36" s="267"/>
      <c r="KZ36" s="267"/>
      <c r="LA36" s="267"/>
      <c r="LB36" s="267"/>
      <c r="LC36" s="267"/>
      <c r="LD36" s="267"/>
      <c r="LE36" s="267"/>
      <c r="LF36" s="267"/>
      <c r="LG36" s="267"/>
      <c r="LH36" s="267"/>
      <c r="LI36" s="267"/>
      <c r="LJ36" s="267"/>
      <c r="LK36" s="267"/>
      <c r="LL36" s="267"/>
      <c r="LM36" s="267"/>
      <c r="LN36" s="267"/>
      <c r="LO36" s="267"/>
      <c r="LP36" s="267"/>
      <c r="LQ36" s="267"/>
      <c r="LR36" s="267"/>
      <c r="LS36" s="267"/>
      <c r="LT36" s="267"/>
      <c r="LU36" s="267"/>
      <c r="LV36" s="267"/>
      <c r="LW36" s="267"/>
      <c r="LX36" s="267"/>
      <c r="LY36" s="267"/>
      <c r="LZ36" s="267"/>
      <c r="MA36" s="267"/>
      <c r="MB36" s="267"/>
      <c r="MC36" s="267"/>
      <c r="MD36" s="267"/>
      <c r="ME36" s="267"/>
      <c r="MF36" s="267"/>
      <c r="MG36" s="267"/>
      <c r="MH36" s="267"/>
      <c r="MI36" s="267"/>
      <c r="MJ36" s="267"/>
      <c r="MK36" s="267"/>
      <c r="ML36" s="267"/>
      <c r="MM36" s="267"/>
      <c r="MN36" s="267"/>
      <c r="MO36" s="267"/>
      <c r="MP36" s="267"/>
      <c r="MQ36" s="267"/>
      <c r="MR36" s="267"/>
      <c r="MS36" s="267"/>
      <c r="MT36" s="267"/>
      <c r="MU36" s="267"/>
      <c r="MV36" s="267"/>
      <c r="MW36" s="267"/>
      <c r="MX36" s="267"/>
      <c r="MY36" s="267"/>
      <c r="MZ36" s="267"/>
      <c r="NA36" s="267"/>
      <c r="NB36" s="267"/>
      <c r="NC36" s="267"/>
      <c r="ND36" s="267"/>
      <c r="NE36" s="267"/>
      <c r="NF36" s="267"/>
      <c r="NG36" s="267"/>
      <c r="NH36" s="267"/>
      <c r="NI36" s="267"/>
      <c r="NJ36" s="267"/>
      <c r="NK36" s="267"/>
      <c r="NL36" s="267"/>
      <c r="NM36" s="267"/>
      <c r="NN36" s="267"/>
      <c r="NO36" s="267"/>
      <c r="NP36" s="267"/>
      <c r="NQ36" s="267"/>
      <c r="NR36" s="267"/>
      <c r="NS36" s="267"/>
      <c r="NT36" s="267"/>
      <c r="NU36" s="267"/>
      <c r="NV36" s="267"/>
      <c r="NW36" s="267"/>
      <c r="NX36" s="267"/>
      <c r="NY36" s="267"/>
      <c r="NZ36" s="267"/>
      <c r="OA36" s="267"/>
      <c r="OB36" s="267"/>
      <c r="OC36" s="267"/>
      <c r="OD36" s="267"/>
      <c r="OE36" s="267"/>
      <c r="OF36" s="267"/>
      <c r="OG36" s="267"/>
      <c r="OH36" s="267"/>
      <c r="OI36" s="267"/>
      <c r="OJ36" s="267"/>
      <c r="OK36" s="267"/>
      <c r="OL36" s="267"/>
      <c r="OM36" s="267"/>
      <c r="ON36" s="267"/>
      <c r="OO36" s="267"/>
      <c r="OP36" s="267"/>
      <c r="OQ36" s="267"/>
      <c r="OR36" s="267"/>
      <c r="OS36" s="267"/>
      <c r="OT36" s="267"/>
      <c r="OU36" s="267"/>
      <c r="OV36" s="267"/>
      <c r="OW36" s="267"/>
      <c r="OX36" s="267"/>
      <c r="OY36" s="267"/>
      <c r="OZ36" s="267"/>
      <c r="PA36" s="267"/>
      <c r="PB36" s="267"/>
      <c r="PC36" s="267"/>
      <c r="PD36" s="267"/>
      <c r="PE36" s="267"/>
      <c r="PF36" s="267"/>
      <c r="PG36" s="267"/>
      <c r="PH36" s="267"/>
      <c r="PI36" s="267"/>
      <c r="PJ36" s="267"/>
      <c r="PK36" s="267"/>
      <c r="PL36" s="267"/>
      <c r="PM36" s="267"/>
      <c r="PN36" s="267"/>
      <c r="PO36" s="267"/>
      <c r="PP36" s="267"/>
      <c r="PQ36" s="267"/>
      <c r="PR36" s="267"/>
      <c r="PS36" s="267"/>
      <c r="PT36" s="267"/>
      <c r="PU36" s="267"/>
      <c r="PV36" s="267"/>
      <c r="PW36" s="267"/>
      <c r="PX36" s="267"/>
      <c r="PY36" s="267"/>
      <c r="PZ36" s="267"/>
      <c r="QA36" s="267"/>
      <c r="QB36" s="267"/>
      <c r="QC36" s="267"/>
      <c r="QD36" s="267"/>
      <c r="QE36" s="267"/>
      <c r="QF36" s="267"/>
      <c r="QG36" s="267"/>
      <c r="QH36" s="267"/>
      <c r="QI36" s="267"/>
      <c r="QJ36" s="267"/>
      <c r="QK36" s="267"/>
      <c r="QL36" s="267"/>
      <c r="QM36" s="267"/>
      <c r="QN36" s="267"/>
      <c r="QO36" s="267"/>
      <c r="QP36" s="267"/>
      <c r="QQ36" s="267"/>
      <c r="QR36" s="267"/>
      <c r="QS36" s="267"/>
      <c r="QT36" s="267"/>
      <c r="QU36" s="267"/>
      <c r="QV36" s="267"/>
      <c r="QW36" s="267"/>
      <c r="QX36" s="267"/>
      <c r="QY36" s="267"/>
      <c r="QZ36" s="267"/>
      <c r="RA36" s="267"/>
      <c r="RB36" s="267"/>
      <c r="RC36" s="267"/>
      <c r="RD36" s="267"/>
      <c r="RE36" s="267"/>
      <c r="RF36" s="267"/>
      <c r="RG36" s="267"/>
      <c r="RH36" s="267"/>
      <c r="RI36" s="267"/>
      <c r="RJ36" s="267"/>
      <c r="RK36" s="267"/>
      <c r="RL36" s="267"/>
      <c r="RM36" s="267"/>
      <c r="RN36" s="267"/>
      <c r="RO36" s="267"/>
      <c r="RP36" s="267"/>
      <c r="RQ36" s="267"/>
      <c r="RR36" s="267"/>
      <c r="RS36" s="267"/>
      <c r="RT36" s="267"/>
      <c r="RU36" s="267"/>
      <c r="RV36" s="267"/>
      <c r="RW36" s="267"/>
      <c r="RX36" s="267"/>
      <c r="RY36" s="267"/>
      <c r="RZ36" s="267"/>
      <c r="SA36" s="267"/>
      <c r="SB36" s="267"/>
      <c r="SC36" s="267"/>
      <c r="SD36" s="267"/>
      <c r="SE36" s="267"/>
      <c r="SF36" s="267"/>
      <c r="SG36" s="267"/>
      <c r="SH36" s="267"/>
      <c r="SI36" s="267"/>
      <c r="SJ36" s="267"/>
      <c r="SK36" s="267"/>
      <c r="SL36" s="267"/>
      <c r="SM36" s="267"/>
      <c r="SN36" s="267"/>
      <c r="SO36" s="267"/>
      <c r="SP36" s="267"/>
      <c r="SQ36" s="267"/>
      <c r="SR36" s="267"/>
      <c r="SS36" s="267"/>
      <c r="ST36" s="267"/>
      <c r="SU36" s="267"/>
      <c r="SV36" s="267"/>
      <c r="SW36" s="267"/>
      <c r="SX36" s="267"/>
      <c r="SY36" s="267"/>
      <c r="SZ36" s="267"/>
      <c r="TA36" s="267"/>
      <c r="TB36" s="267"/>
      <c r="TC36" s="267"/>
      <c r="TD36" s="267"/>
      <c r="TE36" s="267"/>
      <c r="TF36" s="267"/>
      <c r="TG36" s="267"/>
      <c r="TH36" s="267"/>
      <c r="TI36" s="267"/>
      <c r="TJ36" s="267"/>
      <c r="TK36" s="267"/>
      <c r="TL36" s="267"/>
      <c r="TM36" s="267"/>
      <c r="TN36" s="267"/>
      <c r="TO36" s="267"/>
      <c r="TP36" s="267"/>
      <c r="TQ36" s="267"/>
      <c r="TR36" s="267"/>
      <c r="TS36" s="267"/>
      <c r="TT36" s="267"/>
      <c r="TU36" s="267"/>
      <c r="TV36" s="267"/>
      <c r="TW36" s="267"/>
      <c r="TX36" s="267"/>
      <c r="TY36" s="267"/>
      <c r="TZ36" s="267"/>
      <c r="UA36" s="267"/>
      <c r="UB36" s="267"/>
      <c r="UC36" s="267"/>
      <c r="UD36" s="267"/>
      <c r="UE36" s="267"/>
      <c r="UF36" s="267"/>
      <c r="UG36" s="267"/>
      <c r="UH36" s="267"/>
      <c r="UI36" s="267"/>
      <c r="UJ36" s="267"/>
      <c r="UK36" s="267"/>
      <c r="UL36" s="267"/>
      <c r="UM36" s="267"/>
      <c r="UN36" s="267"/>
      <c r="UO36" s="267"/>
      <c r="UP36" s="267"/>
      <c r="UQ36" s="267"/>
      <c r="UR36" s="267"/>
      <c r="US36" s="267"/>
      <c r="UT36" s="267"/>
      <c r="UU36" s="267"/>
      <c r="UV36" s="267"/>
      <c r="UW36" s="267"/>
      <c r="UX36" s="267"/>
      <c r="UY36" s="267"/>
      <c r="UZ36" s="267"/>
      <c r="VA36" s="267"/>
      <c r="VB36" s="267"/>
      <c r="VC36" s="267"/>
      <c r="VD36" s="267"/>
      <c r="VE36" s="267"/>
      <c r="VF36" s="267"/>
      <c r="VG36" s="267"/>
      <c r="VH36" s="267"/>
      <c r="VI36" s="267"/>
      <c r="VJ36" s="267"/>
      <c r="VK36" s="267"/>
      <c r="VL36" s="267"/>
      <c r="VM36" s="267"/>
      <c r="VN36" s="267"/>
      <c r="VO36" s="267"/>
      <c r="VP36" s="267"/>
      <c r="VQ36" s="267"/>
      <c r="VR36" s="267"/>
      <c r="VS36" s="267"/>
      <c r="VT36" s="267"/>
      <c r="VU36" s="267"/>
      <c r="VV36" s="267"/>
      <c r="VW36" s="267"/>
      <c r="VX36" s="267"/>
      <c r="VY36" s="267"/>
      <c r="VZ36" s="267"/>
      <c r="WA36" s="267"/>
      <c r="WB36" s="267"/>
      <c r="WC36" s="267"/>
      <c r="WD36" s="267"/>
      <c r="WE36" s="267"/>
      <c r="WF36" s="267"/>
      <c r="WG36" s="267"/>
      <c r="WH36" s="267"/>
      <c r="WI36" s="267"/>
      <c r="WJ36" s="267"/>
      <c r="WK36" s="267"/>
      <c r="WL36" s="267"/>
      <c r="WM36" s="267"/>
      <c r="WN36" s="267"/>
      <c r="WO36" s="267"/>
      <c r="WP36" s="267"/>
      <c r="WQ36" s="267"/>
      <c r="WR36" s="267"/>
      <c r="WS36" s="267"/>
      <c r="WT36" s="267"/>
      <c r="WU36" s="267"/>
      <c r="WV36" s="267"/>
      <c r="WW36" s="267"/>
      <c r="WX36" s="267"/>
      <c r="WY36" s="267"/>
      <c r="WZ36" s="267"/>
      <c r="XA36" s="267"/>
      <c r="XB36" s="267"/>
      <c r="XC36" s="267"/>
      <c r="XD36" s="267"/>
      <c r="XE36" s="267"/>
      <c r="XF36" s="267"/>
      <c r="XG36" s="267"/>
      <c r="XH36" s="267"/>
      <c r="XI36" s="267"/>
      <c r="XJ36" s="267"/>
      <c r="XK36" s="267"/>
      <c r="XL36" s="267"/>
      <c r="XM36" s="267"/>
      <c r="XN36" s="267"/>
      <c r="XO36" s="267"/>
      <c r="XP36" s="267"/>
      <c r="XQ36" s="267"/>
      <c r="XR36" s="267"/>
      <c r="XS36" s="267"/>
      <c r="XT36" s="267"/>
      <c r="XU36" s="267"/>
      <c r="XV36" s="267"/>
      <c r="XW36" s="267"/>
      <c r="XX36" s="267"/>
      <c r="XY36" s="267"/>
      <c r="XZ36" s="267"/>
      <c r="YA36" s="267"/>
      <c r="YB36" s="267"/>
      <c r="YC36" s="267"/>
      <c r="YD36" s="267"/>
      <c r="YE36" s="267"/>
      <c r="YF36" s="267"/>
      <c r="YG36" s="267"/>
      <c r="YH36" s="267"/>
      <c r="YI36" s="267"/>
      <c r="YJ36" s="267"/>
      <c r="YK36" s="267"/>
      <c r="YL36" s="267"/>
      <c r="YM36" s="267"/>
      <c r="YN36" s="267"/>
      <c r="YO36" s="267"/>
      <c r="YP36" s="267"/>
      <c r="YQ36" s="267"/>
      <c r="YR36" s="267"/>
      <c r="YS36" s="267"/>
      <c r="YT36" s="267"/>
      <c r="YU36" s="267"/>
      <c r="YV36" s="267"/>
      <c r="YW36" s="267"/>
      <c r="YX36" s="267"/>
      <c r="YY36" s="267"/>
      <c r="YZ36" s="267"/>
      <c r="ZA36" s="267"/>
      <c r="ZB36" s="267"/>
      <c r="ZC36" s="267"/>
      <c r="ZD36" s="267"/>
      <c r="ZE36" s="267"/>
      <c r="ZF36" s="267"/>
      <c r="ZG36" s="267"/>
      <c r="ZH36" s="267"/>
      <c r="ZI36" s="267"/>
      <c r="ZJ36" s="267"/>
      <c r="ZK36" s="267"/>
      <c r="ZL36" s="267"/>
      <c r="ZM36" s="267"/>
      <c r="ZN36" s="267"/>
      <c r="ZO36" s="267"/>
      <c r="ZP36" s="267"/>
      <c r="ZQ36" s="267"/>
      <c r="ZR36" s="267"/>
      <c r="ZS36" s="267"/>
      <c r="ZT36" s="267"/>
      <c r="ZU36" s="267"/>
      <c r="ZV36" s="267"/>
      <c r="ZW36" s="267"/>
      <c r="ZX36" s="267"/>
      <c r="ZY36" s="267"/>
      <c r="ZZ36" s="267"/>
      <c r="AAA36" s="267"/>
      <c r="AAB36" s="267"/>
      <c r="AAC36" s="267"/>
      <c r="AAD36" s="267"/>
      <c r="AAE36" s="267"/>
      <c r="AAF36" s="267"/>
      <c r="AAG36" s="267"/>
      <c r="AAH36" s="267"/>
      <c r="AAI36" s="267"/>
      <c r="AAJ36" s="267"/>
      <c r="AAK36" s="267"/>
      <c r="AAL36" s="267"/>
      <c r="AAM36" s="267"/>
      <c r="AAN36" s="267"/>
      <c r="AAO36" s="267"/>
      <c r="AAP36" s="267"/>
      <c r="AAQ36" s="267"/>
      <c r="AAR36" s="267"/>
      <c r="AAS36" s="267"/>
      <c r="AAT36" s="267"/>
      <c r="AAU36" s="267"/>
      <c r="AAV36" s="267"/>
      <c r="AAW36" s="267"/>
      <c r="AAX36" s="267"/>
      <c r="AAY36" s="267"/>
      <c r="AAZ36" s="267"/>
      <c r="ABA36" s="267"/>
      <c r="ABB36" s="267"/>
      <c r="ABC36" s="267"/>
      <c r="ABD36" s="267"/>
      <c r="ABE36" s="267"/>
      <c r="ABF36" s="267"/>
      <c r="ABG36" s="267"/>
      <c r="ABH36" s="267"/>
      <c r="ABI36" s="267"/>
      <c r="ABJ36" s="267"/>
      <c r="ABK36" s="267"/>
      <c r="ABL36" s="267"/>
      <c r="ABM36" s="267"/>
      <c r="ABN36" s="267"/>
      <c r="ABO36" s="267"/>
      <c r="ABP36" s="267"/>
      <c r="ABQ36" s="267"/>
      <c r="ABR36" s="267"/>
      <c r="ABS36" s="267"/>
      <c r="ABT36" s="267"/>
      <c r="ABU36" s="267"/>
      <c r="ABV36" s="267"/>
      <c r="ABW36" s="267"/>
      <c r="ABX36" s="267"/>
      <c r="ABY36" s="267"/>
      <c r="ABZ36" s="267"/>
      <c r="ACA36" s="267"/>
      <c r="ACB36" s="267"/>
      <c r="ACC36" s="267"/>
      <c r="ACD36" s="267"/>
      <c r="ACE36" s="267"/>
      <c r="ACF36" s="267"/>
      <c r="ACG36" s="267"/>
      <c r="ACH36" s="267"/>
      <c r="ACI36" s="267"/>
      <c r="ACJ36" s="267"/>
      <c r="ACK36" s="267"/>
      <c r="ACL36" s="267"/>
      <c r="ACM36" s="267"/>
      <c r="ACN36" s="267"/>
      <c r="ACO36" s="267"/>
      <c r="ACP36" s="267"/>
      <c r="ACQ36" s="267"/>
      <c r="ACR36" s="267"/>
      <c r="ACS36" s="267"/>
      <c r="ACT36" s="267"/>
      <c r="ACU36" s="267"/>
      <c r="ACV36" s="267"/>
      <c r="ACW36" s="267"/>
      <c r="ACX36" s="267"/>
      <c r="ACY36" s="267"/>
      <c r="ACZ36" s="267"/>
      <c r="ADA36" s="267"/>
      <c r="ADB36" s="267"/>
      <c r="ADC36" s="267"/>
      <c r="ADD36" s="267"/>
      <c r="ADE36" s="267"/>
      <c r="ADF36" s="267"/>
      <c r="ADG36" s="267"/>
      <c r="ADH36" s="267"/>
      <c r="ADI36" s="267"/>
      <c r="ADJ36" s="267"/>
      <c r="ADK36" s="267"/>
      <c r="ADL36" s="267"/>
      <c r="ADM36" s="267"/>
      <c r="ADN36" s="267"/>
      <c r="ADO36" s="267"/>
      <c r="ADP36" s="267"/>
      <c r="ADQ36" s="267"/>
      <c r="ADR36" s="267"/>
      <c r="ADS36" s="267"/>
      <c r="ADT36" s="267"/>
      <c r="ADU36" s="267"/>
      <c r="ADV36" s="267"/>
      <c r="ADW36" s="267"/>
      <c r="ADX36" s="267"/>
      <c r="ADY36" s="267"/>
      <c r="ADZ36" s="267"/>
      <c r="AEA36" s="267"/>
      <c r="AEB36" s="267"/>
      <c r="AEC36" s="267"/>
      <c r="AED36" s="267"/>
      <c r="AEE36" s="267"/>
      <c r="AEF36" s="267"/>
      <c r="AEG36" s="267"/>
      <c r="AEH36" s="267"/>
      <c r="AEI36" s="267"/>
      <c r="AEJ36" s="267"/>
      <c r="AEK36" s="267"/>
      <c r="AEL36" s="267"/>
      <c r="AEM36" s="267"/>
      <c r="AEN36" s="267"/>
      <c r="AEO36" s="267"/>
      <c r="AEP36" s="267"/>
      <c r="AEQ36" s="267"/>
      <c r="AER36" s="267"/>
      <c r="AES36" s="267"/>
      <c r="AET36" s="267"/>
      <c r="AEU36" s="267"/>
      <c r="AEV36" s="267"/>
      <c r="AEW36" s="267"/>
      <c r="AEX36" s="267"/>
      <c r="AEY36" s="267"/>
      <c r="AEZ36" s="267"/>
      <c r="AFA36" s="267"/>
      <c r="AFB36" s="267"/>
      <c r="AFC36" s="267"/>
      <c r="AFD36" s="267"/>
      <c r="AFE36" s="267"/>
      <c r="AFF36" s="267"/>
      <c r="AFG36" s="267"/>
      <c r="AFH36" s="267"/>
      <c r="AFI36" s="267"/>
      <c r="AFJ36" s="267"/>
      <c r="AFK36" s="267"/>
      <c r="AFL36" s="267"/>
      <c r="AFM36" s="267"/>
      <c r="AFN36" s="267"/>
      <c r="AFO36" s="267"/>
      <c r="AFP36" s="267"/>
      <c r="AFQ36" s="267"/>
      <c r="AFR36" s="267"/>
      <c r="AFS36" s="267"/>
      <c r="AFT36" s="267"/>
      <c r="AFU36" s="267"/>
      <c r="AFV36" s="267"/>
      <c r="AFW36" s="267"/>
      <c r="AFX36" s="267"/>
      <c r="AFY36" s="267"/>
      <c r="AFZ36" s="267"/>
      <c r="AGA36" s="267"/>
      <c r="AGB36" s="267"/>
      <c r="AGC36" s="267"/>
      <c r="AGD36" s="267"/>
      <c r="AGE36" s="267"/>
      <c r="AGF36" s="267"/>
      <c r="AGG36" s="267"/>
      <c r="AGH36" s="267"/>
      <c r="AGI36" s="267"/>
      <c r="AGJ36" s="267"/>
      <c r="AGK36" s="267"/>
      <c r="AGL36" s="267"/>
      <c r="AGM36" s="267"/>
      <c r="AGN36" s="267"/>
      <c r="AGO36" s="267"/>
      <c r="AGP36" s="267"/>
      <c r="AGQ36" s="267"/>
      <c r="AGR36" s="267"/>
      <c r="AGS36" s="267"/>
      <c r="AGT36" s="267"/>
      <c r="AGU36" s="267"/>
      <c r="AGV36" s="267"/>
      <c r="AGW36" s="267"/>
      <c r="AGX36" s="267"/>
      <c r="AGY36" s="267"/>
      <c r="AGZ36" s="267"/>
      <c r="AHA36" s="267"/>
      <c r="AHB36" s="267"/>
      <c r="AHC36" s="267"/>
      <c r="AHD36" s="267"/>
      <c r="AHE36" s="267"/>
      <c r="AHF36" s="267"/>
      <c r="AHG36" s="267"/>
      <c r="AHH36" s="267"/>
      <c r="AHI36" s="267"/>
      <c r="AHJ36" s="267"/>
      <c r="AHK36" s="267"/>
      <c r="AHL36" s="267"/>
      <c r="AHM36" s="267"/>
      <c r="AHN36" s="267"/>
      <c r="AHO36" s="267"/>
      <c r="AHP36" s="267"/>
      <c r="AHQ36" s="267"/>
      <c r="AHR36" s="267"/>
      <c r="AHS36" s="267"/>
      <c r="AHT36" s="267"/>
      <c r="AHU36" s="267"/>
      <c r="AHV36" s="267"/>
      <c r="AHW36" s="267"/>
      <c r="AHX36" s="267"/>
      <c r="AHY36" s="267"/>
      <c r="AHZ36" s="267"/>
      <c r="AIA36" s="267"/>
      <c r="AIB36" s="267"/>
      <c r="AIC36" s="267"/>
      <c r="AID36" s="267"/>
      <c r="AIE36" s="267"/>
      <c r="AIF36" s="267"/>
      <c r="AIG36" s="267"/>
      <c r="AIH36" s="267"/>
      <c r="AII36" s="267"/>
      <c r="AIJ36" s="267"/>
      <c r="AIK36" s="267"/>
      <c r="AIL36" s="267"/>
      <c r="AIM36" s="267"/>
      <c r="AIN36" s="267"/>
      <c r="AIO36" s="267"/>
      <c r="AIP36" s="267"/>
      <c r="AIQ36" s="267"/>
      <c r="AIR36" s="267"/>
      <c r="AIS36" s="267"/>
      <c r="AIT36" s="267"/>
      <c r="AIU36" s="267"/>
      <c r="AIV36" s="267"/>
      <c r="AIW36" s="267"/>
      <c r="AIX36" s="267"/>
      <c r="AIY36" s="267"/>
      <c r="AIZ36" s="267"/>
      <c r="AJA36" s="267"/>
      <c r="AJB36" s="267"/>
      <c r="AJC36" s="267"/>
      <c r="AJD36" s="267"/>
      <c r="AJE36" s="267"/>
      <c r="AJF36" s="267"/>
      <c r="AJG36" s="267"/>
      <c r="AJH36" s="267"/>
      <c r="AJI36" s="267"/>
      <c r="AJJ36" s="267"/>
      <c r="AJK36" s="267"/>
      <c r="AJL36" s="267"/>
      <c r="AJM36" s="267"/>
      <c r="AJN36" s="267"/>
      <c r="AJO36" s="267"/>
      <c r="AJP36" s="267"/>
      <c r="AJQ36" s="267"/>
      <c r="AJR36" s="267"/>
      <c r="AJS36" s="267"/>
      <c r="AJT36" s="267"/>
      <c r="AJU36" s="267"/>
      <c r="AJV36" s="267"/>
      <c r="AJW36" s="267"/>
      <c r="AJX36" s="267"/>
      <c r="AJY36" s="267"/>
      <c r="AJZ36" s="267"/>
      <c r="AKA36" s="267"/>
      <c r="AKB36" s="267"/>
      <c r="AKC36" s="267"/>
      <c r="AKD36" s="267"/>
      <c r="AKE36" s="267"/>
      <c r="AKF36" s="267"/>
      <c r="AKG36" s="267"/>
      <c r="AKH36" s="267"/>
      <c r="AKI36" s="267"/>
      <c r="AKJ36" s="267"/>
      <c r="AKK36" s="267"/>
      <c r="AKL36" s="267"/>
      <c r="AKM36" s="267"/>
      <c r="AKN36" s="267"/>
      <c r="AKO36" s="267"/>
      <c r="AKP36" s="267"/>
      <c r="AKQ36" s="267"/>
      <c r="AKR36" s="267"/>
      <c r="AKS36" s="267"/>
      <c r="AKT36" s="267"/>
      <c r="AKU36" s="267"/>
      <c r="AKV36" s="267"/>
      <c r="AKW36" s="267"/>
      <c r="AKX36" s="267"/>
      <c r="AKY36" s="267"/>
      <c r="AKZ36" s="267"/>
      <c r="ALA36" s="267"/>
      <c r="ALB36" s="267"/>
      <c r="ALC36" s="267"/>
      <c r="ALD36" s="267"/>
      <c r="ALE36" s="267"/>
      <c r="ALF36" s="267"/>
      <c r="ALG36" s="267"/>
      <c r="ALH36" s="267"/>
      <c r="ALI36" s="267"/>
      <c r="ALJ36" s="267"/>
      <c r="ALK36" s="267"/>
      <c r="ALL36" s="267"/>
      <c r="ALM36" s="267"/>
      <c r="ALN36" s="267"/>
      <c r="ALO36" s="267"/>
      <c r="ALP36" s="267"/>
      <c r="ALQ36" s="267"/>
      <c r="ALR36" s="267"/>
      <c r="ALS36" s="267"/>
      <c r="ALT36" s="267"/>
      <c r="ALU36" s="267"/>
      <c r="ALV36" s="267"/>
      <c r="ALW36" s="267"/>
      <c r="ALX36" s="267"/>
      <c r="ALY36" s="267"/>
      <c r="ALZ36" s="267"/>
      <c r="AMA36" s="267"/>
      <c r="AMB36" s="267"/>
      <c r="AMC36" s="267"/>
      <c r="AMD36" s="267"/>
      <c r="AME36" s="267"/>
      <c r="AMF36" s="267"/>
      <c r="AMG36" s="267"/>
      <c r="AMH36" s="267"/>
      <c r="AMI36" s="267"/>
      <c r="AMJ36" s="267"/>
      <c r="AMK36" s="267"/>
      <c r="AML36" s="267"/>
      <c r="AMM36" s="267"/>
      <c r="AMN36" s="267"/>
      <c r="AMO36" s="267"/>
      <c r="AMP36" s="267"/>
      <c r="AMQ36" s="267"/>
      <c r="AMR36" s="267"/>
      <c r="AMS36" s="267"/>
      <c r="AMT36" s="267"/>
      <c r="AMU36" s="267"/>
      <c r="AMV36" s="267"/>
      <c r="AMW36" s="267"/>
      <c r="AMX36" s="267"/>
      <c r="AMY36" s="267"/>
      <c r="AMZ36" s="267"/>
      <c r="ANA36" s="267"/>
      <c r="ANB36" s="267"/>
      <c r="ANC36" s="267"/>
      <c r="AND36" s="267"/>
      <c r="ANE36" s="267"/>
      <c r="ANF36" s="267"/>
      <c r="ANG36" s="267"/>
      <c r="ANH36" s="267"/>
      <c r="ANI36" s="267"/>
      <c r="ANJ36" s="267"/>
      <c r="ANK36" s="267"/>
      <c r="ANL36" s="267"/>
      <c r="ANM36" s="267"/>
      <c r="ANN36" s="267"/>
      <c r="ANO36" s="267"/>
      <c r="ANP36" s="267"/>
      <c r="ANQ36" s="267"/>
      <c r="ANR36" s="267"/>
      <c r="ANS36" s="267"/>
      <c r="ANT36" s="267"/>
      <c r="ANU36" s="267"/>
      <c r="ANV36" s="267"/>
      <c r="ANW36" s="267"/>
      <c r="ANX36" s="267"/>
      <c r="ANY36" s="267"/>
      <c r="ANZ36" s="267"/>
      <c r="AOA36" s="267"/>
      <c r="AOB36" s="267"/>
      <c r="AOC36" s="267"/>
      <c r="AOD36" s="267"/>
      <c r="AOE36" s="267"/>
      <c r="AOF36" s="267"/>
      <c r="AOG36" s="267"/>
      <c r="AOH36" s="267"/>
      <c r="AOI36" s="267"/>
      <c r="AOJ36" s="267"/>
      <c r="AOK36" s="267"/>
      <c r="AOL36" s="267"/>
      <c r="AOM36" s="267"/>
      <c r="AON36" s="267"/>
      <c r="AOO36" s="267"/>
      <c r="AOP36" s="267"/>
      <c r="AOQ36" s="267"/>
      <c r="AOR36" s="267"/>
      <c r="AOS36" s="267"/>
      <c r="AOT36" s="267"/>
      <c r="AOU36" s="267"/>
      <c r="AOV36" s="267"/>
      <c r="AOW36" s="267"/>
      <c r="AOX36" s="267"/>
      <c r="AOY36" s="267"/>
      <c r="AOZ36" s="267"/>
      <c r="APA36" s="267"/>
      <c r="APB36" s="267"/>
      <c r="APC36" s="267"/>
      <c r="APD36" s="267"/>
      <c r="APE36" s="267"/>
      <c r="APF36" s="267"/>
      <c r="APG36" s="267"/>
      <c r="APH36" s="267"/>
      <c r="API36" s="267"/>
      <c r="APJ36" s="267"/>
      <c r="APK36" s="267"/>
      <c r="APL36" s="267"/>
      <c r="APM36" s="267"/>
      <c r="APN36" s="267"/>
      <c r="APO36" s="267"/>
      <c r="APP36" s="267"/>
      <c r="APQ36" s="267"/>
      <c r="APR36" s="267"/>
      <c r="APS36" s="267"/>
      <c r="APT36" s="267"/>
      <c r="APU36" s="267"/>
      <c r="APV36" s="267"/>
      <c r="APW36" s="267"/>
      <c r="APX36" s="267"/>
      <c r="APY36" s="267"/>
      <c r="APZ36" s="267"/>
      <c r="AQA36" s="267"/>
      <c r="AQB36" s="267"/>
      <c r="AQC36" s="267"/>
      <c r="AQD36" s="267"/>
      <c r="AQE36" s="267"/>
      <c r="AQF36" s="267"/>
      <c r="AQG36" s="267"/>
      <c r="AQH36" s="267"/>
      <c r="AQI36" s="267"/>
      <c r="AQJ36" s="267"/>
      <c r="AQK36" s="267"/>
      <c r="AQL36" s="267"/>
      <c r="AQM36" s="267"/>
      <c r="AQN36" s="267"/>
      <c r="AQO36" s="267"/>
      <c r="AQP36" s="267"/>
      <c r="AQQ36" s="267"/>
      <c r="AQR36" s="267"/>
      <c r="AQS36" s="267"/>
      <c r="AQT36" s="267"/>
      <c r="AQU36" s="267"/>
      <c r="AQV36" s="267"/>
      <c r="AQW36" s="267"/>
      <c r="AQX36" s="267"/>
      <c r="AQY36" s="267"/>
      <c r="AQZ36" s="267"/>
      <c r="ARA36" s="267"/>
      <c r="ARB36" s="267"/>
      <c r="ARC36" s="267"/>
      <c r="ARD36" s="267"/>
      <c r="ARE36" s="267"/>
      <c r="ARF36" s="267"/>
      <c r="ARG36" s="267"/>
      <c r="ARH36" s="267"/>
      <c r="ARI36" s="267"/>
      <c r="ARJ36" s="267"/>
      <c r="ARK36" s="267"/>
      <c r="ARL36" s="267"/>
      <c r="ARM36" s="267"/>
      <c r="ARN36" s="267"/>
      <c r="ARO36" s="267"/>
      <c r="ARP36" s="267"/>
      <c r="ARQ36" s="267"/>
      <c r="ARR36" s="267"/>
      <c r="ARS36" s="267"/>
      <c r="ART36" s="267"/>
      <c r="ARU36" s="267"/>
      <c r="ARV36" s="267"/>
      <c r="ARW36" s="267"/>
      <c r="ARX36" s="267"/>
      <c r="ARY36" s="267"/>
      <c r="ARZ36" s="267"/>
      <c r="ASA36" s="267"/>
      <c r="ASB36" s="267"/>
      <c r="ASC36" s="267"/>
      <c r="ASD36" s="267"/>
      <c r="ASE36" s="267"/>
      <c r="ASF36" s="267"/>
      <c r="ASG36" s="267"/>
      <c r="ASH36" s="267"/>
      <c r="ASI36" s="267"/>
      <c r="ASJ36" s="267"/>
      <c r="ASK36" s="267"/>
      <c r="ASL36" s="267"/>
      <c r="ASM36" s="267"/>
      <c r="ASN36" s="267"/>
      <c r="ASO36" s="267"/>
      <c r="ASP36" s="267"/>
      <c r="ASQ36" s="267"/>
      <c r="ASR36" s="267"/>
      <c r="ASS36" s="267"/>
      <c r="AST36" s="267"/>
      <c r="ASU36" s="267"/>
      <c r="ASV36" s="267"/>
      <c r="ASW36" s="267"/>
      <c r="ASX36" s="267"/>
      <c r="ASY36" s="267"/>
      <c r="ASZ36" s="267"/>
      <c r="ATA36" s="267"/>
      <c r="ATB36" s="267"/>
      <c r="ATC36" s="267"/>
      <c r="ATD36" s="267"/>
      <c r="ATE36" s="267"/>
      <c r="ATF36" s="267"/>
      <c r="ATG36" s="267"/>
      <c r="ATH36" s="267"/>
      <c r="ATI36" s="267"/>
      <c r="ATJ36" s="267"/>
      <c r="ATK36" s="267"/>
      <c r="ATL36" s="267"/>
      <c r="ATM36" s="267"/>
      <c r="ATN36" s="267"/>
      <c r="ATO36" s="267"/>
      <c r="ATP36" s="267"/>
      <c r="ATQ36" s="267"/>
      <c r="ATR36" s="267"/>
      <c r="ATS36" s="267"/>
      <c r="ATT36" s="267"/>
      <c r="ATU36" s="267"/>
      <c r="ATV36" s="267"/>
      <c r="ATW36" s="267"/>
      <c r="ATX36" s="267"/>
      <c r="ATY36" s="267"/>
      <c r="ATZ36" s="267"/>
      <c r="AUA36" s="267"/>
      <c r="AUB36" s="267"/>
      <c r="AUC36" s="267"/>
      <c r="AUD36" s="267"/>
      <c r="AUE36" s="267"/>
      <c r="AUF36" s="267"/>
      <c r="AUG36" s="267"/>
      <c r="AUH36" s="267"/>
      <c r="AUI36" s="267"/>
      <c r="AUJ36" s="267"/>
      <c r="AUK36" s="267"/>
      <c r="AUL36" s="267"/>
      <c r="AUM36" s="267"/>
      <c r="AUN36" s="267"/>
      <c r="AUO36" s="267"/>
      <c r="AUP36" s="267"/>
      <c r="AUQ36" s="267"/>
      <c r="AUR36" s="267"/>
      <c r="AUS36" s="267"/>
      <c r="AUT36" s="267"/>
      <c r="AUU36" s="267"/>
      <c r="AUV36" s="267"/>
      <c r="AUW36" s="267"/>
      <c r="AUX36" s="267"/>
      <c r="AUY36" s="267"/>
      <c r="AUZ36" s="267"/>
      <c r="AVA36" s="267"/>
      <c r="AVB36" s="267"/>
      <c r="AVC36" s="267"/>
      <c r="AVD36" s="267"/>
      <c r="AVE36" s="267"/>
      <c r="AVF36" s="267"/>
      <c r="AVG36" s="267"/>
      <c r="AVH36" s="267"/>
      <c r="AVI36" s="267"/>
      <c r="AVJ36" s="267"/>
      <c r="AVK36" s="267"/>
      <c r="AVL36" s="267"/>
      <c r="AVM36" s="267"/>
      <c r="AVN36" s="267"/>
      <c r="AVO36" s="267"/>
      <c r="AVP36" s="267"/>
      <c r="AVQ36" s="267"/>
      <c r="AVR36" s="267"/>
      <c r="AVS36" s="267"/>
      <c r="AVT36" s="267"/>
      <c r="AVU36" s="267"/>
      <c r="AVV36" s="267"/>
      <c r="AVW36" s="267"/>
      <c r="AVX36" s="267"/>
      <c r="AVY36" s="267"/>
      <c r="AVZ36" s="267"/>
      <c r="AWA36" s="267"/>
      <c r="AWB36" s="267"/>
      <c r="AWC36" s="267"/>
      <c r="AWD36" s="267"/>
      <c r="AWE36" s="267"/>
      <c r="AWF36" s="267"/>
      <c r="AWG36" s="267"/>
      <c r="AWH36" s="267"/>
      <c r="AWI36" s="267"/>
      <c r="AWJ36" s="267"/>
      <c r="AWK36" s="267"/>
      <c r="AWL36" s="267"/>
      <c r="AWM36" s="267"/>
      <c r="AWN36" s="267"/>
      <c r="AWO36" s="267"/>
      <c r="AWP36" s="267"/>
      <c r="AWQ36" s="267"/>
      <c r="AWR36" s="267"/>
      <c r="AWS36" s="267"/>
      <c r="AWT36" s="267"/>
      <c r="AWU36" s="267"/>
      <c r="AWV36" s="267"/>
      <c r="AWW36" s="267"/>
      <c r="AWX36" s="267"/>
      <c r="AWY36" s="267"/>
      <c r="AWZ36" s="267"/>
      <c r="AXA36" s="267"/>
      <c r="AXB36" s="267"/>
      <c r="AXC36" s="267"/>
      <c r="AXD36" s="267"/>
      <c r="AXE36" s="267"/>
      <c r="AXF36" s="267"/>
      <c r="AXG36" s="267"/>
      <c r="AXH36" s="267"/>
      <c r="AXI36" s="267"/>
      <c r="AXJ36" s="267"/>
      <c r="AXK36" s="267"/>
      <c r="AXL36" s="267"/>
      <c r="AXM36" s="267"/>
      <c r="AXN36" s="267"/>
      <c r="AXO36" s="267"/>
      <c r="AXP36" s="267"/>
      <c r="AXQ36" s="267"/>
      <c r="AXR36" s="267"/>
      <c r="AXS36" s="267"/>
      <c r="AXT36" s="267"/>
      <c r="AXU36" s="267"/>
      <c r="AXV36" s="267"/>
      <c r="AXW36" s="267"/>
      <c r="AXX36" s="267"/>
      <c r="AXY36" s="267"/>
      <c r="AXZ36" s="267"/>
      <c r="AYA36" s="267"/>
      <c r="AYB36" s="267"/>
      <c r="AYC36" s="267"/>
      <c r="AYD36" s="267"/>
      <c r="AYE36" s="267"/>
      <c r="AYF36" s="267"/>
      <c r="AYG36" s="267"/>
      <c r="AYH36" s="267"/>
      <c r="AYI36" s="267"/>
      <c r="AYJ36" s="267"/>
      <c r="AYK36" s="267"/>
      <c r="AYL36" s="267"/>
      <c r="AYM36" s="267"/>
      <c r="AYN36" s="267"/>
      <c r="AYO36" s="267"/>
      <c r="AYP36" s="267"/>
      <c r="AYQ36" s="267"/>
      <c r="AYR36" s="267"/>
      <c r="AYS36" s="267"/>
      <c r="AYT36" s="267"/>
      <c r="AYU36" s="267"/>
      <c r="AYV36" s="267"/>
      <c r="AYW36" s="267"/>
      <c r="AYX36" s="267"/>
      <c r="AYY36" s="267"/>
      <c r="AYZ36" s="267"/>
      <c r="AZA36" s="267"/>
      <c r="AZB36" s="267"/>
      <c r="AZC36" s="267"/>
      <c r="AZD36" s="267"/>
      <c r="AZE36" s="267"/>
      <c r="AZF36" s="267"/>
      <c r="AZG36" s="267"/>
      <c r="AZH36" s="267"/>
      <c r="AZI36" s="267"/>
      <c r="AZJ36" s="267"/>
      <c r="AZK36" s="267"/>
      <c r="AZL36" s="267"/>
      <c r="AZM36" s="267"/>
      <c r="AZN36" s="267"/>
      <c r="AZO36" s="267"/>
      <c r="AZP36" s="267"/>
      <c r="AZQ36" s="267"/>
      <c r="AZR36" s="267"/>
      <c r="AZS36" s="267"/>
      <c r="AZT36" s="267"/>
      <c r="AZU36" s="267"/>
      <c r="AZV36" s="267"/>
      <c r="AZW36" s="267"/>
      <c r="AZX36" s="267"/>
      <c r="AZY36" s="267"/>
      <c r="AZZ36" s="267"/>
      <c r="BAA36" s="267"/>
      <c r="BAB36" s="267"/>
      <c r="BAC36" s="267"/>
      <c r="BAD36" s="267"/>
      <c r="BAE36" s="267"/>
      <c r="BAF36" s="267"/>
      <c r="BAG36" s="267"/>
      <c r="BAH36" s="267"/>
      <c r="BAI36" s="267"/>
      <c r="BAJ36" s="267"/>
      <c r="BAK36" s="267"/>
      <c r="BAL36" s="267"/>
      <c r="BAM36" s="267"/>
      <c r="BAN36" s="267"/>
      <c r="BAO36" s="267"/>
      <c r="BAP36" s="267"/>
      <c r="BAQ36" s="267"/>
      <c r="BAR36" s="267"/>
      <c r="BAS36" s="267"/>
      <c r="BAT36" s="267"/>
      <c r="BAU36" s="267"/>
      <c r="BAV36" s="267"/>
      <c r="BAW36" s="267"/>
      <c r="BAX36" s="267"/>
      <c r="BAY36" s="267"/>
      <c r="BAZ36" s="267"/>
      <c r="BBA36" s="267"/>
      <c r="BBB36" s="267"/>
      <c r="BBC36" s="267"/>
      <c r="BBD36" s="267"/>
      <c r="BBE36" s="267"/>
      <c r="BBF36" s="267"/>
      <c r="BBG36" s="267"/>
      <c r="BBH36" s="267"/>
      <c r="BBI36" s="267"/>
      <c r="BBJ36" s="267"/>
      <c r="BBK36" s="267"/>
      <c r="BBL36" s="267"/>
      <c r="BBM36" s="267"/>
      <c r="BBN36" s="267"/>
      <c r="BBO36" s="267"/>
      <c r="BBP36" s="267"/>
      <c r="BBQ36" s="267"/>
      <c r="BBR36" s="267"/>
      <c r="BBS36" s="267"/>
      <c r="BBT36" s="267"/>
      <c r="BBU36" s="267"/>
      <c r="BBV36" s="267"/>
      <c r="BBW36" s="267"/>
      <c r="BBX36" s="267"/>
      <c r="BBY36" s="267"/>
      <c r="BBZ36" s="267"/>
      <c r="BCA36" s="267"/>
      <c r="BCB36" s="267"/>
      <c r="BCC36" s="267"/>
      <c r="BCD36" s="267"/>
      <c r="BCE36" s="267"/>
      <c r="BCF36" s="267"/>
      <c r="BCG36" s="267"/>
      <c r="BCH36" s="267"/>
      <c r="BCI36" s="267"/>
      <c r="BCJ36" s="267"/>
      <c r="BCK36" s="267"/>
      <c r="BCL36" s="267"/>
      <c r="BCM36" s="267"/>
      <c r="BCN36" s="267"/>
      <c r="BCO36" s="267"/>
      <c r="BCP36" s="267"/>
      <c r="BCQ36" s="267"/>
      <c r="BCR36" s="267"/>
      <c r="BCS36" s="267"/>
      <c r="BCT36" s="267"/>
      <c r="BCU36" s="267"/>
      <c r="BCV36" s="267"/>
      <c r="BCW36" s="267"/>
      <c r="BCX36" s="267"/>
      <c r="BCY36" s="267"/>
      <c r="BCZ36" s="267"/>
      <c r="BDA36" s="267"/>
      <c r="BDB36" s="267"/>
      <c r="BDC36" s="267"/>
      <c r="BDD36" s="267"/>
      <c r="BDE36" s="267"/>
      <c r="BDF36" s="267"/>
      <c r="BDG36" s="267"/>
      <c r="BDH36" s="267"/>
      <c r="BDI36" s="267"/>
      <c r="BDJ36" s="267"/>
      <c r="BDK36" s="267"/>
      <c r="BDL36" s="267"/>
      <c r="BDM36" s="267"/>
      <c r="BDN36" s="267"/>
      <c r="BDO36" s="267"/>
      <c r="BDP36" s="267"/>
      <c r="BDQ36" s="267"/>
      <c r="BDR36" s="267"/>
      <c r="BDS36" s="267"/>
      <c r="BDT36" s="267"/>
      <c r="BDU36" s="267"/>
      <c r="BDV36" s="267"/>
      <c r="BDW36" s="267"/>
      <c r="BDX36" s="267"/>
      <c r="BDY36" s="267"/>
      <c r="BDZ36" s="267"/>
      <c r="BEA36" s="267"/>
      <c r="BEB36" s="267"/>
      <c r="BEC36" s="267"/>
      <c r="BED36" s="267"/>
      <c r="BEE36" s="267"/>
      <c r="BEF36" s="267"/>
      <c r="BEG36" s="267"/>
      <c r="BEH36" s="267"/>
      <c r="BEI36" s="267"/>
      <c r="BEJ36" s="267"/>
      <c r="BEK36" s="267"/>
      <c r="BEL36" s="267"/>
      <c r="BEM36" s="267"/>
      <c r="BEN36" s="267"/>
      <c r="BEO36" s="267"/>
      <c r="BEP36" s="267"/>
      <c r="BEQ36" s="267"/>
      <c r="BER36" s="267"/>
      <c r="BES36" s="267"/>
      <c r="BET36" s="267"/>
      <c r="BEU36" s="267"/>
      <c r="BEV36" s="267"/>
      <c r="BEW36" s="267"/>
      <c r="BEX36" s="267"/>
      <c r="BEY36" s="267"/>
      <c r="BEZ36" s="267"/>
      <c r="BFA36" s="267"/>
      <c r="BFB36" s="267"/>
      <c r="BFC36" s="267"/>
      <c r="BFD36" s="267"/>
      <c r="BFE36" s="267"/>
      <c r="BFF36" s="267"/>
      <c r="BFG36" s="267"/>
      <c r="BFH36" s="267"/>
      <c r="BFI36" s="267"/>
      <c r="BFJ36" s="267"/>
      <c r="BFK36" s="267"/>
      <c r="BFL36" s="267"/>
      <c r="BFM36" s="267"/>
      <c r="BFN36" s="267"/>
      <c r="BFO36" s="267"/>
      <c r="BFP36" s="267"/>
      <c r="BFQ36" s="267"/>
      <c r="BFR36" s="267"/>
      <c r="BFS36" s="267"/>
      <c r="BFT36" s="267"/>
      <c r="BFU36" s="267"/>
      <c r="BFV36" s="267"/>
      <c r="BFW36" s="267"/>
      <c r="BFX36" s="267"/>
      <c r="BFY36" s="267"/>
      <c r="BFZ36" s="267"/>
      <c r="BGA36" s="267"/>
      <c r="BGB36" s="267"/>
      <c r="BGC36" s="267"/>
      <c r="BGD36" s="267"/>
      <c r="BGE36" s="267"/>
      <c r="BGF36" s="267"/>
      <c r="BGG36" s="267"/>
      <c r="BGH36" s="267"/>
      <c r="BGI36" s="267"/>
      <c r="BGJ36" s="267"/>
      <c r="BGK36" s="267"/>
      <c r="BGL36" s="267"/>
      <c r="BGM36" s="267"/>
      <c r="BGN36" s="267"/>
      <c r="BGO36" s="267"/>
      <c r="BGP36" s="267"/>
      <c r="BGQ36" s="267"/>
      <c r="BGR36" s="267"/>
      <c r="BGS36" s="267"/>
      <c r="BGT36" s="267"/>
      <c r="BGU36" s="267"/>
      <c r="BGV36" s="267"/>
      <c r="BGW36" s="267"/>
      <c r="BGX36" s="267"/>
      <c r="BGY36" s="267"/>
      <c r="BGZ36" s="267"/>
      <c r="BHA36" s="267"/>
      <c r="BHB36" s="267"/>
      <c r="BHC36" s="267"/>
      <c r="BHD36" s="267"/>
      <c r="BHE36" s="267"/>
      <c r="BHF36" s="267"/>
      <c r="BHG36" s="267"/>
      <c r="BHH36" s="267"/>
      <c r="BHI36" s="267"/>
      <c r="BHJ36" s="267"/>
      <c r="BHK36" s="267"/>
      <c r="BHL36" s="267"/>
      <c r="BHM36" s="267"/>
      <c r="BHN36" s="267"/>
      <c r="BHO36" s="267"/>
      <c r="BHP36" s="267"/>
      <c r="BHQ36" s="267"/>
      <c r="BHR36" s="267"/>
      <c r="BHS36" s="267"/>
      <c r="BHT36" s="267"/>
      <c r="BHU36" s="267"/>
      <c r="BHV36" s="267"/>
      <c r="BHW36" s="267"/>
      <c r="BHX36" s="267"/>
      <c r="BHY36" s="267"/>
      <c r="BHZ36" s="267"/>
      <c r="BIA36" s="267"/>
      <c r="BIB36" s="267"/>
      <c r="BIC36" s="267"/>
      <c r="BID36" s="267"/>
      <c r="BIE36" s="267"/>
      <c r="BIF36" s="267"/>
      <c r="BIG36" s="267"/>
      <c r="BIH36" s="267"/>
      <c r="BII36" s="267"/>
      <c r="BIJ36" s="267"/>
      <c r="BIK36" s="267"/>
      <c r="BIL36" s="267"/>
      <c r="BIM36" s="267"/>
      <c r="BIN36" s="267"/>
      <c r="BIO36" s="267"/>
      <c r="BIP36" s="267"/>
      <c r="BIQ36" s="267"/>
      <c r="BIR36" s="267"/>
      <c r="BIS36" s="267"/>
      <c r="BIT36" s="267"/>
      <c r="BIU36" s="267"/>
      <c r="BIV36" s="267"/>
      <c r="BIW36" s="267"/>
      <c r="BIX36" s="267"/>
      <c r="BIY36" s="267"/>
      <c r="BIZ36" s="267"/>
      <c r="BJA36" s="267"/>
      <c r="BJB36" s="267"/>
      <c r="BJC36" s="267"/>
      <c r="BJD36" s="267"/>
      <c r="BJE36" s="267"/>
      <c r="BJF36" s="267"/>
      <c r="BJG36" s="267"/>
      <c r="BJH36" s="267"/>
      <c r="BJI36" s="267"/>
      <c r="BJJ36" s="267"/>
      <c r="BJK36" s="267"/>
      <c r="BJL36" s="267"/>
      <c r="BJM36" s="267"/>
      <c r="BJN36" s="267"/>
      <c r="BJO36" s="267"/>
      <c r="BJP36" s="267"/>
      <c r="BJQ36" s="267"/>
      <c r="BJR36" s="267"/>
      <c r="BJS36" s="267"/>
      <c r="BJT36" s="267"/>
      <c r="BJU36" s="267"/>
      <c r="BJV36" s="267"/>
      <c r="BJW36" s="267"/>
      <c r="BJX36" s="267"/>
      <c r="BJY36" s="267"/>
      <c r="BJZ36" s="267"/>
      <c r="BKA36" s="267"/>
      <c r="BKB36" s="267"/>
      <c r="BKC36" s="267"/>
      <c r="BKD36" s="267"/>
      <c r="BKE36" s="267"/>
      <c r="BKF36" s="267"/>
      <c r="BKG36" s="267"/>
      <c r="BKH36" s="267"/>
      <c r="BKI36" s="267"/>
      <c r="BKJ36" s="267"/>
      <c r="BKK36" s="267"/>
      <c r="BKL36" s="267"/>
      <c r="BKM36" s="267"/>
      <c r="BKN36" s="267"/>
      <c r="BKO36" s="267"/>
      <c r="BKP36" s="267"/>
      <c r="BKQ36" s="267"/>
      <c r="BKR36" s="267"/>
      <c r="BKS36" s="267"/>
      <c r="BKT36" s="267"/>
      <c r="BKU36" s="267"/>
      <c r="BKV36" s="267"/>
      <c r="BKW36" s="267"/>
      <c r="BKX36" s="267"/>
      <c r="BKY36" s="267"/>
      <c r="BKZ36" s="267"/>
      <c r="BLA36" s="267"/>
      <c r="BLB36" s="267"/>
      <c r="BLC36" s="267"/>
      <c r="BLD36" s="267"/>
      <c r="BLE36" s="267"/>
      <c r="BLF36" s="267"/>
      <c r="BLG36" s="267"/>
      <c r="BLH36" s="267"/>
      <c r="BLI36" s="267"/>
      <c r="BLJ36" s="267"/>
      <c r="BLK36" s="267"/>
      <c r="BLL36" s="267"/>
      <c r="BLM36" s="267"/>
      <c r="BLN36" s="267"/>
      <c r="BLO36" s="267"/>
      <c r="BLP36" s="267"/>
      <c r="BLQ36" s="267"/>
      <c r="BLR36" s="267"/>
      <c r="BLS36" s="267"/>
      <c r="BLT36" s="267"/>
      <c r="BLU36" s="267"/>
      <c r="BLV36" s="267"/>
      <c r="BLW36" s="267"/>
      <c r="BLX36" s="267"/>
      <c r="BLY36" s="267"/>
      <c r="BLZ36" s="267"/>
      <c r="BMA36" s="267"/>
      <c r="BMB36" s="267"/>
      <c r="BMC36" s="267"/>
      <c r="BMD36" s="267"/>
      <c r="BME36" s="267"/>
      <c r="BMF36" s="267"/>
      <c r="BMG36" s="267"/>
      <c r="BMH36" s="267"/>
      <c r="BMI36" s="267"/>
      <c r="BMJ36" s="267"/>
      <c r="BMK36" s="267"/>
      <c r="BML36" s="267"/>
      <c r="BMM36" s="267"/>
      <c r="BMN36" s="267"/>
      <c r="BMO36" s="267"/>
      <c r="BMP36" s="267"/>
      <c r="BMQ36" s="267"/>
      <c r="BMR36" s="267"/>
      <c r="BMS36" s="267"/>
      <c r="BMT36" s="267"/>
      <c r="BMU36" s="267"/>
      <c r="BMV36" s="267"/>
      <c r="BMW36" s="267"/>
      <c r="BMX36" s="267"/>
      <c r="BMY36" s="267"/>
      <c r="BMZ36" s="267"/>
      <c r="BNA36" s="267"/>
      <c r="BNB36" s="267"/>
      <c r="BNC36" s="267"/>
      <c r="BND36" s="267"/>
      <c r="BNE36" s="267"/>
      <c r="BNF36" s="267"/>
      <c r="BNG36" s="267"/>
      <c r="BNH36" s="267"/>
      <c r="BNI36" s="267"/>
      <c r="BNJ36" s="267"/>
      <c r="BNK36" s="267"/>
      <c r="BNL36" s="267"/>
      <c r="BNM36" s="267"/>
      <c r="BNN36" s="267"/>
      <c r="BNO36" s="267"/>
      <c r="BNP36" s="267"/>
      <c r="BNQ36" s="267"/>
      <c r="BNR36" s="267"/>
      <c r="BNS36" s="267"/>
      <c r="BNT36" s="267"/>
      <c r="BNU36" s="267"/>
      <c r="BNV36" s="267"/>
      <c r="BNW36" s="267"/>
      <c r="BNX36" s="267"/>
      <c r="BNY36" s="267"/>
      <c r="BNZ36" s="267"/>
      <c r="BOA36" s="267"/>
      <c r="BOB36" s="267"/>
      <c r="BOC36" s="267"/>
      <c r="BOD36" s="267"/>
      <c r="BOE36" s="267"/>
      <c r="BOF36" s="267"/>
      <c r="BOG36" s="267"/>
      <c r="BOH36" s="267"/>
      <c r="BOI36" s="267"/>
      <c r="BOJ36" s="267"/>
      <c r="BOK36" s="267"/>
      <c r="BOL36" s="267"/>
      <c r="BOM36" s="267"/>
      <c r="BON36" s="267"/>
      <c r="BOO36" s="267"/>
      <c r="BOP36" s="267"/>
      <c r="BOQ36" s="267"/>
      <c r="BOR36" s="267"/>
      <c r="BOS36" s="267"/>
      <c r="BOT36" s="267"/>
      <c r="BOU36" s="267"/>
      <c r="BOV36" s="267"/>
      <c r="BOW36" s="267"/>
      <c r="BOX36" s="267"/>
      <c r="BOY36" s="267"/>
      <c r="BOZ36" s="267"/>
      <c r="BPA36" s="267"/>
      <c r="BPB36" s="267"/>
      <c r="BPC36" s="267"/>
      <c r="BPD36" s="267"/>
      <c r="BPE36" s="267"/>
      <c r="BPF36" s="267"/>
      <c r="BPG36" s="267"/>
      <c r="BPH36" s="267"/>
      <c r="BPI36" s="267"/>
      <c r="BPJ36" s="267"/>
      <c r="BPK36" s="267"/>
      <c r="BPL36" s="267"/>
      <c r="BPM36" s="267"/>
      <c r="BPN36" s="267"/>
      <c r="BPO36" s="267"/>
      <c r="BPP36" s="267"/>
      <c r="BPQ36" s="267"/>
      <c r="BPR36" s="267"/>
      <c r="BPS36" s="267"/>
      <c r="BPT36" s="267"/>
      <c r="BPU36" s="267"/>
      <c r="BPV36" s="267"/>
      <c r="BPW36" s="267"/>
      <c r="BPX36" s="267"/>
      <c r="BPY36" s="267"/>
      <c r="BPZ36" s="267"/>
      <c r="BQA36" s="267"/>
      <c r="BQB36" s="267"/>
      <c r="BQC36" s="267"/>
      <c r="BQD36" s="267"/>
      <c r="BQE36" s="267"/>
      <c r="BQF36" s="267"/>
      <c r="BQG36" s="267"/>
      <c r="BQH36" s="267"/>
      <c r="BQI36" s="267"/>
      <c r="BQJ36" s="267"/>
      <c r="BQK36" s="267"/>
      <c r="BQL36" s="267"/>
      <c r="BQM36" s="267"/>
      <c r="BQN36" s="267"/>
      <c r="BQO36" s="267"/>
      <c r="BQP36" s="267"/>
      <c r="BQQ36" s="267"/>
      <c r="BQR36" s="267"/>
      <c r="BQS36" s="267"/>
      <c r="BQT36" s="267"/>
      <c r="BQU36" s="267"/>
      <c r="BQV36" s="267"/>
      <c r="BQW36" s="267"/>
      <c r="BQX36" s="267"/>
      <c r="BQY36" s="267"/>
      <c r="BQZ36" s="267"/>
      <c r="BRA36" s="267"/>
      <c r="BRB36" s="267"/>
      <c r="BRC36" s="267"/>
      <c r="BRD36" s="267"/>
      <c r="BRE36" s="267"/>
      <c r="BRF36" s="267"/>
      <c r="BRG36" s="267"/>
      <c r="BRH36" s="267"/>
      <c r="BRI36" s="267"/>
      <c r="BRJ36" s="267"/>
      <c r="BRK36" s="267"/>
      <c r="BRL36" s="267"/>
      <c r="BRM36" s="267"/>
      <c r="BRN36" s="267"/>
      <c r="BRO36" s="267"/>
      <c r="BRP36" s="267"/>
      <c r="BRQ36" s="267"/>
      <c r="BRR36" s="267"/>
      <c r="BRS36" s="267"/>
      <c r="BRT36" s="267"/>
      <c r="BRU36" s="267"/>
      <c r="BRV36" s="267"/>
      <c r="BRW36" s="267"/>
      <c r="BRX36" s="267"/>
      <c r="BRY36" s="267"/>
      <c r="BRZ36" s="267"/>
      <c r="BSA36" s="267"/>
      <c r="BSB36" s="267"/>
      <c r="BSC36" s="267"/>
      <c r="BSD36" s="267"/>
      <c r="BSE36" s="267"/>
      <c r="BSF36" s="267"/>
      <c r="BSG36" s="267"/>
      <c r="BSH36" s="267"/>
      <c r="BSI36" s="267"/>
      <c r="BSJ36" s="267"/>
      <c r="BSK36" s="267"/>
      <c r="BSL36" s="267"/>
      <c r="BSM36" s="267"/>
      <c r="BSN36" s="267"/>
      <c r="BSO36" s="267"/>
      <c r="BSP36" s="267"/>
      <c r="BSQ36" s="267"/>
      <c r="BSR36" s="267"/>
      <c r="BSS36" s="267"/>
      <c r="BST36" s="267"/>
      <c r="BSU36" s="267"/>
      <c r="BSV36" s="267"/>
      <c r="BSW36" s="267"/>
      <c r="BSX36" s="267"/>
      <c r="BSY36" s="267"/>
      <c r="BSZ36" s="267"/>
      <c r="BTA36" s="267"/>
      <c r="BTB36" s="267"/>
      <c r="BTC36" s="267"/>
      <c r="BTD36" s="267"/>
      <c r="BTE36" s="267"/>
      <c r="BTF36" s="267"/>
      <c r="BTG36" s="267"/>
      <c r="BTH36" s="267"/>
      <c r="BTI36" s="267"/>
      <c r="BTJ36" s="267"/>
      <c r="BTK36" s="267"/>
      <c r="BTL36" s="267"/>
      <c r="BTM36" s="267"/>
      <c r="BTN36" s="267"/>
      <c r="BTO36" s="267"/>
      <c r="BTP36" s="267"/>
      <c r="BTQ36" s="267"/>
      <c r="BTR36" s="267"/>
      <c r="BTS36" s="267"/>
      <c r="BTT36" s="267"/>
      <c r="BTU36" s="267"/>
      <c r="BTV36" s="267"/>
      <c r="BTW36" s="267"/>
      <c r="BTX36" s="267"/>
      <c r="BTY36" s="267"/>
      <c r="BTZ36" s="267"/>
      <c r="BUA36" s="267"/>
      <c r="BUB36" s="267"/>
      <c r="BUC36" s="267"/>
      <c r="BUD36" s="267"/>
      <c r="BUE36" s="267"/>
      <c r="BUF36" s="267"/>
      <c r="BUG36" s="267"/>
      <c r="BUH36" s="267"/>
      <c r="BUI36" s="267"/>
      <c r="BUJ36" s="267"/>
      <c r="BUK36" s="267"/>
      <c r="BUL36" s="267"/>
      <c r="BUM36" s="267"/>
      <c r="BUN36" s="267"/>
      <c r="BUO36" s="267"/>
      <c r="BUP36" s="267"/>
      <c r="BUQ36" s="267"/>
      <c r="BUR36" s="267"/>
      <c r="BUS36" s="267"/>
      <c r="BUT36" s="267"/>
      <c r="BUU36" s="267"/>
      <c r="BUV36" s="267"/>
      <c r="BUW36" s="267"/>
      <c r="BUX36" s="267"/>
      <c r="BUY36" s="267"/>
      <c r="BUZ36" s="267"/>
      <c r="BVA36" s="267"/>
      <c r="BVB36" s="267"/>
      <c r="BVC36" s="267"/>
      <c r="BVD36" s="267"/>
      <c r="BVE36" s="267"/>
      <c r="BVF36" s="267"/>
      <c r="BVG36" s="267"/>
      <c r="BVH36" s="267"/>
      <c r="BVI36" s="267"/>
      <c r="BVJ36" s="267"/>
      <c r="BVK36" s="267"/>
      <c r="BVL36" s="267"/>
      <c r="BVM36" s="267"/>
      <c r="BVN36" s="267"/>
      <c r="BVO36" s="267"/>
      <c r="BVP36" s="267"/>
      <c r="BVQ36" s="267"/>
      <c r="BVR36" s="267"/>
      <c r="BVS36" s="267"/>
      <c r="BVT36" s="267"/>
      <c r="BVU36" s="267"/>
      <c r="BVV36" s="267"/>
      <c r="BVW36" s="267"/>
      <c r="BVX36" s="267"/>
      <c r="BVY36" s="267"/>
      <c r="BVZ36" s="267"/>
      <c r="BWA36" s="267"/>
      <c r="BWB36" s="267"/>
      <c r="BWC36" s="267"/>
      <c r="BWD36" s="267"/>
      <c r="BWE36" s="267"/>
      <c r="BWF36" s="267"/>
      <c r="BWG36" s="267"/>
      <c r="BWH36" s="267"/>
      <c r="BWI36" s="267"/>
      <c r="BWJ36" s="267"/>
      <c r="BWK36" s="267"/>
      <c r="BWL36" s="267"/>
      <c r="BWM36" s="267"/>
      <c r="BWN36" s="267"/>
      <c r="BWO36" s="267"/>
      <c r="BWP36" s="267"/>
      <c r="BWQ36" s="267"/>
      <c r="BWR36" s="267"/>
      <c r="BWS36" s="267"/>
      <c r="BWT36" s="267"/>
      <c r="BWU36" s="267"/>
      <c r="BWV36" s="267"/>
      <c r="BWW36" s="267"/>
      <c r="BWX36" s="267"/>
      <c r="BWY36" s="267"/>
      <c r="BWZ36" s="267"/>
      <c r="BXA36" s="267"/>
      <c r="BXB36" s="267"/>
      <c r="BXC36" s="267"/>
      <c r="BXD36" s="267"/>
      <c r="BXE36" s="267"/>
      <c r="BXF36" s="267"/>
      <c r="BXG36" s="267"/>
      <c r="BXH36" s="267"/>
      <c r="BXI36" s="267"/>
      <c r="BXJ36" s="267"/>
      <c r="BXK36" s="267"/>
      <c r="BXL36" s="267"/>
      <c r="BXM36" s="267"/>
      <c r="BXN36" s="267"/>
      <c r="BXO36" s="267"/>
      <c r="BXP36" s="267"/>
      <c r="BXQ36" s="267"/>
      <c r="BXR36" s="267"/>
      <c r="BXS36" s="267"/>
      <c r="BXT36" s="267"/>
      <c r="BXU36" s="267"/>
      <c r="BXV36" s="267"/>
      <c r="BXW36" s="267"/>
      <c r="BXX36" s="267"/>
      <c r="BXY36" s="267"/>
      <c r="BXZ36" s="267"/>
      <c r="BYA36" s="267"/>
      <c r="BYB36" s="267"/>
      <c r="BYC36" s="267"/>
      <c r="BYD36" s="267"/>
      <c r="BYE36" s="267"/>
      <c r="BYF36" s="267"/>
      <c r="BYG36" s="267"/>
      <c r="BYH36" s="267"/>
      <c r="BYI36" s="267"/>
      <c r="BYJ36" s="267"/>
      <c r="BYK36" s="267"/>
      <c r="BYL36" s="267"/>
      <c r="BYM36" s="267"/>
      <c r="BYN36" s="267"/>
      <c r="BYO36" s="267"/>
      <c r="BYP36" s="267"/>
      <c r="BYQ36" s="267"/>
      <c r="BYR36" s="267"/>
      <c r="BYS36" s="267"/>
      <c r="BYT36" s="267"/>
      <c r="BYU36" s="267"/>
      <c r="BYV36" s="267"/>
      <c r="BYW36" s="267"/>
      <c r="BYX36" s="267"/>
      <c r="BYY36" s="267"/>
      <c r="BYZ36" s="267"/>
      <c r="BZA36" s="267"/>
      <c r="BZB36" s="267"/>
      <c r="BZC36" s="267"/>
      <c r="BZD36" s="267"/>
      <c r="BZE36" s="267"/>
      <c r="BZF36" s="267"/>
      <c r="BZG36" s="267"/>
      <c r="BZH36" s="267"/>
      <c r="BZI36" s="267"/>
      <c r="BZJ36" s="267"/>
      <c r="BZK36" s="267"/>
      <c r="BZL36" s="267"/>
      <c r="BZM36" s="267"/>
      <c r="BZN36" s="267"/>
      <c r="BZO36" s="267"/>
      <c r="BZP36" s="267"/>
      <c r="BZQ36" s="267"/>
      <c r="BZR36" s="267"/>
      <c r="BZS36" s="267"/>
      <c r="BZT36" s="267"/>
      <c r="BZU36" s="267"/>
      <c r="BZV36" s="267"/>
      <c r="BZW36" s="267"/>
      <c r="BZX36" s="267"/>
      <c r="BZY36" s="267"/>
      <c r="BZZ36" s="267"/>
      <c r="CAA36" s="267"/>
      <c r="CAB36" s="267"/>
      <c r="CAC36" s="267"/>
      <c r="CAD36" s="267"/>
      <c r="CAE36" s="267"/>
      <c r="CAF36" s="267"/>
      <c r="CAG36" s="267"/>
      <c r="CAH36" s="267"/>
      <c r="CAI36" s="267"/>
      <c r="CAJ36" s="267"/>
      <c r="CAK36" s="267"/>
      <c r="CAL36" s="267"/>
      <c r="CAM36" s="267"/>
      <c r="CAN36" s="267"/>
      <c r="CAO36" s="267"/>
      <c r="CAP36" s="267"/>
      <c r="CAQ36" s="267"/>
      <c r="CAR36" s="267"/>
      <c r="CAS36" s="267"/>
      <c r="CAT36" s="267"/>
      <c r="CAU36" s="267"/>
      <c r="CAV36" s="267"/>
      <c r="CAW36" s="267"/>
      <c r="CAX36" s="267"/>
      <c r="CAY36" s="267"/>
      <c r="CAZ36" s="267"/>
      <c r="CBA36" s="267"/>
      <c r="CBB36" s="267"/>
      <c r="CBC36" s="267"/>
      <c r="CBD36" s="267"/>
      <c r="CBE36" s="267"/>
      <c r="CBF36" s="267"/>
      <c r="CBG36" s="267"/>
      <c r="CBH36" s="267"/>
      <c r="CBI36" s="267"/>
      <c r="CBJ36" s="267"/>
      <c r="CBK36" s="267"/>
      <c r="CBL36" s="267"/>
      <c r="CBM36" s="267"/>
      <c r="CBN36" s="267"/>
      <c r="CBO36" s="267"/>
      <c r="CBP36" s="267"/>
      <c r="CBQ36" s="267"/>
      <c r="CBR36" s="267"/>
      <c r="CBS36" s="267"/>
      <c r="CBT36" s="267"/>
      <c r="CBU36" s="267"/>
      <c r="CBV36" s="267"/>
      <c r="CBW36" s="267"/>
      <c r="CBX36" s="267"/>
      <c r="CBY36" s="267"/>
      <c r="CBZ36" s="267"/>
      <c r="CCA36" s="267"/>
      <c r="CCB36" s="267"/>
      <c r="CCC36" s="267"/>
      <c r="CCD36" s="267"/>
      <c r="CCE36" s="267"/>
      <c r="CCF36" s="267"/>
      <c r="CCG36" s="267"/>
      <c r="CCH36" s="267"/>
      <c r="CCI36" s="267"/>
      <c r="CCJ36" s="267"/>
      <c r="CCK36" s="267"/>
      <c r="CCL36" s="267"/>
      <c r="CCM36" s="267"/>
      <c r="CCN36" s="267"/>
      <c r="CCO36" s="267"/>
      <c r="CCP36" s="267"/>
      <c r="CCQ36" s="267"/>
      <c r="CCR36" s="267"/>
      <c r="CCS36" s="267"/>
      <c r="CCT36" s="267"/>
      <c r="CCU36" s="267"/>
      <c r="CCV36" s="267"/>
      <c r="CCW36" s="267"/>
      <c r="CCX36" s="267"/>
      <c r="CCY36" s="267"/>
      <c r="CCZ36" s="267"/>
      <c r="CDA36" s="267"/>
      <c r="CDB36" s="267"/>
      <c r="CDC36" s="267"/>
      <c r="CDD36" s="267"/>
      <c r="CDE36" s="267"/>
      <c r="CDF36" s="267"/>
      <c r="CDG36" s="267"/>
      <c r="CDH36" s="267"/>
      <c r="CDI36" s="267"/>
      <c r="CDJ36" s="267"/>
      <c r="CDK36" s="267"/>
      <c r="CDL36" s="267"/>
      <c r="CDM36" s="267"/>
      <c r="CDN36" s="267"/>
      <c r="CDO36" s="267"/>
      <c r="CDP36" s="267"/>
      <c r="CDQ36" s="267"/>
      <c r="CDR36" s="267"/>
      <c r="CDS36" s="267"/>
      <c r="CDT36" s="267"/>
      <c r="CDU36" s="267"/>
      <c r="CDV36" s="267"/>
      <c r="CDW36" s="267"/>
      <c r="CDX36" s="267"/>
      <c r="CDY36" s="267"/>
      <c r="CDZ36" s="267"/>
      <c r="CEA36" s="267"/>
      <c r="CEB36" s="267"/>
      <c r="CEC36" s="267"/>
      <c r="CED36" s="267"/>
      <c r="CEE36" s="267"/>
      <c r="CEF36" s="267"/>
      <c r="CEG36" s="267"/>
      <c r="CEH36" s="267"/>
      <c r="CEI36" s="267"/>
      <c r="CEJ36" s="267"/>
      <c r="CEK36" s="267"/>
      <c r="CEL36" s="267"/>
      <c r="CEM36" s="267"/>
      <c r="CEN36" s="267"/>
      <c r="CEO36" s="267"/>
      <c r="CEP36" s="267"/>
      <c r="CEQ36" s="267"/>
      <c r="CER36" s="267"/>
      <c r="CES36" s="267"/>
      <c r="CET36" s="267"/>
      <c r="CEU36" s="267"/>
      <c r="CEV36" s="267"/>
      <c r="CEW36" s="267"/>
      <c r="CEX36" s="267"/>
      <c r="CEY36" s="267"/>
      <c r="CEZ36" s="267"/>
      <c r="CFA36" s="267"/>
      <c r="CFB36" s="267"/>
      <c r="CFC36" s="267"/>
      <c r="CFD36" s="267"/>
      <c r="CFE36" s="267"/>
      <c r="CFF36" s="267"/>
      <c r="CFG36" s="267"/>
      <c r="CFH36" s="267"/>
      <c r="CFI36" s="267"/>
      <c r="CFJ36" s="267"/>
      <c r="CFK36" s="267"/>
      <c r="CFL36" s="267"/>
      <c r="CFM36" s="267"/>
      <c r="CFN36" s="267"/>
      <c r="CFO36" s="267"/>
      <c r="CFP36" s="267"/>
      <c r="CFQ36" s="267"/>
      <c r="CFR36" s="267"/>
      <c r="CFS36" s="267"/>
      <c r="CFT36" s="267"/>
      <c r="CFU36" s="267"/>
      <c r="CFV36" s="267"/>
      <c r="CFW36" s="267"/>
      <c r="CFX36" s="267"/>
      <c r="CFY36" s="267"/>
      <c r="CFZ36" s="267"/>
      <c r="CGA36" s="267"/>
      <c r="CGB36" s="267"/>
      <c r="CGC36" s="267"/>
      <c r="CGD36" s="267"/>
      <c r="CGE36" s="267"/>
      <c r="CGF36" s="267"/>
      <c r="CGG36" s="267"/>
      <c r="CGH36" s="267"/>
      <c r="CGI36" s="267"/>
      <c r="CGJ36" s="267"/>
      <c r="CGK36" s="267"/>
      <c r="CGL36" s="267"/>
      <c r="CGM36" s="267"/>
      <c r="CGN36" s="267"/>
      <c r="CGO36" s="267"/>
      <c r="CGP36" s="267"/>
      <c r="CGQ36" s="267"/>
      <c r="CGR36" s="267"/>
      <c r="CGS36" s="267"/>
      <c r="CGT36" s="267"/>
      <c r="CGU36" s="267"/>
      <c r="CGV36" s="267"/>
      <c r="CGW36" s="267"/>
      <c r="CGX36" s="267"/>
      <c r="CGY36" s="267"/>
      <c r="CGZ36" s="267"/>
      <c r="CHA36" s="267"/>
      <c r="CHB36" s="267"/>
      <c r="CHC36" s="267"/>
      <c r="CHD36" s="267"/>
      <c r="CHE36" s="267"/>
      <c r="CHF36" s="267"/>
      <c r="CHG36" s="267"/>
      <c r="CHH36" s="267"/>
      <c r="CHI36" s="267"/>
      <c r="CHJ36" s="267"/>
      <c r="CHK36" s="267"/>
      <c r="CHL36" s="267"/>
      <c r="CHM36" s="267"/>
      <c r="CHN36" s="267"/>
      <c r="CHO36" s="267"/>
      <c r="CHP36" s="267"/>
      <c r="CHQ36" s="267"/>
      <c r="CHR36" s="267"/>
      <c r="CHS36" s="267"/>
      <c r="CHT36" s="267"/>
      <c r="CHU36" s="267"/>
      <c r="CHV36" s="267"/>
      <c r="CHW36" s="267"/>
      <c r="CHX36" s="267"/>
      <c r="CHY36" s="267"/>
      <c r="CHZ36" s="267"/>
      <c r="CIA36" s="267"/>
      <c r="CIB36" s="267"/>
      <c r="CIC36" s="267"/>
      <c r="CID36" s="267"/>
      <c r="CIE36" s="267"/>
      <c r="CIF36" s="267"/>
      <c r="CIG36" s="267"/>
      <c r="CIH36" s="267"/>
      <c r="CII36" s="267"/>
      <c r="CIJ36" s="267"/>
      <c r="CIK36" s="267"/>
      <c r="CIL36" s="267"/>
      <c r="CIM36" s="267"/>
      <c r="CIN36" s="267"/>
      <c r="CIO36" s="267"/>
      <c r="CIP36" s="267"/>
      <c r="CIQ36" s="267"/>
      <c r="CIR36" s="267"/>
      <c r="CIS36" s="267"/>
      <c r="CIT36" s="267"/>
      <c r="CIU36" s="267"/>
      <c r="CIV36" s="267"/>
      <c r="CIW36" s="267"/>
      <c r="CIX36" s="267"/>
      <c r="CIY36" s="267"/>
      <c r="CIZ36" s="267"/>
      <c r="CJA36" s="267"/>
      <c r="CJB36" s="267"/>
      <c r="CJC36" s="267"/>
      <c r="CJD36" s="267"/>
      <c r="CJE36" s="267"/>
      <c r="CJF36" s="267"/>
      <c r="CJG36" s="267"/>
      <c r="CJH36" s="267"/>
      <c r="CJI36" s="267"/>
      <c r="CJJ36" s="267"/>
      <c r="CJK36" s="267"/>
      <c r="CJL36" s="267"/>
      <c r="CJM36" s="267"/>
      <c r="CJN36" s="267"/>
      <c r="CJO36" s="267"/>
      <c r="CJP36" s="267"/>
      <c r="CJQ36" s="267"/>
      <c r="CJR36" s="267"/>
      <c r="CJS36" s="267"/>
      <c r="CJT36" s="267"/>
      <c r="CJU36" s="267"/>
      <c r="CJV36" s="267"/>
      <c r="CJW36" s="267"/>
      <c r="CJX36" s="267"/>
      <c r="CJY36" s="267"/>
      <c r="CJZ36" s="267"/>
      <c r="CKA36" s="267"/>
      <c r="CKB36" s="267"/>
      <c r="CKC36" s="267"/>
      <c r="CKD36" s="267"/>
      <c r="CKE36" s="267"/>
      <c r="CKF36" s="267"/>
      <c r="CKG36" s="267"/>
      <c r="CKH36" s="267"/>
      <c r="CKI36" s="267"/>
      <c r="CKJ36" s="267"/>
      <c r="CKK36" s="267"/>
      <c r="CKL36" s="267"/>
      <c r="CKM36" s="267"/>
      <c r="CKN36" s="267"/>
      <c r="CKO36" s="267"/>
      <c r="CKP36" s="267"/>
      <c r="CKQ36" s="267"/>
      <c r="CKR36" s="267"/>
      <c r="CKS36" s="267"/>
      <c r="CKT36" s="267"/>
      <c r="CKU36" s="267"/>
      <c r="CKV36" s="267"/>
      <c r="CKW36" s="267"/>
      <c r="CKX36" s="267"/>
      <c r="CKY36" s="267"/>
      <c r="CKZ36" s="267"/>
      <c r="CLA36" s="267"/>
      <c r="CLB36" s="267"/>
      <c r="CLC36" s="267"/>
      <c r="CLD36" s="267"/>
      <c r="CLE36" s="267"/>
      <c r="CLF36" s="267"/>
      <c r="CLG36" s="267"/>
      <c r="CLH36" s="267"/>
      <c r="CLI36" s="267"/>
      <c r="CLJ36" s="267"/>
      <c r="CLK36" s="267"/>
      <c r="CLL36" s="267"/>
      <c r="CLM36" s="267"/>
      <c r="CLN36" s="267"/>
      <c r="CLO36" s="267"/>
      <c r="CLP36" s="267"/>
      <c r="CLQ36" s="267"/>
      <c r="CLR36" s="267"/>
      <c r="CLS36" s="267"/>
      <c r="CLT36" s="267"/>
      <c r="CLU36" s="267"/>
      <c r="CLV36" s="267"/>
      <c r="CLW36" s="267"/>
      <c r="CLX36" s="267"/>
      <c r="CLY36" s="267"/>
      <c r="CLZ36" s="267"/>
      <c r="CMA36" s="267"/>
      <c r="CMB36" s="267"/>
      <c r="CMC36" s="267"/>
      <c r="CMD36" s="267"/>
      <c r="CME36" s="267"/>
      <c r="CMF36" s="267"/>
      <c r="CMG36" s="267"/>
      <c r="CMH36" s="267"/>
      <c r="CMI36" s="267"/>
      <c r="CMJ36" s="267"/>
      <c r="CMK36" s="267"/>
      <c r="CML36" s="267"/>
      <c r="CMM36" s="267"/>
      <c r="CMN36" s="267"/>
      <c r="CMO36" s="267"/>
      <c r="CMP36" s="267"/>
      <c r="CMQ36" s="267"/>
      <c r="CMR36" s="267"/>
      <c r="CMS36" s="267"/>
      <c r="CMT36" s="267"/>
      <c r="CMU36" s="267"/>
      <c r="CMV36" s="267"/>
      <c r="CMW36" s="267"/>
      <c r="CMX36" s="267"/>
      <c r="CMY36" s="267"/>
      <c r="CMZ36" s="267"/>
      <c r="CNA36" s="267"/>
      <c r="CNB36" s="267"/>
      <c r="CNC36" s="267"/>
      <c r="CND36" s="267"/>
      <c r="CNE36" s="267"/>
      <c r="CNF36" s="267"/>
      <c r="CNG36" s="267"/>
      <c r="CNH36" s="267"/>
      <c r="CNI36" s="267"/>
      <c r="CNJ36" s="267"/>
      <c r="CNK36" s="267"/>
      <c r="CNL36" s="267"/>
      <c r="CNM36" s="267"/>
      <c r="CNN36" s="267"/>
      <c r="CNO36" s="267"/>
      <c r="CNP36" s="267"/>
      <c r="CNQ36" s="267"/>
      <c r="CNR36" s="267"/>
      <c r="CNS36" s="267"/>
      <c r="CNT36" s="267"/>
      <c r="CNU36" s="267"/>
      <c r="CNV36" s="267"/>
      <c r="CNW36" s="267"/>
      <c r="CNX36" s="267"/>
      <c r="CNY36" s="267"/>
      <c r="CNZ36" s="267"/>
      <c r="COA36" s="267"/>
      <c r="COB36" s="267"/>
      <c r="COC36" s="267"/>
      <c r="COD36" s="267"/>
      <c r="COE36" s="267"/>
      <c r="COF36" s="267"/>
      <c r="COG36" s="267"/>
      <c r="COH36" s="267"/>
      <c r="COI36" s="267"/>
      <c r="COJ36" s="267"/>
      <c r="COK36" s="267"/>
      <c r="COL36" s="267"/>
      <c r="COM36" s="267"/>
      <c r="CON36" s="267"/>
      <c r="COO36" s="267"/>
      <c r="COP36" s="267"/>
      <c r="COQ36" s="267"/>
      <c r="COR36" s="267"/>
      <c r="COS36" s="267"/>
      <c r="COT36" s="267"/>
      <c r="COU36" s="267"/>
      <c r="COV36" s="267"/>
      <c r="COW36" s="267"/>
      <c r="COX36" s="267"/>
      <c r="COY36" s="267"/>
      <c r="COZ36" s="267"/>
      <c r="CPA36" s="267"/>
      <c r="CPB36" s="267"/>
      <c r="CPC36" s="267"/>
      <c r="CPD36" s="267"/>
      <c r="CPE36" s="267"/>
      <c r="CPF36" s="267"/>
      <c r="CPG36" s="267"/>
      <c r="CPH36" s="267"/>
      <c r="CPI36" s="267"/>
      <c r="CPJ36" s="267"/>
      <c r="CPK36" s="267"/>
      <c r="CPL36" s="267"/>
      <c r="CPM36" s="267"/>
      <c r="CPN36" s="267"/>
      <c r="CPO36" s="267"/>
      <c r="CPP36" s="267"/>
      <c r="CPQ36" s="267"/>
      <c r="CPR36" s="267"/>
      <c r="CPS36" s="267"/>
      <c r="CPT36" s="267"/>
      <c r="CPU36" s="267"/>
      <c r="CPV36" s="267"/>
      <c r="CPW36" s="267"/>
      <c r="CPX36" s="267"/>
      <c r="CPY36" s="267"/>
      <c r="CPZ36" s="267"/>
      <c r="CQA36" s="267"/>
      <c r="CQB36" s="267"/>
      <c r="CQC36" s="267"/>
      <c r="CQD36" s="267"/>
      <c r="CQE36" s="267"/>
      <c r="CQF36" s="267"/>
      <c r="CQG36" s="267"/>
      <c r="CQH36" s="267"/>
      <c r="CQI36" s="267"/>
      <c r="CQJ36" s="267"/>
      <c r="CQK36" s="267"/>
      <c r="CQL36" s="267"/>
      <c r="CQM36" s="267"/>
      <c r="CQN36" s="267"/>
      <c r="CQO36" s="267"/>
      <c r="CQP36" s="267"/>
      <c r="CQQ36" s="267"/>
      <c r="CQR36" s="267"/>
      <c r="CQS36" s="267"/>
      <c r="CQT36" s="267"/>
      <c r="CQU36" s="267"/>
      <c r="CQV36" s="267"/>
      <c r="CQW36" s="267"/>
      <c r="CQX36" s="267"/>
      <c r="CQY36" s="267"/>
      <c r="CQZ36" s="267"/>
      <c r="CRA36" s="267"/>
      <c r="CRB36" s="267"/>
      <c r="CRC36" s="267"/>
      <c r="CRD36" s="267"/>
      <c r="CRE36" s="267"/>
      <c r="CRF36" s="267"/>
      <c r="CRG36" s="267"/>
      <c r="CRH36" s="267"/>
      <c r="CRI36" s="267"/>
      <c r="CRJ36" s="267"/>
      <c r="CRK36" s="267"/>
      <c r="CRL36" s="267"/>
      <c r="CRM36" s="267"/>
      <c r="CRN36" s="267"/>
      <c r="CRO36" s="267"/>
      <c r="CRP36" s="267"/>
      <c r="CRQ36" s="267"/>
      <c r="CRR36" s="267"/>
      <c r="CRS36" s="267"/>
      <c r="CRT36" s="267"/>
      <c r="CRU36" s="267"/>
      <c r="CRV36" s="267"/>
      <c r="CRW36" s="267"/>
      <c r="CRX36" s="267"/>
      <c r="CRY36" s="267"/>
      <c r="CRZ36" s="267"/>
      <c r="CSA36" s="267"/>
      <c r="CSB36" s="267"/>
      <c r="CSC36" s="267"/>
      <c r="CSD36" s="267"/>
      <c r="CSE36" s="267"/>
      <c r="CSF36" s="267"/>
      <c r="CSG36" s="267"/>
      <c r="CSH36" s="267"/>
      <c r="CSI36" s="267"/>
      <c r="CSJ36" s="267"/>
      <c r="CSK36" s="267"/>
      <c r="CSL36" s="267"/>
      <c r="CSM36" s="267"/>
      <c r="CSN36" s="267"/>
      <c r="CSO36" s="267"/>
      <c r="CSP36" s="267"/>
      <c r="CSQ36" s="267"/>
      <c r="CSR36" s="267"/>
      <c r="CSS36" s="267"/>
      <c r="CST36" s="267"/>
      <c r="CSU36" s="267"/>
      <c r="CSV36" s="267"/>
      <c r="CSW36" s="267"/>
      <c r="CSX36" s="267"/>
      <c r="CSY36" s="267"/>
      <c r="CSZ36" s="267"/>
      <c r="CTA36" s="267"/>
      <c r="CTB36" s="267"/>
      <c r="CTC36" s="267"/>
      <c r="CTD36" s="267"/>
      <c r="CTE36" s="267"/>
      <c r="CTF36" s="267"/>
      <c r="CTG36" s="267"/>
      <c r="CTH36" s="267"/>
      <c r="CTI36" s="267"/>
      <c r="CTJ36" s="267"/>
      <c r="CTK36" s="267"/>
      <c r="CTL36" s="267"/>
      <c r="CTM36" s="267"/>
      <c r="CTN36" s="267"/>
      <c r="CTO36" s="267"/>
      <c r="CTP36" s="267"/>
      <c r="CTQ36" s="267"/>
      <c r="CTR36" s="267"/>
      <c r="CTS36" s="267"/>
      <c r="CTT36" s="267"/>
      <c r="CTU36" s="267"/>
      <c r="CTV36" s="267"/>
      <c r="CTW36" s="267"/>
      <c r="CTX36" s="267"/>
      <c r="CTY36" s="267"/>
      <c r="CTZ36" s="267"/>
      <c r="CUA36" s="267"/>
      <c r="CUB36" s="267"/>
      <c r="CUC36" s="267"/>
      <c r="CUD36" s="267"/>
      <c r="CUE36" s="267"/>
      <c r="CUF36" s="267"/>
      <c r="CUG36" s="267"/>
      <c r="CUH36" s="267"/>
      <c r="CUI36" s="267"/>
      <c r="CUJ36" s="267"/>
      <c r="CUK36" s="267"/>
      <c r="CUL36" s="267"/>
      <c r="CUM36" s="267"/>
      <c r="CUN36" s="267"/>
      <c r="CUO36" s="267"/>
      <c r="CUP36" s="267"/>
      <c r="CUQ36" s="267"/>
      <c r="CUR36" s="267"/>
      <c r="CUS36" s="267"/>
      <c r="CUT36" s="267"/>
      <c r="CUU36" s="267"/>
      <c r="CUV36" s="267"/>
      <c r="CUW36" s="267"/>
      <c r="CUX36" s="267"/>
      <c r="CUY36" s="267"/>
      <c r="CUZ36" s="267"/>
      <c r="CVA36" s="267"/>
      <c r="CVB36" s="267"/>
      <c r="CVC36" s="267"/>
      <c r="CVD36" s="267"/>
      <c r="CVE36" s="267"/>
      <c r="CVF36" s="267"/>
      <c r="CVG36" s="267"/>
      <c r="CVH36" s="267"/>
      <c r="CVI36" s="267"/>
      <c r="CVJ36" s="267"/>
      <c r="CVK36" s="267"/>
      <c r="CVL36" s="267"/>
      <c r="CVM36" s="267"/>
      <c r="CVN36" s="267"/>
      <c r="CVO36" s="267"/>
      <c r="CVP36" s="267"/>
      <c r="CVQ36" s="267"/>
      <c r="CVR36" s="267"/>
      <c r="CVS36" s="267"/>
      <c r="CVT36" s="267"/>
      <c r="CVU36" s="267"/>
      <c r="CVV36" s="267"/>
      <c r="CVW36" s="267"/>
      <c r="CVX36" s="267"/>
      <c r="CVY36" s="267"/>
      <c r="CVZ36" s="267"/>
      <c r="CWA36" s="267"/>
      <c r="CWB36" s="267"/>
      <c r="CWC36" s="267"/>
      <c r="CWD36" s="267"/>
      <c r="CWE36" s="267"/>
      <c r="CWF36" s="267"/>
      <c r="CWG36" s="267"/>
      <c r="CWH36" s="267"/>
      <c r="CWI36" s="267"/>
      <c r="CWJ36" s="267"/>
      <c r="CWK36" s="267"/>
      <c r="CWL36" s="267"/>
      <c r="CWM36" s="267"/>
      <c r="CWN36" s="267"/>
      <c r="CWO36" s="267"/>
      <c r="CWP36" s="267"/>
      <c r="CWQ36" s="267"/>
      <c r="CWR36" s="267"/>
      <c r="CWS36" s="267"/>
      <c r="CWT36" s="267"/>
      <c r="CWU36" s="267"/>
      <c r="CWV36" s="267"/>
      <c r="CWW36" s="267"/>
      <c r="CWX36" s="267"/>
      <c r="CWY36" s="267"/>
      <c r="CWZ36" s="267"/>
      <c r="CXA36" s="267"/>
      <c r="CXB36" s="267"/>
      <c r="CXC36" s="267"/>
      <c r="CXD36" s="267"/>
      <c r="CXE36" s="267"/>
      <c r="CXF36" s="267"/>
      <c r="CXG36" s="267"/>
      <c r="CXH36" s="267"/>
      <c r="CXI36" s="267"/>
      <c r="CXJ36" s="267"/>
      <c r="CXK36" s="267"/>
      <c r="CXL36" s="267"/>
      <c r="CXM36" s="267"/>
      <c r="CXN36" s="267"/>
      <c r="CXO36" s="267"/>
      <c r="CXP36" s="267"/>
      <c r="CXQ36" s="267"/>
      <c r="CXR36" s="267"/>
      <c r="CXS36" s="267"/>
      <c r="CXT36" s="267"/>
      <c r="CXU36" s="267"/>
      <c r="CXV36" s="267"/>
      <c r="CXW36" s="267"/>
      <c r="CXX36" s="267"/>
      <c r="CXY36" s="267"/>
      <c r="CXZ36" s="267"/>
      <c r="CYA36" s="267"/>
      <c r="CYB36" s="267"/>
      <c r="CYC36" s="267"/>
      <c r="CYD36" s="267"/>
      <c r="CYE36" s="267"/>
      <c r="CYF36" s="267"/>
      <c r="CYG36" s="267"/>
      <c r="CYH36" s="267"/>
      <c r="CYI36" s="267"/>
      <c r="CYJ36" s="267"/>
      <c r="CYK36" s="267"/>
      <c r="CYL36" s="267"/>
      <c r="CYM36" s="267"/>
      <c r="CYN36" s="267"/>
      <c r="CYO36" s="267"/>
      <c r="CYP36" s="267"/>
      <c r="CYQ36" s="267"/>
      <c r="CYR36" s="267"/>
      <c r="CYS36" s="267"/>
      <c r="CYT36" s="267"/>
      <c r="CYU36" s="267"/>
      <c r="CYV36" s="267"/>
      <c r="CYW36" s="267"/>
      <c r="CYX36" s="267"/>
      <c r="CYY36" s="267"/>
      <c r="CYZ36" s="267"/>
      <c r="CZA36" s="267"/>
      <c r="CZB36" s="267"/>
      <c r="CZC36" s="267"/>
      <c r="CZD36" s="267"/>
      <c r="CZE36" s="267"/>
      <c r="CZF36" s="267"/>
      <c r="CZG36" s="267"/>
      <c r="CZH36" s="267"/>
      <c r="CZI36" s="267"/>
      <c r="CZJ36" s="267"/>
      <c r="CZK36" s="267"/>
      <c r="CZL36" s="267"/>
      <c r="CZM36" s="267"/>
      <c r="CZN36" s="267"/>
      <c r="CZO36" s="267"/>
      <c r="CZP36" s="267"/>
      <c r="CZQ36" s="267"/>
      <c r="CZR36" s="267"/>
      <c r="CZS36" s="267"/>
      <c r="CZT36" s="267"/>
      <c r="CZU36" s="267"/>
      <c r="CZV36" s="267"/>
      <c r="CZW36" s="267"/>
      <c r="CZX36" s="267"/>
      <c r="CZY36" s="267"/>
      <c r="CZZ36" s="267"/>
      <c r="DAA36" s="267"/>
      <c r="DAB36" s="267"/>
      <c r="DAC36" s="267"/>
      <c r="DAD36" s="267"/>
      <c r="DAE36" s="267"/>
      <c r="DAF36" s="267"/>
      <c r="DAG36" s="267"/>
      <c r="DAH36" s="267"/>
      <c r="DAI36" s="267"/>
      <c r="DAJ36" s="267"/>
      <c r="DAK36" s="267"/>
      <c r="DAL36" s="267"/>
      <c r="DAM36" s="267"/>
      <c r="DAN36" s="267"/>
      <c r="DAO36" s="267"/>
      <c r="DAP36" s="267"/>
      <c r="DAQ36" s="267"/>
      <c r="DAR36" s="267"/>
      <c r="DAS36" s="267"/>
      <c r="DAT36" s="267"/>
      <c r="DAU36" s="267"/>
      <c r="DAV36" s="267"/>
      <c r="DAW36" s="267"/>
      <c r="DAX36" s="267"/>
      <c r="DAY36" s="267"/>
      <c r="DAZ36" s="267"/>
      <c r="DBA36" s="267"/>
      <c r="DBB36" s="267"/>
      <c r="DBC36" s="267"/>
      <c r="DBD36" s="267"/>
      <c r="DBE36" s="267"/>
      <c r="DBF36" s="267"/>
      <c r="DBG36" s="267"/>
      <c r="DBH36" s="267"/>
      <c r="DBI36" s="267"/>
      <c r="DBJ36" s="267"/>
      <c r="DBK36" s="267"/>
      <c r="DBL36" s="267"/>
      <c r="DBM36" s="267"/>
      <c r="DBN36" s="267"/>
      <c r="DBO36" s="267"/>
      <c r="DBP36" s="267"/>
      <c r="DBQ36" s="267"/>
      <c r="DBR36" s="267"/>
      <c r="DBS36" s="267"/>
      <c r="DBT36" s="267"/>
      <c r="DBU36" s="267"/>
      <c r="DBV36" s="267"/>
      <c r="DBW36" s="267"/>
      <c r="DBX36" s="267"/>
      <c r="DBY36" s="267"/>
      <c r="DBZ36" s="267"/>
      <c r="DCA36" s="267"/>
      <c r="DCB36" s="267"/>
      <c r="DCC36" s="267"/>
      <c r="DCD36" s="267"/>
      <c r="DCE36" s="267"/>
      <c r="DCF36" s="267"/>
      <c r="DCG36" s="267"/>
      <c r="DCH36" s="267"/>
      <c r="DCI36" s="267"/>
      <c r="DCJ36" s="267"/>
      <c r="DCK36" s="267"/>
      <c r="DCL36" s="267"/>
      <c r="DCM36" s="267"/>
      <c r="DCN36" s="267"/>
      <c r="DCO36" s="267"/>
      <c r="DCP36" s="267"/>
      <c r="DCQ36" s="267"/>
      <c r="DCR36" s="267"/>
      <c r="DCS36" s="267"/>
      <c r="DCT36" s="267"/>
      <c r="DCU36" s="267"/>
      <c r="DCV36" s="267"/>
      <c r="DCW36" s="267"/>
      <c r="DCX36" s="267"/>
      <c r="DCY36" s="267"/>
      <c r="DCZ36" s="267"/>
      <c r="DDA36" s="267"/>
      <c r="DDB36" s="267"/>
      <c r="DDC36" s="267"/>
      <c r="DDD36" s="267"/>
      <c r="DDE36" s="267"/>
      <c r="DDF36" s="267"/>
      <c r="DDG36" s="267"/>
      <c r="DDH36" s="267"/>
      <c r="DDI36" s="267"/>
      <c r="DDJ36" s="267"/>
      <c r="DDK36" s="267"/>
      <c r="DDL36" s="267"/>
      <c r="DDM36" s="267"/>
      <c r="DDN36" s="267"/>
      <c r="DDO36" s="267"/>
      <c r="DDP36" s="267"/>
      <c r="DDQ36" s="267"/>
      <c r="DDR36" s="267"/>
      <c r="DDS36" s="267"/>
      <c r="DDT36" s="267"/>
      <c r="DDU36" s="267"/>
      <c r="DDV36" s="267"/>
      <c r="DDW36" s="267"/>
      <c r="DDX36" s="267"/>
      <c r="DDY36" s="267"/>
      <c r="DDZ36" s="267"/>
      <c r="DEA36" s="267"/>
      <c r="DEB36" s="267"/>
      <c r="DEC36" s="267"/>
      <c r="DED36" s="267"/>
      <c r="DEE36" s="267"/>
      <c r="DEF36" s="267"/>
      <c r="DEG36" s="267"/>
      <c r="DEH36" s="267"/>
      <c r="DEI36" s="267"/>
      <c r="DEJ36" s="267"/>
      <c r="DEK36" s="267"/>
      <c r="DEL36" s="267"/>
      <c r="DEM36" s="267"/>
      <c r="DEN36" s="267"/>
      <c r="DEO36" s="267"/>
      <c r="DEP36" s="267"/>
      <c r="DEQ36" s="267"/>
      <c r="DER36" s="267"/>
      <c r="DES36" s="267"/>
      <c r="DET36" s="267"/>
      <c r="DEU36" s="267"/>
      <c r="DEV36" s="267"/>
      <c r="DEW36" s="267"/>
      <c r="DEX36" s="267"/>
      <c r="DEY36" s="267"/>
      <c r="DEZ36" s="267"/>
      <c r="DFA36" s="267"/>
      <c r="DFB36" s="267"/>
      <c r="DFC36" s="267"/>
      <c r="DFD36" s="267"/>
      <c r="DFE36" s="267"/>
      <c r="DFF36" s="267"/>
      <c r="DFG36" s="267"/>
      <c r="DFH36" s="267"/>
      <c r="DFI36" s="267"/>
      <c r="DFJ36" s="267"/>
      <c r="DFK36" s="267"/>
      <c r="DFL36" s="267"/>
      <c r="DFM36" s="267"/>
      <c r="DFN36" s="267"/>
      <c r="DFO36" s="267"/>
      <c r="DFP36" s="267"/>
      <c r="DFQ36" s="267"/>
      <c r="DFR36" s="267"/>
      <c r="DFS36" s="267"/>
      <c r="DFT36" s="267"/>
      <c r="DFU36" s="267"/>
      <c r="DFV36" s="267"/>
      <c r="DFW36" s="267"/>
      <c r="DFX36" s="267"/>
      <c r="DFY36" s="267"/>
      <c r="DFZ36" s="267"/>
      <c r="DGA36" s="267"/>
      <c r="DGB36" s="267"/>
      <c r="DGC36" s="267"/>
      <c r="DGD36" s="267"/>
      <c r="DGE36" s="267"/>
      <c r="DGF36" s="267"/>
      <c r="DGG36" s="267"/>
      <c r="DGH36" s="267"/>
      <c r="DGI36" s="267"/>
      <c r="DGJ36" s="267"/>
      <c r="DGK36" s="267"/>
      <c r="DGL36" s="267"/>
      <c r="DGM36" s="267"/>
      <c r="DGN36" s="267"/>
      <c r="DGO36" s="267"/>
      <c r="DGP36" s="267"/>
      <c r="DGQ36" s="267"/>
      <c r="DGR36" s="267"/>
      <c r="DGS36" s="267"/>
      <c r="DGT36" s="267"/>
      <c r="DGU36" s="267"/>
      <c r="DGV36" s="267"/>
      <c r="DGW36" s="267"/>
      <c r="DGX36" s="267"/>
      <c r="DGY36" s="267"/>
      <c r="DGZ36" s="267"/>
      <c r="DHA36" s="267"/>
      <c r="DHB36" s="267"/>
      <c r="DHC36" s="267"/>
      <c r="DHD36" s="267"/>
      <c r="DHE36" s="267"/>
      <c r="DHF36" s="267"/>
      <c r="DHG36" s="267"/>
      <c r="DHH36" s="267"/>
      <c r="DHI36" s="267"/>
      <c r="DHJ36" s="267"/>
      <c r="DHK36" s="267"/>
      <c r="DHL36" s="267"/>
      <c r="DHM36" s="267"/>
      <c r="DHN36" s="267"/>
      <c r="DHO36" s="267"/>
      <c r="DHP36" s="267"/>
      <c r="DHQ36" s="267"/>
      <c r="DHR36" s="267"/>
      <c r="DHS36" s="267"/>
      <c r="DHT36" s="267"/>
      <c r="DHU36" s="267"/>
      <c r="DHV36" s="267"/>
      <c r="DHW36" s="267"/>
      <c r="DHX36" s="267"/>
      <c r="DHY36" s="267"/>
      <c r="DHZ36" s="267"/>
      <c r="DIA36" s="267"/>
      <c r="DIB36" s="267"/>
      <c r="DIC36" s="267"/>
      <c r="DID36" s="267"/>
      <c r="DIE36" s="267"/>
      <c r="DIF36" s="267"/>
      <c r="DIG36" s="267"/>
      <c r="DIH36" s="267"/>
      <c r="DII36" s="267"/>
      <c r="DIJ36" s="267"/>
      <c r="DIK36" s="267"/>
      <c r="DIL36" s="267"/>
      <c r="DIM36" s="267"/>
      <c r="DIN36" s="267"/>
      <c r="DIO36" s="267"/>
      <c r="DIP36" s="267"/>
      <c r="DIQ36" s="267"/>
      <c r="DIR36" s="267"/>
      <c r="DIS36" s="267"/>
      <c r="DIT36" s="267"/>
      <c r="DIU36" s="267"/>
      <c r="DIV36" s="267"/>
      <c r="DIW36" s="267"/>
      <c r="DIX36" s="267"/>
      <c r="DIY36" s="267"/>
      <c r="DIZ36" s="267"/>
      <c r="DJA36" s="267"/>
      <c r="DJB36" s="267"/>
      <c r="DJC36" s="267"/>
      <c r="DJD36" s="267"/>
      <c r="DJE36" s="267"/>
      <c r="DJF36" s="267"/>
      <c r="DJG36" s="267"/>
      <c r="DJH36" s="267"/>
      <c r="DJI36" s="267"/>
      <c r="DJJ36" s="267"/>
      <c r="DJK36" s="267"/>
      <c r="DJL36" s="267"/>
      <c r="DJM36" s="267"/>
      <c r="DJN36" s="267"/>
      <c r="DJO36" s="267"/>
      <c r="DJP36" s="267"/>
      <c r="DJQ36" s="267"/>
      <c r="DJR36" s="267"/>
      <c r="DJS36" s="267"/>
      <c r="DJT36" s="267"/>
      <c r="DJU36" s="267"/>
      <c r="DJV36" s="267"/>
      <c r="DJW36" s="267"/>
      <c r="DJX36" s="267"/>
      <c r="DJY36" s="267"/>
      <c r="DJZ36" s="267"/>
      <c r="DKA36" s="267"/>
      <c r="DKB36" s="267"/>
      <c r="DKC36" s="267"/>
      <c r="DKD36" s="267"/>
      <c r="DKE36" s="267"/>
      <c r="DKF36" s="267"/>
      <c r="DKG36" s="267"/>
      <c r="DKH36" s="267"/>
      <c r="DKI36" s="267"/>
      <c r="DKJ36" s="267"/>
      <c r="DKK36" s="267"/>
      <c r="DKL36" s="267"/>
      <c r="DKM36" s="267"/>
      <c r="DKN36" s="267"/>
      <c r="DKO36" s="267"/>
      <c r="DKP36" s="267"/>
      <c r="DKQ36" s="267"/>
      <c r="DKR36" s="267"/>
      <c r="DKS36" s="267"/>
      <c r="DKT36" s="267"/>
      <c r="DKU36" s="267"/>
      <c r="DKV36" s="267"/>
      <c r="DKW36" s="267"/>
      <c r="DKX36" s="267"/>
      <c r="DKY36" s="267"/>
      <c r="DKZ36" s="267"/>
      <c r="DLA36" s="267"/>
      <c r="DLB36" s="267"/>
      <c r="DLC36" s="267"/>
      <c r="DLD36" s="267"/>
      <c r="DLE36" s="267"/>
      <c r="DLF36" s="267"/>
      <c r="DLG36" s="267"/>
      <c r="DLH36" s="267"/>
      <c r="DLI36" s="267"/>
      <c r="DLJ36" s="267"/>
      <c r="DLK36" s="267"/>
      <c r="DLL36" s="267"/>
      <c r="DLM36" s="267"/>
      <c r="DLN36" s="267"/>
      <c r="DLO36" s="267"/>
      <c r="DLP36" s="267"/>
      <c r="DLQ36" s="267"/>
      <c r="DLR36" s="267"/>
      <c r="DLS36" s="267"/>
      <c r="DLT36" s="267"/>
      <c r="DLU36" s="267"/>
      <c r="DLV36" s="267"/>
      <c r="DLW36" s="267"/>
      <c r="DLX36" s="267"/>
      <c r="DLY36" s="267"/>
      <c r="DLZ36" s="267"/>
      <c r="DMA36" s="267"/>
      <c r="DMB36" s="267"/>
      <c r="DMC36" s="267"/>
      <c r="DMD36" s="267"/>
      <c r="DME36" s="267"/>
      <c r="DMF36" s="267"/>
      <c r="DMG36" s="267"/>
      <c r="DMH36" s="267"/>
      <c r="DMI36" s="267"/>
      <c r="DMJ36" s="267"/>
      <c r="DMK36" s="267"/>
      <c r="DML36" s="267"/>
      <c r="DMM36" s="267"/>
      <c r="DMN36" s="267"/>
      <c r="DMO36" s="267"/>
      <c r="DMP36" s="267"/>
      <c r="DMQ36" s="267"/>
      <c r="DMR36" s="267"/>
      <c r="DMS36" s="267"/>
      <c r="DMT36" s="267"/>
      <c r="DMU36" s="267"/>
      <c r="DMV36" s="267"/>
      <c r="DMW36" s="267"/>
      <c r="DMX36" s="267"/>
      <c r="DMY36" s="267"/>
      <c r="DMZ36" s="267"/>
      <c r="DNA36" s="267"/>
      <c r="DNB36" s="267"/>
      <c r="DNC36" s="267"/>
      <c r="DND36" s="267"/>
      <c r="DNE36" s="267"/>
      <c r="DNF36" s="267"/>
      <c r="DNG36" s="267"/>
      <c r="DNH36" s="267"/>
      <c r="DNI36" s="267"/>
      <c r="DNJ36" s="267"/>
      <c r="DNK36" s="267"/>
      <c r="DNL36" s="267"/>
      <c r="DNM36" s="267"/>
      <c r="DNN36" s="267"/>
      <c r="DNO36" s="267"/>
      <c r="DNP36" s="267"/>
      <c r="DNQ36" s="267"/>
      <c r="DNR36" s="267"/>
      <c r="DNS36" s="267"/>
      <c r="DNT36" s="267"/>
      <c r="DNU36" s="267"/>
      <c r="DNV36" s="267"/>
      <c r="DNW36" s="267"/>
      <c r="DNX36" s="267"/>
      <c r="DNY36" s="267"/>
      <c r="DNZ36" s="267"/>
      <c r="DOA36" s="267"/>
      <c r="DOB36" s="267"/>
      <c r="DOC36" s="267"/>
      <c r="DOD36" s="267"/>
      <c r="DOE36" s="267"/>
      <c r="DOF36" s="267"/>
      <c r="DOG36" s="267"/>
      <c r="DOH36" s="267"/>
      <c r="DOI36" s="267"/>
      <c r="DOJ36" s="267"/>
      <c r="DOK36" s="267"/>
      <c r="DOL36" s="267"/>
      <c r="DOM36" s="267"/>
      <c r="DON36" s="267"/>
      <c r="DOO36" s="267"/>
      <c r="DOP36" s="267"/>
      <c r="DOQ36" s="267"/>
      <c r="DOR36" s="267"/>
      <c r="DOS36" s="267"/>
      <c r="DOT36" s="267"/>
      <c r="DOU36" s="267"/>
      <c r="DOV36" s="267"/>
      <c r="DOW36" s="267"/>
      <c r="DOX36" s="267"/>
      <c r="DOY36" s="267"/>
      <c r="DOZ36" s="267"/>
      <c r="DPA36" s="267"/>
      <c r="DPB36" s="267"/>
      <c r="DPC36" s="267"/>
      <c r="DPD36" s="267"/>
      <c r="DPE36" s="267"/>
      <c r="DPF36" s="267"/>
      <c r="DPG36" s="267"/>
      <c r="DPH36" s="267"/>
      <c r="DPI36" s="267"/>
      <c r="DPJ36" s="267"/>
      <c r="DPK36" s="267"/>
      <c r="DPL36" s="267"/>
      <c r="DPM36" s="267"/>
      <c r="DPN36" s="267"/>
      <c r="DPO36" s="267"/>
      <c r="DPP36" s="267"/>
      <c r="DPQ36" s="267"/>
      <c r="DPR36" s="267"/>
      <c r="DPS36" s="267"/>
      <c r="DPT36" s="267"/>
      <c r="DPU36" s="267"/>
      <c r="DPV36" s="267"/>
      <c r="DPW36" s="267"/>
      <c r="DPX36" s="267"/>
      <c r="DPY36" s="267"/>
      <c r="DPZ36" s="267"/>
      <c r="DQA36" s="267"/>
      <c r="DQB36" s="267"/>
      <c r="DQC36" s="267"/>
      <c r="DQD36" s="267"/>
      <c r="DQE36" s="267"/>
      <c r="DQF36" s="267"/>
      <c r="DQG36" s="267"/>
      <c r="DQH36" s="267"/>
      <c r="DQI36" s="267"/>
      <c r="DQJ36" s="267"/>
      <c r="DQK36" s="267"/>
      <c r="DQL36" s="267"/>
      <c r="DQM36" s="267"/>
      <c r="DQN36" s="267"/>
      <c r="DQO36" s="267"/>
      <c r="DQP36" s="267"/>
      <c r="DQQ36" s="267"/>
      <c r="DQR36" s="267"/>
      <c r="DQS36" s="267"/>
      <c r="DQT36" s="267"/>
      <c r="DQU36" s="267"/>
      <c r="DQV36" s="267"/>
      <c r="DQW36" s="267"/>
      <c r="DQX36" s="267"/>
      <c r="DQY36" s="267"/>
      <c r="DQZ36" s="267"/>
      <c r="DRA36" s="267"/>
      <c r="DRB36" s="267"/>
      <c r="DRC36" s="267"/>
      <c r="DRD36" s="267"/>
      <c r="DRE36" s="267"/>
      <c r="DRF36" s="267"/>
      <c r="DRG36" s="267"/>
      <c r="DRH36" s="267"/>
      <c r="DRI36" s="267"/>
      <c r="DRJ36" s="267"/>
      <c r="DRK36" s="267"/>
      <c r="DRL36" s="267"/>
      <c r="DRM36" s="267"/>
      <c r="DRN36" s="267"/>
      <c r="DRO36" s="267"/>
      <c r="DRP36" s="267"/>
      <c r="DRQ36" s="267"/>
      <c r="DRR36" s="267"/>
      <c r="DRS36" s="267"/>
      <c r="DRT36" s="267"/>
      <c r="DRU36" s="267"/>
      <c r="DRV36" s="267"/>
      <c r="DRW36" s="267"/>
      <c r="DRX36" s="267"/>
      <c r="DRY36" s="267"/>
      <c r="DRZ36" s="267"/>
      <c r="DSA36" s="267"/>
      <c r="DSB36" s="267"/>
      <c r="DSC36" s="267"/>
      <c r="DSD36" s="267"/>
      <c r="DSE36" s="267"/>
      <c r="DSF36" s="267"/>
      <c r="DSG36" s="267"/>
      <c r="DSH36" s="267"/>
      <c r="DSI36" s="267"/>
      <c r="DSJ36" s="267"/>
      <c r="DSK36" s="267"/>
      <c r="DSL36" s="267"/>
      <c r="DSM36" s="267"/>
      <c r="DSN36" s="267"/>
      <c r="DSO36" s="267"/>
      <c r="DSP36" s="267"/>
      <c r="DSQ36" s="267"/>
      <c r="DSR36" s="267"/>
      <c r="DSS36" s="267"/>
      <c r="DST36" s="267"/>
      <c r="DSU36" s="267"/>
      <c r="DSV36" s="267"/>
      <c r="DSW36" s="267"/>
      <c r="DSX36" s="267"/>
      <c r="DSY36" s="267"/>
      <c r="DSZ36" s="267"/>
      <c r="DTA36" s="267"/>
      <c r="DTB36" s="267"/>
      <c r="DTC36" s="267"/>
      <c r="DTD36" s="267"/>
      <c r="DTE36" s="267"/>
      <c r="DTF36" s="267"/>
      <c r="DTG36" s="267"/>
      <c r="DTH36" s="267"/>
      <c r="DTI36" s="267"/>
      <c r="DTJ36" s="267"/>
      <c r="DTK36" s="267"/>
      <c r="DTL36" s="267"/>
      <c r="DTM36" s="267"/>
      <c r="DTN36" s="267"/>
      <c r="DTO36" s="267"/>
      <c r="DTP36" s="267"/>
      <c r="DTQ36" s="267"/>
      <c r="DTR36" s="267"/>
      <c r="DTS36" s="267"/>
      <c r="DTT36" s="267"/>
      <c r="DTU36" s="267"/>
      <c r="DTV36" s="267"/>
      <c r="DTW36" s="267"/>
      <c r="DTX36" s="267"/>
      <c r="DTY36" s="267"/>
      <c r="DTZ36" s="267"/>
      <c r="DUA36" s="267"/>
      <c r="DUB36" s="267"/>
      <c r="DUC36" s="267"/>
      <c r="DUD36" s="267"/>
      <c r="DUE36" s="267"/>
      <c r="DUF36" s="267"/>
      <c r="DUG36" s="267"/>
      <c r="DUH36" s="267"/>
      <c r="DUI36" s="267"/>
      <c r="DUJ36" s="267"/>
      <c r="DUK36" s="267"/>
      <c r="DUL36" s="267"/>
      <c r="DUM36" s="267"/>
      <c r="DUN36" s="267"/>
      <c r="DUO36" s="267"/>
      <c r="DUP36" s="267"/>
      <c r="DUQ36" s="267"/>
      <c r="DUR36" s="267"/>
      <c r="DUS36" s="267"/>
      <c r="DUT36" s="267"/>
      <c r="DUU36" s="267"/>
      <c r="DUV36" s="267"/>
      <c r="DUW36" s="267"/>
      <c r="DUX36" s="267"/>
      <c r="DUY36" s="267"/>
      <c r="DUZ36" s="267"/>
      <c r="DVA36" s="267"/>
      <c r="DVB36" s="267"/>
      <c r="DVC36" s="267"/>
      <c r="DVD36" s="267"/>
      <c r="DVE36" s="267"/>
      <c r="DVF36" s="267"/>
      <c r="DVG36" s="267"/>
      <c r="DVH36" s="267"/>
      <c r="DVI36" s="267"/>
      <c r="DVJ36" s="267"/>
      <c r="DVK36" s="267"/>
      <c r="DVL36" s="267"/>
      <c r="DVM36" s="267"/>
      <c r="DVN36" s="267"/>
      <c r="DVO36" s="267"/>
      <c r="DVP36" s="267"/>
      <c r="DVQ36" s="267"/>
      <c r="DVR36" s="267"/>
      <c r="DVS36" s="267"/>
      <c r="DVT36" s="267"/>
      <c r="DVU36" s="267"/>
      <c r="DVV36" s="267"/>
      <c r="DVW36" s="267"/>
      <c r="DVX36" s="267"/>
      <c r="DVY36" s="267"/>
      <c r="DVZ36" s="267"/>
      <c r="DWA36" s="267"/>
      <c r="DWB36" s="267"/>
      <c r="DWC36" s="267"/>
      <c r="DWD36" s="267"/>
      <c r="DWE36" s="267"/>
      <c r="DWF36" s="267"/>
      <c r="DWG36" s="267"/>
      <c r="DWH36" s="267"/>
      <c r="DWI36" s="267"/>
      <c r="DWJ36" s="267"/>
      <c r="DWK36" s="267"/>
      <c r="DWL36" s="267"/>
      <c r="DWM36" s="267"/>
      <c r="DWN36" s="267"/>
      <c r="DWO36" s="267"/>
      <c r="DWP36" s="267"/>
      <c r="DWQ36" s="267"/>
      <c r="DWR36" s="267"/>
      <c r="DWS36" s="267"/>
      <c r="DWT36" s="267"/>
      <c r="DWU36" s="267"/>
      <c r="DWV36" s="267"/>
      <c r="DWW36" s="267"/>
      <c r="DWX36" s="267"/>
      <c r="DWY36" s="267"/>
      <c r="DWZ36" s="267"/>
      <c r="DXA36" s="267"/>
      <c r="DXB36" s="267"/>
      <c r="DXC36" s="267"/>
      <c r="DXD36" s="267"/>
      <c r="DXE36" s="267"/>
      <c r="DXF36" s="267"/>
      <c r="DXG36" s="267"/>
      <c r="DXH36" s="267"/>
      <c r="DXI36" s="267"/>
      <c r="DXJ36" s="267"/>
      <c r="DXK36" s="267"/>
      <c r="DXL36" s="267"/>
      <c r="DXM36" s="267"/>
      <c r="DXN36" s="267"/>
      <c r="DXO36" s="267"/>
      <c r="DXP36" s="267"/>
      <c r="DXQ36" s="267"/>
      <c r="DXR36" s="267"/>
      <c r="DXS36" s="267"/>
      <c r="DXT36" s="267"/>
      <c r="DXU36" s="267"/>
      <c r="DXV36" s="267"/>
      <c r="DXW36" s="267"/>
      <c r="DXX36" s="267"/>
      <c r="DXY36" s="267"/>
      <c r="DXZ36" s="267"/>
      <c r="DYA36" s="267"/>
      <c r="DYB36" s="267"/>
      <c r="DYC36" s="267"/>
      <c r="DYD36" s="267"/>
      <c r="DYE36" s="267"/>
      <c r="DYF36" s="267"/>
      <c r="DYG36" s="267"/>
      <c r="DYH36" s="267"/>
      <c r="DYI36" s="267"/>
      <c r="DYJ36" s="267"/>
      <c r="DYK36" s="267"/>
      <c r="DYL36" s="267"/>
      <c r="DYM36" s="267"/>
      <c r="DYN36" s="267"/>
      <c r="DYO36" s="267"/>
      <c r="DYP36" s="267"/>
      <c r="DYQ36" s="267"/>
      <c r="DYR36" s="267"/>
      <c r="DYS36" s="267"/>
      <c r="DYT36" s="267"/>
      <c r="DYU36" s="267"/>
      <c r="DYV36" s="267"/>
      <c r="DYW36" s="267"/>
      <c r="DYX36" s="267"/>
      <c r="DYY36" s="267"/>
      <c r="DYZ36" s="267"/>
      <c r="DZA36" s="267"/>
      <c r="DZB36" s="267"/>
      <c r="DZC36" s="267"/>
      <c r="DZD36" s="267"/>
      <c r="DZE36" s="267"/>
      <c r="DZF36" s="267"/>
      <c r="DZG36" s="267"/>
      <c r="DZH36" s="267"/>
      <c r="DZI36" s="267"/>
      <c r="DZJ36" s="267"/>
      <c r="DZK36" s="267"/>
      <c r="DZL36" s="267"/>
      <c r="DZM36" s="267"/>
      <c r="DZN36" s="267"/>
      <c r="DZO36" s="267"/>
      <c r="DZP36" s="267"/>
      <c r="DZQ36" s="267"/>
      <c r="DZR36" s="267"/>
      <c r="DZS36" s="267"/>
      <c r="DZT36" s="267"/>
      <c r="DZU36" s="267"/>
      <c r="DZV36" s="267"/>
      <c r="DZW36" s="267"/>
      <c r="DZX36" s="267"/>
      <c r="DZY36" s="267"/>
      <c r="DZZ36" s="267"/>
      <c r="EAA36" s="267"/>
      <c r="EAB36" s="267"/>
      <c r="EAC36" s="267"/>
      <c r="EAD36" s="267"/>
      <c r="EAE36" s="267"/>
      <c r="EAF36" s="267"/>
      <c r="EAG36" s="267"/>
      <c r="EAH36" s="267"/>
      <c r="EAI36" s="267"/>
      <c r="EAJ36" s="267"/>
      <c r="EAK36" s="267"/>
      <c r="EAL36" s="267"/>
      <c r="EAM36" s="267"/>
      <c r="EAN36" s="267"/>
      <c r="EAO36" s="267"/>
      <c r="EAP36" s="267"/>
      <c r="EAQ36" s="267"/>
      <c r="EAR36" s="267"/>
      <c r="EAS36" s="267"/>
      <c r="EAT36" s="267"/>
      <c r="EAU36" s="267"/>
      <c r="EAV36" s="267"/>
      <c r="EAW36" s="267"/>
      <c r="EAX36" s="267"/>
      <c r="EAY36" s="267"/>
      <c r="EAZ36" s="267"/>
      <c r="EBA36" s="267"/>
      <c r="EBB36" s="267"/>
      <c r="EBC36" s="267"/>
      <c r="EBD36" s="267"/>
      <c r="EBE36" s="267"/>
      <c r="EBF36" s="267"/>
      <c r="EBG36" s="267"/>
      <c r="EBH36" s="267"/>
      <c r="EBI36" s="267"/>
      <c r="EBJ36" s="267"/>
      <c r="EBK36" s="267"/>
      <c r="EBL36" s="267"/>
      <c r="EBM36" s="267"/>
      <c r="EBN36" s="267"/>
      <c r="EBO36" s="267"/>
      <c r="EBP36" s="267"/>
      <c r="EBQ36" s="267"/>
      <c r="EBR36" s="267"/>
      <c r="EBS36" s="267"/>
      <c r="EBT36" s="267"/>
      <c r="EBU36" s="267"/>
      <c r="EBV36" s="267"/>
      <c r="EBW36" s="267"/>
      <c r="EBX36" s="267"/>
      <c r="EBY36" s="267"/>
      <c r="EBZ36" s="267"/>
      <c r="ECA36" s="267"/>
      <c r="ECB36" s="267"/>
      <c r="ECC36" s="267"/>
      <c r="ECD36" s="267"/>
      <c r="ECE36" s="267"/>
      <c r="ECF36" s="267"/>
      <c r="ECG36" s="267"/>
      <c r="ECH36" s="267"/>
      <c r="ECI36" s="267"/>
      <c r="ECJ36" s="267"/>
      <c r="ECK36" s="267"/>
      <c r="ECL36" s="267"/>
      <c r="ECM36" s="267"/>
      <c r="ECN36" s="267"/>
      <c r="ECO36" s="267"/>
      <c r="ECP36" s="267"/>
      <c r="ECQ36" s="267"/>
      <c r="ECR36" s="267"/>
      <c r="ECS36" s="267"/>
      <c r="ECT36" s="267"/>
      <c r="ECU36" s="267"/>
      <c r="ECV36" s="267"/>
      <c r="ECW36" s="267"/>
      <c r="ECX36" s="267"/>
      <c r="ECY36" s="267"/>
      <c r="ECZ36" s="267"/>
      <c r="EDA36" s="267"/>
      <c r="EDB36" s="267"/>
      <c r="EDC36" s="267"/>
      <c r="EDD36" s="267"/>
      <c r="EDE36" s="267"/>
      <c r="EDF36" s="267"/>
      <c r="EDG36" s="267"/>
      <c r="EDH36" s="267"/>
      <c r="EDI36" s="267"/>
      <c r="EDJ36" s="267"/>
      <c r="EDK36" s="267"/>
      <c r="EDL36" s="267"/>
      <c r="EDM36" s="267"/>
      <c r="EDN36" s="267"/>
      <c r="EDO36" s="267"/>
      <c r="EDP36" s="267"/>
      <c r="EDQ36" s="267"/>
      <c r="EDR36" s="267"/>
      <c r="EDS36" s="267"/>
      <c r="EDT36" s="267"/>
      <c r="EDU36" s="267"/>
      <c r="EDV36" s="267"/>
      <c r="EDW36" s="267"/>
      <c r="EDX36" s="267"/>
      <c r="EDY36" s="267"/>
      <c r="EDZ36" s="267"/>
      <c r="EEA36" s="267"/>
      <c r="EEB36" s="267"/>
      <c r="EEC36" s="267"/>
      <c r="EED36" s="267"/>
      <c r="EEE36" s="267"/>
      <c r="EEF36" s="267"/>
      <c r="EEG36" s="267"/>
      <c r="EEH36" s="267"/>
      <c r="EEI36" s="267"/>
      <c r="EEJ36" s="267"/>
      <c r="EEK36" s="267"/>
      <c r="EEL36" s="267"/>
      <c r="EEM36" s="267"/>
      <c r="EEN36" s="267"/>
      <c r="EEO36" s="267"/>
      <c r="EEP36" s="267"/>
      <c r="EEQ36" s="267"/>
      <c r="EER36" s="267"/>
      <c r="EES36" s="267"/>
      <c r="EET36" s="267"/>
      <c r="EEU36" s="267"/>
      <c r="EEV36" s="267"/>
      <c r="EEW36" s="267"/>
      <c r="EEX36" s="267"/>
      <c r="EEY36" s="267"/>
      <c r="EEZ36" s="267"/>
      <c r="EFA36" s="267"/>
      <c r="EFB36" s="267"/>
      <c r="EFC36" s="267"/>
      <c r="EFD36" s="267"/>
      <c r="EFE36" s="267"/>
      <c r="EFF36" s="267"/>
      <c r="EFG36" s="267"/>
      <c r="EFH36" s="267"/>
      <c r="EFI36" s="267"/>
      <c r="EFJ36" s="267"/>
      <c r="EFK36" s="267"/>
      <c r="EFL36" s="267"/>
      <c r="EFM36" s="267"/>
      <c r="EFN36" s="267"/>
      <c r="EFO36" s="267"/>
      <c r="EFP36" s="267"/>
      <c r="EFQ36" s="267"/>
      <c r="EFR36" s="267"/>
      <c r="EFS36" s="267"/>
      <c r="EFT36" s="267"/>
      <c r="EFU36" s="267"/>
      <c r="EFV36" s="267"/>
      <c r="EFW36" s="267"/>
      <c r="EFX36" s="267"/>
      <c r="EFY36" s="267"/>
      <c r="EFZ36" s="267"/>
      <c r="EGA36" s="267"/>
      <c r="EGB36" s="267"/>
      <c r="EGC36" s="267"/>
      <c r="EGD36" s="267"/>
      <c r="EGE36" s="267"/>
      <c r="EGF36" s="267"/>
      <c r="EGG36" s="267"/>
      <c r="EGH36" s="267"/>
      <c r="EGI36" s="267"/>
      <c r="EGJ36" s="267"/>
      <c r="EGK36" s="267"/>
      <c r="EGL36" s="267"/>
      <c r="EGM36" s="267"/>
      <c r="EGN36" s="267"/>
      <c r="EGO36" s="267"/>
      <c r="EGP36" s="267"/>
      <c r="EGQ36" s="267"/>
      <c r="EGR36" s="267"/>
      <c r="EGS36" s="267"/>
      <c r="EGT36" s="267"/>
      <c r="EGU36" s="267"/>
      <c r="EGV36" s="267"/>
      <c r="EGW36" s="267"/>
      <c r="EGX36" s="267"/>
      <c r="EGY36" s="267"/>
      <c r="EGZ36" s="267"/>
      <c r="EHA36" s="267"/>
      <c r="EHB36" s="267"/>
      <c r="EHC36" s="267"/>
      <c r="EHD36" s="267"/>
      <c r="EHE36" s="267"/>
      <c r="EHF36" s="267"/>
      <c r="EHG36" s="267"/>
      <c r="EHH36" s="267"/>
      <c r="EHI36" s="267"/>
      <c r="EHJ36" s="267"/>
      <c r="EHK36" s="267"/>
      <c r="EHL36" s="267"/>
      <c r="EHM36" s="267"/>
      <c r="EHN36" s="267"/>
      <c r="EHO36" s="267"/>
      <c r="EHP36" s="267"/>
      <c r="EHQ36" s="267"/>
      <c r="EHR36" s="267"/>
      <c r="EHS36" s="267"/>
      <c r="EHT36" s="267"/>
      <c r="EHU36" s="267"/>
      <c r="EHV36" s="267"/>
      <c r="EHW36" s="267"/>
      <c r="EHX36" s="267"/>
      <c r="EHY36" s="267"/>
      <c r="EHZ36" s="267"/>
      <c r="EIA36" s="267"/>
      <c r="EIB36" s="267"/>
      <c r="EIC36" s="267"/>
      <c r="EID36" s="267"/>
      <c r="EIE36" s="267"/>
      <c r="EIF36" s="267"/>
      <c r="EIG36" s="267"/>
      <c r="EIH36" s="267"/>
      <c r="EII36" s="267"/>
      <c r="EIJ36" s="267"/>
      <c r="EIK36" s="267"/>
      <c r="EIL36" s="267"/>
      <c r="EIM36" s="267"/>
      <c r="EIN36" s="267"/>
      <c r="EIO36" s="267"/>
      <c r="EIP36" s="267"/>
      <c r="EIQ36" s="267"/>
      <c r="EIR36" s="267"/>
      <c r="EIS36" s="267"/>
      <c r="EIT36" s="267"/>
      <c r="EIU36" s="267"/>
      <c r="EIV36" s="267"/>
      <c r="EIW36" s="267"/>
      <c r="EIX36" s="267"/>
      <c r="EIY36" s="267"/>
      <c r="EIZ36" s="267"/>
      <c r="EJA36" s="267"/>
      <c r="EJB36" s="267"/>
      <c r="EJC36" s="267"/>
      <c r="EJD36" s="267"/>
      <c r="EJE36" s="267"/>
      <c r="EJF36" s="267"/>
      <c r="EJG36" s="267"/>
      <c r="EJH36" s="267"/>
      <c r="EJI36" s="267"/>
      <c r="EJJ36" s="267"/>
      <c r="EJK36" s="267"/>
      <c r="EJL36" s="267"/>
      <c r="EJM36" s="267"/>
      <c r="EJN36" s="267"/>
      <c r="EJO36" s="267"/>
      <c r="EJP36" s="267"/>
      <c r="EJQ36" s="267"/>
      <c r="EJR36" s="267"/>
      <c r="EJS36" s="267"/>
      <c r="EJT36" s="267"/>
      <c r="EJU36" s="267"/>
      <c r="EJV36" s="267"/>
      <c r="EJW36" s="267"/>
      <c r="EJX36" s="267"/>
      <c r="EJY36" s="267"/>
      <c r="EJZ36" s="267"/>
      <c r="EKA36" s="267"/>
      <c r="EKB36" s="267"/>
      <c r="EKC36" s="267"/>
      <c r="EKD36" s="267"/>
      <c r="EKE36" s="267"/>
      <c r="EKF36" s="267"/>
      <c r="EKG36" s="267"/>
      <c r="EKH36" s="267"/>
      <c r="EKI36" s="267"/>
      <c r="EKJ36" s="267"/>
      <c r="EKK36" s="267"/>
      <c r="EKL36" s="267"/>
      <c r="EKM36" s="267"/>
      <c r="EKN36" s="267"/>
      <c r="EKO36" s="267"/>
      <c r="EKP36" s="267"/>
      <c r="EKQ36" s="267"/>
      <c r="EKR36" s="267"/>
      <c r="EKS36" s="267"/>
      <c r="EKT36" s="267"/>
      <c r="EKU36" s="267"/>
      <c r="EKV36" s="267"/>
      <c r="EKW36" s="267"/>
      <c r="EKX36" s="267"/>
      <c r="EKY36" s="267"/>
      <c r="EKZ36" s="267"/>
      <c r="ELA36" s="267"/>
      <c r="ELB36" s="267"/>
      <c r="ELC36" s="267"/>
      <c r="ELD36" s="267"/>
      <c r="ELE36" s="267"/>
      <c r="ELF36" s="267"/>
      <c r="ELG36" s="267"/>
      <c r="ELH36" s="267"/>
      <c r="ELI36" s="267"/>
      <c r="ELJ36" s="267"/>
      <c r="ELK36" s="267"/>
      <c r="ELL36" s="267"/>
      <c r="ELM36" s="267"/>
      <c r="ELN36" s="267"/>
      <c r="ELO36" s="267"/>
      <c r="ELP36" s="267"/>
      <c r="ELQ36" s="267"/>
      <c r="ELR36" s="267"/>
      <c r="ELS36" s="267"/>
      <c r="ELT36" s="267"/>
      <c r="ELU36" s="267"/>
      <c r="ELV36" s="267"/>
      <c r="ELW36" s="267"/>
      <c r="ELX36" s="267"/>
      <c r="ELY36" s="267"/>
      <c r="ELZ36" s="267"/>
      <c r="EMA36" s="267"/>
      <c r="EMB36" s="267"/>
      <c r="EMC36" s="267"/>
      <c r="EMD36" s="267"/>
      <c r="EME36" s="267"/>
      <c r="EMF36" s="267"/>
      <c r="EMG36" s="267"/>
      <c r="EMH36" s="267"/>
      <c r="EMI36" s="267"/>
      <c r="EMJ36" s="267"/>
      <c r="EMK36" s="267"/>
      <c r="EML36" s="267"/>
      <c r="EMM36" s="267"/>
      <c r="EMN36" s="267"/>
      <c r="EMO36" s="267"/>
      <c r="EMP36" s="267"/>
      <c r="EMQ36" s="267"/>
      <c r="EMR36" s="267"/>
      <c r="EMS36" s="267"/>
      <c r="EMT36" s="267"/>
      <c r="EMU36" s="267"/>
      <c r="EMV36" s="267"/>
      <c r="EMW36" s="267"/>
      <c r="EMX36" s="267"/>
      <c r="EMY36" s="267"/>
      <c r="EMZ36" s="267"/>
      <c r="ENA36" s="267"/>
      <c r="ENB36" s="267"/>
      <c r="ENC36" s="267"/>
      <c r="END36" s="267"/>
      <c r="ENE36" s="267"/>
      <c r="ENF36" s="267"/>
      <c r="ENG36" s="267"/>
      <c r="ENH36" s="267"/>
      <c r="ENI36" s="267"/>
      <c r="ENJ36" s="267"/>
      <c r="ENK36" s="267"/>
      <c r="ENL36" s="267"/>
      <c r="ENM36" s="267"/>
      <c r="ENN36" s="267"/>
      <c r="ENO36" s="267"/>
      <c r="ENP36" s="267"/>
      <c r="ENQ36" s="267"/>
      <c r="ENR36" s="267"/>
      <c r="ENS36" s="267"/>
      <c r="ENT36" s="267"/>
      <c r="ENU36" s="267"/>
      <c r="ENV36" s="267"/>
      <c r="ENW36" s="267"/>
      <c r="ENX36" s="267"/>
      <c r="ENY36" s="267"/>
      <c r="ENZ36" s="267"/>
      <c r="EOA36" s="267"/>
      <c r="EOB36" s="267"/>
      <c r="EOC36" s="267"/>
      <c r="EOD36" s="267"/>
      <c r="EOE36" s="267"/>
      <c r="EOF36" s="267"/>
      <c r="EOG36" s="267"/>
      <c r="EOH36" s="267"/>
      <c r="EOI36" s="267"/>
      <c r="EOJ36" s="267"/>
      <c r="EOK36" s="267"/>
      <c r="EOL36" s="267"/>
      <c r="EOM36" s="267"/>
      <c r="EON36" s="267"/>
      <c r="EOO36" s="267"/>
      <c r="EOP36" s="267"/>
      <c r="EOQ36" s="267"/>
      <c r="EOR36" s="267"/>
      <c r="EOS36" s="267"/>
      <c r="EOT36" s="267"/>
      <c r="EOU36" s="267"/>
      <c r="EOV36" s="267"/>
      <c r="EOW36" s="267"/>
      <c r="EOX36" s="267"/>
      <c r="EOY36" s="267"/>
      <c r="EOZ36" s="267"/>
      <c r="EPA36" s="267"/>
      <c r="EPB36" s="267"/>
      <c r="EPC36" s="267"/>
      <c r="EPD36" s="267"/>
      <c r="EPE36" s="267"/>
      <c r="EPF36" s="267"/>
      <c r="EPG36" s="267"/>
      <c r="EPH36" s="267"/>
      <c r="EPI36" s="267"/>
      <c r="EPJ36" s="267"/>
      <c r="EPK36" s="267"/>
      <c r="EPL36" s="267"/>
      <c r="EPM36" s="267"/>
      <c r="EPN36" s="267"/>
      <c r="EPO36" s="267"/>
      <c r="EPP36" s="267"/>
      <c r="EPQ36" s="267"/>
      <c r="EPR36" s="267"/>
      <c r="EPS36" s="267"/>
      <c r="EPT36" s="267"/>
      <c r="EPU36" s="267"/>
      <c r="EPV36" s="267"/>
      <c r="EPW36" s="267"/>
      <c r="EPX36" s="267"/>
      <c r="EPY36" s="267"/>
      <c r="EPZ36" s="267"/>
      <c r="EQA36" s="267"/>
      <c r="EQB36" s="267"/>
      <c r="EQC36" s="267"/>
      <c r="EQD36" s="267"/>
      <c r="EQE36" s="267"/>
      <c r="EQF36" s="267"/>
      <c r="EQG36" s="267"/>
      <c r="EQH36" s="267"/>
      <c r="EQI36" s="267"/>
      <c r="EQJ36" s="267"/>
      <c r="EQK36" s="267"/>
      <c r="EQL36" s="267"/>
      <c r="EQM36" s="267"/>
      <c r="EQN36" s="267"/>
      <c r="EQO36" s="267"/>
      <c r="EQP36" s="267"/>
      <c r="EQQ36" s="267"/>
      <c r="EQR36" s="267"/>
      <c r="EQS36" s="267"/>
      <c r="EQT36" s="267"/>
      <c r="EQU36" s="267"/>
      <c r="EQV36" s="267"/>
      <c r="EQW36" s="267"/>
      <c r="EQX36" s="267"/>
      <c r="EQY36" s="267"/>
      <c r="EQZ36" s="267"/>
      <c r="ERA36" s="267"/>
      <c r="ERB36" s="267"/>
      <c r="ERC36" s="267"/>
      <c r="ERD36" s="267"/>
      <c r="ERE36" s="267"/>
      <c r="ERF36" s="267"/>
      <c r="ERG36" s="267"/>
      <c r="ERH36" s="267"/>
      <c r="ERI36" s="267"/>
      <c r="ERJ36" s="267"/>
      <c r="ERK36" s="267"/>
      <c r="ERL36" s="267"/>
      <c r="ERM36" s="267"/>
      <c r="ERN36" s="267"/>
      <c r="ERO36" s="267"/>
      <c r="ERP36" s="267"/>
      <c r="ERQ36" s="267"/>
      <c r="ERR36" s="267"/>
      <c r="ERS36" s="267"/>
      <c r="ERT36" s="267"/>
      <c r="ERU36" s="267"/>
      <c r="ERV36" s="267"/>
      <c r="ERW36" s="267"/>
      <c r="ERX36" s="267"/>
      <c r="ERY36" s="267"/>
      <c r="ERZ36" s="267"/>
      <c r="ESA36" s="267"/>
      <c r="ESB36" s="267"/>
      <c r="ESC36" s="267"/>
      <c r="ESD36" s="267"/>
      <c r="ESE36" s="267"/>
      <c r="ESF36" s="267"/>
      <c r="ESG36" s="267"/>
      <c r="ESH36" s="267"/>
      <c r="ESI36" s="267"/>
      <c r="ESJ36" s="267"/>
      <c r="ESK36" s="267"/>
      <c r="ESL36" s="267"/>
      <c r="ESM36" s="267"/>
      <c r="ESN36" s="267"/>
      <c r="ESO36" s="267"/>
      <c r="ESP36" s="267"/>
      <c r="ESQ36" s="267"/>
      <c r="ESR36" s="267"/>
      <c r="ESS36" s="267"/>
      <c r="EST36" s="267"/>
      <c r="ESU36" s="267"/>
      <c r="ESV36" s="267"/>
      <c r="ESW36" s="267"/>
      <c r="ESX36" s="267"/>
      <c r="ESY36" s="267"/>
      <c r="ESZ36" s="267"/>
      <c r="ETA36" s="267"/>
      <c r="ETB36" s="267"/>
      <c r="ETC36" s="267"/>
      <c r="ETD36" s="267"/>
      <c r="ETE36" s="267"/>
      <c r="ETF36" s="267"/>
      <c r="ETG36" s="267"/>
      <c r="ETH36" s="267"/>
      <c r="ETI36" s="267"/>
      <c r="ETJ36" s="267"/>
      <c r="ETK36" s="267"/>
      <c r="ETL36" s="267"/>
      <c r="ETM36" s="267"/>
      <c r="ETN36" s="267"/>
      <c r="ETO36" s="267"/>
      <c r="ETP36" s="267"/>
      <c r="ETQ36" s="267"/>
      <c r="ETR36" s="267"/>
      <c r="ETS36" s="267"/>
      <c r="ETT36" s="267"/>
      <c r="ETU36" s="267"/>
      <c r="ETV36" s="267"/>
      <c r="ETW36" s="267"/>
      <c r="ETX36" s="267"/>
      <c r="ETY36" s="267"/>
      <c r="ETZ36" s="267"/>
      <c r="EUA36" s="267"/>
      <c r="EUB36" s="267"/>
      <c r="EUC36" s="267"/>
      <c r="EUD36" s="267"/>
      <c r="EUE36" s="267"/>
      <c r="EUF36" s="267"/>
      <c r="EUG36" s="267"/>
      <c r="EUH36" s="267"/>
      <c r="EUI36" s="267"/>
      <c r="EUJ36" s="267"/>
      <c r="EUK36" s="267"/>
      <c r="EUL36" s="267"/>
      <c r="EUM36" s="267"/>
      <c r="EUN36" s="267"/>
      <c r="EUO36" s="267"/>
      <c r="EUP36" s="267"/>
      <c r="EUQ36" s="267"/>
      <c r="EUR36" s="267"/>
      <c r="EUS36" s="267"/>
      <c r="EUT36" s="267"/>
      <c r="EUU36" s="267"/>
      <c r="EUV36" s="267"/>
      <c r="EUW36" s="267"/>
      <c r="EUX36" s="267"/>
      <c r="EUY36" s="267"/>
      <c r="EUZ36" s="267"/>
      <c r="EVA36" s="267"/>
      <c r="EVB36" s="267"/>
      <c r="EVC36" s="267"/>
      <c r="EVD36" s="267"/>
      <c r="EVE36" s="267"/>
      <c r="EVF36" s="267"/>
      <c r="EVG36" s="267"/>
      <c r="EVH36" s="267"/>
      <c r="EVI36" s="267"/>
      <c r="EVJ36" s="267"/>
      <c r="EVK36" s="267"/>
      <c r="EVL36" s="267"/>
      <c r="EVM36" s="267"/>
      <c r="EVN36" s="267"/>
      <c r="EVO36" s="267"/>
      <c r="EVP36" s="267"/>
      <c r="EVQ36" s="267"/>
      <c r="EVR36" s="267"/>
      <c r="EVS36" s="267"/>
      <c r="EVT36" s="267"/>
      <c r="EVU36" s="267"/>
      <c r="EVV36" s="267"/>
      <c r="EVW36" s="267"/>
      <c r="EVX36" s="267"/>
      <c r="EVY36" s="267"/>
      <c r="EVZ36" s="267"/>
      <c r="EWA36" s="267"/>
      <c r="EWB36" s="267"/>
      <c r="EWC36" s="267"/>
      <c r="EWD36" s="267"/>
      <c r="EWE36" s="267"/>
      <c r="EWF36" s="267"/>
      <c r="EWG36" s="267"/>
      <c r="EWH36" s="267"/>
      <c r="EWI36" s="267"/>
      <c r="EWJ36" s="267"/>
      <c r="EWK36" s="267"/>
      <c r="EWL36" s="267"/>
      <c r="EWM36" s="267"/>
      <c r="EWN36" s="267"/>
      <c r="EWO36" s="267"/>
      <c r="EWP36" s="267"/>
      <c r="EWQ36" s="267"/>
      <c r="EWR36" s="267"/>
      <c r="EWS36" s="267"/>
      <c r="EWT36" s="267"/>
      <c r="EWU36" s="267"/>
      <c r="EWV36" s="267"/>
      <c r="EWW36" s="267"/>
      <c r="EWX36" s="267"/>
      <c r="EWY36" s="267"/>
      <c r="EWZ36" s="267"/>
      <c r="EXA36" s="267"/>
      <c r="EXB36" s="267"/>
      <c r="EXC36" s="267"/>
      <c r="EXD36" s="267"/>
      <c r="EXE36" s="267"/>
      <c r="EXF36" s="267"/>
      <c r="EXG36" s="267"/>
      <c r="EXH36" s="267"/>
      <c r="EXI36" s="267"/>
      <c r="EXJ36" s="267"/>
      <c r="EXK36" s="267"/>
      <c r="EXL36" s="267"/>
      <c r="EXM36" s="267"/>
      <c r="EXN36" s="267"/>
      <c r="EXO36" s="267"/>
      <c r="EXP36" s="267"/>
      <c r="EXQ36" s="267"/>
      <c r="EXR36" s="267"/>
      <c r="EXS36" s="267"/>
      <c r="EXT36" s="267"/>
      <c r="EXU36" s="267"/>
      <c r="EXV36" s="267"/>
      <c r="EXW36" s="267"/>
      <c r="EXX36" s="267"/>
      <c r="EXY36" s="267"/>
      <c r="EXZ36" s="267"/>
      <c r="EYA36" s="267"/>
      <c r="EYB36" s="267"/>
      <c r="EYC36" s="267"/>
      <c r="EYD36" s="267"/>
      <c r="EYE36" s="267"/>
      <c r="EYF36" s="267"/>
      <c r="EYG36" s="267"/>
      <c r="EYH36" s="267"/>
      <c r="EYI36" s="267"/>
      <c r="EYJ36" s="267"/>
      <c r="EYK36" s="267"/>
      <c r="EYL36" s="267"/>
      <c r="EYM36" s="267"/>
      <c r="EYN36" s="267"/>
      <c r="EYO36" s="267"/>
      <c r="EYP36" s="267"/>
      <c r="EYQ36" s="267"/>
      <c r="EYR36" s="267"/>
      <c r="EYS36" s="267"/>
      <c r="EYT36" s="267"/>
      <c r="EYU36" s="267"/>
      <c r="EYV36" s="267"/>
      <c r="EYW36" s="267"/>
      <c r="EYX36" s="267"/>
      <c r="EYY36" s="267"/>
      <c r="EYZ36" s="267"/>
      <c r="EZA36" s="267"/>
      <c r="EZB36" s="267"/>
      <c r="EZC36" s="267"/>
      <c r="EZD36" s="267"/>
      <c r="EZE36" s="267"/>
      <c r="EZF36" s="267"/>
      <c r="EZG36" s="267"/>
      <c r="EZH36" s="267"/>
      <c r="EZI36" s="267"/>
      <c r="EZJ36" s="267"/>
      <c r="EZK36" s="267"/>
      <c r="EZL36" s="267"/>
      <c r="EZM36" s="267"/>
      <c r="EZN36" s="267"/>
      <c r="EZO36" s="267"/>
      <c r="EZP36" s="267"/>
      <c r="EZQ36" s="267"/>
      <c r="EZR36" s="267"/>
      <c r="EZS36" s="267"/>
      <c r="EZT36" s="267"/>
      <c r="EZU36" s="267"/>
      <c r="EZV36" s="267"/>
      <c r="EZW36" s="267"/>
      <c r="EZX36" s="267"/>
      <c r="EZY36" s="267"/>
      <c r="EZZ36" s="267"/>
      <c r="FAA36" s="267"/>
      <c r="FAB36" s="267"/>
      <c r="FAC36" s="267"/>
      <c r="FAD36" s="267"/>
      <c r="FAE36" s="267"/>
      <c r="FAF36" s="267"/>
      <c r="FAG36" s="267"/>
      <c r="FAH36" s="267"/>
      <c r="FAI36" s="267"/>
      <c r="FAJ36" s="267"/>
      <c r="FAK36" s="267"/>
      <c r="FAL36" s="267"/>
      <c r="FAM36" s="267"/>
      <c r="FAN36" s="267"/>
      <c r="FAO36" s="267"/>
      <c r="FAP36" s="267"/>
      <c r="FAQ36" s="267"/>
      <c r="FAR36" s="267"/>
      <c r="FAS36" s="267"/>
      <c r="FAT36" s="267"/>
      <c r="FAU36" s="267"/>
      <c r="FAV36" s="267"/>
      <c r="FAW36" s="267"/>
      <c r="FAX36" s="267"/>
      <c r="FAY36" s="267"/>
      <c r="FAZ36" s="267"/>
      <c r="FBA36" s="267"/>
      <c r="FBB36" s="267"/>
      <c r="FBC36" s="267"/>
      <c r="FBD36" s="267"/>
      <c r="FBE36" s="267"/>
      <c r="FBF36" s="267"/>
      <c r="FBG36" s="267"/>
      <c r="FBH36" s="267"/>
      <c r="FBI36" s="267"/>
      <c r="FBJ36" s="267"/>
      <c r="FBK36" s="267"/>
      <c r="FBL36" s="267"/>
      <c r="FBM36" s="267"/>
      <c r="FBN36" s="267"/>
      <c r="FBO36" s="267"/>
      <c r="FBP36" s="267"/>
      <c r="FBQ36" s="267"/>
      <c r="FBR36" s="267"/>
      <c r="FBS36" s="267"/>
      <c r="FBT36" s="267"/>
      <c r="FBU36" s="267"/>
      <c r="FBV36" s="267"/>
      <c r="FBW36" s="267"/>
      <c r="FBX36" s="267"/>
      <c r="FBY36" s="267"/>
      <c r="FBZ36" s="267"/>
      <c r="FCA36" s="267"/>
      <c r="FCB36" s="267"/>
      <c r="FCC36" s="267"/>
      <c r="FCD36" s="267"/>
      <c r="FCE36" s="267"/>
      <c r="FCF36" s="267"/>
      <c r="FCG36" s="267"/>
      <c r="FCH36" s="267"/>
      <c r="FCI36" s="267"/>
      <c r="FCJ36" s="267"/>
      <c r="FCK36" s="267"/>
      <c r="FCL36" s="267"/>
      <c r="FCM36" s="267"/>
      <c r="FCN36" s="267"/>
      <c r="FCO36" s="267"/>
      <c r="FCP36" s="267"/>
      <c r="FCQ36" s="267"/>
      <c r="FCR36" s="267"/>
      <c r="FCS36" s="267"/>
      <c r="FCT36" s="267"/>
      <c r="FCU36" s="267"/>
      <c r="FCV36" s="267"/>
      <c r="FCW36" s="267"/>
      <c r="FCX36" s="267"/>
      <c r="FCY36" s="267"/>
      <c r="FCZ36" s="267"/>
      <c r="FDA36" s="267"/>
      <c r="FDB36" s="267"/>
      <c r="FDC36" s="267"/>
      <c r="FDD36" s="267"/>
      <c r="FDE36" s="267"/>
      <c r="FDF36" s="267"/>
      <c r="FDG36" s="267"/>
      <c r="FDH36" s="267"/>
      <c r="FDI36" s="267"/>
      <c r="FDJ36" s="267"/>
      <c r="FDK36" s="267"/>
      <c r="FDL36" s="267"/>
      <c r="FDM36" s="267"/>
      <c r="FDN36" s="267"/>
      <c r="FDO36" s="267"/>
      <c r="FDP36" s="267"/>
      <c r="FDQ36" s="267"/>
      <c r="FDR36" s="267"/>
      <c r="FDS36" s="267"/>
      <c r="FDT36" s="267"/>
      <c r="FDU36" s="267"/>
      <c r="FDV36" s="267"/>
      <c r="FDW36" s="267"/>
      <c r="FDX36" s="267"/>
      <c r="FDY36" s="267"/>
      <c r="FDZ36" s="267"/>
      <c r="FEA36" s="267"/>
      <c r="FEB36" s="267"/>
      <c r="FEC36" s="267"/>
      <c r="FED36" s="267"/>
      <c r="FEE36" s="267"/>
      <c r="FEF36" s="267"/>
      <c r="FEG36" s="267"/>
      <c r="FEH36" s="267"/>
      <c r="FEI36" s="267"/>
      <c r="FEJ36" s="267"/>
      <c r="FEK36" s="267"/>
      <c r="FEL36" s="267"/>
      <c r="FEM36" s="267"/>
      <c r="FEN36" s="267"/>
      <c r="FEO36" s="267"/>
      <c r="FEP36" s="267"/>
      <c r="FEQ36" s="267"/>
      <c r="FER36" s="267"/>
      <c r="FES36" s="267"/>
      <c r="FET36" s="267"/>
      <c r="FEU36" s="267"/>
      <c r="FEV36" s="267"/>
      <c r="FEW36" s="267"/>
      <c r="FEX36" s="267"/>
      <c r="FEY36" s="267"/>
      <c r="FEZ36" s="267"/>
      <c r="FFA36" s="267"/>
      <c r="FFB36" s="267"/>
      <c r="FFC36" s="267"/>
      <c r="FFD36" s="267"/>
      <c r="FFE36" s="267"/>
      <c r="FFF36" s="267"/>
      <c r="FFG36" s="267"/>
      <c r="FFH36" s="267"/>
      <c r="FFI36" s="267"/>
      <c r="FFJ36" s="267"/>
      <c r="FFK36" s="267"/>
      <c r="FFL36" s="267"/>
      <c r="FFM36" s="267"/>
      <c r="FFN36" s="267"/>
      <c r="FFO36" s="267"/>
      <c r="FFP36" s="267"/>
      <c r="FFQ36" s="267"/>
      <c r="FFR36" s="267"/>
      <c r="FFS36" s="267"/>
      <c r="FFT36" s="267"/>
      <c r="FFU36" s="267"/>
      <c r="FFV36" s="267"/>
      <c r="FFW36" s="267"/>
      <c r="FFX36" s="267"/>
      <c r="FFY36" s="267"/>
      <c r="FFZ36" s="267"/>
      <c r="FGA36" s="267"/>
      <c r="FGB36" s="267"/>
      <c r="FGC36" s="267"/>
      <c r="FGD36" s="267"/>
      <c r="FGE36" s="267"/>
      <c r="FGF36" s="267"/>
      <c r="FGG36" s="267"/>
      <c r="FGH36" s="267"/>
      <c r="FGI36" s="267"/>
      <c r="FGJ36" s="267"/>
      <c r="FGK36" s="267"/>
      <c r="FGL36" s="267"/>
      <c r="FGM36" s="267"/>
      <c r="FGN36" s="267"/>
      <c r="FGO36" s="267"/>
      <c r="FGP36" s="267"/>
      <c r="FGQ36" s="267"/>
      <c r="FGR36" s="267"/>
      <c r="FGS36" s="267"/>
      <c r="FGT36" s="267"/>
      <c r="FGU36" s="267"/>
      <c r="FGV36" s="267"/>
      <c r="FGW36" s="267"/>
      <c r="FGX36" s="267"/>
      <c r="FGY36" s="267"/>
      <c r="FGZ36" s="267"/>
      <c r="FHA36" s="267"/>
      <c r="FHB36" s="267"/>
      <c r="FHC36" s="267"/>
      <c r="FHD36" s="267"/>
      <c r="FHE36" s="267"/>
      <c r="FHF36" s="267"/>
      <c r="FHG36" s="267"/>
      <c r="FHH36" s="267"/>
      <c r="FHI36" s="267"/>
      <c r="FHJ36" s="267"/>
      <c r="FHK36" s="267"/>
      <c r="FHL36" s="267"/>
      <c r="FHM36" s="267"/>
      <c r="FHN36" s="267"/>
      <c r="FHO36" s="267"/>
      <c r="FHP36" s="267"/>
      <c r="FHQ36" s="267"/>
      <c r="FHR36" s="267"/>
      <c r="FHS36" s="267"/>
      <c r="FHT36" s="267"/>
      <c r="FHU36" s="267"/>
      <c r="FHV36" s="267"/>
      <c r="FHW36" s="267"/>
      <c r="FHX36" s="267"/>
      <c r="FHY36" s="267"/>
      <c r="FHZ36" s="267"/>
      <c r="FIA36" s="267"/>
      <c r="FIB36" s="267"/>
      <c r="FIC36" s="267"/>
      <c r="FID36" s="267"/>
      <c r="FIE36" s="267"/>
      <c r="FIF36" s="267"/>
      <c r="FIG36" s="267"/>
      <c r="FIH36" s="267"/>
      <c r="FII36" s="267"/>
      <c r="FIJ36" s="267"/>
      <c r="FIK36" s="267"/>
      <c r="FIL36" s="267"/>
      <c r="FIM36" s="267"/>
      <c r="FIN36" s="267"/>
      <c r="FIO36" s="267"/>
      <c r="FIP36" s="267"/>
      <c r="FIQ36" s="267"/>
      <c r="FIR36" s="267"/>
      <c r="FIS36" s="267"/>
      <c r="FIT36" s="267"/>
      <c r="FIU36" s="267"/>
      <c r="FIV36" s="267"/>
      <c r="FIW36" s="267"/>
      <c r="FIX36" s="267"/>
      <c r="FIY36" s="267"/>
      <c r="FIZ36" s="267"/>
      <c r="FJA36" s="267"/>
      <c r="FJB36" s="267"/>
      <c r="FJC36" s="267"/>
      <c r="FJD36" s="267"/>
      <c r="FJE36" s="267"/>
      <c r="FJF36" s="267"/>
      <c r="FJG36" s="267"/>
      <c r="FJH36" s="267"/>
      <c r="FJI36" s="267"/>
      <c r="FJJ36" s="267"/>
      <c r="FJK36" s="267"/>
      <c r="FJL36" s="267"/>
      <c r="FJM36" s="267"/>
      <c r="FJN36" s="267"/>
      <c r="FJO36" s="267"/>
      <c r="FJP36" s="267"/>
      <c r="FJQ36" s="267"/>
      <c r="FJR36" s="267"/>
      <c r="FJS36" s="267"/>
      <c r="FJT36" s="267"/>
      <c r="FJU36" s="267"/>
      <c r="FJV36" s="267"/>
      <c r="FJW36" s="267"/>
      <c r="FJX36" s="267"/>
      <c r="FJY36" s="267"/>
      <c r="FJZ36" s="267"/>
      <c r="FKA36" s="267"/>
      <c r="FKB36" s="267"/>
      <c r="FKC36" s="267"/>
      <c r="FKD36" s="267"/>
      <c r="FKE36" s="267"/>
      <c r="FKF36" s="267"/>
      <c r="FKG36" s="267"/>
      <c r="FKH36" s="267"/>
      <c r="FKI36" s="267"/>
      <c r="FKJ36" s="267"/>
      <c r="FKK36" s="267"/>
      <c r="FKL36" s="267"/>
      <c r="FKM36" s="267"/>
      <c r="FKN36" s="267"/>
      <c r="FKO36" s="267"/>
      <c r="FKP36" s="267"/>
      <c r="FKQ36" s="267"/>
      <c r="FKR36" s="267"/>
      <c r="FKS36" s="267"/>
      <c r="FKT36" s="267"/>
      <c r="FKU36" s="267"/>
      <c r="FKV36" s="267"/>
      <c r="FKW36" s="267"/>
      <c r="FKX36" s="267"/>
      <c r="FKY36" s="267"/>
      <c r="FKZ36" s="267"/>
      <c r="FLA36" s="267"/>
      <c r="FLB36" s="267"/>
      <c r="FLC36" s="267"/>
      <c r="FLD36" s="267"/>
      <c r="FLE36" s="267"/>
      <c r="FLF36" s="267"/>
      <c r="FLG36" s="267"/>
      <c r="FLH36" s="267"/>
      <c r="FLI36" s="267"/>
      <c r="FLJ36" s="267"/>
      <c r="FLK36" s="267"/>
      <c r="FLL36" s="267"/>
      <c r="FLM36" s="267"/>
      <c r="FLN36" s="267"/>
      <c r="FLO36" s="267"/>
      <c r="FLP36" s="267"/>
      <c r="FLQ36" s="267"/>
      <c r="FLR36" s="267"/>
      <c r="FLS36" s="267"/>
      <c r="FLT36" s="267"/>
      <c r="FLU36" s="267"/>
      <c r="FLV36" s="267"/>
      <c r="FLW36" s="267"/>
      <c r="FLX36" s="267"/>
      <c r="FLY36" s="267"/>
      <c r="FLZ36" s="267"/>
      <c r="FMA36" s="267"/>
      <c r="FMB36" s="267"/>
      <c r="FMC36" s="267"/>
      <c r="FMD36" s="267"/>
      <c r="FME36" s="267"/>
      <c r="FMF36" s="267"/>
      <c r="FMG36" s="267"/>
      <c r="FMH36" s="267"/>
      <c r="FMI36" s="267"/>
      <c r="FMJ36" s="267"/>
      <c r="FMK36" s="267"/>
      <c r="FML36" s="267"/>
      <c r="FMM36" s="267"/>
      <c r="FMN36" s="267"/>
      <c r="FMO36" s="267"/>
      <c r="FMP36" s="267"/>
      <c r="FMQ36" s="267"/>
      <c r="FMR36" s="267"/>
      <c r="FMS36" s="267"/>
      <c r="FMT36" s="267"/>
      <c r="FMU36" s="267"/>
      <c r="FMV36" s="267"/>
      <c r="FMW36" s="267"/>
      <c r="FMX36" s="267"/>
      <c r="FMY36" s="267"/>
      <c r="FMZ36" s="267"/>
      <c r="FNA36" s="267"/>
      <c r="FNB36" s="267"/>
      <c r="FNC36" s="267"/>
      <c r="FND36" s="267"/>
      <c r="FNE36" s="267"/>
      <c r="FNF36" s="267"/>
      <c r="FNG36" s="267"/>
      <c r="FNH36" s="267"/>
      <c r="FNI36" s="267"/>
      <c r="FNJ36" s="267"/>
      <c r="FNK36" s="267"/>
      <c r="FNL36" s="267"/>
      <c r="FNM36" s="267"/>
      <c r="FNN36" s="267"/>
      <c r="FNO36" s="267"/>
      <c r="FNP36" s="267"/>
      <c r="FNQ36" s="267"/>
      <c r="FNR36" s="267"/>
      <c r="FNS36" s="267"/>
      <c r="FNT36" s="267"/>
      <c r="FNU36" s="267"/>
      <c r="FNV36" s="267"/>
      <c r="FNW36" s="267"/>
      <c r="FNX36" s="267"/>
      <c r="FNY36" s="267"/>
      <c r="FNZ36" s="267"/>
      <c r="FOA36" s="267"/>
      <c r="FOB36" s="267"/>
      <c r="FOC36" s="267"/>
      <c r="FOD36" s="267"/>
      <c r="FOE36" s="267"/>
      <c r="FOF36" s="267"/>
      <c r="FOG36" s="267"/>
      <c r="FOH36" s="267"/>
      <c r="FOI36" s="267"/>
      <c r="FOJ36" s="267"/>
      <c r="FOK36" s="267"/>
      <c r="FOL36" s="267"/>
      <c r="FOM36" s="267"/>
      <c r="FON36" s="267"/>
      <c r="FOO36" s="267"/>
      <c r="FOP36" s="267"/>
      <c r="FOQ36" s="267"/>
      <c r="FOR36" s="267"/>
      <c r="FOS36" s="267"/>
      <c r="FOT36" s="267"/>
      <c r="FOU36" s="267"/>
      <c r="FOV36" s="267"/>
      <c r="FOW36" s="267"/>
      <c r="FOX36" s="267"/>
      <c r="FOY36" s="267"/>
      <c r="FOZ36" s="267"/>
      <c r="FPA36" s="267"/>
      <c r="FPB36" s="267"/>
      <c r="FPC36" s="267"/>
      <c r="FPD36" s="267"/>
      <c r="FPE36" s="267"/>
      <c r="FPF36" s="267"/>
      <c r="FPG36" s="267"/>
      <c r="FPH36" s="267"/>
      <c r="FPI36" s="267"/>
      <c r="FPJ36" s="267"/>
      <c r="FPK36" s="267"/>
      <c r="FPL36" s="267"/>
      <c r="FPM36" s="267"/>
      <c r="FPN36" s="267"/>
      <c r="FPO36" s="267"/>
      <c r="FPP36" s="267"/>
      <c r="FPQ36" s="267"/>
      <c r="FPR36" s="267"/>
      <c r="FPS36" s="267"/>
      <c r="FPT36" s="267"/>
      <c r="FPU36" s="267"/>
      <c r="FPV36" s="267"/>
      <c r="FPW36" s="267"/>
      <c r="FPX36" s="267"/>
      <c r="FPY36" s="267"/>
      <c r="FPZ36" s="267"/>
      <c r="FQA36" s="267"/>
      <c r="FQB36" s="267"/>
      <c r="FQC36" s="267"/>
      <c r="FQD36" s="267"/>
      <c r="FQE36" s="267"/>
      <c r="FQF36" s="267"/>
      <c r="FQG36" s="267"/>
      <c r="FQH36" s="267"/>
      <c r="FQI36" s="267"/>
      <c r="FQJ36" s="267"/>
      <c r="FQK36" s="267"/>
      <c r="FQL36" s="267"/>
      <c r="FQM36" s="267"/>
      <c r="FQN36" s="267"/>
      <c r="FQO36" s="267"/>
      <c r="FQP36" s="267"/>
      <c r="FQQ36" s="267"/>
      <c r="FQR36" s="267"/>
      <c r="FQS36" s="267"/>
      <c r="FQT36" s="267"/>
      <c r="FQU36" s="267"/>
      <c r="FQV36" s="267"/>
      <c r="FQW36" s="267"/>
      <c r="FQX36" s="267"/>
      <c r="FQY36" s="267"/>
      <c r="FQZ36" s="267"/>
      <c r="FRA36" s="267"/>
      <c r="FRB36" s="267"/>
      <c r="FRC36" s="267"/>
      <c r="FRD36" s="267"/>
      <c r="FRE36" s="267"/>
      <c r="FRF36" s="267"/>
      <c r="FRG36" s="267"/>
      <c r="FRH36" s="267"/>
      <c r="FRI36" s="267"/>
      <c r="FRJ36" s="267"/>
      <c r="FRK36" s="267"/>
      <c r="FRL36" s="267"/>
      <c r="FRM36" s="267"/>
      <c r="FRN36" s="267"/>
      <c r="FRO36" s="267"/>
      <c r="FRP36" s="267"/>
      <c r="FRQ36" s="267"/>
      <c r="FRR36" s="267"/>
      <c r="FRS36" s="267"/>
      <c r="FRT36" s="267"/>
      <c r="FRU36" s="267"/>
      <c r="FRV36" s="267"/>
      <c r="FRW36" s="267"/>
      <c r="FRX36" s="267"/>
      <c r="FRY36" s="267"/>
      <c r="FRZ36" s="267"/>
      <c r="FSA36" s="267"/>
      <c r="FSB36" s="267"/>
      <c r="FSC36" s="267"/>
      <c r="FSD36" s="267"/>
      <c r="FSE36" s="267"/>
      <c r="FSF36" s="267"/>
      <c r="FSG36" s="267"/>
      <c r="FSH36" s="267"/>
      <c r="FSI36" s="267"/>
      <c r="FSJ36" s="267"/>
      <c r="FSK36" s="267"/>
      <c r="FSL36" s="267"/>
      <c r="FSM36" s="267"/>
      <c r="FSN36" s="267"/>
      <c r="FSO36" s="267"/>
      <c r="FSP36" s="267"/>
      <c r="FSQ36" s="267"/>
      <c r="FSR36" s="267"/>
      <c r="FSS36" s="267"/>
      <c r="FST36" s="267"/>
      <c r="FSU36" s="267"/>
      <c r="FSV36" s="267"/>
      <c r="FSW36" s="267"/>
      <c r="FSX36" s="267"/>
      <c r="FSY36" s="267"/>
      <c r="FSZ36" s="267"/>
      <c r="FTA36" s="267"/>
      <c r="FTB36" s="267"/>
      <c r="FTC36" s="267"/>
      <c r="FTD36" s="267"/>
      <c r="FTE36" s="267"/>
      <c r="FTF36" s="267"/>
      <c r="FTG36" s="267"/>
      <c r="FTH36" s="267"/>
      <c r="FTI36" s="267"/>
      <c r="FTJ36" s="267"/>
      <c r="FTK36" s="267"/>
      <c r="FTL36" s="267"/>
      <c r="FTM36" s="267"/>
      <c r="FTN36" s="267"/>
      <c r="FTO36" s="267"/>
      <c r="FTP36" s="267"/>
      <c r="FTQ36" s="267"/>
      <c r="FTR36" s="267"/>
      <c r="FTS36" s="267"/>
      <c r="FTT36" s="267"/>
      <c r="FTU36" s="267"/>
      <c r="FTV36" s="267"/>
      <c r="FTW36" s="267"/>
      <c r="FTX36" s="267"/>
      <c r="FTY36" s="267"/>
      <c r="FTZ36" s="267"/>
      <c r="FUA36" s="267"/>
      <c r="FUB36" s="267"/>
      <c r="FUC36" s="267"/>
      <c r="FUD36" s="267"/>
      <c r="FUE36" s="267"/>
      <c r="FUF36" s="267"/>
      <c r="FUG36" s="267"/>
      <c r="FUH36" s="267"/>
      <c r="FUI36" s="267"/>
      <c r="FUJ36" s="267"/>
      <c r="FUK36" s="267"/>
      <c r="FUL36" s="267"/>
      <c r="FUM36" s="267"/>
      <c r="FUN36" s="267"/>
      <c r="FUO36" s="267"/>
      <c r="FUP36" s="267"/>
      <c r="FUQ36" s="267"/>
      <c r="FUR36" s="267"/>
      <c r="FUS36" s="267"/>
      <c r="FUT36" s="267"/>
      <c r="FUU36" s="267"/>
      <c r="FUV36" s="267"/>
      <c r="FUW36" s="267"/>
      <c r="FUX36" s="267"/>
      <c r="FUY36" s="267"/>
      <c r="FUZ36" s="267"/>
      <c r="FVA36" s="267"/>
      <c r="FVB36" s="267"/>
      <c r="FVC36" s="267"/>
      <c r="FVD36" s="267"/>
      <c r="FVE36" s="267"/>
      <c r="FVF36" s="267"/>
      <c r="FVG36" s="267"/>
      <c r="FVH36" s="267"/>
      <c r="FVI36" s="267"/>
      <c r="FVJ36" s="267"/>
      <c r="FVK36" s="267"/>
      <c r="FVL36" s="267"/>
      <c r="FVM36" s="267"/>
      <c r="FVN36" s="267"/>
      <c r="FVO36" s="267"/>
      <c r="FVP36" s="267"/>
      <c r="FVQ36" s="267"/>
      <c r="FVR36" s="267"/>
      <c r="FVS36" s="267"/>
      <c r="FVT36" s="267"/>
      <c r="FVU36" s="267"/>
      <c r="FVV36" s="267"/>
      <c r="FVW36" s="267"/>
      <c r="FVX36" s="267"/>
      <c r="FVY36" s="267"/>
      <c r="FVZ36" s="267"/>
      <c r="FWA36" s="267"/>
      <c r="FWB36" s="267"/>
      <c r="FWC36" s="267"/>
      <c r="FWD36" s="267"/>
      <c r="FWE36" s="267"/>
      <c r="FWF36" s="267"/>
      <c r="FWG36" s="267"/>
      <c r="FWH36" s="267"/>
      <c r="FWI36" s="267"/>
      <c r="FWJ36" s="267"/>
      <c r="FWK36" s="267"/>
      <c r="FWL36" s="267"/>
      <c r="FWM36" s="267"/>
      <c r="FWN36" s="267"/>
      <c r="FWO36" s="267"/>
      <c r="FWP36" s="267"/>
      <c r="FWQ36" s="267"/>
      <c r="FWR36" s="267"/>
      <c r="FWS36" s="267"/>
      <c r="FWT36" s="267"/>
      <c r="FWU36" s="267"/>
      <c r="FWV36" s="267"/>
      <c r="FWW36" s="267"/>
      <c r="FWX36" s="267"/>
      <c r="FWY36" s="267"/>
      <c r="FWZ36" s="267"/>
      <c r="FXA36" s="267"/>
      <c r="FXB36" s="267"/>
      <c r="FXC36" s="267"/>
      <c r="FXD36" s="267"/>
      <c r="FXE36" s="267"/>
      <c r="FXF36" s="267"/>
      <c r="FXG36" s="267"/>
      <c r="FXH36" s="267"/>
      <c r="FXI36" s="267"/>
      <c r="FXJ36" s="267"/>
      <c r="FXK36" s="267"/>
      <c r="FXL36" s="267"/>
      <c r="FXM36" s="267"/>
      <c r="FXN36" s="267"/>
      <c r="FXO36" s="267"/>
      <c r="FXP36" s="267"/>
      <c r="FXQ36" s="267"/>
      <c r="FXR36" s="267"/>
      <c r="FXS36" s="267"/>
      <c r="FXT36" s="267"/>
      <c r="FXU36" s="267"/>
      <c r="FXV36" s="267"/>
      <c r="FXW36" s="267"/>
      <c r="FXX36" s="267"/>
      <c r="FXY36" s="267"/>
      <c r="FXZ36" s="267"/>
      <c r="FYA36" s="267"/>
      <c r="FYB36" s="267"/>
      <c r="FYC36" s="267"/>
      <c r="FYD36" s="267"/>
      <c r="FYE36" s="267"/>
      <c r="FYF36" s="267"/>
      <c r="FYG36" s="267"/>
      <c r="FYH36" s="267"/>
      <c r="FYI36" s="267"/>
      <c r="FYJ36" s="267"/>
      <c r="FYK36" s="267"/>
      <c r="FYL36" s="267"/>
      <c r="FYM36" s="267"/>
      <c r="FYN36" s="267"/>
      <c r="FYO36" s="267"/>
      <c r="FYP36" s="267"/>
      <c r="FYQ36" s="267"/>
      <c r="FYR36" s="267"/>
      <c r="FYS36" s="267"/>
      <c r="FYT36" s="267"/>
      <c r="FYU36" s="267"/>
      <c r="FYV36" s="267"/>
      <c r="FYW36" s="267"/>
      <c r="FYX36" s="267"/>
      <c r="FYY36" s="267"/>
      <c r="FYZ36" s="267"/>
      <c r="FZA36" s="267"/>
      <c r="FZB36" s="267"/>
      <c r="FZC36" s="267"/>
      <c r="FZD36" s="267"/>
      <c r="FZE36" s="267"/>
      <c r="FZF36" s="267"/>
      <c r="FZG36" s="267"/>
      <c r="FZH36" s="267"/>
      <c r="FZI36" s="267"/>
      <c r="FZJ36" s="267"/>
      <c r="FZK36" s="267"/>
      <c r="FZL36" s="267"/>
      <c r="FZM36" s="267"/>
      <c r="FZN36" s="267"/>
      <c r="FZO36" s="267"/>
      <c r="FZP36" s="267"/>
      <c r="FZQ36" s="267"/>
      <c r="FZR36" s="267"/>
      <c r="FZS36" s="267"/>
      <c r="FZT36" s="267"/>
      <c r="FZU36" s="267"/>
      <c r="FZV36" s="267"/>
      <c r="FZW36" s="267"/>
      <c r="FZX36" s="267"/>
      <c r="FZY36" s="267"/>
      <c r="FZZ36" s="267"/>
      <c r="GAA36" s="267"/>
      <c r="GAB36" s="267"/>
      <c r="GAC36" s="267"/>
      <c r="GAD36" s="267"/>
      <c r="GAE36" s="267"/>
      <c r="GAF36" s="267"/>
      <c r="GAG36" s="267"/>
      <c r="GAH36" s="267"/>
      <c r="GAI36" s="267"/>
      <c r="GAJ36" s="267"/>
      <c r="GAK36" s="267"/>
      <c r="GAL36" s="267"/>
      <c r="GAM36" s="267"/>
      <c r="GAN36" s="267"/>
      <c r="GAO36" s="267"/>
      <c r="GAP36" s="267"/>
      <c r="GAQ36" s="267"/>
      <c r="GAR36" s="267"/>
      <c r="GAS36" s="267"/>
      <c r="GAT36" s="267"/>
      <c r="GAU36" s="267"/>
      <c r="GAV36" s="267"/>
      <c r="GAW36" s="267"/>
      <c r="GAX36" s="267"/>
      <c r="GAY36" s="267"/>
      <c r="GAZ36" s="267"/>
      <c r="GBA36" s="267"/>
      <c r="GBB36" s="267"/>
      <c r="GBC36" s="267"/>
      <c r="GBD36" s="267"/>
      <c r="GBE36" s="267"/>
      <c r="GBF36" s="267"/>
      <c r="GBG36" s="267"/>
      <c r="GBH36" s="267"/>
      <c r="GBI36" s="267"/>
      <c r="GBJ36" s="267"/>
      <c r="GBK36" s="267"/>
      <c r="GBL36" s="267"/>
      <c r="GBM36" s="267"/>
      <c r="GBN36" s="267"/>
      <c r="GBO36" s="267"/>
      <c r="GBP36" s="267"/>
      <c r="GBQ36" s="267"/>
      <c r="GBR36" s="267"/>
      <c r="GBS36" s="267"/>
      <c r="GBT36" s="267"/>
      <c r="GBU36" s="267"/>
      <c r="GBV36" s="267"/>
      <c r="GBW36" s="267"/>
      <c r="GBX36" s="267"/>
      <c r="GBY36" s="267"/>
      <c r="GBZ36" s="267"/>
      <c r="GCA36" s="267"/>
      <c r="GCB36" s="267"/>
      <c r="GCC36" s="267"/>
      <c r="GCD36" s="267"/>
      <c r="GCE36" s="267"/>
      <c r="GCF36" s="267"/>
      <c r="GCG36" s="267"/>
      <c r="GCH36" s="267"/>
      <c r="GCI36" s="267"/>
      <c r="GCJ36" s="267"/>
      <c r="GCK36" s="267"/>
      <c r="GCL36" s="267"/>
      <c r="GCM36" s="267"/>
      <c r="GCN36" s="267"/>
      <c r="GCO36" s="267"/>
      <c r="GCP36" s="267"/>
      <c r="GCQ36" s="267"/>
      <c r="GCR36" s="267"/>
      <c r="GCS36" s="267"/>
      <c r="GCT36" s="267"/>
      <c r="GCU36" s="267"/>
      <c r="GCV36" s="267"/>
      <c r="GCW36" s="267"/>
      <c r="GCX36" s="267"/>
      <c r="GCY36" s="267"/>
      <c r="GCZ36" s="267"/>
      <c r="GDA36" s="267"/>
      <c r="GDB36" s="267"/>
      <c r="GDC36" s="267"/>
      <c r="GDD36" s="267"/>
      <c r="GDE36" s="267"/>
      <c r="GDF36" s="267"/>
      <c r="GDG36" s="267"/>
      <c r="GDH36" s="267"/>
      <c r="GDI36" s="267"/>
      <c r="GDJ36" s="267"/>
      <c r="GDK36" s="267"/>
      <c r="GDL36" s="267"/>
      <c r="GDM36" s="267"/>
      <c r="GDN36" s="267"/>
      <c r="GDO36" s="267"/>
      <c r="GDP36" s="267"/>
      <c r="GDQ36" s="267"/>
      <c r="GDR36" s="267"/>
      <c r="GDS36" s="267"/>
      <c r="GDT36" s="267"/>
      <c r="GDU36" s="267"/>
      <c r="GDV36" s="267"/>
      <c r="GDW36" s="267"/>
      <c r="GDX36" s="267"/>
      <c r="GDY36" s="267"/>
      <c r="GDZ36" s="267"/>
      <c r="GEA36" s="267"/>
      <c r="GEB36" s="267"/>
      <c r="GEC36" s="267"/>
      <c r="GED36" s="267"/>
      <c r="GEE36" s="267"/>
      <c r="GEF36" s="267"/>
      <c r="GEG36" s="267"/>
      <c r="GEH36" s="267"/>
      <c r="GEI36" s="267"/>
      <c r="GEJ36" s="267"/>
      <c r="GEK36" s="267"/>
      <c r="GEL36" s="267"/>
      <c r="GEM36" s="267"/>
      <c r="GEN36" s="267"/>
      <c r="GEO36" s="267"/>
      <c r="GEP36" s="267"/>
      <c r="GEQ36" s="267"/>
      <c r="GER36" s="267"/>
      <c r="GES36" s="267"/>
      <c r="GET36" s="267"/>
      <c r="GEU36" s="267"/>
      <c r="GEV36" s="267"/>
      <c r="GEW36" s="267"/>
      <c r="GEX36" s="267"/>
      <c r="GEY36" s="267"/>
      <c r="GEZ36" s="267"/>
      <c r="GFA36" s="267"/>
      <c r="GFB36" s="267"/>
      <c r="GFC36" s="267"/>
      <c r="GFD36" s="267"/>
      <c r="GFE36" s="267"/>
      <c r="GFF36" s="267"/>
      <c r="GFG36" s="267"/>
      <c r="GFH36" s="267"/>
      <c r="GFI36" s="267"/>
      <c r="GFJ36" s="267"/>
      <c r="GFK36" s="267"/>
      <c r="GFL36" s="267"/>
      <c r="GFM36" s="267"/>
      <c r="GFN36" s="267"/>
      <c r="GFO36" s="267"/>
      <c r="GFP36" s="267"/>
      <c r="GFQ36" s="267"/>
      <c r="GFR36" s="267"/>
      <c r="GFS36" s="267"/>
      <c r="GFT36" s="267"/>
      <c r="GFU36" s="267"/>
      <c r="GFV36" s="267"/>
      <c r="GFW36" s="267"/>
      <c r="GFX36" s="267"/>
      <c r="GFY36" s="267"/>
      <c r="GFZ36" s="267"/>
      <c r="GGA36" s="267"/>
      <c r="GGB36" s="267"/>
      <c r="GGC36" s="267"/>
      <c r="GGD36" s="267"/>
      <c r="GGE36" s="267"/>
      <c r="GGF36" s="267"/>
      <c r="GGG36" s="267"/>
      <c r="GGH36" s="267"/>
      <c r="GGI36" s="267"/>
      <c r="GGJ36" s="267"/>
      <c r="GGK36" s="267"/>
      <c r="GGL36" s="267"/>
      <c r="GGM36" s="267"/>
      <c r="GGN36" s="267"/>
      <c r="GGO36" s="267"/>
      <c r="GGP36" s="267"/>
      <c r="GGQ36" s="267"/>
      <c r="GGR36" s="267"/>
      <c r="GGS36" s="267"/>
      <c r="GGT36" s="267"/>
      <c r="GGU36" s="267"/>
      <c r="GGV36" s="267"/>
      <c r="GGW36" s="267"/>
      <c r="GGX36" s="267"/>
      <c r="GGY36" s="267"/>
      <c r="GGZ36" s="267"/>
      <c r="GHA36" s="267"/>
      <c r="GHB36" s="267"/>
      <c r="GHC36" s="267"/>
      <c r="GHD36" s="267"/>
      <c r="GHE36" s="267"/>
      <c r="GHF36" s="267"/>
      <c r="GHG36" s="267"/>
      <c r="GHH36" s="267"/>
      <c r="GHI36" s="267"/>
      <c r="GHJ36" s="267"/>
      <c r="GHK36" s="267"/>
      <c r="GHL36" s="267"/>
      <c r="GHM36" s="267"/>
      <c r="GHN36" s="267"/>
      <c r="GHO36" s="267"/>
      <c r="GHP36" s="267"/>
      <c r="GHQ36" s="267"/>
      <c r="GHR36" s="267"/>
      <c r="GHS36" s="267"/>
      <c r="GHT36" s="267"/>
      <c r="GHU36" s="267"/>
      <c r="GHV36" s="267"/>
      <c r="GHW36" s="267"/>
      <c r="GHX36" s="267"/>
      <c r="GHY36" s="267"/>
      <c r="GHZ36" s="267"/>
      <c r="GIA36" s="267"/>
      <c r="GIB36" s="267"/>
      <c r="GIC36" s="267"/>
      <c r="GID36" s="267"/>
      <c r="GIE36" s="267"/>
      <c r="GIF36" s="267"/>
      <c r="GIG36" s="267"/>
      <c r="GIH36" s="267"/>
      <c r="GII36" s="267"/>
      <c r="GIJ36" s="267"/>
      <c r="GIK36" s="267"/>
      <c r="GIL36" s="267"/>
      <c r="GIM36" s="267"/>
      <c r="GIN36" s="267"/>
      <c r="GIO36" s="267"/>
      <c r="GIP36" s="267"/>
      <c r="GIQ36" s="267"/>
      <c r="GIR36" s="267"/>
      <c r="GIS36" s="267"/>
      <c r="GIT36" s="267"/>
      <c r="GIU36" s="267"/>
      <c r="GIV36" s="267"/>
      <c r="GIW36" s="267"/>
      <c r="GIX36" s="267"/>
      <c r="GIY36" s="267"/>
      <c r="GIZ36" s="267"/>
      <c r="GJA36" s="267"/>
      <c r="GJB36" s="267"/>
      <c r="GJC36" s="267"/>
      <c r="GJD36" s="267"/>
      <c r="GJE36" s="267"/>
      <c r="GJF36" s="267"/>
      <c r="GJG36" s="267"/>
      <c r="GJH36" s="267"/>
      <c r="GJI36" s="267"/>
      <c r="GJJ36" s="267"/>
      <c r="GJK36" s="267"/>
      <c r="GJL36" s="267"/>
      <c r="GJM36" s="267"/>
      <c r="GJN36" s="267"/>
      <c r="GJO36" s="267"/>
      <c r="GJP36" s="267"/>
      <c r="GJQ36" s="267"/>
      <c r="GJR36" s="267"/>
      <c r="GJS36" s="267"/>
      <c r="GJT36" s="267"/>
      <c r="GJU36" s="267"/>
      <c r="GJV36" s="267"/>
      <c r="GJW36" s="267"/>
      <c r="GJX36" s="267"/>
      <c r="GJY36" s="267"/>
      <c r="GJZ36" s="267"/>
      <c r="GKA36" s="267"/>
      <c r="GKB36" s="267"/>
      <c r="GKC36" s="267"/>
      <c r="GKD36" s="267"/>
      <c r="GKE36" s="267"/>
      <c r="GKF36" s="267"/>
      <c r="GKG36" s="267"/>
      <c r="GKH36" s="267"/>
      <c r="GKI36" s="267"/>
      <c r="GKJ36" s="267"/>
      <c r="GKK36" s="267"/>
      <c r="GKL36" s="267"/>
      <c r="GKM36" s="267"/>
      <c r="GKN36" s="267"/>
      <c r="GKO36" s="267"/>
      <c r="GKP36" s="267"/>
      <c r="GKQ36" s="267"/>
      <c r="GKR36" s="267"/>
      <c r="GKS36" s="267"/>
      <c r="GKT36" s="267"/>
      <c r="GKU36" s="267"/>
      <c r="GKV36" s="267"/>
      <c r="GKW36" s="267"/>
      <c r="GKX36" s="267"/>
      <c r="GKY36" s="267"/>
      <c r="GKZ36" s="267"/>
      <c r="GLA36" s="267"/>
      <c r="GLB36" s="267"/>
      <c r="GLC36" s="267"/>
      <c r="GLD36" s="267"/>
      <c r="GLE36" s="267"/>
      <c r="GLF36" s="267"/>
      <c r="GLG36" s="267"/>
      <c r="GLH36" s="267"/>
      <c r="GLI36" s="267"/>
      <c r="GLJ36" s="267"/>
      <c r="GLK36" s="267"/>
      <c r="GLL36" s="267"/>
      <c r="GLM36" s="267"/>
      <c r="GLN36" s="267"/>
      <c r="GLO36" s="267"/>
      <c r="GLP36" s="267"/>
      <c r="GLQ36" s="267"/>
      <c r="GLR36" s="267"/>
      <c r="GLS36" s="267"/>
      <c r="GLT36" s="267"/>
      <c r="GLU36" s="267"/>
      <c r="GLV36" s="267"/>
      <c r="GLW36" s="267"/>
      <c r="GLX36" s="267"/>
      <c r="GLY36" s="267"/>
      <c r="GLZ36" s="267"/>
      <c r="GMA36" s="267"/>
      <c r="GMB36" s="267"/>
      <c r="GMC36" s="267"/>
      <c r="GMD36" s="267"/>
      <c r="GME36" s="267"/>
      <c r="GMF36" s="267"/>
      <c r="GMG36" s="267"/>
      <c r="GMH36" s="267"/>
      <c r="GMI36" s="267"/>
      <c r="GMJ36" s="267"/>
      <c r="GMK36" s="267"/>
      <c r="GML36" s="267"/>
      <c r="GMM36" s="267"/>
      <c r="GMN36" s="267"/>
      <c r="GMO36" s="267"/>
      <c r="GMP36" s="267"/>
      <c r="GMQ36" s="267"/>
      <c r="GMR36" s="267"/>
      <c r="GMS36" s="267"/>
      <c r="GMT36" s="267"/>
      <c r="GMU36" s="267"/>
      <c r="GMV36" s="267"/>
      <c r="GMW36" s="267"/>
      <c r="GMX36" s="267"/>
      <c r="GMY36" s="267"/>
      <c r="GMZ36" s="267"/>
      <c r="GNA36" s="267"/>
      <c r="GNB36" s="267"/>
      <c r="GNC36" s="267"/>
      <c r="GND36" s="267"/>
      <c r="GNE36" s="267"/>
      <c r="GNF36" s="267"/>
      <c r="GNG36" s="267"/>
      <c r="GNH36" s="267"/>
      <c r="GNI36" s="267"/>
      <c r="GNJ36" s="267"/>
      <c r="GNK36" s="267"/>
      <c r="GNL36" s="267"/>
      <c r="GNM36" s="267"/>
      <c r="GNN36" s="267"/>
      <c r="GNO36" s="267"/>
      <c r="GNP36" s="267"/>
      <c r="GNQ36" s="267"/>
      <c r="GNR36" s="267"/>
      <c r="GNS36" s="267"/>
      <c r="GNT36" s="267"/>
      <c r="GNU36" s="267"/>
      <c r="GNV36" s="267"/>
      <c r="GNW36" s="267"/>
      <c r="GNX36" s="267"/>
      <c r="GNY36" s="267"/>
      <c r="GNZ36" s="267"/>
      <c r="GOA36" s="267"/>
      <c r="GOB36" s="267"/>
      <c r="GOC36" s="267"/>
      <c r="GOD36" s="267"/>
      <c r="GOE36" s="267"/>
      <c r="GOF36" s="267"/>
      <c r="GOG36" s="267"/>
      <c r="GOH36" s="267"/>
      <c r="GOI36" s="267"/>
      <c r="GOJ36" s="267"/>
      <c r="GOK36" s="267"/>
      <c r="GOL36" s="267"/>
      <c r="GOM36" s="267"/>
      <c r="GON36" s="267"/>
      <c r="GOO36" s="267"/>
      <c r="GOP36" s="267"/>
      <c r="GOQ36" s="267"/>
      <c r="GOR36" s="267"/>
      <c r="GOS36" s="267"/>
      <c r="GOT36" s="267"/>
      <c r="GOU36" s="267"/>
      <c r="GOV36" s="267"/>
      <c r="GOW36" s="267"/>
      <c r="GOX36" s="267"/>
      <c r="GOY36" s="267"/>
      <c r="GOZ36" s="267"/>
      <c r="GPA36" s="267"/>
      <c r="GPB36" s="267"/>
      <c r="GPC36" s="267"/>
      <c r="GPD36" s="267"/>
      <c r="GPE36" s="267"/>
      <c r="GPF36" s="267"/>
      <c r="GPG36" s="267"/>
      <c r="GPH36" s="267"/>
      <c r="GPI36" s="267"/>
      <c r="GPJ36" s="267"/>
      <c r="GPK36" s="267"/>
      <c r="GPL36" s="267"/>
      <c r="GPM36" s="267"/>
      <c r="GPN36" s="267"/>
      <c r="GPO36" s="267"/>
      <c r="GPP36" s="267"/>
      <c r="GPQ36" s="267"/>
      <c r="GPR36" s="267"/>
      <c r="GPS36" s="267"/>
      <c r="GPT36" s="267"/>
      <c r="GPU36" s="267"/>
      <c r="GPV36" s="267"/>
      <c r="GPW36" s="267"/>
      <c r="GPX36" s="267"/>
      <c r="GPY36" s="267"/>
      <c r="GPZ36" s="267"/>
      <c r="GQA36" s="267"/>
      <c r="GQB36" s="267"/>
      <c r="GQC36" s="267"/>
      <c r="GQD36" s="267"/>
      <c r="GQE36" s="267"/>
      <c r="GQF36" s="267"/>
      <c r="GQG36" s="267"/>
      <c r="GQH36" s="267"/>
      <c r="GQI36" s="267"/>
      <c r="GQJ36" s="267"/>
      <c r="GQK36" s="267"/>
      <c r="GQL36" s="267"/>
      <c r="GQM36" s="267"/>
      <c r="GQN36" s="267"/>
      <c r="GQO36" s="267"/>
      <c r="GQP36" s="267"/>
      <c r="GQQ36" s="267"/>
      <c r="GQR36" s="267"/>
      <c r="GQS36" s="267"/>
      <c r="GQT36" s="267"/>
      <c r="GQU36" s="267"/>
      <c r="GQV36" s="267"/>
      <c r="GQW36" s="267"/>
      <c r="GQX36" s="267"/>
      <c r="GQY36" s="267"/>
      <c r="GQZ36" s="267"/>
      <c r="GRA36" s="267"/>
      <c r="GRB36" s="267"/>
      <c r="GRC36" s="267"/>
      <c r="GRD36" s="267"/>
      <c r="GRE36" s="267"/>
      <c r="GRF36" s="267"/>
      <c r="GRG36" s="267"/>
      <c r="GRH36" s="267"/>
      <c r="GRI36" s="267"/>
      <c r="GRJ36" s="267"/>
      <c r="GRK36" s="267"/>
      <c r="GRL36" s="267"/>
      <c r="GRM36" s="267"/>
      <c r="GRN36" s="267"/>
      <c r="GRO36" s="267"/>
      <c r="GRP36" s="267"/>
      <c r="GRQ36" s="267"/>
      <c r="GRR36" s="267"/>
      <c r="GRS36" s="267"/>
      <c r="GRT36" s="267"/>
      <c r="GRU36" s="267"/>
      <c r="GRV36" s="267"/>
      <c r="GRW36" s="267"/>
      <c r="GRX36" s="267"/>
      <c r="GRY36" s="267"/>
      <c r="GRZ36" s="267"/>
      <c r="GSA36" s="267"/>
      <c r="GSB36" s="267"/>
      <c r="GSC36" s="267"/>
      <c r="GSD36" s="267"/>
      <c r="GSE36" s="267"/>
      <c r="GSF36" s="267"/>
      <c r="GSG36" s="267"/>
      <c r="GSH36" s="267"/>
      <c r="GSI36" s="267"/>
      <c r="GSJ36" s="267"/>
      <c r="GSK36" s="267"/>
      <c r="GSL36" s="267"/>
      <c r="GSM36" s="267"/>
      <c r="GSN36" s="267"/>
      <c r="GSO36" s="267"/>
      <c r="GSP36" s="267"/>
      <c r="GSQ36" s="267"/>
      <c r="GSR36" s="267"/>
      <c r="GSS36" s="267"/>
      <c r="GST36" s="267"/>
      <c r="GSU36" s="267"/>
      <c r="GSV36" s="267"/>
      <c r="GSW36" s="267"/>
      <c r="GSX36" s="267"/>
      <c r="GSY36" s="267"/>
      <c r="GSZ36" s="267"/>
      <c r="GTA36" s="267"/>
      <c r="GTB36" s="267"/>
      <c r="GTC36" s="267"/>
      <c r="GTD36" s="267"/>
      <c r="GTE36" s="267"/>
      <c r="GTF36" s="267"/>
      <c r="GTG36" s="267"/>
      <c r="GTH36" s="267"/>
      <c r="GTI36" s="267"/>
      <c r="GTJ36" s="267"/>
      <c r="GTK36" s="267"/>
      <c r="GTL36" s="267"/>
      <c r="GTM36" s="267"/>
      <c r="GTN36" s="267"/>
      <c r="GTO36" s="267"/>
      <c r="GTP36" s="267"/>
      <c r="GTQ36" s="267"/>
      <c r="GTR36" s="267"/>
      <c r="GTS36" s="267"/>
      <c r="GTT36" s="267"/>
      <c r="GTU36" s="267"/>
      <c r="GTV36" s="267"/>
      <c r="GTW36" s="267"/>
      <c r="GTX36" s="267"/>
      <c r="GTY36" s="267"/>
      <c r="GTZ36" s="267"/>
      <c r="GUA36" s="267"/>
      <c r="GUB36" s="267"/>
      <c r="GUC36" s="267"/>
      <c r="GUD36" s="267"/>
      <c r="GUE36" s="267"/>
      <c r="GUF36" s="267"/>
      <c r="GUG36" s="267"/>
      <c r="GUH36" s="267"/>
      <c r="GUI36" s="267"/>
      <c r="GUJ36" s="267"/>
      <c r="GUK36" s="267"/>
      <c r="GUL36" s="267"/>
      <c r="GUM36" s="267"/>
      <c r="GUN36" s="267"/>
      <c r="GUO36" s="267"/>
      <c r="GUP36" s="267"/>
      <c r="GUQ36" s="267"/>
      <c r="GUR36" s="267"/>
      <c r="GUS36" s="267"/>
      <c r="GUT36" s="267"/>
      <c r="GUU36" s="267"/>
      <c r="GUV36" s="267"/>
      <c r="GUW36" s="267"/>
      <c r="GUX36" s="267"/>
      <c r="GUY36" s="267"/>
      <c r="GUZ36" s="267"/>
      <c r="GVA36" s="267"/>
      <c r="GVB36" s="267"/>
      <c r="GVC36" s="267"/>
      <c r="GVD36" s="267"/>
      <c r="GVE36" s="267"/>
      <c r="GVF36" s="267"/>
      <c r="GVG36" s="267"/>
      <c r="GVH36" s="267"/>
      <c r="GVI36" s="267"/>
      <c r="GVJ36" s="267"/>
      <c r="GVK36" s="267"/>
      <c r="GVL36" s="267"/>
      <c r="GVM36" s="267"/>
      <c r="GVN36" s="267"/>
      <c r="GVO36" s="267"/>
      <c r="GVP36" s="267"/>
      <c r="GVQ36" s="267"/>
      <c r="GVR36" s="267"/>
      <c r="GVS36" s="267"/>
      <c r="GVT36" s="267"/>
      <c r="GVU36" s="267"/>
      <c r="GVV36" s="267"/>
      <c r="GVW36" s="267"/>
      <c r="GVX36" s="267"/>
      <c r="GVY36" s="267"/>
      <c r="GVZ36" s="267"/>
      <c r="GWA36" s="267"/>
      <c r="GWB36" s="267"/>
      <c r="GWC36" s="267"/>
      <c r="GWD36" s="267"/>
      <c r="GWE36" s="267"/>
      <c r="GWF36" s="267"/>
      <c r="GWG36" s="267"/>
      <c r="GWH36" s="267"/>
      <c r="GWI36" s="267"/>
      <c r="GWJ36" s="267"/>
      <c r="GWK36" s="267"/>
      <c r="GWL36" s="267"/>
      <c r="GWM36" s="267"/>
      <c r="GWN36" s="267"/>
      <c r="GWO36" s="267"/>
      <c r="GWP36" s="267"/>
      <c r="GWQ36" s="267"/>
      <c r="GWR36" s="267"/>
      <c r="GWS36" s="267"/>
      <c r="GWT36" s="267"/>
      <c r="GWU36" s="267"/>
      <c r="GWV36" s="267"/>
      <c r="GWW36" s="267"/>
      <c r="GWX36" s="267"/>
      <c r="GWY36" s="267"/>
      <c r="GWZ36" s="267"/>
      <c r="GXA36" s="267"/>
      <c r="GXB36" s="267"/>
      <c r="GXC36" s="267"/>
      <c r="GXD36" s="267"/>
      <c r="GXE36" s="267"/>
      <c r="GXF36" s="267"/>
      <c r="GXG36" s="267"/>
      <c r="GXH36" s="267"/>
      <c r="GXI36" s="267"/>
      <c r="GXJ36" s="267"/>
      <c r="GXK36" s="267"/>
      <c r="GXL36" s="267"/>
      <c r="GXM36" s="267"/>
      <c r="GXN36" s="267"/>
      <c r="GXO36" s="267"/>
      <c r="GXP36" s="267"/>
      <c r="GXQ36" s="267"/>
      <c r="GXR36" s="267"/>
      <c r="GXS36" s="267"/>
      <c r="GXT36" s="267"/>
      <c r="GXU36" s="267"/>
      <c r="GXV36" s="267"/>
      <c r="GXW36" s="267"/>
      <c r="GXX36" s="267"/>
      <c r="GXY36" s="267"/>
      <c r="GXZ36" s="267"/>
      <c r="GYA36" s="267"/>
      <c r="GYB36" s="267"/>
      <c r="GYC36" s="267"/>
      <c r="GYD36" s="267"/>
      <c r="GYE36" s="267"/>
      <c r="GYF36" s="267"/>
      <c r="GYG36" s="267"/>
      <c r="GYH36" s="267"/>
      <c r="GYI36" s="267"/>
      <c r="GYJ36" s="267"/>
      <c r="GYK36" s="267"/>
      <c r="GYL36" s="267"/>
      <c r="GYM36" s="267"/>
      <c r="GYN36" s="267"/>
      <c r="GYO36" s="267"/>
      <c r="GYP36" s="267"/>
      <c r="GYQ36" s="267"/>
      <c r="GYR36" s="267"/>
      <c r="GYS36" s="267"/>
      <c r="GYT36" s="267"/>
      <c r="GYU36" s="267"/>
      <c r="GYV36" s="267"/>
      <c r="GYW36" s="267"/>
      <c r="GYX36" s="267"/>
      <c r="GYY36" s="267"/>
      <c r="GYZ36" s="267"/>
      <c r="GZA36" s="267"/>
      <c r="GZB36" s="267"/>
      <c r="GZC36" s="267"/>
      <c r="GZD36" s="267"/>
      <c r="GZE36" s="267"/>
      <c r="GZF36" s="267"/>
      <c r="GZG36" s="267"/>
      <c r="GZH36" s="267"/>
      <c r="GZI36" s="267"/>
      <c r="GZJ36" s="267"/>
      <c r="GZK36" s="267"/>
      <c r="GZL36" s="267"/>
      <c r="GZM36" s="267"/>
      <c r="GZN36" s="267"/>
      <c r="GZO36" s="267"/>
      <c r="GZP36" s="267"/>
      <c r="GZQ36" s="267"/>
      <c r="GZR36" s="267"/>
      <c r="GZS36" s="267"/>
      <c r="GZT36" s="267"/>
      <c r="GZU36" s="267"/>
      <c r="GZV36" s="267"/>
      <c r="GZW36" s="267"/>
      <c r="GZX36" s="267"/>
      <c r="GZY36" s="267"/>
      <c r="GZZ36" s="267"/>
      <c r="HAA36" s="267"/>
      <c r="HAB36" s="267"/>
      <c r="HAC36" s="267"/>
      <c r="HAD36" s="267"/>
      <c r="HAE36" s="267"/>
      <c r="HAF36" s="267"/>
      <c r="HAG36" s="267"/>
      <c r="HAH36" s="267"/>
      <c r="HAI36" s="267"/>
      <c r="HAJ36" s="267"/>
      <c r="HAK36" s="267"/>
      <c r="HAL36" s="267"/>
      <c r="HAM36" s="267"/>
      <c r="HAN36" s="267"/>
      <c r="HAO36" s="267"/>
      <c r="HAP36" s="267"/>
      <c r="HAQ36" s="267"/>
      <c r="HAR36" s="267"/>
      <c r="HAS36" s="267"/>
      <c r="HAT36" s="267"/>
      <c r="HAU36" s="267"/>
      <c r="HAV36" s="267"/>
      <c r="HAW36" s="267"/>
      <c r="HAX36" s="267"/>
      <c r="HAY36" s="267"/>
      <c r="HAZ36" s="267"/>
      <c r="HBA36" s="267"/>
      <c r="HBB36" s="267"/>
      <c r="HBC36" s="267"/>
      <c r="HBD36" s="267"/>
      <c r="HBE36" s="267"/>
      <c r="HBF36" s="267"/>
      <c r="HBG36" s="267"/>
      <c r="HBH36" s="267"/>
      <c r="HBI36" s="267"/>
      <c r="HBJ36" s="267"/>
      <c r="HBK36" s="267"/>
      <c r="HBL36" s="267"/>
      <c r="HBM36" s="267"/>
      <c r="HBN36" s="267"/>
      <c r="HBO36" s="267"/>
      <c r="HBP36" s="267"/>
      <c r="HBQ36" s="267"/>
      <c r="HBR36" s="267"/>
      <c r="HBS36" s="267"/>
      <c r="HBT36" s="267"/>
      <c r="HBU36" s="267"/>
      <c r="HBV36" s="267"/>
      <c r="HBW36" s="267"/>
      <c r="HBX36" s="267"/>
      <c r="HBY36" s="267"/>
      <c r="HBZ36" s="267"/>
      <c r="HCA36" s="267"/>
      <c r="HCB36" s="267"/>
      <c r="HCC36" s="267"/>
      <c r="HCD36" s="267"/>
      <c r="HCE36" s="267"/>
      <c r="HCF36" s="267"/>
      <c r="HCG36" s="267"/>
      <c r="HCH36" s="267"/>
      <c r="HCI36" s="267"/>
      <c r="HCJ36" s="267"/>
      <c r="HCK36" s="267"/>
      <c r="HCL36" s="267"/>
      <c r="HCM36" s="267"/>
      <c r="HCN36" s="267"/>
      <c r="HCO36" s="267"/>
      <c r="HCP36" s="267"/>
      <c r="HCQ36" s="267"/>
      <c r="HCR36" s="267"/>
      <c r="HCS36" s="267"/>
      <c r="HCT36" s="267"/>
      <c r="HCU36" s="267"/>
      <c r="HCV36" s="267"/>
      <c r="HCW36" s="267"/>
      <c r="HCX36" s="267"/>
      <c r="HCY36" s="267"/>
      <c r="HCZ36" s="267"/>
      <c r="HDA36" s="267"/>
      <c r="HDB36" s="267"/>
      <c r="HDC36" s="267"/>
      <c r="HDD36" s="267"/>
      <c r="HDE36" s="267"/>
      <c r="HDF36" s="267"/>
      <c r="HDG36" s="267"/>
      <c r="HDH36" s="267"/>
      <c r="HDI36" s="267"/>
      <c r="HDJ36" s="267"/>
      <c r="HDK36" s="267"/>
      <c r="HDL36" s="267"/>
      <c r="HDM36" s="267"/>
      <c r="HDN36" s="267"/>
      <c r="HDO36" s="267"/>
      <c r="HDP36" s="267"/>
      <c r="HDQ36" s="267"/>
      <c r="HDR36" s="267"/>
      <c r="HDS36" s="267"/>
      <c r="HDT36" s="267"/>
      <c r="HDU36" s="267"/>
      <c r="HDV36" s="267"/>
      <c r="HDW36" s="267"/>
      <c r="HDX36" s="267"/>
      <c r="HDY36" s="267"/>
      <c r="HDZ36" s="267"/>
      <c r="HEA36" s="267"/>
      <c r="HEB36" s="267"/>
      <c r="HEC36" s="267"/>
      <c r="HED36" s="267"/>
      <c r="HEE36" s="267"/>
      <c r="HEF36" s="267"/>
      <c r="HEG36" s="267"/>
      <c r="HEH36" s="267"/>
      <c r="HEI36" s="267"/>
      <c r="HEJ36" s="267"/>
      <c r="HEK36" s="267"/>
      <c r="HEL36" s="267"/>
      <c r="HEM36" s="267"/>
      <c r="HEN36" s="267"/>
      <c r="HEO36" s="267"/>
      <c r="HEP36" s="267"/>
      <c r="HEQ36" s="267"/>
      <c r="HER36" s="267"/>
      <c r="HES36" s="267"/>
      <c r="HET36" s="267"/>
      <c r="HEU36" s="267"/>
      <c r="HEV36" s="267"/>
      <c r="HEW36" s="267"/>
      <c r="HEX36" s="267"/>
      <c r="HEY36" s="267"/>
      <c r="HEZ36" s="267"/>
      <c r="HFA36" s="267"/>
      <c r="HFB36" s="267"/>
      <c r="HFC36" s="267"/>
      <c r="HFD36" s="267"/>
      <c r="HFE36" s="267"/>
      <c r="HFF36" s="267"/>
      <c r="HFG36" s="267"/>
      <c r="HFH36" s="267"/>
      <c r="HFI36" s="267"/>
      <c r="HFJ36" s="267"/>
      <c r="HFK36" s="267"/>
      <c r="HFL36" s="267"/>
      <c r="HFM36" s="267"/>
      <c r="HFN36" s="267"/>
      <c r="HFO36" s="267"/>
      <c r="HFP36" s="267"/>
      <c r="HFQ36" s="267"/>
      <c r="HFR36" s="267"/>
      <c r="HFS36" s="267"/>
      <c r="HFT36" s="267"/>
      <c r="HFU36" s="267"/>
      <c r="HFV36" s="267"/>
      <c r="HFW36" s="267"/>
      <c r="HFX36" s="267"/>
      <c r="HFY36" s="267"/>
      <c r="HFZ36" s="267"/>
      <c r="HGA36" s="267"/>
      <c r="HGB36" s="267"/>
      <c r="HGC36" s="267"/>
      <c r="HGD36" s="267"/>
      <c r="HGE36" s="267"/>
      <c r="HGF36" s="267"/>
      <c r="HGG36" s="267"/>
      <c r="HGH36" s="267"/>
      <c r="HGI36" s="267"/>
      <c r="HGJ36" s="267"/>
      <c r="HGK36" s="267"/>
      <c r="HGL36" s="267"/>
      <c r="HGM36" s="267"/>
      <c r="HGN36" s="267"/>
      <c r="HGO36" s="267"/>
      <c r="HGP36" s="267"/>
      <c r="HGQ36" s="267"/>
      <c r="HGR36" s="267"/>
      <c r="HGS36" s="267"/>
      <c r="HGT36" s="267"/>
      <c r="HGU36" s="267"/>
      <c r="HGV36" s="267"/>
      <c r="HGW36" s="267"/>
      <c r="HGX36" s="267"/>
      <c r="HGY36" s="267"/>
      <c r="HGZ36" s="267"/>
      <c r="HHA36" s="267"/>
      <c r="HHB36" s="267"/>
      <c r="HHC36" s="267"/>
      <c r="HHD36" s="267"/>
      <c r="HHE36" s="267"/>
      <c r="HHF36" s="267"/>
      <c r="HHG36" s="267"/>
      <c r="HHH36" s="267"/>
      <c r="HHI36" s="267"/>
      <c r="HHJ36" s="267"/>
      <c r="HHK36" s="267"/>
      <c r="HHL36" s="267"/>
      <c r="HHM36" s="267"/>
      <c r="HHN36" s="267"/>
      <c r="HHO36" s="267"/>
      <c r="HHP36" s="267"/>
      <c r="HHQ36" s="267"/>
      <c r="HHR36" s="267"/>
      <c r="HHS36" s="267"/>
      <c r="HHT36" s="267"/>
      <c r="HHU36" s="267"/>
      <c r="HHV36" s="267"/>
      <c r="HHW36" s="267"/>
      <c r="HHX36" s="267"/>
      <c r="HHY36" s="267"/>
      <c r="HHZ36" s="267"/>
      <c r="HIA36" s="267"/>
      <c r="HIB36" s="267"/>
      <c r="HIC36" s="267"/>
      <c r="HID36" s="267"/>
      <c r="HIE36" s="267"/>
      <c r="HIF36" s="267"/>
      <c r="HIG36" s="267"/>
      <c r="HIH36" s="267"/>
      <c r="HII36" s="267"/>
      <c r="HIJ36" s="267"/>
      <c r="HIK36" s="267"/>
      <c r="HIL36" s="267"/>
      <c r="HIM36" s="267"/>
      <c r="HIN36" s="267"/>
      <c r="HIO36" s="267"/>
      <c r="HIP36" s="267"/>
      <c r="HIQ36" s="267"/>
      <c r="HIR36" s="267"/>
      <c r="HIS36" s="267"/>
      <c r="HIT36" s="267"/>
      <c r="HIU36" s="267"/>
      <c r="HIV36" s="267"/>
      <c r="HIW36" s="267"/>
      <c r="HIX36" s="267"/>
      <c r="HIY36" s="267"/>
      <c r="HIZ36" s="267"/>
      <c r="HJA36" s="267"/>
      <c r="HJB36" s="267"/>
      <c r="HJC36" s="267"/>
      <c r="HJD36" s="267"/>
      <c r="HJE36" s="267"/>
      <c r="HJF36" s="267"/>
      <c r="HJG36" s="267"/>
      <c r="HJH36" s="267"/>
      <c r="HJI36" s="267"/>
      <c r="HJJ36" s="267"/>
      <c r="HJK36" s="267"/>
      <c r="HJL36" s="267"/>
      <c r="HJM36" s="267"/>
      <c r="HJN36" s="267"/>
      <c r="HJO36" s="267"/>
      <c r="HJP36" s="267"/>
      <c r="HJQ36" s="267"/>
      <c r="HJR36" s="267"/>
      <c r="HJS36" s="267"/>
      <c r="HJT36" s="267"/>
      <c r="HJU36" s="267"/>
      <c r="HJV36" s="267"/>
      <c r="HJW36" s="267"/>
      <c r="HJX36" s="267"/>
      <c r="HJY36" s="267"/>
      <c r="HJZ36" s="267"/>
      <c r="HKA36" s="267"/>
      <c r="HKB36" s="267"/>
      <c r="HKC36" s="267"/>
      <c r="HKD36" s="267"/>
      <c r="HKE36" s="267"/>
      <c r="HKF36" s="267"/>
      <c r="HKG36" s="267"/>
      <c r="HKH36" s="267"/>
      <c r="HKI36" s="267"/>
      <c r="HKJ36" s="267"/>
      <c r="HKK36" s="267"/>
      <c r="HKL36" s="267"/>
      <c r="HKM36" s="267"/>
      <c r="HKN36" s="267"/>
      <c r="HKO36" s="267"/>
      <c r="HKP36" s="267"/>
      <c r="HKQ36" s="267"/>
      <c r="HKR36" s="267"/>
      <c r="HKS36" s="267"/>
      <c r="HKT36" s="267"/>
      <c r="HKU36" s="267"/>
      <c r="HKV36" s="267"/>
      <c r="HKW36" s="267"/>
      <c r="HKX36" s="267"/>
      <c r="HKY36" s="267"/>
      <c r="HKZ36" s="267"/>
      <c r="HLA36" s="267"/>
      <c r="HLB36" s="267"/>
      <c r="HLC36" s="267"/>
      <c r="HLD36" s="267"/>
      <c r="HLE36" s="267"/>
      <c r="HLF36" s="267"/>
      <c r="HLG36" s="267"/>
      <c r="HLH36" s="267"/>
      <c r="HLI36" s="267"/>
      <c r="HLJ36" s="267"/>
      <c r="HLK36" s="267"/>
      <c r="HLL36" s="267"/>
      <c r="HLM36" s="267"/>
      <c r="HLN36" s="267"/>
      <c r="HLO36" s="267"/>
      <c r="HLP36" s="267"/>
      <c r="HLQ36" s="267"/>
      <c r="HLR36" s="267"/>
      <c r="HLS36" s="267"/>
      <c r="HLT36" s="267"/>
      <c r="HLU36" s="267"/>
      <c r="HLV36" s="267"/>
      <c r="HLW36" s="267"/>
      <c r="HLX36" s="267"/>
      <c r="HLY36" s="267"/>
      <c r="HLZ36" s="267"/>
      <c r="HMA36" s="267"/>
      <c r="HMB36" s="267"/>
      <c r="HMC36" s="267"/>
      <c r="HMD36" s="267"/>
      <c r="HME36" s="267"/>
      <c r="HMF36" s="267"/>
      <c r="HMG36" s="267"/>
      <c r="HMH36" s="267"/>
      <c r="HMI36" s="267"/>
      <c r="HMJ36" s="267"/>
      <c r="HMK36" s="267"/>
      <c r="HML36" s="267"/>
      <c r="HMM36" s="267"/>
      <c r="HMN36" s="267"/>
      <c r="HMO36" s="267"/>
      <c r="HMP36" s="267"/>
      <c r="HMQ36" s="267"/>
      <c r="HMR36" s="267"/>
      <c r="HMS36" s="267"/>
      <c r="HMT36" s="267"/>
      <c r="HMU36" s="267"/>
      <c r="HMV36" s="267"/>
      <c r="HMW36" s="267"/>
      <c r="HMX36" s="267"/>
      <c r="HMY36" s="267"/>
      <c r="HMZ36" s="267"/>
      <c r="HNA36" s="267"/>
      <c r="HNB36" s="267"/>
      <c r="HNC36" s="267"/>
      <c r="HND36" s="267"/>
      <c r="HNE36" s="267"/>
      <c r="HNF36" s="267"/>
      <c r="HNG36" s="267"/>
      <c r="HNH36" s="267"/>
      <c r="HNI36" s="267"/>
      <c r="HNJ36" s="267"/>
      <c r="HNK36" s="267"/>
      <c r="HNL36" s="267"/>
      <c r="HNM36" s="267"/>
      <c r="HNN36" s="267"/>
      <c r="HNO36" s="267"/>
      <c r="HNP36" s="267"/>
      <c r="HNQ36" s="267"/>
      <c r="HNR36" s="267"/>
      <c r="HNS36" s="267"/>
      <c r="HNT36" s="267"/>
      <c r="HNU36" s="267"/>
      <c r="HNV36" s="267"/>
      <c r="HNW36" s="267"/>
      <c r="HNX36" s="267"/>
      <c r="HNY36" s="267"/>
      <c r="HNZ36" s="267"/>
      <c r="HOA36" s="267"/>
      <c r="HOB36" s="267"/>
      <c r="HOC36" s="267"/>
      <c r="HOD36" s="267"/>
      <c r="HOE36" s="267"/>
      <c r="HOF36" s="267"/>
      <c r="HOG36" s="267"/>
      <c r="HOH36" s="267"/>
      <c r="HOI36" s="267"/>
      <c r="HOJ36" s="267"/>
      <c r="HOK36" s="267"/>
      <c r="HOL36" s="267"/>
      <c r="HOM36" s="267"/>
      <c r="HON36" s="267"/>
      <c r="HOO36" s="267"/>
      <c r="HOP36" s="267"/>
      <c r="HOQ36" s="267"/>
      <c r="HOR36" s="267"/>
      <c r="HOS36" s="267"/>
      <c r="HOT36" s="267"/>
      <c r="HOU36" s="267"/>
      <c r="HOV36" s="267"/>
      <c r="HOW36" s="267"/>
      <c r="HOX36" s="267"/>
      <c r="HOY36" s="267"/>
      <c r="HOZ36" s="267"/>
      <c r="HPA36" s="267"/>
      <c r="HPB36" s="267"/>
      <c r="HPC36" s="267"/>
      <c r="HPD36" s="267"/>
      <c r="HPE36" s="267"/>
      <c r="HPF36" s="267"/>
      <c r="HPG36" s="267"/>
      <c r="HPH36" s="267"/>
      <c r="HPI36" s="267"/>
      <c r="HPJ36" s="267"/>
      <c r="HPK36" s="267"/>
      <c r="HPL36" s="267"/>
      <c r="HPM36" s="267"/>
      <c r="HPN36" s="267"/>
      <c r="HPO36" s="267"/>
      <c r="HPP36" s="267"/>
      <c r="HPQ36" s="267"/>
      <c r="HPR36" s="267"/>
      <c r="HPS36" s="267"/>
      <c r="HPT36" s="267"/>
      <c r="HPU36" s="267"/>
      <c r="HPV36" s="267"/>
      <c r="HPW36" s="267"/>
      <c r="HPX36" s="267"/>
      <c r="HPY36" s="267"/>
      <c r="HPZ36" s="267"/>
      <c r="HQA36" s="267"/>
      <c r="HQB36" s="267"/>
      <c r="HQC36" s="267"/>
      <c r="HQD36" s="267"/>
      <c r="HQE36" s="267"/>
      <c r="HQF36" s="267"/>
      <c r="HQG36" s="267"/>
      <c r="HQH36" s="267"/>
      <c r="HQI36" s="267"/>
      <c r="HQJ36" s="267"/>
      <c r="HQK36" s="267"/>
      <c r="HQL36" s="267"/>
      <c r="HQM36" s="267"/>
      <c r="HQN36" s="267"/>
      <c r="HQO36" s="267"/>
      <c r="HQP36" s="267"/>
      <c r="HQQ36" s="267"/>
      <c r="HQR36" s="267"/>
      <c r="HQS36" s="267"/>
      <c r="HQT36" s="267"/>
      <c r="HQU36" s="267"/>
      <c r="HQV36" s="267"/>
      <c r="HQW36" s="267"/>
      <c r="HQX36" s="267"/>
      <c r="HQY36" s="267"/>
      <c r="HQZ36" s="267"/>
      <c r="HRA36" s="267"/>
      <c r="HRB36" s="267"/>
      <c r="HRC36" s="267"/>
      <c r="HRD36" s="267"/>
      <c r="HRE36" s="267"/>
      <c r="HRF36" s="267"/>
      <c r="HRG36" s="267"/>
      <c r="HRH36" s="267"/>
      <c r="HRI36" s="267"/>
      <c r="HRJ36" s="267"/>
      <c r="HRK36" s="267"/>
      <c r="HRL36" s="267"/>
      <c r="HRM36" s="267"/>
      <c r="HRN36" s="267"/>
      <c r="HRO36" s="267"/>
      <c r="HRP36" s="267"/>
      <c r="HRQ36" s="267"/>
      <c r="HRR36" s="267"/>
      <c r="HRS36" s="267"/>
      <c r="HRT36" s="267"/>
      <c r="HRU36" s="267"/>
      <c r="HRV36" s="267"/>
      <c r="HRW36" s="267"/>
      <c r="HRX36" s="267"/>
      <c r="HRY36" s="267"/>
      <c r="HRZ36" s="267"/>
      <c r="HSA36" s="267"/>
      <c r="HSB36" s="267"/>
      <c r="HSC36" s="267"/>
      <c r="HSD36" s="267"/>
      <c r="HSE36" s="267"/>
      <c r="HSF36" s="267"/>
      <c r="HSG36" s="267"/>
      <c r="HSH36" s="267"/>
      <c r="HSI36" s="267"/>
      <c r="HSJ36" s="267"/>
      <c r="HSK36" s="267"/>
      <c r="HSL36" s="267"/>
      <c r="HSM36" s="267"/>
      <c r="HSN36" s="267"/>
      <c r="HSO36" s="267"/>
      <c r="HSP36" s="267"/>
      <c r="HSQ36" s="267"/>
      <c r="HSR36" s="267"/>
      <c r="HSS36" s="267"/>
      <c r="HST36" s="267"/>
      <c r="HSU36" s="267"/>
      <c r="HSV36" s="267"/>
      <c r="HSW36" s="267"/>
      <c r="HSX36" s="267"/>
      <c r="HSY36" s="267"/>
      <c r="HSZ36" s="267"/>
      <c r="HTA36" s="267"/>
      <c r="HTB36" s="267"/>
      <c r="HTC36" s="267"/>
      <c r="HTD36" s="267"/>
      <c r="HTE36" s="267"/>
      <c r="HTF36" s="267"/>
      <c r="HTG36" s="267"/>
      <c r="HTH36" s="267"/>
      <c r="HTI36" s="267"/>
      <c r="HTJ36" s="267"/>
      <c r="HTK36" s="267"/>
      <c r="HTL36" s="267"/>
      <c r="HTM36" s="267"/>
      <c r="HTN36" s="267"/>
      <c r="HTO36" s="267"/>
      <c r="HTP36" s="267"/>
      <c r="HTQ36" s="267"/>
      <c r="HTR36" s="267"/>
      <c r="HTS36" s="267"/>
      <c r="HTT36" s="267"/>
      <c r="HTU36" s="267"/>
      <c r="HTV36" s="267"/>
      <c r="HTW36" s="267"/>
      <c r="HTX36" s="267"/>
      <c r="HTY36" s="267"/>
      <c r="HTZ36" s="267"/>
      <c r="HUA36" s="267"/>
      <c r="HUB36" s="267"/>
      <c r="HUC36" s="267"/>
      <c r="HUD36" s="267"/>
      <c r="HUE36" s="267"/>
      <c r="HUF36" s="267"/>
      <c r="HUG36" s="267"/>
      <c r="HUH36" s="267"/>
      <c r="HUI36" s="267"/>
      <c r="HUJ36" s="267"/>
      <c r="HUK36" s="267"/>
      <c r="HUL36" s="267"/>
      <c r="HUM36" s="267"/>
      <c r="HUN36" s="267"/>
      <c r="HUO36" s="267"/>
      <c r="HUP36" s="267"/>
      <c r="HUQ36" s="267"/>
      <c r="HUR36" s="267"/>
      <c r="HUS36" s="267"/>
      <c r="HUT36" s="267"/>
      <c r="HUU36" s="267"/>
      <c r="HUV36" s="267"/>
      <c r="HUW36" s="267"/>
      <c r="HUX36" s="267"/>
      <c r="HUY36" s="267"/>
      <c r="HUZ36" s="267"/>
      <c r="HVA36" s="267"/>
      <c r="HVB36" s="267"/>
      <c r="HVC36" s="267"/>
      <c r="HVD36" s="267"/>
      <c r="HVE36" s="267"/>
      <c r="HVF36" s="267"/>
      <c r="HVG36" s="267"/>
      <c r="HVH36" s="267"/>
      <c r="HVI36" s="267"/>
      <c r="HVJ36" s="267"/>
      <c r="HVK36" s="267"/>
      <c r="HVL36" s="267"/>
      <c r="HVM36" s="267"/>
      <c r="HVN36" s="267"/>
      <c r="HVO36" s="267"/>
      <c r="HVP36" s="267"/>
      <c r="HVQ36" s="267"/>
      <c r="HVR36" s="267"/>
      <c r="HVS36" s="267"/>
      <c r="HVT36" s="267"/>
      <c r="HVU36" s="267"/>
      <c r="HVV36" s="267"/>
      <c r="HVW36" s="267"/>
      <c r="HVX36" s="267"/>
      <c r="HVY36" s="267"/>
      <c r="HVZ36" s="267"/>
      <c r="HWA36" s="267"/>
      <c r="HWB36" s="267"/>
      <c r="HWC36" s="267"/>
      <c r="HWD36" s="267"/>
      <c r="HWE36" s="267"/>
      <c r="HWF36" s="267"/>
      <c r="HWG36" s="267"/>
      <c r="HWH36" s="267"/>
      <c r="HWI36" s="267"/>
      <c r="HWJ36" s="267"/>
      <c r="HWK36" s="267"/>
      <c r="HWL36" s="267"/>
      <c r="HWM36" s="267"/>
      <c r="HWN36" s="267"/>
      <c r="HWO36" s="267"/>
      <c r="HWP36" s="267"/>
      <c r="HWQ36" s="267"/>
      <c r="HWR36" s="267"/>
      <c r="HWS36" s="267"/>
      <c r="HWT36" s="267"/>
      <c r="HWU36" s="267"/>
      <c r="HWV36" s="267"/>
      <c r="HWW36" s="267"/>
      <c r="HWX36" s="267"/>
      <c r="HWY36" s="267"/>
      <c r="HWZ36" s="267"/>
      <c r="HXA36" s="267"/>
      <c r="HXB36" s="267"/>
      <c r="HXC36" s="267"/>
      <c r="HXD36" s="267"/>
      <c r="HXE36" s="267"/>
      <c r="HXF36" s="267"/>
      <c r="HXG36" s="267"/>
      <c r="HXH36" s="267"/>
      <c r="HXI36" s="267"/>
      <c r="HXJ36" s="267"/>
      <c r="HXK36" s="267"/>
      <c r="HXL36" s="267"/>
      <c r="HXM36" s="267"/>
      <c r="HXN36" s="267"/>
      <c r="HXO36" s="267"/>
      <c r="HXP36" s="267"/>
      <c r="HXQ36" s="267"/>
      <c r="HXR36" s="267"/>
      <c r="HXS36" s="267"/>
      <c r="HXT36" s="267"/>
      <c r="HXU36" s="267"/>
      <c r="HXV36" s="267"/>
      <c r="HXW36" s="267"/>
      <c r="HXX36" s="267"/>
      <c r="HXY36" s="267"/>
      <c r="HXZ36" s="267"/>
      <c r="HYA36" s="267"/>
      <c r="HYB36" s="267"/>
      <c r="HYC36" s="267"/>
      <c r="HYD36" s="267"/>
      <c r="HYE36" s="267"/>
      <c r="HYF36" s="267"/>
      <c r="HYG36" s="267"/>
      <c r="HYH36" s="267"/>
      <c r="HYI36" s="267"/>
      <c r="HYJ36" s="267"/>
      <c r="HYK36" s="267"/>
      <c r="HYL36" s="267"/>
      <c r="HYM36" s="267"/>
      <c r="HYN36" s="267"/>
      <c r="HYO36" s="267"/>
      <c r="HYP36" s="267"/>
      <c r="HYQ36" s="267"/>
      <c r="HYR36" s="267"/>
      <c r="HYS36" s="267"/>
      <c r="HYT36" s="267"/>
      <c r="HYU36" s="267"/>
      <c r="HYV36" s="267"/>
      <c r="HYW36" s="267"/>
      <c r="HYX36" s="267"/>
      <c r="HYY36" s="267"/>
      <c r="HYZ36" s="267"/>
      <c r="HZA36" s="267"/>
      <c r="HZB36" s="267"/>
      <c r="HZC36" s="267"/>
      <c r="HZD36" s="267"/>
      <c r="HZE36" s="267"/>
      <c r="HZF36" s="267"/>
      <c r="HZG36" s="267"/>
      <c r="HZH36" s="267"/>
      <c r="HZI36" s="267"/>
      <c r="HZJ36" s="267"/>
      <c r="HZK36" s="267"/>
      <c r="HZL36" s="267"/>
      <c r="HZM36" s="267"/>
      <c r="HZN36" s="267"/>
      <c r="HZO36" s="267"/>
      <c r="HZP36" s="267"/>
      <c r="HZQ36" s="267"/>
      <c r="HZR36" s="267"/>
      <c r="HZS36" s="267"/>
      <c r="HZT36" s="267"/>
      <c r="HZU36" s="267"/>
      <c r="HZV36" s="267"/>
      <c r="HZW36" s="267"/>
      <c r="HZX36" s="267"/>
      <c r="HZY36" s="267"/>
      <c r="HZZ36" s="267"/>
      <c r="IAA36" s="267"/>
      <c r="IAB36" s="267"/>
      <c r="IAC36" s="267"/>
      <c r="IAD36" s="267"/>
      <c r="IAE36" s="267"/>
      <c r="IAF36" s="267"/>
      <c r="IAG36" s="267"/>
      <c r="IAH36" s="267"/>
      <c r="IAI36" s="267"/>
      <c r="IAJ36" s="267"/>
      <c r="IAK36" s="267"/>
      <c r="IAL36" s="267"/>
      <c r="IAM36" s="267"/>
      <c r="IAN36" s="267"/>
      <c r="IAO36" s="267"/>
      <c r="IAP36" s="267"/>
      <c r="IAQ36" s="267"/>
      <c r="IAR36" s="267"/>
      <c r="IAS36" s="267"/>
      <c r="IAT36" s="267"/>
      <c r="IAU36" s="267"/>
      <c r="IAV36" s="267"/>
      <c r="IAW36" s="267"/>
      <c r="IAX36" s="267"/>
      <c r="IAY36" s="267"/>
      <c r="IAZ36" s="267"/>
      <c r="IBA36" s="267"/>
      <c r="IBB36" s="267"/>
      <c r="IBC36" s="267"/>
      <c r="IBD36" s="267"/>
      <c r="IBE36" s="267"/>
      <c r="IBF36" s="267"/>
      <c r="IBG36" s="267"/>
      <c r="IBH36" s="267"/>
      <c r="IBI36" s="267"/>
      <c r="IBJ36" s="267"/>
      <c r="IBK36" s="267"/>
      <c r="IBL36" s="267"/>
      <c r="IBM36" s="267"/>
      <c r="IBN36" s="267"/>
      <c r="IBO36" s="267"/>
      <c r="IBP36" s="267"/>
      <c r="IBQ36" s="267"/>
      <c r="IBR36" s="267"/>
      <c r="IBS36" s="267"/>
      <c r="IBT36" s="267"/>
      <c r="IBU36" s="267"/>
      <c r="IBV36" s="267"/>
      <c r="IBW36" s="267"/>
      <c r="IBX36" s="267"/>
      <c r="IBY36" s="267"/>
      <c r="IBZ36" s="267"/>
      <c r="ICA36" s="267"/>
      <c r="ICB36" s="267"/>
      <c r="ICC36" s="267"/>
      <c r="ICD36" s="267"/>
      <c r="ICE36" s="267"/>
      <c r="ICF36" s="267"/>
      <c r="ICG36" s="267"/>
      <c r="ICH36" s="267"/>
      <c r="ICI36" s="267"/>
      <c r="ICJ36" s="267"/>
      <c r="ICK36" s="267"/>
      <c r="ICL36" s="267"/>
      <c r="ICM36" s="267"/>
      <c r="ICN36" s="267"/>
      <c r="ICO36" s="267"/>
      <c r="ICP36" s="267"/>
      <c r="ICQ36" s="267"/>
      <c r="ICR36" s="267"/>
      <c r="ICS36" s="267"/>
      <c r="ICT36" s="267"/>
      <c r="ICU36" s="267"/>
      <c r="ICV36" s="267"/>
      <c r="ICW36" s="267"/>
      <c r="ICX36" s="267"/>
      <c r="ICY36" s="267"/>
      <c r="ICZ36" s="267"/>
      <c r="IDA36" s="267"/>
      <c r="IDB36" s="267"/>
      <c r="IDC36" s="267"/>
      <c r="IDD36" s="267"/>
      <c r="IDE36" s="267"/>
      <c r="IDF36" s="267"/>
      <c r="IDG36" s="267"/>
      <c r="IDH36" s="267"/>
      <c r="IDI36" s="267"/>
      <c r="IDJ36" s="267"/>
      <c r="IDK36" s="267"/>
      <c r="IDL36" s="267"/>
      <c r="IDM36" s="267"/>
      <c r="IDN36" s="267"/>
      <c r="IDO36" s="267"/>
      <c r="IDP36" s="267"/>
      <c r="IDQ36" s="267"/>
      <c r="IDR36" s="267"/>
      <c r="IDS36" s="267"/>
      <c r="IDT36" s="267"/>
      <c r="IDU36" s="267"/>
      <c r="IDV36" s="267"/>
      <c r="IDW36" s="267"/>
      <c r="IDX36" s="267"/>
      <c r="IDY36" s="267"/>
      <c r="IDZ36" s="267"/>
      <c r="IEA36" s="267"/>
      <c r="IEB36" s="267"/>
      <c r="IEC36" s="267"/>
      <c r="IED36" s="267"/>
      <c r="IEE36" s="267"/>
      <c r="IEF36" s="267"/>
      <c r="IEG36" s="267"/>
      <c r="IEH36" s="267"/>
      <c r="IEI36" s="267"/>
      <c r="IEJ36" s="267"/>
      <c r="IEK36" s="267"/>
      <c r="IEL36" s="267"/>
      <c r="IEM36" s="267"/>
      <c r="IEN36" s="267"/>
      <c r="IEO36" s="267"/>
      <c r="IEP36" s="267"/>
      <c r="IEQ36" s="267"/>
      <c r="IER36" s="267"/>
      <c r="IES36" s="267"/>
      <c r="IET36" s="267"/>
      <c r="IEU36" s="267"/>
      <c r="IEV36" s="267"/>
      <c r="IEW36" s="267"/>
      <c r="IEX36" s="267"/>
      <c r="IEY36" s="267"/>
      <c r="IEZ36" s="267"/>
      <c r="IFA36" s="267"/>
      <c r="IFB36" s="267"/>
      <c r="IFC36" s="267"/>
      <c r="IFD36" s="267"/>
      <c r="IFE36" s="267"/>
      <c r="IFF36" s="267"/>
      <c r="IFG36" s="267"/>
      <c r="IFH36" s="267"/>
      <c r="IFI36" s="267"/>
      <c r="IFJ36" s="267"/>
      <c r="IFK36" s="267"/>
      <c r="IFL36" s="267"/>
      <c r="IFM36" s="267"/>
      <c r="IFN36" s="267"/>
      <c r="IFO36" s="267"/>
      <c r="IFP36" s="267"/>
      <c r="IFQ36" s="267"/>
      <c r="IFR36" s="267"/>
      <c r="IFS36" s="267"/>
      <c r="IFT36" s="267"/>
      <c r="IFU36" s="267"/>
      <c r="IFV36" s="267"/>
      <c r="IFW36" s="267"/>
      <c r="IFX36" s="267"/>
      <c r="IFY36" s="267"/>
      <c r="IFZ36" s="267"/>
      <c r="IGA36" s="267"/>
      <c r="IGB36" s="267"/>
      <c r="IGC36" s="267"/>
      <c r="IGD36" s="267"/>
      <c r="IGE36" s="267"/>
      <c r="IGF36" s="267"/>
      <c r="IGG36" s="267"/>
      <c r="IGH36" s="267"/>
      <c r="IGI36" s="267"/>
      <c r="IGJ36" s="267"/>
      <c r="IGK36" s="267"/>
      <c r="IGL36" s="267"/>
      <c r="IGM36" s="267"/>
      <c r="IGN36" s="267"/>
      <c r="IGO36" s="267"/>
      <c r="IGP36" s="267"/>
      <c r="IGQ36" s="267"/>
      <c r="IGR36" s="267"/>
      <c r="IGS36" s="267"/>
      <c r="IGT36" s="267"/>
      <c r="IGU36" s="267"/>
      <c r="IGV36" s="267"/>
      <c r="IGW36" s="267"/>
      <c r="IGX36" s="267"/>
      <c r="IGY36" s="267"/>
      <c r="IGZ36" s="267"/>
      <c r="IHA36" s="267"/>
      <c r="IHB36" s="267"/>
      <c r="IHC36" s="267"/>
      <c r="IHD36" s="267"/>
      <c r="IHE36" s="267"/>
      <c r="IHF36" s="267"/>
      <c r="IHG36" s="267"/>
      <c r="IHH36" s="267"/>
      <c r="IHI36" s="267"/>
      <c r="IHJ36" s="267"/>
      <c r="IHK36" s="267"/>
      <c r="IHL36" s="267"/>
      <c r="IHM36" s="267"/>
      <c r="IHN36" s="267"/>
      <c r="IHO36" s="267"/>
      <c r="IHP36" s="267"/>
      <c r="IHQ36" s="267"/>
      <c r="IHR36" s="267"/>
      <c r="IHS36" s="267"/>
      <c r="IHT36" s="267"/>
      <c r="IHU36" s="267"/>
      <c r="IHV36" s="267"/>
      <c r="IHW36" s="267"/>
      <c r="IHX36" s="267"/>
      <c r="IHY36" s="267"/>
      <c r="IHZ36" s="267"/>
      <c r="IIA36" s="267"/>
      <c r="IIB36" s="267"/>
      <c r="IIC36" s="267"/>
      <c r="IID36" s="267"/>
      <c r="IIE36" s="267"/>
      <c r="IIF36" s="267"/>
      <c r="IIG36" s="267"/>
      <c r="IIH36" s="267"/>
      <c r="III36" s="267"/>
      <c r="IIJ36" s="267"/>
      <c r="IIK36" s="267"/>
      <c r="IIL36" s="267"/>
      <c r="IIM36" s="267"/>
      <c r="IIN36" s="267"/>
      <c r="IIO36" s="267"/>
      <c r="IIP36" s="267"/>
      <c r="IIQ36" s="267"/>
      <c r="IIR36" s="267"/>
      <c r="IIS36" s="267"/>
      <c r="IIT36" s="267"/>
      <c r="IIU36" s="267"/>
      <c r="IIV36" s="267"/>
      <c r="IIW36" s="267"/>
      <c r="IIX36" s="267"/>
      <c r="IIY36" s="267"/>
      <c r="IIZ36" s="267"/>
      <c r="IJA36" s="267"/>
      <c r="IJB36" s="267"/>
      <c r="IJC36" s="267"/>
      <c r="IJD36" s="267"/>
      <c r="IJE36" s="267"/>
      <c r="IJF36" s="267"/>
      <c r="IJG36" s="267"/>
      <c r="IJH36" s="267"/>
      <c r="IJI36" s="267"/>
      <c r="IJJ36" s="267"/>
      <c r="IJK36" s="267"/>
      <c r="IJL36" s="267"/>
      <c r="IJM36" s="267"/>
      <c r="IJN36" s="267"/>
      <c r="IJO36" s="267"/>
      <c r="IJP36" s="267"/>
      <c r="IJQ36" s="267"/>
      <c r="IJR36" s="267"/>
      <c r="IJS36" s="267"/>
      <c r="IJT36" s="267"/>
      <c r="IJU36" s="267"/>
      <c r="IJV36" s="267"/>
      <c r="IJW36" s="267"/>
      <c r="IJX36" s="267"/>
      <c r="IJY36" s="267"/>
      <c r="IJZ36" s="267"/>
      <c r="IKA36" s="267"/>
      <c r="IKB36" s="267"/>
      <c r="IKC36" s="267"/>
      <c r="IKD36" s="267"/>
      <c r="IKE36" s="267"/>
      <c r="IKF36" s="267"/>
      <c r="IKG36" s="267"/>
      <c r="IKH36" s="267"/>
      <c r="IKI36" s="267"/>
      <c r="IKJ36" s="267"/>
      <c r="IKK36" s="267"/>
      <c r="IKL36" s="267"/>
      <c r="IKM36" s="267"/>
      <c r="IKN36" s="267"/>
      <c r="IKO36" s="267"/>
      <c r="IKP36" s="267"/>
      <c r="IKQ36" s="267"/>
      <c r="IKR36" s="267"/>
      <c r="IKS36" s="267"/>
      <c r="IKT36" s="267"/>
      <c r="IKU36" s="267"/>
      <c r="IKV36" s="267"/>
      <c r="IKW36" s="267"/>
      <c r="IKX36" s="267"/>
      <c r="IKY36" s="267"/>
      <c r="IKZ36" s="267"/>
      <c r="ILA36" s="267"/>
      <c r="ILB36" s="267"/>
      <c r="ILC36" s="267"/>
      <c r="ILD36" s="267"/>
      <c r="ILE36" s="267"/>
      <c r="ILF36" s="267"/>
      <c r="ILG36" s="267"/>
      <c r="ILH36" s="267"/>
      <c r="ILI36" s="267"/>
      <c r="ILJ36" s="267"/>
      <c r="ILK36" s="267"/>
      <c r="ILL36" s="267"/>
      <c r="ILM36" s="267"/>
      <c r="ILN36" s="267"/>
      <c r="ILO36" s="267"/>
      <c r="ILP36" s="267"/>
      <c r="ILQ36" s="267"/>
      <c r="ILR36" s="267"/>
      <c r="ILS36" s="267"/>
      <c r="ILT36" s="267"/>
      <c r="ILU36" s="267"/>
      <c r="ILV36" s="267"/>
      <c r="ILW36" s="267"/>
      <c r="ILX36" s="267"/>
      <c r="ILY36" s="267"/>
      <c r="ILZ36" s="267"/>
      <c r="IMA36" s="267"/>
      <c r="IMB36" s="267"/>
      <c r="IMC36" s="267"/>
      <c r="IMD36" s="267"/>
      <c r="IME36" s="267"/>
      <c r="IMF36" s="267"/>
      <c r="IMG36" s="267"/>
      <c r="IMH36" s="267"/>
      <c r="IMI36" s="267"/>
      <c r="IMJ36" s="267"/>
      <c r="IMK36" s="267"/>
      <c r="IML36" s="267"/>
      <c r="IMM36" s="267"/>
      <c r="IMN36" s="267"/>
      <c r="IMO36" s="267"/>
      <c r="IMP36" s="267"/>
      <c r="IMQ36" s="267"/>
      <c r="IMR36" s="267"/>
      <c r="IMS36" s="267"/>
      <c r="IMT36" s="267"/>
      <c r="IMU36" s="267"/>
      <c r="IMV36" s="267"/>
      <c r="IMW36" s="267"/>
      <c r="IMX36" s="267"/>
      <c r="IMY36" s="267"/>
      <c r="IMZ36" s="267"/>
      <c r="INA36" s="267"/>
      <c r="INB36" s="267"/>
      <c r="INC36" s="267"/>
      <c r="IND36" s="267"/>
      <c r="INE36" s="267"/>
      <c r="INF36" s="267"/>
      <c r="ING36" s="267"/>
      <c r="INH36" s="267"/>
      <c r="INI36" s="267"/>
      <c r="INJ36" s="267"/>
      <c r="INK36" s="267"/>
      <c r="INL36" s="267"/>
      <c r="INM36" s="267"/>
      <c r="INN36" s="267"/>
      <c r="INO36" s="267"/>
      <c r="INP36" s="267"/>
      <c r="INQ36" s="267"/>
      <c r="INR36" s="267"/>
      <c r="INS36" s="267"/>
      <c r="INT36" s="267"/>
      <c r="INU36" s="267"/>
      <c r="INV36" s="267"/>
      <c r="INW36" s="267"/>
      <c r="INX36" s="267"/>
      <c r="INY36" s="267"/>
      <c r="INZ36" s="267"/>
      <c r="IOA36" s="267"/>
      <c r="IOB36" s="267"/>
      <c r="IOC36" s="267"/>
      <c r="IOD36" s="267"/>
      <c r="IOE36" s="267"/>
      <c r="IOF36" s="267"/>
      <c r="IOG36" s="267"/>
      <c r="IOH36" s="267"/>
      <c r="IOI36" s="267"/>
      <c r="IOJ36" s="267"/>
      <c r="IOK36" s="267"/>
      <c r="IOL36" s="267"/>
      <c r="IOM36" s="267"/>
      <c r="ION36" s="267"/>
      <c r="IOO36" s="267"/>
      <c r="IOP36" s="267"/>
      <c r="IOQ36" s="267"/>
      <c r="IOR36" s="267"/>
      <c r="IOS36" s="267"/>
      <c r="IOT36" s="267"/>
      <c r="IOU36" s="267"/>
      <c r="IOV36" s="267"/>
      <c r="IOW36" s="267"/>
      <c r="IOX36" s="267"/>
      <c r="IOY36" s="267"/>
      <c r="IOZ36" s="267"/>
      <c r="IPA36" s="267"/>
      <c r="IPB36" s="267"/>
      <c r="IPC36" s="267"/>
      <c r="IPD36" s="267"/>
      <c r="IPE36" s="267"/>
      <c r="IPF36" s="267"/>
      <c r="IPG36" s="267"/>
      <c r="IPH36" s="267"/>
      <c r="IPI36" s="267"/>
      <c r="IPJ36" s="267"/>
      <c r="IPK36" s="267"/>
      <c r="IPL36" s="267"/>
      <c r="IPM36" s="267"/>
      <c r="IPN36" s="267"/>
      <c r="IPO36" s="267"/>
      <c r="IPP36" s="267"/>
      <c r="IPQ36" s="267"/>
      <c r="IPR36" s="267"/>
      <c r="IPS36" s="267"/>
      <c r="IPT36" s="267"/>
      <c r="IPU36" s="267"/>
      <c r="IPV36" s="267"/>
      <c r="IPW36" s="267"/>
      <c r="IPX36" s="267"/>
      <c r="IPY36" s="267"/>
      <c r="IPZ36" s="267"/>
      <c r="IQA36" s="267"/>
      <c r="IQB36" s="267"/>
      <c r="IQC36" s="267"/>
      <c r="IQD36" s="267"/>
      <c r="IQE36" s="267"/>
      <c r="IQF36" s="267"/>
      <c r="IQG36" s="267"/>
      <c r="IQH36" s="267"/>
      <c r="IQI36" s="267"/>
      <c r="IQJ36" s="267"/>
      <c r="IQK36" s="267"/>
      <c r="IQL36" s="267"/>
      <c r="IQM36" s="267"/>
      <c r="IQN36" s="267"/>
      <c r="IQO36" s="267"/>
      <c r="IQP36" s="267"/>
      <c r="IQQ36" s="267"/>
      <c r="IQR36" s="267"/>
      <c r="IQS36" s="267"/>
      <c r="IQT36" s="267"/>
      <c r="IQU36" s="267"/>
      <c r="IQV36" s="267"/>
      <c r="IQW36" s="267"/>
      <c r="IQX36" s="267"/>
      <c r="IQY36" s="267"/>
      <c r="IQZ36" s="267"/>
      <c r="IRA36" s="267"/>
      <c r="IRB36" s="267"/>
      <c r="IRC36" s="267"/>
      <c r="IRD36" s="267"/>
      <c r="IRE36" s="267"/>
      <c r="IRF36" s="267"/>
      <c r="IRG36" s="267"/>
      <c r="IRH36" s="267"/>
      <c r="IRI36" s="267"/>
      <c r="IRJ36" s="267"/>
      <c r="IRK36" s="267"/>
      <c r="IRL36" s="267"/>
      <c r="IRM36" s="267"/>
      <c r="IRN36" s="267"/>
      <c r="IRO36" s="267"/>
      <c r="IRP36" s="267"/>
      <c r="IRQ36" s="267"/>
      <c r="IRR36" s="267"/>
      <c r="IRS36" s="267"/>
      <c r="IRT36" s="267"/>
      <c r="IRU36" s="267"/>
      <c r="IRV36" s="267"/>
      <c r="IRW36" s="267"/>
      <c r="IRX36" s="267"/>
      <c r="IRY36" s="267"/>
      <c r="IRZ36" s="267"/>
      <c r="ISA36" s="267"/>
      <c r="ISB36" s="267"/>
      <c r="ISC36" s="267"/>
      <c r="ISD36" s="267"/>
      <c r="ISE36" s="267"/>
      <c r="ISF36" s="267"/>
      <c r="ISG36" s="267"/>
      <c r="ISH36" s="267"/>
      <c r="ISI36" s="267"/>
      <c r="ISJ36" s="267"/>
      <c r="ISK36" s="267"/>
      <c r="ISL36" s="267"/>
      <c r="ISM36" s="267"/>
      <c r="ISN36" s="267"/>
      <c r="ISO36" s="267"/>
      <c r="ISP36" s="267"/>
      <c r="ISQ36" s="267"/>
      <c r="ISR36" s="267"/>
      <c r="ISS36" s="267"/>
      <c r="IST36" s="267"/>
      <c r="ISU36" s="267"/>
      <c r="ISV36" s="267"/>
      <c r="ISW36" s="267"/>
      <c r="ISX36" s="267"/>
      <c r="ISY36" s="267"/>
      <c r="ISZ36" s="267"/>
      <c r="ITA36" s="267"/>
      <c r="ITB36" s="267"/>
      <c r="ITC36" s="267"/>
      <c r="ITD36" s="267"/>
      <c r="ITE36" s="267"/>
      <c r="ITF36" s="267"/>
      <c r="ITG36" s="267"/>
      <c r="ITH36" s="267"/>
      <c r="ITI36" s="267"/>
      <c r="ITJ36" s="267"/>
      <c r="ITK36" s="267"/>
      <c r="ITL36" s="267"/>
      <c r="ITM36" s="267"/>
      <c r="ITN36" s="267"/>
      <c r="ITO36" s="267"/>
      <c r="ITP36" s="267"/>
      <c r="ITQ36" s="267"/>
      <c r="ITR36" s="267"/>
      <c r="ITS36" s="267"/>
      <c r="ITT36" s="267"/>
      <c r="ITU36" s="267"/>
      <c r="ITV36" s="267"/>
      <c r="ITW36" s="267"/>
      <c r="ITX36" s="267"/>
      <c r="ITY36" s="267"/>
      <c r="ITZ36" s="267"/>
      <c r="IUA36" s="267"/>
      <c r="IUB36" s="267"/>
      <c r="IUC36" s="267"/>
      <c r="IUD36" s="267"/>
      <c r="IUE36" s="267"/>
      <c r="IUF36" s="267"/>
      <c r="IUG36" s="267"/>
      <c r="IUH36" s="267"/>
      <c r="IUI36" s="267"/>
      <c r="IUJ36" s="267"/>
      <c r="IUK36" s="267"/>
      <c r="IUL36" s="267"/>
      <c r="IUM36" s="267"/>
      <c r="IUN36" s="267"/>
      <c r="IUO36" s="267"/>
      <c r="IUP36" s="267"/>
      <c r="IUQ36" s="267"/>
      <c r="IUR36" s="267"/>
      <c r="IUS36" s="267"/>
      <c r="IUT36" s="267"/>
      <c r="IUU36" s="267"/>
      <c r="IUV36" s="267"/>
      <c r="IUW36" s="267"/>
      <c r="IUX36" s="267"/>
      <c r="IUY36" s="267"/>
      <c r="IUZ36" s="267"/>
      <c r="IVA36" s="267"/>
      <c r="IVB36" s="267"/>
      <c r="IVC36" s="267"/>
      <c r="IVD36" s="267"/>
      <c r="IVE36" s="267"/>
      <c r="IVF36" s="267"/>
      <c r="IVG36" s="267"/>
      <c r="IVH36" s="267"/>
      <c r="IVI36" s="267"/>
      <c r="IVJ36" s="267"/>
      <c r="IVK36" s="267"/>
      <c r="IVL36" s="267"/>
      <c r="IVM36" s="267"/>
      <c r="IVN36" s="267"/>
      <c r="IVO36" s="267"/>
      <c r="IVP36" s="267"/>
      <c r="IVQ36" s="267"/>
      <c r="IVR36" s="267"/>
      <c r="IVS36" s="267"/>
      <c r="IVT36" s="267"/>
      <c r="IVU36" s="267"/>
      <c r="IVV36" s="267"/>
      <c r="IVW36" s="267"/>
      <c r="IVX36" s="267"/>
      <c r="IVY36" s="267"/>
      <c r="IVZ36" s="267"/>
      <c r="IWA36" s="267"/>
      <c r="IWB36" s="267"/>
      <c r="IWC36" s="267"/>
      <c r="IWD36" s="267"/>
      <c r="IWE36" s="267"/>
      <c r="IWF36" s="267"/>
      <c r="IWG36" s="267"/>
      <c r="IWH36" s="267"/>
      <c r="IWI36" s="267"/>
      <c r="IWJ36" s="267"/>
      <c r="IWK36" s="267"/>
      <c r="IWL36" s="267"/>
      <c r="IWM36" s="267"/>
      <c r="IWN36" s="267"/>
      <c r="IWO36" s="267"/>
      <c r="IWP36" s="267"/>
      <c r="IWQ36" s="267"/>
      <c r="IWR36" s="267"/>
      <c r="IWS36" s="267"/>
      <c r="IWT36" s="267"/>
      <c r="IWU36" s="267"/>
      <c r="IWV36" s="267"/>
      <c r="IWW36" s="267"/>
      <c r="IWX36" s="267"/>
      <c r="IWY36" s="267"/>
      <c r="IWZ36" s="267"/>
      <c r="IXA36" s="267"/>
      <c r="IXB36" s="267"/>
      <c r="IXC36" s="267"/>
      <c r="IXD36" s="267"/>
      <c r="IXE36" s="267"/>
      <c r="IXF36" s="267"/>
      <c r="IXG36" s="267"/>
      <c r="IXH36" s="267"/>
      <c r="IXI36" s="267"/>
      <c r="IXJ36" s="267"/>
      <c r="IXK36" s="267"/>
      <c r="IXL36" s="267"/>
      <c r="IXM36" s="267"/>
      <c r="IXN36" s="267"/>
      <c r="IXO36" s="267"/>
      <c r="IXP36" s="267"/>
      <c r="IXQ36" s="267"/>
      <c r="IXR36" s="267"/>
      <c r="IXS36" s="267"/>
      <c r="IXT36" s="267"/>
      <c r="IXU36" s="267"/>
      <c r="IXV36" s="267"/>
      <c r="IXW36" s="267"/>
      <c r="IXX36" s="267"/>
      <c r="IXY36" s="267"/>
      <c r="IXZ36" s="267"/>
      <c r="IYA36" s="267"/>
      <c r="IYB36" s="267"/>
      <c r="IYC36" s="267"/>
      <c r="IYD36" s="267"/>
      <c r="IYE36" s="267"/>
      <c r="IYF36" s="267"/>
      <c r="IYG36" s="267"/>
      <c r="IYH36" s="267"/>
      <c r="IYI36" s="267"/>
      <c r="IYJ36" s="267"/>
      <c r="IYK36" s="267"/>
      <c r="IYL36" s="267"/>
      <c r="IYM36" s="267"/>
      <c r="IYN36" s="267"/>
      <c r="IYO36" s="267"/>
      <c r="IYP36" s="267"/>
      <c r="IYQ36" s="267"/>
      <c r="IYR36" s="267"/>
      <c r="IYS36" s="267"/>
      <c r="IYT36" s="267"/>
      <c r="IYU36" s="267"/>
      <c r="IYV36" s="267"/>
      <c r="IYW36" s="267"/>
      <c r="IYX36" s="267"/>
      <c r="IYY36" s="267"/>
      <c r="IYZ36" s="267"/>
      <c r="IZA36" s="267"/>
      <c r="IZB36" s="267"/>
      <c r="IZC36" s="267"/>
      <c r="IZD36" s="267"/>
      <c r="IZE36" s="267"/>
      <c r="IZF36" s="267"/>
      <c r="IZG36" s="267"/>
      <c r="IZH36" s="267"/>
      <c r="IZI36" s="267"/>
      <c r="IZJ36" s="267"/>
      <c r="IZK36" s="267"/>
      <c r="IZL36" s="267"/>
      <c r="IZM36" s="267"/>
      <c r="IZN36" s="267"/>
      <c r="IZO36" s="267"/>
      <c r="IZP36" s="267"/>
      <c r="IZQ36" s="267"/>
      <c r="IZR36" s="267"/>
      <c r="IZS36" s="267"/>
      <c r="IZT36" s="267"/>
      <c r="IZU36" s="267"/>
      <c r="IZV36" s="267"/>
      <c r="IZW36" s="267"/>
      <c r="IZX36" s="267"/>
      <c r="IZY36" s="267"/>
      <c r="IZZ36" s="267"/>
      <c r="JAA36" s="267"/>
      <c r="JAB36" s="267"/>
      <c r="JAC36" s="267"/>
      <c r="JAD36" s="267"/>
      <c r="JAE36" s="267"/>
      <c r="JAF36" s="267"/>
      <c r="JAG36" s="267"/>
      <c r="JAH36" s="267"/>
      <c r="JAI36" s="267"/>
      <c r="JAJ36" s="267"/>
      <c r="JAK36" s="267"/>
      <c r="JAL36" s="267"/>
      <c r="JAM36" s="267"/>
      <c r="JAN36" s="267"/>
      <c r="JAO36" s="267"/>
      <c r="JAP36" s="267"/>
      <c r="JAQ36" s="267"/>
      <c r="JAR36" s="267"/>
      <c r="JAS36" s="267"/>
      <c r="JAT36" s="267"/>
      <c r="JAU36" s="267"/>
      <c r="JAV36" s="267"/>
      <c r="JAW36" s="267"/>
      <c r="JAX36" s="267"/>
      <c r="JAY36" s="267"/>
      <c r="JAZ36" s="267"/>
      <c r="JBA36" s="267"/>
      <c r="JBB36" s="267"/>
      <c r="JBC36" s="267"/>
      <c r="JBD36" s="267"/>
      <c r="JBE36" s="267"/>
      <c r="JBF36" s="267"/>
      <c r="JBG36" s="267"/>
      <c r="JBH36" s="267"/>
      <c r="JBI36" s="267"/>
      <c r="JBJ36" s="267"/>
      <c r="JBK36" s="267"/>
      <c r="JBL36" s="267"/>
      <c r="JBM36" s="267"/>
      <c r="JBN36" s="267"/>
      <c r="JBO36" s="267"/>
      <c r="JBP36" s="267"/>
      <c r="JBQ36" s="267"/>
      <c r="JBR36" s="267"/>
      <c r="JBS36" s="267"/>
      <c r="JBT36" s="267"/>
      <c r="JBU36" s="267"/>
      <c r="JBV36" s="267"/>
      <c r="JBW36" s="267"/>
      <c r="JBX36" s="267"/>
      <c r="JBY36" s="267"/>
      <c r="JBZ36" s="267"/>
      <c r="JCA36" s="267"/>
      <c r="JCB36" s="267"/>
      <c r="JCC36" s="267"/>
      <c r="JCD36" s="267"/>
      <c r="JCE36" s="267"/>
      <c r="JCF36" s="267"/>
      <c r="JCG36" s="267"/>
      <c r="JCH36" s="267"/>
      <c r="JCI36" s="267"/>
      <c r="JCJ36" s="267"/>
      <c r="JCK36" s="267"/>
      <c r="JCL36" s="267"/>
      <c r="JCM36" s="267"/>
      <c r="JCN36" s="267"/>
      <c r="JCO36" s="267"/>
      <c r="JCP36" s="267"/>
      <c r="JCQ36" s="267"/>
      <c r="JCR36" s="267"/>
      <c r="JCS36" s="267"/>
      <c r="JCT36" s="267"/>
      <c r="JCU36" s="267"/>
      <c r="JCV36" s="267"/>
      <c r="JCW36" s="267"/>
      <c r="JCX36" s="267"/>
      <c r="JCY36" s="267"/>
      <c r="JCZ36" s="267"/>
      <c r="JDA36" s="267"/>
      <c r="JDB36" s="267"/>
      <c r="JDC36" s="267"/>
      <c r="JDD36" s="267"/>
      <c r="JDE36" s="267"/>
      <c r="JDF36" s="267"/>
      <c r="JDG36" s="267"/>
      <c r="JDH36" s="267"/>
      <c r="JDI36" s="267"/>
      <c r="JDJ36" s="267"/>
      <c r="JDK36" s="267"/>
      <c r="JDL36" s="267"/>
      <c r="JDM36" s="267"/>
      <c r="JDN36" s="267"/>
      <c r="JDO36" s="267"/>
      <c r="JDP36" s="267"/>
      <c r="JDQ36" s="267"/>
      <c r="JDR36" s="267"/>
      <c r="JDS36" s="267"/>
      <c r="JDT36" s="267"/>
      <c r="JDU36" s="267"/>
      <c r="JDV36" s="267"/>
      <c r="JDW36" s="267"/>
      <c r="JDX36" s="267"/>
      <c r="JDY36" s="267"/>
      <c r="JDZ36" s="267"/>
      <c r="JEA36" s="267"/>
      <c r="JEB36" s="267"/>
      <c r="JEC36" s="267"/>
      <c r="JED36" s="267"/>
      <c r="JEE36" s="267"/>
      <c r="JEF36" s="267"/>
      <c r="JEG36" s="267"/>
      <c r="JEH36" s="267"/>
      <c r="JEI36" s="267"/>
      <c r="JEJ36" s="267"/>
      <c r="JEK36" s="267"/>
      <c r="JEL36" s="267"/>
      <c r="JEM36" s="267"/>
      <c r="JEN36" s="267"/>
      <c r="JEO36" s="267"/>
      <c r="JEP36" s="267"/>
      <c r="JEQ36" s="267"/>
      <c r="JER36" s="267"/>
      <c r="JES36" s="267"/>
      <c r="JET36" s="267"/>
      <c r="JEU36" s="267"/>
      <c r="JEV36" s="267"/>
      <c r="JEW36" s="267"/>
      <c r="JEX36" s="267"/>
      <c r="JEY36" s="267"/>
      <c r="JEZ36" s="267"/>
      <c r="JFA36" s="267"/>
      <c r="JFB36" s="267"/>
      <c r="JFC36" s="267"/>
      <c r="JFD36" s="267"/>
      <c r="JFE36" s="267"/>
      <c r="JFF36" s="267"/>
      <c r="JFG36" s="267"/>
      <c r="JFH36" s="267"/>
      <c r="JFI36" s="267"/>
      <c r="JFJ36" s="267"/>
      <c r="JFK36" s="267"/>
      <c r="JFL36" s="267"/>
      <c r="JFM36" s="267"/>
      <c r="JFN36" s="267"/>
      <c r="JFO36" s="267"/>
      <c r="JFP36" s="267"/>
      <c r="JFQ36" s="267"/>
      <c r="JFR36" s="267"/>
      <c r="JFS36" s="267"/>
      <c r="JFT36" s="267"/>
      <c r="JFU36" s="267"/>
      <c r="JFV36" s="267"/>
      <c r="JFW36" s="267"/>
      <c r="JFX36" s="267"/>
      <c r="JFY36" s="267"/>
      <c r="JFZ36" s="267"/>
      <c r="JGA36" s="267"/>
      <c r="JGB36" s="267"/>
      <c r="JGC36" s="267"/>
      <c r="JGD36" s="267"/>
      <c r="JGE36" s="267"/>
      <c r="JGF36" s="267"/>
      <c r="JGG36" s="267"/>
      <c r="JGH36" s="267"/>
      <c r="JGI36" s="267"/>
      <c r="JGJ36" s="267"/>
      <c r="JGK36" s="267"/>
      <c r="JGL36" s="267"/>
      <c r="JGM36" s="267"/>
      <c r="JGN36" s="267"/>
      <c r="JGO36" s="267"/>
      <c r="JGP36" s="267"/>
      <c r="JGQ36" s="267"/>
      <c r="JGR36" s="267"/>
      <c r="JGS36" s="267"/>
      <c r="JGT36" s="267"/>
      <c r="JGU36" s="267"/>
      <c r="JGV36" s="267"/>
      <c r="JGW36" s="267"/>
      <c r="JGX36" s="267"/>
      <c r="JGY36" s="267"/>
      <c r="JGZ36" s="267"/>
      <c r="JHA36" s="267"/>
      <c r="JHB36" s="267"/>
      <c r="JHC36" s="267"/>
      <c r="JHD36" s="267"/>
      <c r="JHE36" s="267"/>
      <c r="JHF36" s="267"/>
      <c r="JHG36" s="267"/>
      <c r="JHH36" s="267"/>
      <c r="JHI36" s="267"/>
      <c r="JHJ36" s="267"/>
      <c r="JHK36" s="267"/>
      <c r="JHL36" s="267"/>
      <c r="JHM36" s="267"/>
      <c r="JHN36" s="267"/>
      <c r="JHO36" s="267"/>
      <c r="JHP36" s="267"/>
      <c r="JHQ36" s="267"/>
      <c r="JHR36" s="267"/>
      <c r="JHS36" s="267"/>
      <c r="JHT36" s="267"/>
      <c r="JHU36" s="267"/>
      <c r="JHV36" s="267"/>
      <c r="JHW36" s="267"/>
      <c r="JHX36" s="267"/>
      <c r="JHY36" s="267"/>
      <c r="JHZ36" s="267"/>
      <c r="JIA36" s="267"/>
      <c r="JIB36" s="267"/>
      <c r="JIC36" s="267"/>
      <c r="JID36" s="267"/>
      <c r="JIE36" s="267"/>
      <c r="JIF36" s="267"/>
      <c r="JIG36" s="267"/>
      <c r="JIH36" s="267"/>
      <c r="JII36" s="267"/>
      <c r="JIJ36" s="267"/>
      <c r="JIK36" s="267"/>
      <c r="JIL36" s="267"/>
      <c r="JIM36" s="267"/>
      <c r="JIN36" s="267"/>
      <c r="JIO36" s="267"/>
      <c r="JIP36" s="267"/>
      <c r="JIQ36" s="267"/>
      <c r="JIR36" s="267"/>
      <c r="JIS36" s="267"/>
      <c r="JIT36" s="267"/>
      <c r="JIU36" s="267"/>
      <c r="JIV36" s="267"/>
      <c r="JIW36" s="267"/>
      <c r="JIX36" s="267"/>
      <c r="JIY36" s="267"/>
      <c r="JIZ36" s="267"/>
      <c r="JJA36" s="267"/>
      <c r="JJB36" s="267"/>
      <c r="JJC36" s="267"/>
      <c r="JJD36" s="267"/>
      <c r="JJE36" s="267"/>
      <c r="JJF36" s="267"/>
      <c r="JJG36" s="267"/>
      <c r="JJH36" s="267"/>
      <c r="JJI36" s="267"/>
      <c r="JJJ36" s="267"/>
      <c r="JJK36" s="267"/>
      <c r="JJL36" s="267"/>
      <c r="JJM36" s="267"/>
      <c r="JJN36" s="267"/>
      <c r="JJO36" s="267"/>
      <c r="JJP36" s="267"/>
      <c r="JJQ36" s="267"/>
      <c r="JJR36" s="267"/>
      <c r="JJS36" s="267"/>
      <c r="JJT36" s="267"/>
      <c r="JJU36" s="267"/>
      <c r="JJV36" s="267"/>
      <c r="JJW36" s="267"/>
      <c r="JJX36" s="267"/>
      <c r="JJY36" s="267"/>
      <c r="JJZ36" s="267"/>
      <c r="JKA36" s="267"/>
      <c r="JKB36" s="267"/>
      <c r="JKC36" s="267"/>
      <c r="JKD36" s="267"/>
      <c r="JKE36" s="267"/>
      <c r="JKF36" s="267"/>
      <c r="JKG36" s="267"/>
      <c r="JKH36" s="267"/>
      <c r="JKI36" s="267"/>
      <c r="JKJ36" s="267"/>
      <c r="JKK36" s="267"/>
      <c r="JKL36" s="267"/>
      <c r="JKM36" s="267"/>
      <c r="JKN36" s="267"/>
      <c r="JKO36" s="267"/>
      <c r="JKP36" s="267"/>
      <c r="JKQ36" s="267"/>
      <c r="JKR36" s="267"/>
      <c r="JKS36" s="267"/>
      <c r="JKT36" s="267"/>
      <c r="JKU36" s="267"/>
      <c r="JKV36" s="267"/>
      <c r="JKW36" s="267"/>
      <c r="JKX36" s="267"/>
      <c r="JKY36" s="267"/>
      <c r="JKZ36" s="267"/>
      <c r="JLA36" s="267"/>
      <c r="JLB36" s="267"/>
      <c r="JLC36" s="267"/>
      <c r="JLD36" s="267"/>
      <c r="JLE36" s="267"/>
      <c r="JLF36" s="267"/>
      <c r="JLG36" s="267"/>
      <c r="JLH36" s="267"/>
      <c r="JLI36" s="267"/>
      <c r="JLJ36" s="267"/>
      <c r="JLK36" s="267"/>
      <c r="JLL36" s="267"/>
      <c r="JLM36" s="267"/>
      <c r="JLN36" s="267"/>
      <c r="JLO36" s="267"/>
      <c r="JLP36" s="267"/>
      <c r="JLQ36" s="267"/>
      <c r="JLR36" s="267"/>
      <c r="JLS36" s="267"/>
      <c r="JLT36" s="267"/>
      <c r="JLU36" s="267"/>
      <c r="JLV36" s="267"/>
      <c r="JLW36" s="267"/>
      <c r="JLX36" s="267"/>
      <c r="JLY36" s="267"/>
      <c r="JLZ36" s="267"/>
      <c r="JMA36" s="267"/>
      <c r="JMB36" s="267"/>
      <c r="JMC36" s="267"/>
      <c r="JMD36" s="267"/>
      <c r="JME36" s="267"/>
      <c r="JMF36" s="267"/>
      <c r="JMG36" s="267"/>
      <c r="JMH36" s="267"/>
      <c r="JMI36" s="267"/>
      <c r="JMJ36" s="267"/>
      <c r="JMK36" s="267"/>
      <c r="JML36" s="267"/>
      <c r="JMM36" s="267"/>
      <c r="JMN36" s="267"/>
      <c r="JMO36" s="267"/>
      <c r="JMP36" s="267"/>
      <c r="JMQ36" s="267"/>
      <c r="JMR36" s="267"/>
      <c r="JMS36" s="267"/>
      <c r="JMT36" s="267"/>
      <c r="JMU36" s="267"/>
      <c r="JMV36" s="267"/>
      <c r="JMW36" s="267"/>
      <c r="JMX36" s="267"/>
      <c r="JMY36" s="267"/>
      <c r="JMZ36" s="267"/>
      <c r="JNA36" s="267"/>
      <c r="JNB36" s="267"/>
      <c r="JNC36" s="267"/>
      <c r="JND36" s="267"/>
      <c r="JNE36" s="267"/>
      <c r="JNF36" s="267"/>
      <c r="JNG36" s="267"/>
      <c r="JNH36" s="267"/>
      <c r="JNI36" s="267"/>
      <c r="JNJ36" s="267"/>
      <c r="JNK36" s="267"/>
      <c r="JNL36" s="267"/>
      <c r="JNM36" s="267"/>
      <c r="JNN36" s="267"/>
      <c r="JNO36" s="267"/>
      <c r="JNP36" s="267"/>
      <c r="JNQ36" s="267"/>
      <c r="JNR36" s="267"/>
      <c r="JNS36" s="267"/>
      <c r="JNT36" s="267"/>
      <c r="JNU36" s="267"/>
      <c r="JNV36" s="267"/>
      <c r="JNW36" s="267"/>
      <c r="JNX36" s="267"/>
      <c r="JNY36" s="267"/>
      <c r="JNZ36" s="267"/>
      <c r="JOA36" s="267"/>
      <c r="JOB36" s="267"/>
      <c r="JOC36" s="267"/>
      <c r="JOD36" s="267"/>
      <c r="JOE36" s="267"/>
      <c r="JOF36" s="267"/>
      <c r="JOG36" s="267"/>
      <c r="JOH36" s="267"/>
      <c r="JOI36" s="267"/>
      <c r="JOJ36" s="267"/>
      <c r="JOK36" s="267"/>
      <c r="JOL36" s="267"/>
      <c r="JOM36" s="267"/>
      <c r="JON36" s="267"/>
      <c r="JOO36" s="267"/>
      <c r="JOP36" s="267"/>
      <c r="JOQ36" s="267"/>
      <c r="JOR36" s="267"/>
      <c r="JOS36" s="267"/>
      <c r="JOT36" s="267"/>
      <c r="JOU36" s="267"/>
      <c r="JOV36" s="267"/>
      <c r="JOW36" s="267"/>
      <c r="JOX36" s="267"/>
      <c r="JOY36" s="267"/>
      <c r="JOZ36" s="267"/>
      <c r="JPA36" s="267"/>
      <c r="JPB36" s="267"/>
      <c r="JPC36" s="267"/>
      <c r="JPD36" s="267"/>
      <c r="JPE36" s="267"/>
      <c r="JPF36" s="267"/>
      <c r="JPG36" s="267"/>
      <c r="JPH36" s="267"/>
      <c r="JPI36" s="267"/>
      <c r="JPJ36" s="267"/>
      <c r="JPK36" s="267"/>
      <c r="JPL36" s="267"/>
      <c r="JPM36" s="267"/>
      <c r="JPN36" s="267"/>
      <c r="JPO36" s="267"/>
      <c r="JPP36" s="267"/>
      <c r="JPQ36" s="267"/>
      <c r="JPR36" s="267"/>
      <c r="JPS36" s="267"/>
      <c r="JPT36" s="267"/>
      <c r="JPU36" s="267"/>
      <c r="JPV36" s="267"/>
      <c r="JPW36" s="267"/>
      <c r="JPX36" s="267"/>
      <c r="JPY36" s="267"/>
      <c r="JPZ36" s="267"/>
      <c r="JQA36" s="267"/>
      <c r="JQB36" s="267"/>
      <c r="JQC36" s="267"/>
      <c r="JQD36" s="267"/>
      <c r="JQE36" s="267"/>
      <c r="JQF36" s="267"/>
      <c r="JQG36" s="267"/>
      <c r="JQH36" s="267"/>
      <c r="JQI36" s="267"/>
      <c r="JQJ36" s="267"/>
      <c r="JQK36" s="267"/>
      <c r="JQL36" s="267"/>
      <c r="JQM36" s="267"/>
      <c r="JQN36" s="267"/>
      <c r="JQO36" s="267"/>
      <c r="JQP36" s="267"/>
      <c r="JQQ36" s="267"/>
      <c r="JQR36" s="267"/>
      <c r="JQS36" s="267"/>
      <c r="JQT36" s="267"/>
      <c r="JQU36" s="267"/>
      <c r="JQV36" s="267"/>
      <c r="JQW36" s="267"/>
      <c r="JQX36" s="267"/>
      <c r="JQY36" s="267"/>
      <c r="JQZ36" s="267"/>
      <c r="JRA36" s="267"/>
      <c r="JRB36" s="267"/>
      <c r="JRC36" s="267"/>
      <c r="JRD36" s="267"/>
      <c r="JRE36" s="267"/>
      <c r="JRF36" s="267"/>
      <c r="JRG36" s="267"/>
      <c r="JRH36" s="267"/>
      <c r="JRI36" s="267"/>
      <c r="JRJ36" s="267"/>
      <c r="JRK36" s="267"/>
      <c r="JRL36" s="267"/>
      <c r="JRM36" s="267"/>
      <c r="JRN36" s="267"/>
      <c r="JRO36" s="267"/>
      <c r="JRP36" s="267"/>
      <c r="JRQ36" s="267"/>
      <c r="JRR36" s="267"/>
      <c r="JRS36" s="267"/>
      <c r="JRT36" s="267"/>
      <c r="JRU36" s="267"/>
      <c r="JRV36" s="267"/>
      <c r="JRW36" s="267"/>
      <c r="JRX36" s="267"/>
      <c r="JRY36" s="267"/>
      <c r="JRZ36" s="267"/>
      <c r="JSA36" s="267"/>
      <c r="JSB36" s="267"/>
      <c r="JSC36" s="267"/>
      <c r="JSD36" s="267"/>
      <c r="JSE36" s="267"/>
      <c r="JSF36" s="267"/>
      <c r="JSG36" s="267"/>
      <c r="JSH36" s="267"/>
      <c r="JSI36" s="267"/>
      <c r="JSJ36" s="267"/>
      <c r="JSK36" s="267"/>
      <c r="JSL36" s="267"/>
      <c r="JSM36" s="267"/>
      <c r="JSN36" s="267"/>
      <c r="JSO36" s="267"/>
      <c r="JSP36" s="267"/>
      <c r="JSQ36" s="267"/>
      <c r="JSR36" s="267"/>
      <c r="JSS36" s="267"/>
      <c r="JST36" s="267"/>
      <c r="JSU36" s="267"/>
      <c r="JSV36" s="267"/>
      <c r="JSW36" s="267"/>
      <c r="JSX36" s="267"/>
      <c r="JSY36" s="267"/>
      <c r="JSZ36" s="267"/>
      <c r="JTA36" s="267"/>
      <c r="JTB36" s="267"/>
      <c r="JTC36" s="267"/>
      <c r="JTD36" s="267"/>
      <c r="JTE36" s="267"/>
      <c r="JTF36" s="267"/>
      <c r="JTG36" s="267"/>
      <c r="JTH36" s="267"/>
      <c r="JTI36" s="267"/>
      <c r="JTJ36" s="267"/>
      <c r="JTK36" s="267"/>
      <c r="JTL36" s="267"/>
      <c r="JTM36" s="267"/>
      <c r="JTN36" s="267"/>
      <c r="JTO36" s="267"/>
      <c r="JTP36" s="267"/>
      <c r="JTQ36" s="267"/>
      <c r="JTR36" s="267"/>
      <c r="JTS36" s="267"/>
      <c r="JTT36" s="267"/>
      <c r="JTU36" s="267"/>
      <c r="JTV36" s="267"/>
      <c r="JTW36" s="267"/>
      <c r="JTX36" s="267"/>
      <c r="JTY36" s="267"/>
      <c r="JTZ36" s="267"/>
      <c r="JUA36" s="267"/>
      <c r="JUB36" s="267"/>
      <c r="JUC36" s="267"/>
      <c r="JUD36" s="267"/>
      <c r="JUE36" s="267"/>
      <c r="JUF36" s="267"/>
      <c r="JUG36" s="267"/>
      <c r="JUH36" s="267"/>
      <c r="JUI36" s="267"/>
      <c r="JUJ36" s="267"/>
      <c r="JUK36" s="267"/>
      <c r="JUL36" s="267"/>
      <c r="JUM36" s="267"/>
      <c r="JUN36" s="267"/>
      <c r="JUO36" s="267"/>
      <c r="JUP36" s="267"/>
      <c r="JUQ36" s="267"/>
      <c r="JUR36" s="267"/>
      <c r="JUS36" s="267"/>
      <c r="JUT36" s="267"/>
      <c r="JUU36" s="267"/>
      <c r="JUV36" s="267"/>
      <c r="JUW36" s="267"/>
      <c r="JUX36" s="267"/>
      <c r="JUY36" s="267"/>
      <c r="JUZ36" s="267"/>
      <c r="JVA36" s="267"/>
      <c r="JVB36" s="267"/>
      <c r="JVC36" s="267"/>
      <c r="JVD36" s="267"/>
      <c r="JVE36" s="267"/>
      <c r="JVF36" s="267"/>
      <c r="JVG36" s="267"/>
      <c r="JVH36" s="267"/>
      <c r="JVI36" s="267"/>
      <c r="JVJ36" s="267"/>
      <c r="JVK36" s="267"/>
      <c r="JVL36" s="267"/>
      <c r="JVM36" s="267"/>
      <c r="JVN36" s="267"/>
      <c r="JVO36" s="267"/>
      <c r="JVP36" s="267"/>
      <c r="JVQ36" s="267"/>
      <c r="JVR36" s="267"/>
      <c r="JVS36" s="267"/>
      <c r="JVT36" s="267"/>
      <c r="JVU36" s="267"/>
      <c r="JVV36" s="267"/>
      <c r="JVW36" s="267"/>
      <c r="JVX36" s="267"/>
      <c r="JVY36" s="267"/>
      <c r="JVZ36" s="267"/>
      <c r="JWA36" s="267"/>
      <c r="JWB36" s="267"/>
      <c r="JWC36" s="267"/>
      <c r="JWD36" s="267"/>
      <c r="JWE36" s="267"/>
      <c r="JWF36" s="267"/>
      <c r="JWG36" s="267"/>
      <c r="JWH36" s="267"/>
      <c r="JWI36" s="267"/>
      <c r="JWJ36" s="267"/>
      <c r="JWK36" s="267"/>
      <c r="JWL36" s="267"/>
      <c r="JWM36" s="267"/>
      <c r="JWN36" s="267"/>
      <c r="JWO36" s="267"/>
      <c r="JWP36" s="267"/>
      <c r="JWQ36" s="267"/>
      <c r="JWR36" s="267"/>
      <c r="JWS36" s="267"/>
      <c r="JWT36" s="267"/>
      <c r="JWU36" s="267"/>
      <c r="JWV36" s="267"/>
      <c r="JWW36" s="267"/>
      <c r="JWX36" s="267"/>
      <c r="JWY36" s="267"/>
      <c r="JWZ36" s="267"/>
      <c r="JXA36" s="267"/>
      <c r="JXB36" s="267"/>
      <c r="JXC36" s="267"/>
      <c r="JXD36" s="267"/>
      <c r="JXE36" s="267"/>
      <c r="JXF36" s="267"/>
      <c r="JXG36" s="267"/>
      <c r="JXH36" s="267"/>
      <c r="JXI36" s="267"/>
      <c r="JXJ36" s="267"/>
      <c r="JXK36" s="267"/>
      <c r="JXL36" s="267"/>
      <c r="JXM36" s="267"/>
      <c r="JXN36" s="267"/>
      <c r="JXO36" s="267"/>
      <c r="JXP36" s="267"/>
      <c r="JXQ36" s="267"/>
      <c r="JXR36" s="267"/>
      <c r="JXS36" s="267"/>
      <c r="JXT36" s="267"/>
      <c r="JXU36" s="267"/>
      <c r="JXV36" s="267"/>
      <c r="JXW36" s="267"/>
      <c r="JXX36" s="267"/>
      <c r="JXY36" s="267"/>
      <c r="JXZ36" s="267"/>
      <c r="JYA36" s="267"/>
      <c r="JYB36" s="267"/>
      <c r="JYC36" s="267"/>
      <c r="JYD36" s="267"/>
      <c r="JYE36" s="267"/>
      <c r="JYF36" s="267"/>
      <c r="JYG36" s="267"/>
      <c r="JYH36" s="267"/>
      <c r="JYI36" s="267"/>
      <c r="JYJ36" s="267"/>
      <c r="JYK36" s="267"/>
      <c r="JYL36" s="267"/>
      <c r="JYM36" s="267"/>
      <c r="JYN36" s="267"/>
      <c r="JYO36" s="267"/>
      <c r="JYP36" s="267"/>
      <c r="JYQ36" s="267"/>
      <c r="JYR36" s="267"/>
      <c r="JYS36" s="267"/>
      <c r="JYT36" s="267"/>
      <c r="JYU36" s="267"/>
      <c r="JYV36" s="267"/>
      <c r="JYW36" s="267"/>
      <c r="JYX36" s="267"/>
      <c r="JYY36" s="267"/>
      <c r="JYZ36" s="267"/>
      <c r="JZA36" s="267"/>
      <c r="JZB36" s="267"/>
      <c r="JZC36" s="267"/>
      <c r="JZD36" s="267"/>
      <c r="JZE36" s="267"/>
      <c r="JZF36" s="267"/>
      <c r="JZG36" s="267"/>
      <c r="JZH36" s="267"/>
      <c r="JZI36" s="267"/>
      <c r="JZJ36" s="267"/>
      <c r="JZK36" s="267"/>
      <c r="JZL36" s="267"/>
      <c r="JZM36" s="267"/>
      <c r="JZN36" s="267"/>
      <c r="JZO36" s="267"/>
      <c r="JZP36" s="267"/>
      <c r="JZQ36" s="267"/>
      <c r="JZR36" s="267"/>
      <c r="JZS36" s="267"/>
      <c r="JZT36" s="267"/>
      <c r="JZU36" s="267"/>
      <c r="JZV36" s="267"/>
      <c r="JZW36" s="267"/>
      <c r="JZX36" s="267"/>
      <c r="JZY36" s="267"/>
      <c r="JZZ36" s="267"/>
      <c r="KAA36" s="267"/>
      <c r="KAB36" s="267"/>
      <c r="KAC36" s="267"/>
      <c r="KAD36" s="267"/>
      <c r="KAE36" s="267"/>
      <c r="KAF36" s="267"/>
      <c r="KAG36" s="267"/>
      <c r="KAH36" s="267"/>
      <c r="KAI36" s="267"/>
      <c r="KAJ36" s="267"/>
      <c r="KAK36" s="267"/>
      <c r="KAL36" s="267"/>
      <c r="KAM36" s="267"/>
      <c r="KAN36" s="267"/>
      <c r="KAO36" s="267"/>
      <c r="KAP36" s="267"/>
      <c r="KAQ36" s="267"/>
      <c r="KAR36" s="267"/>
      <c r="KAS36" s="267"/>
      <c r="KAT36" s="267"/>
      <c r="KAU36" s="267"/>
      <c r="KAV36" s="267"/>
      <c r="KAW36" s="267"/>
      <c r="KAX36" s="267"/>
      <c r="KAY36" s="267"/>
      <c r="KAZ36" s="267"/>
      <c r="KBA36" s="267"/>
      <c r="KBB36" s="267"/>
      <c r="KBC36" s="267"/>
      <c r="KBD36" s="267"/>
      <c r="KBE36" s="267"/>
      <c r="KBF36" s="267"/>
      <c r="KBG36" s="267"/>
      <c r="KBH36" s="267"/>
      <c r="KBI36" s="267"/>
      <c r="KBJ36" s="267"/>
      <c r="KBK36" s="267"/>
      <c r="KBL36" s="267"/>
      <c r="KBM36" s="267"/>
      <c r="KBN36" s="267"/>
      <c r="KBO36" s="267"/>
      <c r="KBP36" s="267"/>
      <c r="KBQ36" s="267"/>
      <c r="KBR36" s="267"/>
      <c r="KBS36" s="267"/>
      <c r="KBT36" s="267"/>
      <c r="KBU36" s="267"/>
      <c r="KBV36" s="267"/>
      <c r="KBW36" s="267"/>
      <c r="KBX36" s="267"/>
      <c r="KBY36" s="267"/>
      <c r="KBZ36" s="267"/>
      <c r="KCA36" s="267"/>
      <c r="KCB36" s="267"/>
      <c r="KCC36" s="267"/>
      <c r="KCD36" s="267"/>
      <c r="KCE36" s="267"/>
      <c r="KCF36" s="267"/>
      <c r="KCG36" s="267"/>
      <c r="KCH36" s="267"/>
      <c r="KCI36" s="267"/>
      <c r="KCJ36" s="267"/>
      <c r="KCK36" s="267"/>
      <c r="KCL36" s="267"/>
      <c r="KCM36" s="267"/>
      <c r="KCN36" s="267"/>
      <c r="KCO36" s="267"/>
      <c r="KCP36" s="267"/>
      <c r="KCQ36" s="267"/>
      <c r="KCR36" s="267"/>
      <c r="KCS36" s="267"/>
      <c r="KCT36" s="267"/>
      <c r="KCU36" s="267"/>
      <c r="KCV36" s="267"/>
      <c r="KCW36" s="267"/>
      <c r="KCX36" s="267"/>
      <c r="KCY36" s="267"/>
      <c r="KCZ36" s="267"/>
      <c r="KDA36" s="267"/>
      <c r="KDB36" s="267"/>
      <c r="KDC36" s="267"/>
      <c r="KDD36" s="267"/>
      <c r="KDE36" s="267"/>
      <c r="KDF36" s="267"/>
      <c r="KDG36" s="267"/>
      <c r="KDH36" s="267"/>
      <c r="KDI36" s="267"/>
      <c r="KDJ36" s="267"/>
      <c r="KDK36" s="267"/>
      <c r="KDL36" s="267"/>
      <c r="KDM36" s="267"/>
      <c r="KDN36" s="267"/>
      <c r="KDO36" s="267"/>
      <c r="KDP36" s="267"/>
      <c r="KDQ36" s="267"/>
      <c r="KDR36" s="267"/>
      <c r="KDS36" s="267"/>
      <c r="KDT36" s="267"/>
      <c r="KDU36" s="267"/>
      <c r="KDV36" s="267"/>
      <c r="KDW36" s="267"/>
      <c r="KDX36" s="267"/>
      <c r="KDY36" s="267"/>
      <c r="KDZ36" s="267"/>
      <c r="KEA36" s="267"/>
      <c r="KEB36" s="267"/>
      <c r="KEC36" s="267"/>
      <c r="KED36" s="267"/>
      <c r="KEE36" s="267"/>
      <c r="KEF36" s="267"/>
      <c r="KEG36" s="267"/>
      <c r="KEH36" s="267"/>
      <c r="KEI36" s="267"/>
      <c r="KEJ36" s="267"/>
      <c r="KEK36" s="267"/>
      <c r="KEL36" s="267"/>
      <c r="KEM36" s="267"/>
      <c r="KEN36" s="267"/>
      <c r="KEO36" s="267"/>
      <c r="KEP36" s="267"/>
      <c r="KEQ36" s="267"/>
      <c r="KER36" s="267"/>
      <c r="KES36" s="267"/>
      <c r="KET36" s="267"/>
      <c r="KEU36" s="267"/>
      <c r="KEV36" s="267"/>
      <c r="KEW36" s="267"/>
      <c r="KEX36" s="267"/>
      <c r="KEY36" s="267"/>
      <c r="KEZ36" s="267"/>
      <c r="KFA36" s="267"/>
      <c r="KFB36" s="267"/>
      <c r="KFC36" s="267"/>
      <c r="KFD36" s="267"/>
      <c r="KFE36" s="267"/>
      <c r="KFF36" s="267"/>
      <c r="KFG36" s="267"/>
      <c r="KFH36" s="267"/>
      <c r="KFI36" s="267"/>
      <c r="KFJ36" s="267"/>
      <c r="KFK36" s="267"/>
      <c r="KFL36" s="267"/>
      <c r="KFM36" s="267"/>
      <c r="KFN36" s="267"/>
      <c r="KFO36" s="267"/>
      <c r="KFP36" s="267"/>
      <c r="KFQ36" s="267"/>
      <c r="KFR36" s="267"/>
      <c r="KFS36" s="267"/>
      <c r="KFT36" s="267"/>
      <c r="KFU36" s="267"/>
      <c r="KFV36" s="267"/>
      <c r="KFW36" s="267"/>
      <c r="KFX36" s="267"/>
      <c r="KFY36" s="267"/>
      <c r="KFZ36" s="267"/>
      <c r="KGA36" s="267"/>
      <c r="KGB36" s="267"/>
      <c r="KGC36" s="267"/>
      <c r="KGD36" s="267"/>
      <c r="KGE36" s="267"/>
      <c r="KGF36" s="267"/>
      <c r="KGG36" s="267"/>
      <c r="KGH36" s="267"/>
      <c r="KGI36" s="267"/>
      <c r="KGJ36" s="267"/>
      <c r="KGK36" s="267"/>
      <c r="KGL36" s="267"/>
      <c r="KGM36" s="267"/>
      <c r="KGN36" s="267"/>
      <c r="KGO36" s="267"/>
      <c r="KGP36" s="267"/>
      <c r="KGQ36" s="267"/>
      <c r="KGR36" s="267"/>
      <c r="KGS36" s="267"/>
      <c r="KGT36" s="267"/>
      <c r="KGU36" s="267"/>
      <c r="KGV36" s="267"/>
      <c r="KGW36" s="267"/>
      <c r="KGX36" s="267"/>
      <c r="KGY36" s="267"/>
      <c r="KGZ36" s="267"/>
      <c r="KHA36" s="267"/>
      <c r="KHB36" s="267"/>
      <c r="KHC36" s="267"/>
      <c r="KHD36" s="267"/>
      <c r="KHE36" s="267"/>
      <c r="KHF36" s="267"/>
      <c r="KHG36" s="267"/>
      <c r="KHH36" s="267"/>
      <c r="KHI36" s="267"/>
      <c r="KHJ36" s="267"/>
      <c r="KHK36" s="267"/>
      <c r="KHL36" s="267"/>
      <c r="KHM36" s="267"/>
      <c r="KHN36" s="267"/>
      <c r="KHO36" s="267"/>
      <c r="KHP36" s="267"/>
      <c r="KHQ36" s="267"/>
      <c r="KHR36" s="267"/>
      <c r="KHS36" s="267"/>
      <c r="KHT36" s="267"/>
      <c r="KHU36" s="267"/>
      <c r="KHV36" s="267"/>
      <c r="KHW36" s="267"/>
      <c r="KHX36" s="267"/>
      <c r="KHY36" s="267"/>
      <c r="KHZ36" s="267"/>
      <c r="KIA36" s="267"/>
      <c r="KIB36" s="267"/>
      <c r="KIC36" s="267"/>
      <c r="KID36" s="267"/>
      <c r="KIE36" s="267"/>
      <c r="KIF36" s="267"/>
      <c r="KIG36" s="267"/>
      <c r="KIH36" s="267"/>
      <c r="KII36" s="267"/>
      <c r="KIJ36" s="267"/>
      <c r="KIK36" s="267"/>
      <c r="KIL36" s="267"/>
      <c r="KIM36" s="267"/>
      <c r="KIN36" s="267"/>
      <c r="KIO36" s="267"/>
      <c r="KIP36" s="267"/>
      <c r="KIQ36" s="267"/>
      <c r="KIR36" s="267"/>
      <c r="KIS36" s="267"/>
      <c r="KIT36" s="267"/>
      <c r="KIU36" s="267"/>
      <c r="KIV36" s="267"/>
      <c r="KIW36" s="267"/>
      <c r="KIX36" s="267"/>
      <c r="KIY36" s="267"/>
      <c r="KIZ36" s="267"/>
      <c r="KJA36" s="267"/>
      <c r="KJB36" s="267"/>
      <c r="KJC36" s="267"/>
      <c r="KJD36" s="267"/>
      <c r="KJE36" s="267"/>
      <c r="KJF36" s="267"/>
      <c r="KJG36" s="267"/>
      <c r="KJH36" s="267"/>
      <c r="KJI36" s="267"/>
      <c r="KJJ36" s="267"/>
      <c r="KJK36" s="267"/>
      <c r="KJL36" s="267"/>
      <c r="KJM36" s="267"/>
      <c r="KJN36" s="267"/>
      <c r="KJO36" s="267"/>
      <c r="KJP36" s="267"/>
      <c r="KJQ36" s="267"/>
      <c r="KJR36" s="267"/>
      <c r="KJS36" s="267"/>
      <c r="KJT36" s="267"/>
      <c r="KJU36" s="267"/>
      <c r="KJV36" s="267"/>
      <c r="KJW36" s="267"/>
      <c r="KJX36" s="267"/>
      <c r="KJY36" s="267"/>
      <c r="KJZ36" s="267"/>
      <c r="KKA36" s="267"/>
      <c r="KKB36" s="267"/>
      <c r="KKC36" s="267"/>
      <c r="KKD36" s="267"/>
      <c r="KKE36" s="267"/>
      <c r="KKF36" s="267"/>
      <c r="KKG36" s="267"/>
      <c r="KKH36" s="267"/>
      <c r="KKI36" s="267"/>
      <c r="KKJ36" s="267"/>
      <c r="KKK36" s="267"/>
      <c r="KKL36" s="267"/>
      <c r="KKM36" s="267"/>
      <c r="KKN36" s="267"/>
      <c r="KKO36" s="267"/>
      <c r="KKP36" s="267"/>
      <c r="KKQ36" s="267"/>
      <c r="KKR36" s="267"/>
      <c r="KKS36" s="267"/>
      <c r="KKT36" s="267"/>
      <c r="KKU36" s="267"/>
      <c r="KKV36" s="267"/>
      <c r="KKW36" s="267"/>
      <c r="KKX36" s="267"/>
      <c r="KKY36" s="267"/>
      <c r="KKZ36" s="267"/>
      <c r="KLA36" s="267"/>
      <c r="KLB36" s="267"/>
      <c r="KLC36" s="267"/>
      <c r="KLD36" s="267"/>
      <c r="KLE36" s="267"/>
      <c r="KLF36" s="267"/>
      <c r="KLG36" s="267"/>
      <c r="KLH36" s="267"/>
      <c r="KLI36" s="267"/>
      <c r="KLJ36" s="267"/>
      <c r="KLK36" s="267"/>
      <c r="KLL36" s="267"/>
      <c r="KLM36" s="267"/>
      <c r="KLN36" s="267"/>
      <c r="KLO36" s="267"/>
      <c r="KLP36" s="267"/>
      <c r="KLQ36" s="267"/>
      <c r="KLR36" s="267"/>
      <c r="KLS36" s="267"/>
      <c r="KLT36" s="267"/>
      <c r="KLU36" s="267"/>
      <c r="KLV36" s="267"/>
      <c r="KLW36" s="267"/>
      <c r="KLX36" s="267"/>
      <c r="KLY36" s="267"/>
      <c r="KLZ36" s="267"/>
      <c r="KMA36" s="267"/>
      <c r="KMB36" s="267"/>
      <c r="KMC36" s="267"/>
      <c r="KMD36" s="267"/>
      <c r="KME36" s="267"/>
      <c r="KMF36" s="267"/>
      <c r="KMG36" s="267"/>
      <c r="KMH36" s="267"/>
      <c r="KMI36" s="267"/>
      <c r="KMJ36" s="267"/>
      <c r="KMK36" s="267"/>
      <c r="KML36" s="267"/>
      <c r="KMM36" s="267"/>
      <c r="KMN36" s="267"/>
      <c r="KMO36" s="267"/>
      <c r="KMP36" s="267"/>
      <c r="KMQ36" s="267"/>
      <c r="KMR36" s="267"/>
      <c r="KMS36" s="267"/>
      <c r="KMT36" s="267"/>
      <c r="KMU36" s="267"/>
      <c r="KMV36" s="267"/>
      <c r="KMW36" s="267"/>
      <c r="KMX36" s="267"/>
      <c r="KMY36" s="267"/>
      <c r="KMZ36" s="267"/>
      <c r="KNA36" s="267"/>
      <c r="KNB36" s="267"/>
      <c r="KNC36" s="267"/>
      <c r="KND36" s="267"/>
      <c r="KNE36" s="267"/>
      <c r="KNF36" s="267"/>
      <c r="KNG36" s="267"/>
      <c r="KNH36" s="267"/>
      <c r="KNI36" s="267"/>
      <c r="KNJ36" s="267"/>
      <c r="KNK36" s="267"/>
      <c r="KNL36" s="267"/>
      <c r="KNM36" s="267"/>
      <c r="KNN36" s="267"/>
      <c r="KNO36" s="267"/>
      <c r="KNP36" s="267"/>
      <c r="KNQ36" s="267"/>
      <c r="KNR36" s="267"/>
      <c r="KNS36" s="267"/>
      <c r="KNT36" s="267"/>
      <c r="KNU36" s="267"/>
      <c r="KNV36" s="267"/>
      <c r="KNW36" s="267"/>
      <c r="KNX36" s="267"/>
      <c r="KNY36" s="267"/>
      <c r="KNZ36" s="267"/>
      <c r="KOA36" s="267"/>
      <c r="KOB36" s="267"/>
      <c r="KOC36" s="267"/>
      <c r="KOD36" s="267"/>
      <c r="KOE36" s="267"/>
      <c r="KOF36" s="267"/>
      <c r="KOG36" s="267"/>
      <c r="KOH36" s="267"/>
      <c r="KOI36" s="267"/>
      <c r="KOJ36" s="267"/>
      <c r="KOK36" s="267"/>
      <c r="KOL36" s="267"/>
      <c r="KOM36" s="267"/>
      <c r="KON36" s="267"/>
      <c r="KOO36" s="267"/>
      <c r="KOP36" s="267"/>
      <c r="KOQ36" s="267"/>
      <c r="KOR36" s="267"/>
      <c r="KOS36" s="267"/>
      <c r="KOT36" s="267"/>
      <c r="KOU36" s="267"/>
      <c r="KOV36" s="267"/>
      <c r="KOW36" s="267"/>
      <c r="KOX36" s="267"/>
      <c r="KOY36" s="267"/>
      <c r="KOZ36" s="267"/>
      <c r="KPA36" s="267"/>
      <c r="KPB36" s="267"/>
      <c r="KPC36" s="267"/>
      <c r="KPD36" s="267"/>
      <c r="KPE36" s="267"/>
      <c r="KPF36" s="267"/>
      <c r="KPG36" s="267"/>
      <c r="KPH36" s="267"/>
      <c r="KPI36" s="267"/>
      <c r="KPJ36" s="267"/>
      <c r="KPK36" s="267"/>
      <c r="KPL36" s="267"/>
      <c r="KPM36" s="267"/>
      <c r="KPN36" s="267"/>
      <c r="KPO36" s="267"/>
      <c r="KPP36" s="267"/>
      <c r="KPQ36" s="267"/>
      <c r="KPR36" s="267"/>
      <c r="KPS36" s="267"/>
      <c r="KPT36" s="267"/>
      <c r="KPU36" s="267"/>
      <c r="KPV36" s="267"/>
      <c r="KPW36" s="267"/>
      <c r="KPX36" s="267"/>
      <c r="KPY36" s="267"/>
      <c r="KPZ36" s="267"/>
      <c r="KQA36" s="267"/>
      <c r="KQB36" s="267"/>
      <c r="KQC36" s="267"/>
      <c r="KQD36" s="267"/>
      <c r="KQE36" s="267"/>
      <c r="KQF36" s="267"/>
      <c r="KQG36" s="267"/>
      <c r="KQH36" s="267"/>
      <c r="KQI36" s="267"/>
      <c r="KQJ36" s="267"/>
      <c r="KQK36" s="267"/>
      <c r="KQL36" s="267"/>
      <c r="KQM36" s="267"/>
      <c r="KQN36" s="267"/>
      <c r="KQO36" s="267"/>
      <c r="KQP36" s="267"/>
      <c r="KQQ36" s="267"/>
      <c r="KQR36" s="267"/>
      <c r="KQS36" s="267"/>
      <c r="KQT36" s="267"/>
      <c r="KQU36" s="267"/>
      <c r="KQV36" s="267"/>
      <c r="KQW36" s="267"/>
      <c r="KQX36" s="267"/>
      <c r="KQY36" s="267"/>
      <c r="KQZ36" s="267"/>
      <c r="KRA36" s="267"/>
      <c r="KRB36" s="267"/>
      <c r="KRC36" s="267"/>
      <c r="KRD36" s="267"/>
      <c r="KRE36" s="267"/>
      <c r="KRF36" s="267"/>
      <c r="KRG36" s="267"/>
      <c r="KRH36" s="267"/>
      <c r="KRI36" s="267"/>
      <c r="KRJ36" s="267"/>
      <c r="KRK36" s="267"/>
      <c r="KRL36" s="267"/>
      <c r="KRM36" s="267"/>
      <c r="KRN36" s="267"/>
      <c r="KRO36" s="267"/>
      <c r="KRP36" s="267"/>
      <c r="KRQ36" s="267"/>
      <c r="KRR36" s="267"/>
      <c r="KRS36" s="267"/>
      <c r="KRT36" s="267"/>
      <c r="KRU36" s="267"/>
      <c r="KRV36" s="267"/>
      <c r="KRW36" s="267"/>
      <c r="KRX36" s="267"/>
      <c r="KRY36" s="267"/>
      <c r="KRZ36" s="267"/>
      <c r="KSA36" s="267"/>
      <c r="KSB36" s="267"/>
      <c r="KSC36" s="267"/>
      <c r="KSD36" s="267"/>
      <c r="KSE36" s="267"/>
      <c r="KSF36" s="267"/>
      <c r="KSG36" s="267"/>
      <c r="KSH36" s="267"/>
      <c r="KSI36" s="267"/>
      <c r="KSJ36" s="267"/>
      <c r="KSK36" s="267"/>
      <c r="KSL36" s="267"/>
      <c r="KSM36" s="267"/>
      <c r="KSN36" s="267"/>
      <c r="KSO36" s="267"/>
      <c r="KSP36" s="267"/>
      <c r="KSQ36" s="267"/>
      <c r="KSR36" s="267"/>
      <c r="KSS36" s="267"/>
      <c r="KST36" s="267"/>
      <c r="KSU36" s="267"/>
      <c r="KSV36" s="267"/>
      <c r="KSW36" s="267"/>
      <c r="KSX36" s="267"/>
      <c r="KSY36" s="267"/>
      <c r="KSZ36" s="267"/>
      <c r="KTA36" s="267"/>
      <c r="KTB36" s="267"/>
      <c r="KTC36" s="267"/>
      <c r="KTD36" s="267"/>
      <c r="KTE36" s="267"/>
      <c r="KTF36" s="267"/>
      <c r="KTG36" s="267"/>
      <c r="KTH36" s="267"/>
      <c r="KTI36" s="267"/>
      <c r="KTJ36" s="267"/>
      <c r="KTK36" s="267"/>
      <c r="KTL36" s="267"/>
      <c r="KTM36" s="267"/>
      <c r="KTN36" s="267"/>
      <c r="KTO36" s="267"/>
      <c r="KTP36" s="267"/>
      <c r="KTQ36" s="267"/>
      <c r="KTR36" s="267"/>
      <c r="KTS36" s="267"/>
      <c r="KTT36" s="267"/>
      <c r="KTU36" s="267"/>
      <c r="KTV36" s="267"/>
      <c r="KTW36" s="267"/>
      <c r="KTX36" s="267"/>
      <c r="KTY36" s="267"/>
      <c r="KTZ36" s="267"/>
      <c r="KUA36" s="267"/>
      <c r="KUB36" s="267"/>
      <c r="KUC36" s="267"/>
      <c r="KUD36" s="267"/>
      <c r="KUE36" s="267"/>
      <c r="KUF36" s="267"/>
      <c r="KUG36" s="267"/>
      <c r="KUH36" s="267"/>
      <c r="KUI36" s="267"/>
      <c r="KUJ36" s="267"/>
      <c r="KUK36" s="267"/>
      <c r="KUL36" s="267"/>
      <c r="KUM36" s="267"/>
      <c r="KUN36" s="267"/>
      <c r="KUO36" s="267"/>
      <c r="KUP36" s="267"/>
      <c r="KUQ36" s="267"/>
      <c r="KUR36" s="267"/>
      <c r="KUS36" s="267"/>
      <c r="KUT36" s="267"/>
      <c r="KUU36" s="267"/>
      <c r="KUV36" s="267"/>
      <c r="KUW36" s="267"/>
      <c r="KUX36" s="267"/>
      <c r="KUY36" s="267"/>
      <c r="KUZ36" s="267"/>
      <c r="KVA36" s="267"/>
      <c r="KVB36" s="267"/>
      <c r="KVC36" s="267"/>
      <c r="KVD36" s="267"/>
      <c r="KVE36" s="267"/>
      <c r="KVF36" s="267"/>
      <c r="KVG36" s="267"/>
      <c r="KVH36" s="267"/>
      <c r="KVI36" s="267"/>
      <c r="KVJ36" s="267"/>
      <c r="KVK36" s="267"/>
      <c r="KVL36" s="267"/>
      <c r="KVM36" s="267"/>
      <c r="KVN36" s="267"/>
      <c r="KVO36" s="267"/>
      <c r="KVP36" s="267"/>
      <c r="KVQ36" s="267"/>
      <c r="KVR36" s="267"/>
      <c r="KVS36" s="267"/>
      <c r="KVT36" s="267"/>
      <c r="KVU36" s="267"/>
      <c r="KVV36" s="267"/>
      <c r="KVW36" s="267"/>
      <c r="KVX36" s="267"/>
      <c r="KVY36" s="267"/>
      <c r="KVZ36" s="267"/>
      <c r="KWA36" s="267"/>
      <c r="KWB36" s="267"/>
      <c r="KWC36" s="267"/>
      <c r="KWD36" s="267"/>
      <c r="KWE36" s="267"/>
      <c r="KWF36" s="267"/>
      <c r="KWG36" s="267"/>
      <c r="KWH36" s="267"/>
      <c r="KWI36" s="267"/>
      <c r="KWJ36" s="267"/>
      <c r="KWK36" s="267"/>
      <c r="KWL36" s="267"/>
      <c r="KWM36" s="267"/>
      <c r="KWN36" s="267"/>
      <c r="KWO36" s="267"/>
      <c r="KWP36" s="267"/>
      <c r="KWQ36" s="267"/>
      <c r="KWR36" s="267"/>
      <c r="KWS36" s="267"/>
      <c r="KWT36" s="267"/>
      <c r="KWU36" s="267"/>
      <c r="KWV36" s="267"/>
      <c r="KWW36" s="267"/>
      <c r="KWX36" s="267"/>
      <c r="KWY36" s="267"/>
      <c r="KWZ36" s="267"/>
      <c r="KXA36" s="267"/>
      <c r="KXB36" s="267"/>
      <c r="KXC36" s="267"/>
      <c r="KXD36" s="267"/>
      <c r="KXE36" s="267"/>
      <c r="KXF36" s="267"/>
      <c r="KXG36" s="267"/>
      <c r="KXH36" s="267"/>
      <c r="KXI36" s="267"/>
      <c r="KXJ36" s="267"/>
      <c r="KXK36" s="267"/>
      <c r="KXL36" s="267"/>
      <c r="KXM36" s="267"/>
      <c r="KXN36" s="267"/>
      <c r="KXO36" s="267"/>
      <c r="KXP36" s="267"/>
      <c r="KXQ36" s="267"/>
      <c r="KXR36" s="267"/>
      <c r="KXS36" s="267"/>
      <c r="KXT36" s="267"/>
      <c r="KXU36" s="267"/>
      <c r="KXV36" s="267"/>
      <c r="KXW36" s="267"/>
      <c r="KXX36" s="267"/>
      <c r="KXY36" s="267"/>
      <c r="KXZ36" s="267"/>
      <c r="KYA36" s="267"/>
      <c r="KYB36" s="267"/>
      <c r="KYC36" s="267"/>
      <c r="KYD36" s="267"/>
      <c r="KYE36" s="267"/>
      <c r="KYF36" s="267"/>
      <c r="KYG36" s="267"/>
      <c r="KYH36" s="267"/>
      <c r="KYI36" s="267"/>
      <c r="KYJ36" s="267"/>
      <c r="KYK36" s="267"/>
      <c r="KYL36" s="267"/>
      <c r="KYM36" s="267"/>
      <c r="KYN36" s="267"/>
      <c r="KYO36" s="267"/>
      <c r="KYP36" s="267"/>
      <c r="KYQ36" s="267"/>
      <c r="KYR36" s="267"/>
      <c r="KYS36" s="267"/>
      <c r="KYT36" s="267"/>
      <c r="KYU36" s="267"/>
      <c r="KYV36" s="267"/>
      <c r="KYW36" s="267"/>
      <c r="KYX36" s="267"/>
      <c r="KYY36" s="267"/>
      <c r="KYZ36" s="267"/>
      <c r="KZA36" s="267"/>
      <c r="KZB36" s="267"/>
      <c r="KZC36" s="267"/>
      <c r="KZD36" s="267"/>
      <c r="KZE36" s="267"/>
      <c r="KZF36" s="267"/>
      <c r="KZG36" s="267"/>
      <c r="KZH36" s="267"/>
      <c r="KZI36" s="267"/>
      <c r="KZJ36" s="267"/>
      <c r="KZK36" s="267"/>
      <c r="KZL36" s="267"/>
      <c r="KZM36" s="267"/>
      <c r="KZN36" s="267"/>
      <c r="KZO36" s="267"/>
      <c r="KZP36" s="267"/>
      <c r="KZQ36" s="267"/>
      <c r="KZR36" s="267"/>
      <c r="KZS36" s="267"/>
      <c r="KZT36" s="267"/>
      <c r="KZU36" s="267"/>
      <c r="KZV36" s="267"/>
      <c r="KZW36" s="267"/>
      <c r="KZX36" s="267"/>
      <c r="KZY36" s="267"/>
      <c r="KZZ36" s="267"/>
      <c r="LAA36" s="267"/>
      <c r="LAB36" s="267"/>
      <c r="LAC36" s="267"/>
      <c r="LAD36" s="267"/>
      <c r="LAE36" s="267"/>
      <c r="LAF36" s="267"/>
      <c r="LAG36" s="267"/>
      <c r="LAH36" s="267"/>
      <c r="LAI36" s="267"/>
      <c r="LAJ36" s="267"/>
      <c r="LAK36" s="267"/>
      <c r="LAL36" s="267"/>
      <c r="LAM36" s="267"/>
      <c r="LAN36" s="267"/>
      <c r="LAO36" s="267"/>
      <c r="LAP36" s="267"/>
      <c r="LAQ36" s="267"/>
      <c r="LAR36" s="267"/>
      <c r="LAS36" s="267"/>
      <c r="LAT36" s="267"/>
      <c r="LAU36" s="267"/>
      <c r="LAV36" s="267"/>
      <c r="LAW36" s="267"/>
      <c r="LAX36" s="267"/>
      <c r="LAY36" s="267"/>
      <c r="LAZ36" s="267"/>
      <c r="LBA36" s="267"/>
      <c r="LBB36" s="267"/>
      <c r="LBC36" s="267"/>
      <c r="LBD36" s="267"/>
      <c r="LBE36" s="267"/>
      <c r="LBF36" s="267"/>
      <c r="LBG36" s="267"/>
      <c r="LBH36" s="267"/>
      <c r="LBI36" s="267"/>
      <c r="LBJ36" s="267"/>
      <c r="LBK36" s="267"/>
      <c r="LBL36" s="267"/>
      <c r="LBM36" s="267"/>
      <c r="LBN36" s="267"/>
      <c r="LBO36" s="267"/>
      <c r="LBP36" s="267"/>
      <c r="LBQ36" s="267"/>
      <c r="LBR36" s="267"/>
      <c r="LBS36" s="267"/>
      <c r="LBT36" s="267"/>
      <c r="LBU36" s="267"/>
      <c r="LBV36" s="267"/>
      <c r="LBW36" s="267"/>
      <c r="LBX36" s="267"/>
      <c r="LBY36" s="267"/>
      <c r="LBZ36" s="267"/>
      <c r="LCA36" s="267"/>
      <c r="LCB36" s="267"/>
      <c r="LCC36" s="267"/>
      <c r="LCD36" s="267"/>
      <c r="LCE36" s="267"/>
      <c r="LCF36" s="267"/>
      <c r="LCG36" s="267"/>
      <c r="LCH36" s="267"/>
      <c r="LCI36" s="267"/>
      <c r="LCJ36" s="267"/>
      <c r="LCK36" s="267"/>
      <c r="LCL36" s="267"/>
      <c r="LCM36" s="267"/>
      <c r="LCN36" s="267"/>
      <c r="LCO36" s="267"/>
      <c r="LCP36" s="267"/>
      <c r="LCQ36" s="267"/>
      <c r="LCR36" s="267"/>
      <c r="LCS36" s="267"/>
      <c r="LCT36" s="267"/>
      <c r="LCU36" s="267"/>
      <c r="LCV36" s="267"/>
      <c r="LCW36" s="267"/>
      <c r="LCX36" s="267"/>
      <c r="LCY36" s="267"/>
      <c r="LCZ36" s="267"/>
      <c r="LDA36" s="267"/>
      <c r="LDB36" s="267"/>
      <c r="LDC36" s="267"/>
      <c r="LDD36" s="267"/>
      <c r="LDE36" s="267"/>
      <c r="LDF36" s="267"/>
      <c r="LDG36" s="267"/>
      <c r="LDH36" s="267"/>
      <c r="LDI36" s="267"/>
      <c r="LDJ36" s="267"/>
      <c r="LDK36" s="267"/>
      <c r="LDL36" s="267"/>
      <c r="LDM36" s="267"/>
      <c r="LDN36" s="267"/>
      <c r="LDO36" s="267"/>
      <c r="LDP36" s="267"/>
      <c r="LDQ36" s="267"/>
      <c r="LDR36" s="267"/>
      <c r="LDS36" s="267"/>
      <c r="LDT36" s="267"/>
      <c r="LDU36" s="267"/>
      <c r="LDV36" s="267"/>
      <c r="LDW36" s="267"/>
      <c r="LDX36" s="267"/>
      <c r="LDY36" s="267"/>
      <c r="LDZ36" s="267"/>
      <c r="LEA36" s="267"/>
      <c r="LEB36" s="267"/>
      <c r="LEC36" s="267"/>
      <c r="LED36" s="267"/>
      <c r="LEE36" s="267"/>
      <c r="LEF36" s="267"/>
      <c r="LEG36" s="267"/>
      <c r="LEH36" s="267"/>
      <c r="LEI36" s="267"/>
      <c r="LEJ36" s="267"/>
      <c r="LEK36" s="267"/>
      <c r="LEL36" s="267"/>
      <c r="LEM36" s="267"/>
      <c r="LEN36" s="267"/>
      <c r="LEO36" s="267"/>
      <c r="LEP36" s="267"/>
      <c r="LEQ36" s="267"/>
      <c r="LER36" s="267"/>
      <c r="LES36" s="267"/>
      <c r="LET36" s="267"/>
      <c r="LEU36" s="267"/>
      <c r="LEV36" s="267"/>
      <c r="LEW36" s="267"/>
      <c r="LEX36" s="267"/>
      <c r="LEY36" s="267"/>
      <c r="LEZ36" s="267"/>
      <c r="LFA36" s="267"/>
      <c r="LFB36" s="267"/>
      <c r="LFC36" s="267"/>
      <c r="LFD36" s="267"/>
      <c r="LFE36" s="267"/>
      <c r="LFF36" s="267"/>
      <c r="LFG36" s="267"/>
      <c r="LFH36" s="267"/>
      <c r="LFI36" s="267"/>
      <c r="LFJ36" s="267"/>
      <c r="LFK36" s="267"/>
      <c r="LFL36" s="267"/>
      <c r="LFM36" s="267"/>
      <c r="LFN36" s="267"/>
      <c r="LFO36" s="267"/>
      <c r="LFP36" s="267"/>
      <c r="LFQ36" s="267"/>
      <c r="LFR36" s="267"/>
      <c r="LFS36" s="267"/>
      <c r="LFT36" s="267"/>
      <c r="LFU36" s="267"/>
      <c r="LFV36" s="267"/>
      <c r="LFW36" s="267"/>
      <c r="LFX36" s="267"/>
      <c r="LFY36" s="267"/>
      <c r="LFZ36" s="267"/>
      <c r="LGA36" s="267"/>
      <c r="LGB36" s="267"/>
      <c r="LGC36" s="267"/>
      <c r="LGD36" s="267"/>
      <c r="LGE36" s="267"/>
      <c r="LGF36" s="267"/>
      <c r="LGG36" s="267"/>
      <c r="LGH36" s="267"/>
      <c r="LGI36" s="267"/>
      <c r="LGJ36" s="267"/>
      <c r="LGK36" s="267"/>
      <c r="LGL36" s="267"/>
      <c r="LGM36" s="267"/>
      <c r="LGN36" s="267"/>
      <c r="LGO36" s="267"/>
      <c r="LGP36" s="267"/>
      <c r="LGQ36" s="267"/>
      <c r="LGR36" s="267"/>
      <c r="LGS36" s="267"/>
      <c r="LGT36" s="267"/>
      <c r="LGU36" s="267"/>
      <c r="LGV36" s="267"/>
      <c r="LGW36" s="267"/>
      <c r="LGX36" s="267"/>
      <c r="LGY36" s="267"/>
      <c r="LGZ36" s="267"/>
      <c r="LHA36" s="267"/>
      <c r="LHB36" s="267"/>
      <c r="LHC36" s="267"/>
      <c r="LHD36" s="267"/>
      <c r="LHE36" s="267"/>
      <c r="LHF36" s="267"/>
      <c r="LHG36" s="267"/>
      <c r="LHH36" s="267"/>
      <c r="LHI36" s="267"/>
      <c r="LHJ36" s="267"/>
      <c r="LHK36" s="267"/>
      <c r="LHL36" s="267"/>
      <c r="LHM36" s="267"/>
      <c r="LHN36" s="267"/>
      <c r="LHO36" s="267"/>
      <c r="LHP36" s="267"/>
      <c r="LHQ36" s="267"/>
      <c r="LHR36" s="267"/>
      <c r="LHS36" s="267"/>
      <c r="LHT36" s="267"/>
      <c r="LHU36" s="267"/>
      <c r="LHV36" s="267"/>
      <c r="LHW36" s="267"/>
      <c r="LHX36" s="267"/>
      <c r="LHY36" s="267"/>
      <c r="LHZ36" s="267"/>
      <c r="LIA36" s="267"/>
      <c r="LIB36" s="267"/>
      <c r="LIC36" s="267"/>
      <c r="LID36" s="267"/>
      <c r="LIE36" s="267"/>
      <c r="LIF36" s="267"/>
      <c r="LIG36" s="267"/>
      <c r="LIH36" s="267"/>
      <c r="LII36" s="267"/>
      <c r="LIJ36" s="267"/>
      <c r="LIK36" s="267"/>
      <c r="LIL36" s="267"/>
      <c r="LIM36" s="267"/>
      <c r="LIN36" s="267"/>
      <c r="LIO36" s="267"/>
      <c r="LIP36" s="267"/>
      <c r="LIQ36" s="267"/>
      <c r="LIR36" s="267"/>
      <c r="LIS36" s="267"/>
      <c r="LIT36" s="267"/>
      <c r="LIU36" s="267"/>
      <c r="LIV36" s="267"/>
      <c r="LIW36" s="267"/>
      <c r="LIX36" s="267"/>
      <c r="LIY36" s="267"/>
      <c r="LIZ36" s="267"/>
      <c r="LJA36" s="267"/>
      <c r="LJB36" s="267"/>
      <c r="LJC36" s="267"/>
      <c r="LJD36" s="267"/>
      <c r="LJE36" s="267"/>
      <c r="LJF36" s="267"/>
      <c r="LJG36" s="267"/>
      <c r="LJH36" s="267"/>
      <c r="LJI36" s="267"/>
      <c r="LJJ36" s="267"/>
      <c r="LJK36" s="267"/>
      <c r="LJL36" s="267"/>
      <c r="LJM36" s="267"/>
      <c r="LJN36" s="267"/>
      <c r="LJO36" s="267"/>
      <c r="LJP36" s="267"/>
      <c r="LJQ36" s="267"/>
      <c r="LJR36" s="267"/>
      <c r="LJS36" s="267"/>
      <c r="LJT36" s="267"/>
      <c r="LJU36" s="267"/>
      <c r="LJV36" s="267"/>
      <c r="LJW36" s="267"/>
      <c r="LJX36" s="267"/>
      <c r="LJY36" s="267"/>
      <c r="LJZ36" s="267"/>
      <c r="LKA36" s="267"/>
      <c r="LKB36" s="267"/>
      <c r="LKC36" s="267"/>
      <c r="LKD36" s="267"/>
      <c r="LKE36" s="267"/>
      <c r="LKF36" s="267"/>
      <c r="LKG36" s="267"/>
      <c r="LKH36" s="267"/>
      <c r="LKI36" s="267"/>
      <c r="LKJ36" s="267"/>
      <c r="LKK36" s="267"/>
      <c r="LKL36" s="267"/>
      <c r="LKM36" s="267"/>
      <c r="LKN36" s="267"/>
      <c r="LKO36" s="267"/>
      <c r="LKP36" s="267"/>
      <c r="LKQ36" s="267"/>
      <c r="LKR36" s="267"/>
      <c r="LKS36" s="267"/>
      <c r="LKT36" s="267"/>
      <c r="LKU36" s="267"/>
      <c r="LKV36" s="267"/>
      <c r="LKW36" s="267"/>
      <c r="LKX36" s="267"/>
      <c r="LKY36" s="267"/>
      <c r="LKZ36" s="267"/>
      <c r="LLA36" s="267"/>
      <c r="LLB36" s="267"/>
      <c r="LLC36" s="267"/>
      <c r="LLD36" s="267"/>
      <c r="LLE36" s="267"/>
      <c r="LLF36" s="267"/>
      <c r="LLG36" s="267"/>
      <c r="LLH36" s="267"/>
      <c r="LLI36" s="267"/>
      <c r="LLJ36" s="267"/>
      <c r="LLK36" s="267"/>
      <c r="LLL36" s="267"/>
      <c r="LLM36" s="267"/>
      <c r="LLN36" s="267"/>
      <c r="LLO36" s="267"/>
      <c r="LLP36" s="267"/>
      <c r="LLQ36" s="267"/>
      <c r="LLR36" s="267"/>
      <c r="LLS36" s="267"/>
      <c r="LLT36" s="267"/>
      <c r="LLU36" s="267"/>
      <c r="LLV36" s="267"/>
      <c r="LLW36" s="267"/>
      <c r="LLX36" s="267"/>
      <c r="LLY36" s="267"/>
      <c r="LLZ36" s="267"/>
      <c r="LMA36" s="267"/>
      <c r="LMB36" s="267"/>
      <c r="LMC36" s="267"/>
      <c r="LMD36" s="267"/>
      <c r="LME36" s="267"/>
      <c r="LMF36" s="267"/>
      <c r="LMG36" s="267"/>
      <c r="LMH36" s="267"/>
      <c r="LMI36" s="267"/>
      <c r="LMJ36" s="267"/>
      <c r="LMK36" s="267"/>
      <c r="LML36" s="267"/>
      <c r="LMM36" s="267"/>
      <c r="LMN36" s="267"/>
      <c r="LMO36" s="267"/>
      <c r="LMP36" s="267"/>
      <c r="LMQ36" s="267"/>
      <c r="LMR36" s="267"/>
      <c r="LMS36" s="267"/>
      <c r="LMT36" s="267"/>
      <c r="LMU36" s="267"/>
      <c r="LMV36" s="267"/>
      <c r="LMW36" s="267"/>
      <c r="LMX36" s="267"/>
      <c r="LMY36" s="267"/>
      <c r="LMZ36" s="267"/>
      <c r="LNA36" s="267"/>
      <c r="LNB36" s="267"/>
      <c r="LNC36" s="267"/>
      <c r="LND36" s="267"/>
      <c r="LNE36" s="267"/>
      <c r="LNF36" s="267"/>
      <c r="LNG36" s="267"/>
      <c r="LNH36" s="267"/>
      <c r="LNI36" s="267"/>
      <c r="LNJ36" s="267"/>
      <c r="LNK36" s="267"/>
      <c r="LNL36" s="267"/>
      <c r="LNM36" s="267"/>
      <c r="LNN36" s="267"/>
      <c r="LNO36" s="267"/>
      <c r="LNP36" s="267"/>
      <c r="LNQ36" s="267"/>
      <c r="LNR36" s="267"/>
      <c r="LNS36" s="267"/>
      <c r="LNT36" s="267"/>
      <c r="LNU36" s="267"/>
      <c r="LNV36" s="267"/>
      <c r="LNW36" s="267"/>
      <c r="LNX36" s="267"/>
      <c r="LNY36" s="267"/>
      <c r="LNZ36" s="267"/>
      <c r="LOA36" s="267"/>
      <c r="LOB36" s="267"/>
      <c r="LOC36" s="267"/>
      <c r="LOD36" s="267"/>
      <c r="LOE36" s="267"/>
      <c r="LOF36" s="267"/>
      <c r="LOG36" s="267"/>
      <c r="LOH36" s="267"/>
      <c r="LOI36" s="267"/>
      <c r="LOJ36" s="267"/>
      <c r="LOK36" s="267"/>
      <c r="LOL36" s="267"/>
      <c r="LOM36" s="267"/>
      <c r="LON36" s="267"/>
      <c r="LOO36" s="267"/>
      <c r="LOP36" s="267"/>
      <c r="LOQ36" s="267"/>
      <c r="LOR36" s="267"/>
      <c r="LOS36" s="267"/>
      <c r="LOT36" s="267"/>
      <c r="LOU36" s="267"/>
      <c r="LOV36" s="267"/>
      <c r="LOW36" s="267"/>
      <c r="LOX36" s="267"/>
      <c r="LOY36" s="267"/>
      <c r="LOZ36" s="267"/>
      <c r="LPA36" s="267"/>
      <c r="LPB36" s="267"/>
      <c r="LPC36" s="267"/>
      <c r="LPD36" s="267"/>
      <c r="LPE36" s="267"/>
      <c r="LPF36" s="267"/>
      <c r="LPG36" s="267"/>
      <c r="LPH36" s="267"/>
      <c r="LPI36" s="267"/>
      <c r="LPJ36" s="267"/>
      <c r="LPK36" s="267"/>
      <c r="LPL36" s="267"/>
      <c r="LPM36" s="267"/>
      <c r="LPN36" s="267"/>
      <c r="LPO36" s="267"/>
      <c r="LPP36" s="267"/>
      <c r="LPQ36" s="267"/>
      <c r="LPR36" s="267"/>
      <c r="LPS36" s="267"/>
      <c r="LPT36" s="267"/>
      <c r="LPU36" s="267"/>
      <c r="LPV36" s="267"/>
      <c r="LPW36" s="267"/>
      <c r="LPX36" s="267"/>
      <c r="LPY36" s="267"/>
      <c r="LPZ36" s="267"/>
      <c r="LQA36" s="267"/>
      <c r="LQB36" s="267"/>
      <c r="LQC36" s="267"/>
      <c r="LQD36" s="267"/>
      <c r="LQE36" s="267"/>
      <c r="LQF36" s="267"/>
      <c r="LQG36" s="267"/>
      <c r="LQH36" s="267"/>
      <c r="LQI36" s="267"/>
      <c r="LQJ36" s="267"/>
      <c r="LQK36" s="267"/>
      <c r="LQL36" s="267"/>
      <c r="LQM36" s="267"/>
      <c r="LQN36" s="267"/>
      <c r="LQO36" s="267"/>
      <c r="LQP36" s="267"/>
      <c r="LQQ36" s="267"/>
      <c r="LQR36" s="267"/>
      <c r="LQS36" s="267"/>
      <c r="LQT36" s="267"/>
      <c r="LQU36" s="267"/>
      <c r="LQV36" s="267"/>
      <c r="LQW36" s="267"/>
      <c r="LQX36" s="267"/>
      <c r="LQY36" s="267"/>
      <c r="LQZ36" s="267"/>
      <c r="LRA36" s="267"/>
      <c r="LRB36" s="267"/>
      <c r="LRC36" s="267"/>
      <c r="LRD36" s="267"/>
      <c r="LRE36" s="267"/>
      <c r="LRF36" s="267"/>
      <c r="LRG36" s="267"/>
      <c r="LRH36" s="267"/>
      <c r="LRI36" s="267"/>
      <c r="LRJ36" s="267"/>
      <c r="LRK36" s="267"/>
      <c r="LRL36" s="267"/>
      <c r="LRM36" s="267"/>
      <c r="LRN36" s="267"/>
      <c r="LRO36" s="267"/>
      <c r="LRP36" s="267"/>
      <c r="LRQ36" s="267"/>
      <c r="LRR36" s="267"/>
      <c r="LRS36" s="267"/>
      <c r="LRT36" s="267"/>
      <c r="LRU36" s="267"/>
      <c r="LRV36" s="267"/>
      <c r="LRW36" s="267"/>
      <c r="LRX36" s="267"/>
      <c r="LRY36" s="267"/>
      <c r="LRZ36" s="267"/>
      <c r="LSA36" s="267"/>
      <c r="LSB36" s="267"/>
      <c r="LSC36" s="267"/>
      <c r="LSD36" s="267"/>
      <c r="LSE36" s="267"/>
      <c r="LSF36" s="267"/>
      <c r="LSG36" s="267"/>
      <c r="LSH36" s="267"/>
      <c r="LSI36" s="267"/>
      <c r="LSJ36" s="267"/>
      <c r="LSK36" s="267"/>
      <c r="LSL36" s="267"/>
      <c r="LSM36" s="267"/>
      <c r="LSN36" s="267"/>
      <c r="LSO36" s="267"/>
      <c r="LSP36" s="267"/>
      <c r="LSQ36" s="267"/>
      <c r="LSR36" s="267"/>
      <c r="LSS36" s="267"/>
      <c r="LST36" s="267"/>
      <c r="LSU36" s="267"/>
      <c r="LSV36" s="267"/>
      <c r="LSW36" s="267"/>
      <c r="LSX36" s="267"/>
      <c r="LSY36" s="267"/>
      <c r="LSZ36" s="267"/>
      <c r="LTA36" s="267"/>
      <c r="LTB36" s="267"/>
      <c r="LTC36" s="267"/>
      <c r="LTD36" s="267"/>
      <c r="LTE36" s="267"/>
      <c r="LTF36" s="267"/>
      <c r="LTG36" s="267"/>
      <c r="LTH36" s="267"/>
      <c r="LTI36" s="267"/>
      <c r="LTJ36" s="267"/>
      <c r="LTK36" s="267"/>
      <c r="LTL36" s="267"/>
      <c r="LTM36" s="267"/>
      <c r="LTN36" s="267"/>
      <c r="LTO36" s="267"/>
      <c r="LTP36" s="267"/>
      <c r="LTQ36" s="267"/>
      <c r="LTR36" s="267"/>
      <c r="LTS36" s="267"/>
      <c r="LTT36" s="267"/>
      <c r="LTU36" s="267"/>
      <c r="LTV36" s="267"/>
      <c r="LTW36" s="267"/>
      <c r="LTX36" s="267"/>
      <c r="LTY36" s="267"/>
      <c r="LTZ36" s="267"/>
      <c r="LUA36" s="267"/>
      <c r="LUB36" s="267"/>
      <c r="LUC36" s="267"/>
      <c r="LUD36" s="267"/>
      <c r="LUE36" s="267"/>
      <c r="LUF36" s="267"/>
      <c r="LUG36" s="267"/>
      <c r="LUH36" s="267"/>
      <c r="LUI36" s="267"/>
      <c r="LUJ36" s="267"/>
      <c r="LUK36" s="267"/>
      <c r="LUL36" s="267"/>
      <c r="LUM36" s="267"/>
      <c r="LUN36" s="267"/>
      <c r="LUO36" s="267"/>
      <c r="LUP36" s="267"/>
      <c r="LUQ36" s="267"/>
      <c r="LUR36" s="267"/>
      <c r="LUS36" s="267"/>
      <c r="LUT36" s="267"/>
      <c r="LUU36" s="267"/>
      <c r="LUV36" s="267"/>
      <c r="LUW36" s="267"/>
      <c r="LUX36" s="267"/>
      <c r="LUY36" s="267"/>
      <c r="LUZ36" s="267"/>
      <c r="LVA36" s="267"/>
      <c r="LVB36" s="267"/>
      <c r="LVC36" s="267"/>
      <c r="LVD36" s="267"/>
      <c r="LVE36" s="267"/>
      <c r="LVF36" s="267"/>
      <c r="LVG36" s="267"/>
      <c r="LVH36" s="267"/>
      <c r="LVI36" s="267"/>
      <c r="LVJ36" s="267"/>
      <c r="LVK36" s="267"/>
      <c r="LVL36" s="267"/>
      <c r="LVM36" s="267"/>
      <c r="LVN36" s="267"/>
      <c r="LVO36" s="267"/>
      <c r="LVP36" s="267"/>
      <c r="LVQ36" s="267"/>
      <c r="LVR36" s="267"/>
      <c r="LVS36" s="267"/>
      <c r="LVT36" s="267"/>
      <c r="LVU36" s="267"/>
      <c r="LVV36" s="267"/>
      <c r="LVW36" s="267"/>
      <c r="LVX36" s="267"/>
      <c r="LVY36" s="267"/>
      <c r="LVZ36" s="267"/>
      <c r="LWA36" s="267"/>
      <c r="LWB36" s="267"/>
      <c r="LWC36" s="267"/>
      <c r="LWD36" s="267"/>
      <c r="LWE36" s="267"/>
      <c r="LWF36" s="267"/>
      <c r="LWG36" s="267"/>
      <c r="LWH36" s="267"/>
      <c r="LWI36" s="267"/>
      <c r="LWJ36" s="267"/>
      <c r="LWK36" s="267"/>
      <c r="LWL36" s="267"/>
      <c r="LWM36" s="267"/>
      <c r="LWN36" s="267"/>
      <c r="LWO36" s="267"/>
      <c r="LWP36" s="267"/>
      <c r="LWQ36" s="267"/>
      <c r="LWR36" s="267"/>
      <c r="LWS36" s="267"/>
      <c r="LWT36" s="267"/>
      <c r="LWU36" s="267"/>
      <c r="LWV36" s="267"/>
      <c r="LWW36" s="267"/>
      <c r="LWX36" s="267"/>
      <c r="LWY36" s="267"/>
      <c r="LWZ36" s="267"/>
      <c r="LXA36" s="267"/>
      <c r="LXB36" s="267"/>
      <c r="LXC36" s="267"/>
      <c r="LXD36" s="267"/>
      <c r="LXE36" s="267"/>
      <c r="LXF36" s="267"/>
      <c r="LXG36" s="267"/>
      <c r="LXH36" s="267"/>
      <c r="LXI36" s="267"/>
      <c r="LXJ36" s="267"/>
      <c r="LXK36" s="267"/>
      <c r="LXL36" s="267"/>
      <c r="LXM36" s="267"/>
      <c r="LXN36" s="267"/>
      <c r="LXO36" s="267"/>
      <c r="LXP36" s="267"/>
      <c r="LXQ36" s="267"/>
      <c r="LXR36" s="267"/>
      <c r="LXS36" s="267"/>
      <c r="LXT36" s="267"/>
      <c r="LXU36" s="267"/>
      <c r="LXV36" s="267"/>
      <c r="LXW36" s="267"/>
      <c r="LXX36" s="267"/>
      <c r="LXY36" s="267"/>
      <c r="LXZ36" s="267"/>
      <c r="LYA36" s="267"/>
      <c r="LYB36" s="267"/>
      <c r="LYC36" s="267"/>
      <c r="LYD36" s="267"/>
      <c r="LYE36" s="267"/>
      <c r="LYF36" s="267"/>
      <c r="LYG36" s="267"/>
      <c r="LYH36" s="267"/>
      <c r="LYI36" s="267"/>
      <c r="LYJ36" s="267"/>
      <c r="LYK36" s="267"/>
      <c r="LYL36" s="267"/>
      <c r="LYM36" s="267"/>
      <c r="LYN36" s="267"/>
      <c r="LYO36" s="267"/>
      <c r="LYP36" s="267"/>
      <c r="LYQ36" s="267"/>
      <c r="LYR36" s="267"/>
      <c r="LYS36" s="267"/>
      <c r="LYT36" s="267"/>
      <c r="LYU36" s="267"/>
      <c r="LYV36" s="267"/>
      <c r="LYW36" s="267"/>
      <c r="LYX36" s="267"/>
      <c r="LYY36" s="267"/>
      <c r="LYZ36" s="267"/>
      <c r="LZA36" s="267"/>
      <c r="LZB36" s="267"/>
      <c r="LZC36" s="267"/>
      <c r="LZD36" s="267"/>
      <c r="LZE36" s="267"/>
      <c r="LZF36" s="267"/>
      <c r="LZG36" s="267"/>
      <c r="LZH36" s="267"/>
      <c r="LZI36" s="267"/>
      <c r="LZJ36" s="267"/>
      <c r="LZK36" s="267"/>
      <c r="LZL36" s="267"/>
      <c r="LZM36" s="267"/>
      <c r="LZN36" s="267"/>
      <c r="LZO36" s="267"/>
      <c r="LZP36" s="267"/>
      <c r="LZQ36" s="267"/>
      <c r="LZR36" s="267"/>
      <c r="LZS36" s="267"/>
      <c r="LZT36" s="267"/>
      <c r="LZU36" s="267"/>
      <c r="LZV36" s="267"/>
      <c r="LZW36" s="267"/>
      <c r="LZX36" s="267"/>
      <c r="LZY36" s="267"/>
      <c r="LZZ36" s="267"/>
      <c r="MAA36" s="267"/>
      <c r="MAB36" s="267"/>
      <c r="MAC36" s="267"/>
      <c r="MAD36" s="267"/>
      <c r="MAE36" s="267"/>
      <c r="MAF36" s="267"/>
      <c r="MAG36" s="267"/>
      <c r="MAH36" s="267"/>
      <c r="MAI36" s="267"/>
      <c r="MAJ36" s="267"/>
      <c r="MAK36" s="267"/>
      <c r="MAL36" s="267"/>
      <c r="MAM36" s="267"/>
      <c r="MAN36" s="267"/>
      <c r="MAO36" s="267"/>
      <c r="MAP36" s="267"/>
      <c r="MAQ36" s="267"/>
      <c r="MAR36" s="267"/>
      <c r="MAS36" s="267"/>
      <c r="MAT36" s="267"/>
      <c r="MAU36" s="267"/>
      <c r="MAV36" s="267"/>
      <c r="MAW36" s="267"/>
      <c r="MAX36" s="267"/>
      <c r="MAY36" s="267"/>
      <c r="MAZ36" s="267"/>
      <c r="MBA36" s="267"/>
      <c r="MBB36" s="267"/>
      <c r="MBC36" s="267"/>
      <c r="MBD36" s="267"/>
      <c r="MBE36" s="267"/>
      <c r="MBF36" s="267"/>
      <c r="MBG36" s="267"/>
      <c r="MBH36" s="267"/>
      <c r="MBI36" s="267"/>
      <c r="MBJ36" s="267"/>
      <c r="MBK36" s="267"/>
      <c r="MBL36" s="267"/>
      <c r="MBM36" s="267"/>
      <c r="MBN36" s="267"/>
      <c r="MBO36" s="267"/>
      <c r="MBP36" s="267"/>
      <c r="MBQ36" s="267"/>
      <c r="MBR36" s="267"/>
      <c r="MBS36" s="267"/>
      <c r="MBT36" s="267"/>
      <c r="MBU36" s="267"/>
      <c r="MBV36" s="267"/>
      <c r="MBW36" s="267"/>
      <c r="MBX36" s="267"/>
      <c r="MBY36" s="267"/>
      <c r="MBZ36" s="267"/>
      <c r="MCA36" s="267"/>
      <c r="MCB36" s="267"/>
      <c r="MCC36" s="267"/>
      <c r="MCD36" s="267"/>
      <c r="MCE36" s="267"/>
      <c r="MCF36" s="267"/>
      <c r="MCG36" s="267"/>
      <c r="MCH36" s="267"/>
      <c r="MCI36" s="267"/>
      <c r="MCJ36" s="267"/>
      <c r="MCK36" s="267"/>
      <c r="MCL36" s="267"/>
      <c r="MCM36" s="267"/>
      <c r="MCN36" s="267"/>
      <c r="MCO36" s="267"/>
      <c r="MCP36" s="267"/>
      <c r="MCQ36" s="267"/>
      <c r="MCR36" s="267"/>
      <c r="MCS36" s="267"/>
      <c r="MCT36" s="267"/>
      <c r="MCU36" s="267"/>
      <c r="MCV36" s="267"/>
      <c r="MCW36" s="267"/>
      <c r="MCX36" s="267"/>
      <c r="MCY36" s="267"/>
      <c r="MCZ36" s="267"/>
      <c r="MDA36" s="267"/>
      <c r="MDB36" s="267"/>
      <c r="MDC36" s="267"/>
      <c r="MDD36" s="267"/>
      <c r="MDE36" s="267"/>
      <c r="MDF36" s="267"/>
      <c r="MDG36" s="267"/>
      <c r="MDH36" s="267"/>
      <c r="MDI36" s="267"/>
      <c r="MDJ36" s="267"/>
      <c r="MDK36" s="267"/>
      <c r="MDL36" s="267"/>
      <c r="MDM36" s="267"/>
      <c r="MDN36" s="267"/>
      <c r="MDO36" s="267"/>
      <c r="MDP36" s="267"/>
      <c r="MDQ36" s="267"/>
      <c r="MDR36" s="267"/>
      <c r="MDS36" s="267"/>
      <c r="MDT36" s="267"/>
      <c r="MDU36" s="267"/>
      <c r="MDV36" s="267"/>
      <c r="MDW36" s="267"/>
      <c r="MDX36" s="267"/>
      <c r="MDY36" s="267"/>
      <c r="MDZ36" s="267"/>
      <c r="MEA36" s="267"/>
      <c r="MEB36" s="267"/>
      <c r="MEC36" s="267"/>
      <c r="MED36" s="267"/>
      <c r="MEE36" s="267"/>
      <c r="MEF36" s="267"/>
      <c r="MEG36" s="267"/>
      <c r="MEH36" s="267"/>
      <c r="MEI36" s="267"/>
      <c r="MEJ36" s="267"/>
      <c r="MEK36" s="267"/>
      <c r="MEL36" s="267"/>
      <c r="MEM36" s="267"/>
      <c r="MEN36" s="267"/>
      <c r="MEO36" s="267"/>
      <c r="MEP36" s="267"/>
      <c r="MEQ36" s="267"/>
      <c r="MER36" s="267"/>
      <c r="MES36" s="267"/>
      <c r="MET36" s="267"/>
      <c r="MEU36" s="267"/>
      <c r="MEV36" s="267"/>
      <c r="MEW36" s="267"/>
      <c r="MEX36" s="267"/>
      <c r="MEY36" s="267"/>
      <c r="MEZ36" s="267"/>
      <c r="MFA36" s="267"/>
      <c r="MFB36" s="267"/>
      <c r="MFC36" s="267"/>
      <c r="MFD36" s="267"/>
      <c r="MFE36" s="267"/>
      <c r="MFF36" s="267"/>
      <c r="MFG36" s="267"/>
      <c r="MFH36" s="267"/>
      <c r="MFI36" s="267"/>
      <c r="MFJ36" s="267"/>
      <c r="MFK36" s="267"/>
      <c r="MFL36" s="267"/>
      <c r="MFM36" s="267"/>
      <c r="MFN36" s="267"/>
      <c r="MFO36" s="267"/>
      <c r="MFP36" s="267"/>
      <c r="MFQ36" s="267"/>
      <c r="MFR36" s="267"/>
      <c r="MFS36" s="267"/>
      <c r="MFT36" s="267"/>
      <c r="MFU36" s="267"/>
      <c r="MFV36" s="267"/>
      <c r="MFW36" s="267"/>
      <c r="MFX36" s="267"/>
      <c r="MFY36" s="267"/>
      <c r="MFZ36" s="267"/>
      <c r="MGA36" s="267"/>
      <c r="MGB36" s="267"/>
      <c r="MGC36" s="267"/>
      <c r="MGD36" s="267"/>
      <c r="MGE36" s="267"/>
      <c r="MGF36" s="267"/>
      <c r="MGG36" s="267"/>
      <c r="MGH36" s="267"/>
      <c r="MGI36" s="267"/>
      <c r="MGJ36" s="267"/>
      <c r="MGK36" s="267"/>
      <c r="MGL36" s="267"/>
      <c r="MGM36" s="267"/>
      <c r="MGN36" s="267"/>
      <c r="MGO36" s="267"/>
      <c r="MGP36" s="267"/>
      <c r="MGQ36" s="267"/>
      <c r="MGR36" s="267"/>
      <c r="MGS36" s="267"/>
      <c r="MGT36" s="267"/>
      <c r="MGU36" s="267"/>
      <c r="MGV36" s="267"/>
      <c r="MGW36" s="267"/>
      <c r="MGX36" s="267"/>
      <c r="MGY36" s="267"/>
      <c r="MGZ36" s="267"/>
      <c r="MHA36" s="267"/>
      <c r="MHB36" s="267"/>
      <c r="MHC36" s="267"/>
      <c r="MHD36" s="267"/>
      <c r="MHE36" s="267"/>
      <c r="MHF36" s="267"/>
      <c r="MHG36" s="267"/>
      <c r="MHH36" s="267"/>
      <c r="MHI36" s="267"/>
      <c r="MHJ36" s="267"/>
      <c r="MHK36" s="267"/>
      <c r="MHL36" s="267"/>
      <c r="MHM36" s="267"/>
      <c r="MHN36" s="267"/>
      <c r="MHO36" s="267"/>
      <c r="MHP36" s="267"/>
      <c r="MHQ36" s="267"/>
      <c r="MHR36" s="267"/>
      <c r="MHS36" s="267"/>
      <c r="MHT36" s="267"/>
      <c r="MHU36" s="267"/>
      <c r="MHV36" s="267"/>
      <c r="MHW36" s="267"/>
      <c r="MHX36" s="267"/>
      <c r="MHY36" s="267"/>
      <c r="MHZ36" s="267"/>
      <c r="MIA36" s="267"/>
      <c r="MIB36" s="267"/>
      <c r="MIC36" s="267"/>
      <c r="MID36" s="267"/>
      <c r="MIE36" s="267"/>
      <c r="MIF36" s="267"/>
      <c r="MIG36" s="267"/>
      <c r="MIH36" s="267"/>
      <c r="MII36" s="267"/>
      <c r="MIJ36" s="267"/>
      <c r="MIK36" s="267"/>
      <c r="MIL36" s="267"/>
      <c r="MIM36" s="267"/>
      <c r="MIN36" s="267"/>
      <c r="MIO36" s="267"/>
      <c r="MIP36" s="267"/>
      <c r="MIQ36" s="267"/>
      <c r="MIR36" s="267"/>
      <c r="MIS36" s="267"/>
      <c r="MIT36" s="267"/>
      <c r="MIU36" s="267"/>
      <c r="MIV36" s="267"/>
      <c r="MIW36" s="267"/>
      <c r="MIX36" s="267"/>
      <c r="MIY36" s="267"/>
      <c r="MIZ36" s="267"/>
      <c r="MJA36" s="267"/>
      <c r="MJB36" s="267"/>
      <c r="MJC36" s="267"/>
      <c r="MJD36" s="267"/>
      <c r="MJE36" s="267"/>
      <c r="MJF36" s="267"/>
      <c r="MJG36" s="267"/>
      <c r="MJH36" s="267"/>
      <c r="MJI36" s="267"/>
      <c r="MJJ36" s="267"/>
      <c r="MJK36" s="267"/>
      <c r="MJL36" s="267"/>
      <c r="MJM36" s="267"/>
      <c r="MJN36" s="267"/>
      <c r="MJO36" s="267"/>
      <c r="MJP36" s="267"/>
      <c r="MJQ36" s="267"/>
      <c r="MJR36" s="267"/>
      <c r="MJS36" s="267"/>
      <c r="MJT36" s="267"/>
      <c r="MJU36" s="267"/>
      <c r="MJV36" s="267"/>
      <c r="MJW36" s="267"/>
      <c r="MJX36" s="267"/>
      <c r="MJY36" s="267"/>
      <c r="MJZ36" s="267"/>
      <c r="MKA36" s="267"/>
      <c r="MKB36" s="267"/>
      <c r="MKC36" s="267"/>
      <c r="MKD36" s="267"/>
      <c r="MKE36" s="267"/>
      <c r="MKF36" s="267"/>
      <c r="MKG36" s="267"/>
      <c r="MKH36" s="267"/>
      <c r="MKI36" s="267"/>
      <c r="MKJ36" s="267"/>
      <c r="MKK36" s="267"/>
      <c r="MKL36" s="267"/>
      <c r="MKM36" s="267"/>
      <c r="MKN36" s="267"/>
      <c r="MKO36" s="267"/>
      <c r="MKP36" s="267"/>
      <c r="MKQ36" s="267"/>
      <c r="MKR36" s="267"/>
      <c r="MKS36" s="267"/>
      <c r="MKT36" s="267"/>
      <c r="MKU36" s="267"/>
      <c r="MKV36" s="267"/>
      <c r="MKW36" s="267"/>
      <c r="MKX36" s="267"/>
      <c r="MKY36" s="267"/>
      <c r="MKZ36" s="267"/>
      <c r="MLA36" s="267"/>
      <c r="MLB36" s="267"/>
      <c r="MLC36" s="267"/>
      <c r="MLD36" s="267"/>
      <c r="MLE36" s="267"/>
      <c r="MLF36" s="267"/>
      <c r="MLG36" s="267"/>
      <c r="MLH36" s="267"/>
      <c r="MLI36" s="267"/>
      <c r="MLJ36" s="267"/>
      <c r="MLK36" s="267"/>
      <c r="MLL36" s="267"/>
      <c r="MLM36" s="267"/>
      <c r="MLN36" s="267"/>
      <c r="MLO36" s="267"/>
      <c r="MLP36" s="267"/>
      <c r="MLQ36" s="267"/>
      <c r="MLR36" s="267"/>
      <c r="MLS36" s="267"/>
      <c r="MLT36" s="267"/>
      <c r="MLU36" s="267"/>
      <c r="MLV36" s="267"/>
      <c r="MLW36" s="267"/>
      <c r="MLX36" s="267"/>
      <c r="MLY36" s="267"/>
      <c r="MLZ36" s="267"/>
      <c r="MMA36" s="267"/>
      <c r="MMB36" s="267"/>
      <c r="MMC36" s="267"/>
      <c r="MMD36" s="267"/>
      <c r="MME36" s="267"/>
      <c r="MMF36" s="267"/>
      <c r="MMG36" s="267"/>
      <c r="MMH36" s="267"/>
      <c r="MMI36" s="267"/>
      <c r="MMJ36" s="267"/>
      <c r="MMK36" s="267"/>
      <c r="MML36" s="267"/>
      <c r="MMM36" s="267"/>
      <c r="MMN36" s="267"/>
      <c r="MMO36" s="267"/>
      <c r="MMP36" s="267"/>
      <c r="MMQ36" s="267"/>
      <c r="MMR36" s="267"/>
      <c r="MMS36" s="267"/>
      <c r="MMT36" s="267"/>
      <c r="MMU36" s="267"/>
      <c r="MMV36" s="267"/>
      <c r="MMW36" s="267"/>
      <c r="MMX36" s="267"/>
      <c r="MMY36" s="267"/>
      <c r="MMZ36" s="267"/>
      <c r="MNA36" s="267"/>
      <c r="MNB36" s="267"/>
      <c r="MNC36" s="267"/>
      <c r="MND36" s="267"/>
      <c r="MNE36" s="267"/>
      <c r="MNF36" s="267"/>
      <c r="MNG36" s="267"/>
      <c r="MNH36" s="267"/>
      <c r="MNI36" s="267"/>
      <c r="MNJ36" s="267"/>
      <c r="MNK36" s="267"/>
      <c r="MNL36" s="267"/>
      <c r="MNM36" s="267"/>
      <c r="MNN36" s="267"/>
      <c r="MNO36" s="267"/>
      <c r="MNP36" s="267"/>
      <c r="MNQ36" s="267"/>
      <c r="MNR36" s="267"/>
      <c r="MNS36" s="267"/>
      <c r="MNT36" s="267"/>
      <c r="MNU36" s="267"/>
      <c r="MNV36" s="267"/>
      <c r="MNW36" s="267"/>
      <c r="MNX36" s="267"/>
      <c r="MNY36" s="267"/>
      <c r="MNZ36" s="267"/>
      <c r="MOA36" s="267"/>
      <c r="MOB36" s="267"/>
      <c r="MOC36" s="267"/>
      <c r="MOD36" s="267"/>
      <c r="MOE36" s="267"/>
      <c r="MOF36" s="267"/>
      <c r="MOG36" s="267"/>
      <c r="MOH36" s="267"/>
      <c r="MOI36" s="267"/>
      <c r="MOJ36" s="267"/>
      <c r="MOK36" s="267"/>
      <c r="MOL36" s="267"/>
      <c r="MOM36" s="267"/>
      <c r="MON36" s="267"/>
      <c r="MOO36" s="267"/>
      <c r="MOP36" s="267"/>
      <c r="MOQ36" s="267"/>
      <c r="MOR36" s="267"/>
      <c r="MOS36" s="267"/>
      <c r="MOT36" s="267"/>
      <c r="MOU36" s="267"/>
      <c r="MOV36" s="267"/>
      <c r="MOW36" s="267"/>
      <c r="MOX36" s="267"/>
      <c r="MOY36" s="267"/>
      <c r="MOZ36" s="267"/>
      <c r="MPA36" s="267"/>
      <c r="MPB36" s="267"/>
      <c r="MPC36" s="267"/>
      <c r="MPD36" s="267"/>
      <c r="MPE36" s="267"/>
      <c r="MPF36" s="267"/>
      <c r="MPG36" s="267"/>
      <c r="MPH36" s="267"/>
      <c r="MPI36" s="267"/>
      <c r="MPJ36" s="267"/>
      <c r="MPK36" s="267"/>
      <c r="MPL36" s="267"/>
      <c r="MPM36" s="267"/>
      <c r="MPN36" s="267"/>
      <c r="MPO36" s="267"/>
      <c r="MPP36" s="267"/>
      <c r="MPQ36" s="267"/>
      <c r="MPR36" s="267"/>
      <c r="MPS36" s="267"/>
      <c r="MPT36" s="267"/>
      <c r="MPU36" s="267"/>
      <c r="MPV36" s="267"/>
      <c r="MPW36" s="267"/>
      <c r="MPX36" s="267"/>
      <c r="MPY36" s="267"/>
      <c r="MPZ36" s="267"/>
      <c r="MQA36" s="267"/>
      <c r="MQB36" s="267"/>
      <c r="MQC36" s="267"/>
      <c r="MQD36" s="267"/>
      <c r="MQE36" s="267"/>
      <c r="MQF36" s="267"/>
      <c r="MQG36" s="267"/>
      <c r="MQH36" s="267"/>
      <c r="MQI36" s="267"/>
      <c r="MQJ36" s="267"/>
      <c r="MQK36" s="267"/>
      <c r="MQL36" s="267"/>
      <c r="MQM36" s="267"/>
      <c r="MQN36" s="267"/>
      <c r="MQO36" s="267"/>
      <c r="MQP36" s="267"/>
      <c r="MQQ36" s="267"/>
      <c r="MQR36" s="267"/>
      <c r="MQS36" s="267"/>
      <c r="MQT36" s="267"/>
      <c r="MQU36" s="267"/>
      <c r="MQV36" s="267"/>
      <c r="MQW36" s="267"/>
      <c r="MQX36" s="267"/>
      <c r="MQY36" s="267"/>
      <c r="MQZ36" s="267"/>
      <c r="MRA36" s="267"/>
      <c r="MRB36" s="267"/>
      <c r="MRC36" s="267"/>
      <c r="MRD36" s="267"/>
      <c r="MRE36" s="267"/>
      <c r="MRF36" s="267"/>
      <c r="MRG36" s="267"/>
      <c r="MRH36" s="267"/>
      <c r="MRI36" s="267"/>
      <c r="MRJ36" s="267"/>
      <c r="MRK36" s="267"/>
      <c r="MRL36" s="267"/>
      <c r="MRM36" s="267"/>
      <c r="MRN36" s="267"/>
      <c r="MRO36" s="267"/>
      <c r="MRP36" s="267"/>
      <c r="MRQ36" s="267"/>
      <c r="MRR36" s="267"/>
      <c r="MRS36" s="267"/>
      <c r="MRT36" s="267"/>
      <c r="MRU36" s="267"/>
      <c r="MRV36" s="267"/>
      <c r="MRW36" s="267"/>
      <c r="MRX36" s="267"/>
      <c r="MRY36" s="267"/>
      <c r="MRZ36" s="267"/>
      <c r="MSA36" s="267"/>
      <c r="MSB36" s="267"/>
      <c r="MSC36" s="267"/>
      <c r="MSD36" s="267"/>
      <c r="MSE36" s="267"/>
      <c r="MSF36" s="267"/>
      <c r="MSG36" s="267"/>
      <c r="MSH36" s="267"/>
      <c r="MSI36" s="267"/>
      <c r="MSJ36" s="267"/>
      <c r="MSK36" s="267"/>
      <c r="MSL36" s="267"/>
      <c r="MSM36" s="267"/>
      <c r="MSN36" s="267"/>
      <c r="MSO36" s="267"/>
      <c r="MSP36" s="267"/>
      <c r="MSQ36" s="267"/>
      <c r="MSR36" s="267"/>
      <c r="MSS36" s="267"/>
      <c r="MST36" s="267"/>
      <c r="MSU36" s="267"/>
      <c r="MSV36" s="267"/>
      <c r="MSW36" s="267"/>
      <c r="MSX36" s="267"/>
      <c r="MSY36" s="267"/>
      <c r="MSZ36" s="267"/>
      <c r="MTA36" s="267"/>
      <c r="MTB36" s="267"/>
      <c r="MTC36" s="267"/>
      <c r="MTD36" s="267"/>
      <c r="MTE36" s="267"/>
      <c r="MTF36" s="267"/>
      <c r="MTG36" s="267"/>
      <c r="MTH36" s="267"/>
      <c r="MTI36" s="267"/>
      <c r="MTJ36" s="267"/>
      <c r="MTK36" s="267"/>
      <c r="MTL36" s="267"/>
      <c r="MTM36" s="267"/>
      <c r="MTN36" s="267"/>
      <c r="MTO36" s="267"/>
      <c r="MTP36" s="267"/>
      <c r="MTQ36" s="267"/>
      <c r="MTR36" s="267"/>
      <c r="MTS36" s="267"/>
      <c r="MTT36" s="267"/>
      <c r="MTU36" s="267"/>
      <c r="MTV36" s="267"/>
      <c r="MTW36" s="267"/>
      <c r="MTX36" s="267"/>
      <c r="MTY36" s="267"/>
      <c r="MTZ36" s="267"/>
      <c r="MUA36" s="267"/>
      <c r="MUB36" s="267"/>
      <c r="MUC36" s="267"/>
      <c r="MUD36" s="267"/>
      <c r="MUE36" s="267"/>
      <c r="MUF36" s="267"/>
      <c r="MUG36" s="267"/>
      <c r="MUH36" s="267"/>
      <c r="MUI36" s="267"/>
      <c r="MUJ36" s="267"/>
      <c r="MUK36" s="267"/>
      <c r="MUL36" s="267"/>
      <c r="MUM36" s="267"/>
      <c r="MUN36" s="267"/>
      <c r="MUO36" s="267"/>
      <c r="MUP36" s="267"/>
      <c r="MUQ36" s="267"/>
      <c r="MUR36" s="267"/>
      <c r="MUS36" s="267"/>
      <c r="MUT36" s="267"/>
      <c r="MUU36" s="267"/>
      <c r="MUV36" s="267"/>
      <c r="MUW36" s="267"/>
      <c r="MUX36" s="267"/>
      <c r="MUY36" s="267"/>
      <c r="MUZ36" s="267"/>
      <c r="MVA36" s="267"/>
      <c r="MVB36" s="267"/>
      <c r="MVC36" s="267"/>
      <c r="MVD36" s="267"/>
      <c r="MVE36" s="267"/>
      <c r="MVF36" s="267"/>
      <c r="MVG36" s="267"/>
      <c r="MVH36" s="267"/>
      <c r="MVI36" s="267"/>
      <c r="MVJ36" s="267"/>
      <c r="MVK36" s="267"/>
      <c r="MVL36" s="267"/>
      <c r="MVM36" s="267"/>
      <c r="MVN36" s="267"/>
      <c r="MVO36" s="267"/>
      <c r="MVP36" s="267"/>
      <c r="MVQ36" s="267"/>
      <c r="MVR36" s="267"/>
      <c r="MVS36" s="267"/>
      <c r="MVT36" s="267"/>
      <c r="MVU36" s="267"/>
      <c r="MVV36" s="267"/>
      <c r="MVW36" s="267"/>
      <c r="MVX36" s="267"/>
      <c r="MVY36" s="267"/>
      <c r="MVZ36" s="267"/>
      <c r="MWA36" s="267"/>
      <c r="MWB36" s="267"/>
      <c r="MWC36" s="267"/>
      <c r="MWD36" s="267"/>
      <c r="MWE36" s="267"/>
      <c r="MWF36" s="267"/>
      <c r="MWG36" s="267"/>
      <c r="MWH36" s="267"/>
      <c r="MWI36" s="267"/>
      <c r="MWJ36" s="267"/>
      <c r="MWK36" s="267"/>
      <c r="MWL36" s="267"/>
      <c r="MWM36" s="267"/>
      <c r="MWN36" s="267"/>
      <c r="MWO36" s="267"/>
      <c r="MWP36" s="267"/>
      <c r="MWQ36" s="267"/>
      <c r="MWR36" s="267"/>
      <c r="MWS36" s="267"/>
      <c r="MWT36" s="267"/>
      <c r="MWU36" s="267"/>
      <c r="MWV36" s="267"/>
      <c r="MWW36" s="267"/>
      <c r="MWX36" s="267"/>
      <c r="MWY36" s="267"/>
      <c r="MWZ36" s="267"/>
      <c r="MXA36" s="267"/>
      <c r="MXB36" s="267"/>
      <c r="MXC36" s="267"/>
      <c r="MXD36" s="267"/>
      <c r="MXE36" s="267"/>
      <c r="MXF36" s="267"/>
      <c r="MXG36" s="267"/>
      <c r="MXH36" s="267"/>
      <c r="MXI36" s="267"/>
      <c r="MXJ36" s="267"/>
      <c r="MXK36" s="267"/>
      <c r="MXL36" s="267"/>
      <c r="MXM36" s="267"/>
      <c r="MXN36" s="267"/>
      <c r="MXO36" s="267"/>
      <c r="MXP36" s="267"/>
      <c r="MXQ36" s="267"/>
      <c r="MXR36" s="267"/>
      <c r="MXS36" s="267"/>
      <c r="MXT36" s="267"/>
      <c r="MXU36" s="267"/>
      <c r="MXV36" s="267"/>
      <c r="MXW36" s="267"/>
      <c r="MXX36" s="267"/>
      <c r="MXY36" s="267"/>
      <c r="MXZ36" s="267"/>
      <c r="MYA36" s="267"/>
      <c r="MYB36" s="267"/>
      <c r="MYC36" s="267"/>
      <c r="MYD36" s="267"/>
      <c r="MYE36" s="267"/>
      <c r="MYF36" s="267"/>
      <c r="MYG36" s="267"/>
      <c r="MYH36" s="267"/>
      <c r="MYI36" s="267"/>
      <c r="MYJ36" s="267"/>
      <c r="MYK36" s="267"/>
      <c r="MYL36" s="267"/>
      <c r="MYM36" s="267"/>
      <c r="MYN36" s="267"/>
      <c r="MYO36" s="267"/>
      <c r="MYP36" s="267"/>
      <c r="MYQ36" s="267"/>
      <c r="MYR36" s="267"/>
      <c r="MYS36" s="267"/>
      <c r="MYT36" s="267"/>
      <c r="MYU36" s="267"/>
      <c r="MYV36" s="267"/>
      <c r="MYW36" s="267"/>
      <c r="MYX36" s="267"/>
      <c r="MYY36" s="267"/>
      <c r="MYZ36" s="267"/>
      <c r="MZA36" s="267"/>
      <c r="MZB36" s="267"/>
      <c r="MZC36" s="267"/>
      <c r="MZD36" s="267"/>
      <c r="MZE36" s="267"/>
      <c r="MZF36" s="267"/>
      <c r="MZG36" s="267"/>
      <c r="MZH36" s="267"/>
      <c r="MZI36" s="267"/>
      <c r="MZJ36" s="267"/>
      <c r="MZK36" s="267"/>
      <c r="MZL36" s="267"/>
      <c r="MZM36" s="267"/>
      <c r="MZN36" s="267"/>
      <c r="MZO36" s="267"/>
      <c r="MZP36" s="267"/>
      <c r="MZQ36" s="267"/>
      <c r="MZR36" s="267"/>
      <c r="MZS36" s="267"/>
      <c r="MZT36" s="267"/>
      <c r="MZU36" s="267"/>
      <c r="MZV36" s="267"/>
      <c r="MZW36" s="267"/>
      <c r="MZX36" s="267"/>
      <c r="MZY36" s="267"/>
      <c r="MZZ36" s="267"/>
      <c r="NAA36" s="267"/>
      <c r="NAB36" s="267"/>
      <c r="NAC36" s="267"/>
      <c r="NAD36" s="267"/>
      <c r="NAE36" s="267"/>
      <c r="NAF36" s="267"/>
      <c r="NAG36" s="267"/>
      <c r="NAH36" s="267"/>
      <c r="NAI36" s="267"/>
      <c r="NAJ36" s="267"/>
      <c r="NAK36" s="267"/>
      <c r="NAL36" s="267"/>
      <c r="NAM36" s="267"/>
      <c r="NAN36" s="267"/>
      <c r="NAO36" s="267"/>
      <c r="NAP36" s="267"/>
      <c r="NAQ36" s="267"/>
      <c r="NAR36" s="267"/>
      <c r="NAS36" s="267"/>
      <c r="NAT36" s="267"/>
      <c r="NAU36" s="267"/>
      <c r="NAV36" s="267"/>
      <c r="NAW36" s="267"/>
      <c r="NAX36" s="267"/>
      <c r="NAY36" s="267"/>
      <c r="NAZ36" s="267"/>
      <c r="NBA36" s="267"/>
      <c r="NBB36" s="267"/>
      <c r="NBC36" s="267"/>
      <c r="NBD36" s="267"/>
      <c r="NBE36" s="267"/>
      <c r="NBF36" s="267"/>
      <c r="NBG36" s="267"/>
      <c r="NBH36" s="267"/>
      <c r="NBI36" s="267"/>
      <c r="NBJ36" s="267"/>
      <c r="NBK36" s="267"/>
      <c r="NBL36" s="267"/>
      <c r="NBM36" s="267"/>
      <c r="NBN36" s="267"/>
      <c r="NBO36" s="267"/>
      <c r="NBP36" s="267"/>
      <c r="NBQ36" s="267"/>
      <c r="NBR36" s="267"/>
      <c r="NBS36" s="267"/>
      <c r="NBT36" s="267"/>
      <c r="NBU36" s="267"/>
      <c r="NBV36" s="267"/>
      <c r="NBW36" s="267"/>
      <c r="NBX36" s="267"/>
      <c r="NBY36" s="267"/>
      <c r="NBZ36" s="267"/>
      <c r="NCA36" s="267"/>
      <c r="NCB36" s="267"/>
      <c r="NCC36" s="267"/>
      <c r="NCD36" s="267"/>
      <c r="NCE36" s="267"/>
      <c r="NCF36" s="267"/>
      <c r="NCG36" s="267"/>
      <c r="NCH36" s="267"/>
      <c r="NCI36" s="267"/>
      <c r="NCJ36" s="267"/>
      <c r="NCK36" s="267"/>
      <c r="NCL36" s="267"/>
      <c r="NCM36" s="267"/>
      <c r="NCN36" s="267"/>
      <c r="NCO36" s="267"/>
      <c r="NCP36" s="267"/>
      <c r="NCQ36" s="267"/>
      <c r="NCR36" s="267"/>
      <c r="NCS36" s="267"/>
      <c r="NCT36" s="267"/>
      <c r="NCU36" s="267"/>
      <c r="NCV36" s="267"/>
      <c r="NCW36" s="267"/>
      <c r="NCX36" s="267"/>
      <c r="NCY36" s="267"/>
      <c r="NCZ36" s="267"/>
      <c r="NDA36" s="267"/>
      <c r="NDB36" s="267"/>
      <c r="NDC36" s="267"/>
      <c r="NDD36" s="267"/>
      <c r="NDE36" s="267"/>
      <c r="NDF36" s="267"/>
      <c r="NDG36" s="267"/>
      <c r="NDH36" s="267"/>
      <c r="NDI36" s="267"/>
      <c r="NDJ36" s="267"/>
      <c r="NDK36" s="267"/>
      <c r="NDL36" s="267"/>
      <c r="NDM36" s="267"/>
      <c r="NDN36" s="267"/>
      <c r="NDO36" s="267"/>
      <c r="NDP36" s="267"/>
      <c r="NDQ36" s="267"/>
      <c r="NDR36" s="267"/>
      <c r="NDS36" s="267"/>
      <c r="NDT36" s="267"/>
      <c r="NDU36" s="267"/>
      <c r="NDV36" s="267"/>
      <c r="NDW36" s="267"/>
      <c r="NDX36" s="267"/>
      <c r="NDY36" s="267"/>
      <c r="NDZ36" s="267"/>
      <c r="NEA36" s="267"/>
      <c r="NEB36" s="267"/>
      <c r="NEC36" s="267"/>
      <c r="NED36" s="267"/>
      <c r="NEE36" s="267"/>
      <c r="NEF36" s="267"/>
      <c r="NEG36" s="267"/>
      <c r="NEH36" s="267"/>
      <c r="NEI36" s="267"/>
      <c r="NEJ36" s="267"/>
      <c r="NEK36" s="267"/>
      <c r="NEL36" s="267"/>
      <c r="NEM36" s="267"/>
      <c r="NEN36" s="267"/>
      <c r="NEO36" s="267"/>
      <c r="NEP36" s="267"/>
      <c r="NEQ36" s="267"/>
      <c r="NER36" s="267"/>
      <c r="NES36" s="267"/>
      <c r="NET36" s="267"/>
      <c r="NEU36" s="267"/>
      <c r="NEV36" s="267"/>
      <c r="NEW36" s="267"/>
      <c r="NEX36" s="267"/>
      <c r="NEY36" s="267"/>
      <c r="NEZ36" s="267"/>
      <c r="NFA36" s="267"/>
      <c r="NFB36" s="267"/>
      <c r="NFC36" s="267"/>
      <c r="NFD36" s="267"/>
      <c r="NFE36" s="267"/>
      <c r="NFF36" s="267"/>
      <c r="NFG36" s="267"/>
      <c r="NFH36" s="267"/>
      <c r="NFI36" s="267"/>
      <c r="NFJ36" s="267"/>
      <c r="NFK36" s="267"/>
      <c r="NFL36" s="267"/>
      <c r="NFM36" s="267"/>
      <c r="NFN36" s="267"/>
      <c r="NFO36" s="267"/>
      <c r="NFP36" s="267"/>
      <c r="NFQ36" s="267"/>
      <c r="NFR36" s="267"/>
      <c r="NFS36" s="267"/>
      <c r="NFT36" s="267"/>
      <c r="NFU36" s="267"/>
      <c r="NFV36" s="267"/>
      <c r="NFW36" s="267"/>
      <c r="NFX36" s="267"/>
      <c r="NFY36" s="267"/>
      <c r="NFZ36" s="267"/>
      <c r="NGA36" s="267"/>
      <c r="NGB36" s="267"/>
      <c r="NGC36" s="267"/>
      <c r="NGD36" s="267"/>
      <c r="NGE36" s="267"/>
      <c r="NGF36" s="267"/>
      <c r="NGG36" s="267"/>
      <c r="NGH36" s="267"/>
      <c r="NGI36" s="267"/>
      <c r="NGJ36" s="267"/>
      <c r="NGK36" s="267"/>
      <c r="NGL36" s="267"/>
      <c r="NGM36" s="267"/>
      <c r="NGN36" s="267"/>
      <c r="NGO36" s="267"/>
      <c r="NGP36" s="267"/>
      <c r="NGQ36" s="267"/>
      <c r="NGR36" s="267"/>
      <c r="NGS36" s="267"/>
      <c r="NGT36" s="267"/>
      <c r="NGU36" s="267"/>
      <c r="NGV36" s="267"/>
      <c r="NGW36" s="267"/>
      <c r="NGX36" s="267"/>
      <c r="NGY36" s="267"/>
      <c r="NGZ36" s="267"/>
      <c r="NHA36" s="267"/>
      <c r="NHB36" s="267"/>
      <c r="NHC36" s="267"/>
      <c r="NHD36" s="267"/>
      <c r="NHE36" s="267"/>
      <c r="NHF36" s="267"/>
      <c r="NHG36" s="267"/>
      <c r="NHH36" s="267"/>
      <c r="NHI36" s="267"/>
      <c r="NHJ36" s="267"/>
      <c r="NHK36" s="267"/>
      <c r="NHL36" s="267"/>
      <c r="NHM36" s="267"/>
      <c r="NHN36" s="267"/>
      <c r="NHO36" s="267"/>
      <c r="NHP36" s="267"/>
      <c r="NHQ36" s="267"/>
      <c r="NHR36" s="267"/>
      <c r="NHS36" s="267"/>
      <c r="NHT36" s="267"/>
      <c r="NHU36" s="267"/>
      <c r="NHV36" s="267"/>
      <c r="NHW36" s="267"/>
      <c r="NHX36" s="267"/>
      <c r="NHY36" s="267"/>
      <c r="NHZ36" s="267"/>
      <c r="NIA36" s="267"/>
      <c r="NIB36" s="267"/>
      <c r="NIC36" s="267"/>
      <c r="NID36" s="267"/>
      <c r="NIE36" s="267"/>
      <c r="NIF36" s="267"/>
      <c r="NIG36" s="267"/>
      <c r="NIH36" s="267"/>
      <c r="NII36" s="267"/>
      <c r="NIJ36" s="267"/>
      <c r="NIK36" s="267"/>
      <c r="NIL36" s="267"/>
      <c r="NIM36" s="267"/>
      <c r="NIN36" s="267"/>
      <c r="NIO36" s="267"/>
      <c r="NIP36" s="267"/>
      <c r="NIQ36" s="267"/>
      <c r="NIR36" s="267"/>
      <c r="NIS36" s="267"/>
      <c r="NIT36" s="267"/>
      <c r="NIU36" s="267"/>
      <c r="NIV36" s="267"/>
      <c r="NIW36" s="267"/>
      <c r="NIX36" s="267"/>
      <c r="NIY36" s="267"/>
      <c r="NIZ36" s="267"/>
      <c r="NJA36" s="267"/>
      <c r="NJB36" s="267"/>
      <c r="NJC36" s="267"/>
      <c r="NJD36" s="267"/>
      <c r="NJE36" s="267"/>
      <c r="NJF36" s="267"/>
      <c r="NJG36" s="267"/>
      <c r="NJH36" s="267"/>
      <c r="NJI36" s="267"/>
      <c r="NJJ36" s="267"/>
      <c r="NJK36" s="267"/>
      <c r="NJL36" s="267"/>
      <c r="NJM36" s="267"/>
      <c r="NJN36" s="267"/>
      <c r="NJO36" s="267"/>
      <c r="NJP36" s="267"/>
      <c r="NJQ36" s="267"/>
      <c r="NJR36" s="267"/>
      <c r="NJS36" s="267"/>
      <c r="NJT36" s="267"/>
      <c r="NJU36" s="267"/>
      <c r="NJV36" s="267"/>
      <c r="NJW36" s="267"/>
      <c r="NJX36" s="267"/>
      <c r="NJY36" s="267"/>
      <c r="NJZ36" s="267"/>
      <c r="NKA36" s="267"/>
      <c r="NKB36" s="267"/>
      <c r="NKC36" s="267"/>
      <c r="NKD36" s="267"/>
      <c r="NKE36" s="267"/>
      <c r="NKF36" s="267"/>
      <c r="NKG36" s="267"/>
      <c r="NKH36" s="267"/>
      <c r="NKI36" s="267"/>
      <c r="NKJ36" s="267"/>
      <c r="NKK36" s="267"/>
      <c r="NKL36" s="267"/>
      <c r="NKM36" s="267"/>
      <c r="NKN36" s="267"/>
      <c r="NKO36" s="267"/>
      <c r="NKP36" s="267"/>
      <c r="NKQ36" s="267"/>
      <c r="NKR36" s="267"/>
      <c r="NKS36" s="267"/>
      <c r="NKT36" s="267"/>
      <c r="NKU36" s="267"/>
      <c r="NKV36" s="267"/>
      <c r="NKW36" s="267"/>
      <c r="NKX36" s="267"/>
      <c r="NKY36" s="267"/>
      <c r="NKZ36" s="267"/>
      <c r="NLA36" s="267"/>
      <c r="NLB36" s="267"/>
      <c r="NLC36" s="267"/>
      <c r="NLD36" s="267"/>
      <c r="NLE36" s="267"/>
      <c r="NLF36" s="267"/>
      <c r="NLG36" s="267"/>
      <c r="NLH36" s="267"/>
      <c r="NLI36" s="267"/>
      <c r="NLJ36" s="267"/>
      <c r="NLK36" s="267"/>
      <c r="NLL36" s="267"/>
      <c r="NLM36" s="267"/>
      <c r="NLN36" s="267"/>
      <c r="NLO36" s="267"/>
      <c r="NLP36" s="267"/>
      <c r="NLQ36" s="267"/>
      <c r="NLR36" s="267"/>
      <c r="NLS36" s="267"/>
      <c r="NLT36" s="267"/>
      <c r="NLU36" s="267"/>
      <c r="NLV36" s="267"/>
      <c r="NLW36" s="267"/>
      <c r="NLX36" s="267"/>
      <c r="NLY36" s="267"/>
      <c r="NLZ36" s="267"/>
      <c r="NMA36" s="267"/>
      <c r="NMB36" s="267"/>
      <c r="NMC36" s="267"/>
      <c r="NMD36" s="267"/>
      <c r="NME36" s="267"/>
      <c r="NMF36" s="267"/>
      <c r="NMG36" s="267"/>
      <c r="NMH36" s="267"/>
      <c r="NMI36" s="267"/>
      <c r="NMJ36" s="267"/>
      <c r="NMK36" s="267"/>
      <c r="NML36" s="267"/>
      <c r="NMM36" s="267"/>
      <c r="NMN36" s="267"/>
      <c r="NMO36" s="267"/>
      <c r="NMP36" s="267"/>
      <c r="NMQ36" s="267"/>
      <c r="NMR36" s="267"/>
      <c r="NMS36" s="267"/>
      <c r="NMT36" s="267"/>
      <c r="NMU36" s="267"/>
      <c r="NMV36" s="267"/>
      <c r="NMW36" s="267"/>
      <c r="NMX36" s="267"/>
      <c r="NMY36" s="267"/>
      <c r="NMZ36" s="267"/>
      <c r="NNA36" s="267"/>
      <c r="NNB36" s="267"/>
      <c r="NNC36" s="267"/>
      <c r="NND36" s="267"/>
      <c r="NNE36" s="267"/>
      <c r="NNF36" s="267"/>
      <c r="NNG36" s="267"/>
      <c r="NNH36" s="267"/>
      <c r="NNI36" s="267"/>
      <c r="NNJ36" s="267"/>
      <c r="NNK36" s="267"/>
      <c r="NNL36" s="267"/>
      <c r="NNM36" s="267"/>
      <c r="NNN36" s="267"/>
      <c r="NNO36" s="267"/>
      <c r="NNP36" s="267"/>
      <c r="NNQ36" s="267"/>
      <c r="NNR36" s="267"/>
      <c r="NNS36" s="267"/>
      <c r="NNT36" s="267"/>
      <c r="NNU36" s="267"/>
      <c r="NNV36" s="267"/>
      <c r="NNW36" s="267"/>
      <c r="NNX36" s="267"/>
      <c r="NNY36" s="267"/>
      <c r="NNZ36" s="267"/>
      <c r="NOA36" s="267"/>
      <c r="NOB36" s="267"/>
      <c r="NOC36" s="267"/>
      <c r="NOD36" s="267"/>
      <c r="NOE36" s="267"/>
      <c r="NOF36" s="267"/>
      <c r="NOG36" s="267"/>
      <c r="NOH36" s="267"/>
      <c r="NOI36" s="267"/>
      <c r="NOJ36" s="267"/>
      <c r="NOK36" s="267"/>
      <c r="NOL36" s="267"/>
      <c r="NOM36" s="267"/>
      <c r="NON36" s="267"/>
      <c r="NOO36" s="267"/>
      <c r="NOP36" s="267"/>
      <c r="NOQ36" s="267"/>
      <c r="NOR36" s="267"/>
      <c r="NOS36" s="267"/>
      <c r="NOT36" s="267"/>
      <c r="NOU36" s="267"/>
      <c r="NOV36" s="267"/>
      <c r="NOW36" s="267"/>
      <c r="NOX36" s="267"/>
      <c r="NOY36" s="267"/>
      <c r="NOZ36" s="267"/>
      <c r="NPA36" s="267"/>
      <c r="NPB36" s="267"/>
      <c r="NPC36" s="267"/>
      <c r="NPD36" s="267"/>
      <c r="NPE36" s="267"/>
      <c r="NPF36" s="267"/>
      <c r="NPG36" s="267"/>
      <c r="NPH36" s="267"/>
      <c r="NPI36" s="267"/>
      <c r="NPJ36" s="267"/>
      <c r="NPK36" s="267"/>
      <c r="NPL36" s="267"/>
      <c r="NPM36" s="267"/>
      <c r="NPN36" s="267"/>
      <c r="NPO36" s="267"/>
      <c r="NPP36" s="267"/>
      <c r="NPQ36" s="267"/>
      <c r="NPR36" s="267"/>
      <c r="NPS36" s="267"/>
      <c r="NPT36" s="267"/>
      <c r="NPU36" s="267"/>
      <c r="NPV36" s="267"/>
      <c r="NPW36" s="267"/>
      <c r="NPX36" s="267"/>
      <c r="NPY36" s="267"/>
      <c r="NPZ36" s="267"/>
      <c r="NQA36" s="267"/>
      <c r="NQB36" s="267"/>
      <c r="NQC36" s="267"/>
      <c r="NQD36" s="267"/>
      <c r="NQE36" s="267"/>
      <c r="NQF36" s="267"/>
      <c r="NQG36" s="267"/>
      <c r="NQH36" s="267"/>
      <c r="NQI36" s="267"/>
      <c r="NQJ36" s="267"/>
      <c r="NQK36" s="267"/>
      <c r="NQL36" s="267"/>
      <c r="NQM36" s="267"/>
      <c r="NQN36" s="267"/>
      <c r="NQO36" s="267"/>
      <c r="NQP36" s="267"/>
      <c r="NQQ36" s="267"/>
      <c r="NQR36" s="267"/>
      <c r="NQS36" s="267"/>
      <c r="NQT36" s="267"/>
      <c r="NQU36" s="267"/>
      <c r="NQV36" s="267"/>
      <c r="NQW36" s="267"/>
      <c r="NQX36" s="267"/>
      <c r="NQY36" s="267"/>
      <c r="NQZ36" s="267"/>
      <c r="NRA36" s="267"/>
      <c r="NRB36" s="267"/>
      <c r="NRC36" s="267"/>
      <c r="NRD36" s="267"/>
      <c r="NRE36" s="267"/>
      <c r="NRF36" s="267"/>
      <c r="NRG36" s="267"/>
      <c r="NRH36" s="267"/>
      <c r="NRI36" s="267"/>
      <c r="NRJ36" s="267"/>
      <c r="NRK36" s="267"/>
      <c r="NRL36" s="267"/>
      <c r="NRM36" s="267"/>
      <c r="NRN36" s="267"/>
      <c r="NRO36" s="267"/>
      <c r="NRP36" s="267"/>
      <c r="NRQ36" s="267"/>
      <c r="NRR36" s="267"/>
      <c r="NRS36" s="267"/>
      <c r="NRT36" s="267"/>
      <c r="NRU36" s="267"/>
      <c r="NRV36" s="267"/>
      <c r="NRW36" s="267"/>
      <c r="NRX36" s="267"/>
      <c r="NRY36" s="267"/>
      <c r="NRZ36" s="267"/>
      <c r="NSA36" s="267"/>
      <c r="NSB36" s="267"/>
      <c r="NSC36" s="267"/>
      <c r="NSD36" s="267"/>
      <c r="NSE36" s="267"/>
      <c r="NSF36" s="267"/>
      <c r="NSG36" s="267"/>
      <c r="NSH36" s="267"/>
      <c r="NSI36" s="267"/>
      <c r="NSJ36" s="267"/>
      <c r="NSK36" s="267"/>
      <c r="NSL36" s="267"/>
      <c r="NSM36" s="267"/>
      <c r="NSN36" s="267"/>
      <c r="NSO36" s="267"/>
      <c r="NSP36" s="267"/>
      <c r="NSQ36" s="267"/>
      <c r="NSR36" s="267"/>
      <c r="NSS36" s="267"/>
      <c r="NST36" s="267"/>
      <c r="NSU36" s="267"/>
      <c r="NSV36" s="267"/>
      <c r="NSW36" s="267"/>
      <c r="NSX36" s="267"/>
      <c r="NSY36" s="267"/>
      <c r="NSZ36" s="267"/>
      <c r="NTA36" s="267"/>
      <c r="NTB36" s="267"/>
      <c r="NTC36" s="267"/>
      <c r="NTD36" s="267"/>
      <c r="NTE36" s="267"/>
      <c r="NTF36" s="267"/>
      <c r="NTG36" s="267"/>
      <c r="NTH36" s="267"/>
      <c r="NTI36" s="267"/>
      <c r="NTJ36" s="267"/>
      <c r="NTK36" s="267"/>
      <c r="NTL36" s="267"/>
      <c r="NTM36" s="267"/>
      <c r="NTN36" s="267"/>
      <c r="NTO36" s="267"/>
      <c r="NTP36" s="267"/>
      <c r="NTQ36" s="267"/>
      <c r="NTR36" s="267"/>
      <c r="NTS36" s="267"/>
      <c r="NTT36" s="267"/>
      <c r="NTU36" s="267"/>
      <c r="NTV36" s="267"/>
      <c r="NTW36" s="267"/>
      <c r="NTX36" s="267"/>
      <c r="NTY36" s="267"/>
      <c r="NTZ36" s="267"/>
      <c r="NUA36" s="267"/>
      <c r="NUB36" s="267"/>
      <c r="NUC36" s="267"/>
      <c r="NUD36" s="267"/>
      <c r="NUE36" s="267"/>
      <c r="NUF36" s="267"/>
      <c r="NUG36" s="267"/>
      <c r="NUH36" s="267"/>
      <c r="NUI36" s="267"/>
      <c r="NUJ36" s="267"/>
      <c r="NUK36" s="267"/>
      <c r="NUL36" s="267"/>
      <c r="NUM36" s="267"/>
      <c r="NUN36" s="267"/>
      <c r="NUO36" s="267"/>
      <c r="NUP36" s="267"/>
      <c r="NUQ36" s="267"/>
      <c r="NUR36" s="267"/>
      <c r="NUS36" s="267"/>
      <c r="NUT36" s="267"/>
      <c r="NUU36" s="267"/>
      <c r="NUV36" s="267"/>
      <c r="NUW36" s="267"/>
      <c r="NUX36" s="267"/>
      <c r="NUY36" s="267"/>
      <c r="NUZ36" s="267"/>
      <c r="NVA36" s="267"/>
      <c r="NVB36" s="267"/>
      <c r="NVC36" s="267"/>
      <c r="NVD36" s="267"/>
      <c r="NVE36" s="267"/>
      <c r="NVF36" s="267"/>
      <c r="NVG36" s="267"/>
      <c r="NVH36" s="267"/>
      <c r="NVI36" s="267"/>
      <c r="NVJ36" s="267"/>
      <c r="NVK36" s="267"/>
      <c r="NVL36" s="267"/>
      <c r="NVM36" s="267"/>
      <c r="NVN36" s="267"/>
      <c r="NVO36" s="267"/>
      <c r="NVP36" s="267"/>
      <c r="NVQ36" s="267"/>
      <c r="NVR36" s="267"/>
      <c r="NVS36" s="267"/>
      <c r="NVT36" s="267"/>
      <c r="NVU36" s="267"/>
      <c r="NVV36" s="267"/>
      <c r="NVW36" s="267"/>
      <c r="NVX36" s="267"/>
      <c r="NVY36" s="267"/>
      <c r="NVZ36" s="267"/>
      <c r="NWA36" s="267"/>
      <c r="NWB36" s="267"/>
      <c r="NWC36" s="267"/>
      <c r="NWD36" s="267"/>
      <c r="NWE36" s="267"/>
      <c r="NWF36" s="267"/>
      <c r="NWG36" s="267"/>
      <c r="NWH36" s="267"/>
      <c r="NWI36" s="267"/>
      <c r="NWJ36" s="267"/>
      <c r="NWK36" s="267"/>
      <c r="NWL36" s="267"/>
      <c r="NWM36" s="267"/>
      <c r="NWN36" s="267"/>
      <c r="NWO36" s="267"/>
      <c r="NWP36" s="267"/>
      <c r="NWQ36" s="267"/>
      <c r="NWR36" s="267"/>
      <c r="NWS36" s="267"/>
      <c r="NWT36" s="267"/>
      <c r="NWU36" s="267"/>
      <c r="NWV36" s="267"/>
      <c r="NWW36" s="267"/>
      <c r="NWX36" s="267"/>
      <c r="NWY36" s="267"/>
      <c r="NWZ36" s="267"/>
      <c r="NXA36" s="267"/>
      <c r="NXB36" s="267"/>
      <c r="NXC36" s="267"/>
      <c r="NXD36" s="267"/>
      <c r="NXE36" s="267"/>
      <c r="NXF36" s="267"/>
      <c r="NXG36" s="267"/>
      <c r="NXH36" s="267"/>
      <c r="NXI36" s="267"/>
      <c r="NXJ36" s="267"/>
      <c r="NXK36" s="267"/>
      <c r="NXL36" s="267"/>
      <c r="NXM36" s="267"/>
      <c r="NXN36" s="267"/>
      <c r="NXO36" s="267"/>
      <c r="NXP36" s="267"/>
      <c r="NXQ36" s="267"/>
      <c r="NXR36" s="267"/>
      <c r="NXS36" s="267"/>
      <c r="NXT36" s="267"/>
      <c r="NXU36" s="267"/>
      <c r="NXV36" s="267"/>
      <c r="NXW36" s="267"/>
      <c r="NXX36" s="267"/>
      <c r="NXY36" s="267"/>
      <c r="NXZ36" s="267"/>
      <c r="NYA36" s="267"/>
      <c r="NYB36" s="267"/>
      <c r="NYC36" s="267"/>
      <c r="NYD36" s="267"/>
      <c r="NYE36" s="267"/>
      <c r="NYF36" s="267"/>
      <c r="NYG36" s="267"/>
      <c r="NYH36" s="267"/>
      <c r="NYI36" s="267"/>
      <c r="NYJ36" s="267"/>
      <c r="NYK36" s="267"/>
      <c r="NYL36" s="267"/>
      <c r="NYM36" s="267"/>
      <c r="NYN36" s="267"/>
      <c r="NYO36" s="267"/>
      <c r="NYP36" s="267"/>
      <c r="NYQ36" s="267"/>
      <c r="NYR36" s="267"/>
      <c r="NYS36" s="267"/>
      <c r="NYT36" s="267"/>
      <c r="NYU36" s="267"/>
      <c r="NYV36" s="267"/>
      <c r="NYW36" s="267"/>
      <c r="NYX36" s="267"/>
      <c r="NYY36" s="267"/>
      <c r="NYZ36" s="267"/>
      <c r="NZA36" s="267"/>
      <c r="NZB36" s="267"/>
      <c r="NZC36" s="267"/>
      <c r="NZD36" s="267"/>
      <c r="NZE36" s="267"/>
      <c r="NZF36" s="267"/>
      <c r="NZG36" s="267"/>
      <c r="NZH36" s="267"/>
      <c r="NZI36" s="267"/>
      <c r="NZJ36" s="267"/>
      <c r="NZK36" s="267"/>
      <c r="NZL36" s="267"/>
      <c r="NZM36" s="267"/>
      <c r="NZN36" s="267"/>
      <c r="NZO36" s="267"/>
      <c r="NZP36" s="267"/>
      <c r="NZQ36" s="267"/>
      <c r="NZR36" s="267"/>
      <c r="NZS36" s="267"/>
      <c r="NZT36" s="267"/>
      <c r="NZU36" s="267"/>
      <c r="NZV36" s="267"/>
      <c r="NZW36" s="267"/>
      <c r="NZX36" s="267"/>
      <c r="NZY36" s="267"/>
      <c r="NZZ36" s="267"/>
      <c r="OAA36" s="267"/>
      <c r="OAB36" s="267"/>
      <c r="OAC36" s="267"/>
      <c r="OAD36" s="267"/>
      <c r="OAE36" s="267"/>
      <c r="OAF36" s="267"/>
      <c r="OAG36" s="267"/>
      <c r="OAH36" s="267"/>
      <c r="OAI36" s="267"/>
      <c r="OAJ36" s="267"/>
      <c r="OAK36" s="267"/>
      <c r="OAL36" s="267"/>
      <c r="OAM36" s="267"/>
      <c r="OAN36" s="267"/>
      <c r="OAO36" s="267"/>
      <c r="OAP36" s="267"/>
      <c r="OAQ36" s="267"/>
      <c r="OAR36" s="267"/>
      <c r="OAS36" s="267"/>
      <c r="OAT36" s="267"/>
      <c r="OAU36" s="267"/>
      <c r="OAV36" s="267"/>
      <c r="OAW36" s="267"/>
      <c r="OAX36" s="267"/>
      <c r="OAY36" s="267"/>
      <c r="OAZ36" s="267"/>
      <c r="OBA36" s="267"/>
      <c r="OBB36" s="267"/>
      <c r="OBC36" s="267"/>
      <c r="OBD36" s="267"/>
      <c r="OBE36" s="267"/>
      <c r="OBF36" s="267"/>
      <c r="OBG36" s="267"/>
      <c r="OBH36" s="267"/>
      <c r="OBI36" s="267"/>
      <c r="OBJ36" s="267"/>
      <c r="OBK36" s="267"/>
      <c r="OBL36" s="267"/>
      <c r="OBM36" s="267"/>
      <c r="OBN36" s="267"/>
      <c r="OBO36" s="267"/>
      <c r="OBP36" s="267"/>
      <c r="OBQ36" s="267"/>
      <c r="OBR36" s="267"/>
      <c r="OBS36" s="267"/>
      <c r="OBT36" s="267"/>
      <c r="OBU36" s="267"/>
      <c r="OBV36" s="267"/>
      <c r="OBW36" s="267"/>
      <c r="OBX36" s="267"/>
      <c r="OBY36" s="267"/>
      <c r="OBZ36" s="267"/>
      <c r="OCA36" s="267"/>
      <c r="OCB36" s="267"/>
      <c r="OCC36" s="267"/>
      <c r="OCD36" s="267"/>
      <c r="OCE36" s="267"/>
      <c r="OCF36" s="267"/>
      <c r="OCG36" s="267"/>
      <c r="OCH36" s="267"/>
      <c r="OCI36" s="267"/>
      <c r="OCJ36" s="267"/>
      <c r="OCK36" s="267"/>
      <c r="OCL36" s="267"/>
      <c r="OCM36" s="267"/>
      <c r="OCN36" s="267"/>
      <c r="OCO36" s="267"/>
      <c r="OCP36" s="267"/>
      <c r="OCQ36" s="267"/>
      <c r="OCR36" s="267"/>
      <c r="OCS36" s="267"/>
      <c r="OCT36" s="267"/>
      <c r="OCU36" s="267"/>
      <c r="OCV36" s="267"/>
      <c r="OCW36" s="267"/>
      <c r="OCX36" s="267"/>
      <c r="OCY36" s="267"/>
      <c r="OCZ36" s="267"/>
      <c r="ODA36" s="267"/>
      <c r="ODB36" s="267"/>
      <c r="ODC36" s="267"/>
      <c r="ODD36" s="267"/>
      <c r="ODE36" s="267"/>
      <c r="ODF36" s="267"/>
      <c r="ODG36" s="267"/>
      <c r="ODH36" s="267"/>
      <c r="ODI36" s="267"/>
      <c r="ODJ36" s="267"/>
      <c r="ODK36" s="267"/>
      <c r="ODL36" s="267"/>
      <c r="ODM36" s="267"/>
      <c r="ODN36" s="267"/>
      <c r="ODO36" s="267"/>
      <c r="ODP36" s="267"/>
      <c r="ODQ36" s="267"/>
      <c r="ODR36" s="267"/>
      <c r="ODS36" s="267"/>
      <c r="ODT36" s="267"/>
      <c r="ODU36" s="267"/>
      <c r="ODV36" s="267"/>
      <c r="ODW36" s="267"/>
      <c r="ODX36" s="267"/>
      <c r="ODY36" s="267"/>
      <c r="ODZ36" s="267"/>
      <c r="OEA36" s="267"/>
      <c r="OEB36" s="267"/>
      <c r="OEC36" s="267"/>
      <c r="OED36" s="267"/>
      <c r="OEE36" s="267"/>
      <c r="OEF36" s="267"/>
      <c r="OEG36" s="267"/>
      <c r="OEH36" s="267"/>
      <c r="OEI36" s="267"/>
      <c r="OEJ36" s="267"/>
      <c r="OEK36" s="267"/>
      <c r="OEL36" s="267"/>
      <c r="OEM36" s="267"/>
      <c r="OEN36" s="267"/>
      <c r="OEO36" s="267"/>
      <c r="OEP36" s="267"/>
      <c r="OEQ36" s="267"/>
      <c r="OER36" s="267"/>
      <c r="OES36" s="267"/>
      <c r="OET36" s="267"/>
      <c r="OEU36" s="267"/>
      <c r="OEV36" s="267"/>
      <c r="OEW36" s="267"/>
      <c r="OEX36" s="267"/>
      <c r="OEY36" s="267"/>
      <c r="OEZ36" s="267"/>
      <c r="OFA36" s="267"/>
      <c r="OFB36" s="267"/>
      <c r="OFC36" s="267"/>
      <c r="OFD36" s="267"/>
      <c r="OFE36" s="267"/>
      <c r="OFF36" s="267"/>
      <c r="OFG36" s="267"/>
      <c r="OFH36" s="267"/>
      <c r="OFI36" s="267"/>
      <c r="OFJ36" s="267"/>
      <c r="OFK36" s="267"/>
      <c r="OFL36" s="267"/>
      <c r="OFM36" s="267"/>
      <c r="OFN36" s="267"/>
      <c r="OFO36" s="267"/>
      <c r="OFP36" s="267"/>
      <c r="OFQ36" s="267"/>
      <c r="OFR36" s="267"/>
      <c r="OFS36" s="267"/>
      <c r="OFT36" s="267"/>
      <c r="OFU36" s="267"/>
      <c r="OFV36" s="267"/>
      <c r="OFW36" s="267"/>
      <c r="OFX36" s="267"/>
      <c r="OFY36" s="267"/>
      <c r="OFZ36" s="267"/>
      <c r="OGA36" s="267"/>
      <c r="OGB36" s="267"/>
      <c r="OGC36" s="267"/>
      <c r="OGD36" s="267"/>
      <c r="OGE36" s="267"/>
      <c r="OGF36" s="267"/>
      <c r="OGG36" s="267"/>
      <c r="OGH36" s="267"/>
      <c r="OGI36" s="267"/>
      <c r="OGJ36" s="267"/>
      <c r="OGK36" s="267"/>
      <c r="OGL36" s="267"/>
      <c r="OGM36" s="267"/>
      <c r="OGN36" s="267"/>
      <c r="OGO36" s="267"/>
      <c r="OGP36" s="267"/>
      <c r="OGQ36" s="267"/>
      <c r="OGR36" s="267"/>
      <c r="OGS36" s="267"/>
      <c r="OGT36" s="267"/>
      <c r="OGU36" s="267"/>
      <c r="OGV36" s="267"/>
      <c r="OGW36" s="267"/>
      <c r="OGX36" s="267"/>
      <c r="OGY36" s="267"/>
      <c r="OGZ36" s="267"/>
      <c r="OHA36" s="267"/>
      <c r="OHB36" s="267"/>
      <c r="OHC36" s="267"/>
      <c r="OHD36" s="267"/>
      <c r="OHE36" s="267"/>
      <c r="OHF36" s="267"/>
      <c r="OHG36" s="267"/>
      <c r="OHH36" s="267"/>
      <c r="OHI36" s="267"/>
      <c r="OHJ36" s="267"/>
      <c r="OHK36" s="267"/>
      <c r="OHL36" s="267"/>
      <c r="OHM36" s="267"/>
      <c r="OHN36" s="267"/>
      <c r="OHO36" s="267"/>
      <c r="OHP36" s="267"/>
      <c r="OHQ36" s="267"/>
      <c r="OHR36" s="267"/>
      <c r="OHS36" s="267"/>
      <c r="OHT36" s="267"/>
      <c r="OHU36" s="267"/>
      <c r="OHV36" s="267"/>
      <c r="OHW36" s="267"/>
      <c r="OHX36" s="267"/>
      <c r="OHY36" s="267"/>
      <c r="OHZ36" s="267"/>
      <c r="OIA36" s="267"/>
      <c r="OIB36" s="267"/>
      <c r="OIC36" s="267"/>
      <c r="OID36" s="267"/>
      <c r="OIE36" s="267"/>
      <c r="OIF36" s="267"/>
      <c r="OIG36" s="267"/>
      <c r="OIH36" s="267"/>
      <c r="OII36" s="267"/>
      <c r="OIJ36" s="267"/>
      <c r="OIK36" s="267"/>
      <c r="OIL36" s="267"/>
      <c r="OIM36" s="267"/>
      <c r="OIN36" s="267"/>
      <c r="OIO36" s="267"/>
      <c r="OIP36" s="267"/>
      <c r="OIQ36" s="267"/>
      <c r="OIR36" s="267"/>
      <c r="OIS36" s="267"/>
      <c r="OIT36" s="267"/>
      <c r="OIU36" s="267"/>
      <c r="OIV36" s="267"/>
      <c r="OIW36" s="267"/>
      <c r="OIX36" s="267"/>
      <c r="OIY36" s="267"/>
      <c r="OIZ36" s="267"/>
      <c r="OJA36" s="267"/>
      <c r="OJB36" s="267"/>
      <c r="OJC36" s="267"/>
      <c r="OJD36" s="267"/>
      <c r="OJE36" s="267"/>
      <c r="OJF36" s="267"/>
      <c r="OJG36" s="267"/>
      <c r="OJH36" s="267"/>
      <c r="OJI36" s="267"/>
      <c r="OJJ36" s="267"/>
      <c r="OJK36" s="267"/>
      <c r="OJL36" s="267"/>
      <c r="OJM36" s="267"/>
      <c r="OJN36" s="267"/>
      <c r="OJO36" s="267"/>
      <c r="OJP36" s="267"/>
      <c r="OJQ36" s="267"/>
      <c r="OJR36" s="267"/>
      <c r="OJS36" s="267"/>
      <c r="OJT36" s="267"/>
      <c r="OJU36" s="267"/>
      <c r="OJV36" s="267"/>
      <c r="OJW36" s="267"/>
      <c r="OJX36" s="267"/>
      <c r="OJY36" s="267"/>
      <c r="OJZ36" s="267"/>
      <c r="OKA36" s="267"/>
      <c r="OKB36" s="267"/>
      <c r="OKC36" s="267"/>
      <c r="OKD36" s="267"/>
      <c r="OKE36" s="267"/>
      <c r="OKF36" s="267"/>
      <c r="OKG36" s="267"/>
      <c r="OKH36" s="267"/>
      <c r="OKI36" s="267"/>
      <c r="OKJ36" s="267"/>
      <c r="OKK36" s="267"/>
      <c r="OKL36" s="267"/>
      <c r="OKM36" s="267"/>
      <c r="OKN36" s="267"/>
      <c r="OKO36" s="267"/>
      <c r="OKP36" s="267"/>
      <c r="OKQ36" s="267"/>
      <c r="OKR36" s="267"/>
      <c r="OKS36" s="267"/>
      <c r="OKT36" s="267"/>
      <c r="OKU36" s="267"/>
      <c r="OKV36" s="267"/>
      <c r="OKW36" s="267"/>
      <c r="OKX36" s="267"/>
      <c r="OKY36" s="267"/>
      <c r="OKZ36" s="267"/>
      <c r="OLA36" s="267"/>
      <c r="OLB36" s="267"/>
      <c r="OLC36" s="267"/>
      <c r="OLD36" s="267"/>
      <c r="OLE36" s="267"/>
      <c r="OLF36" s="267"/>
      <c r="OLG36" s="267"/>
      <c r="OLH36" s="267"/>
      <c r="OLI36" s="267"/>
      <c r="OLJ36" s="267"/>
      <c r="OLK36" s="267"/>
      <c r="OLL36" s="267"/>
      <c r="OLM36" s="267"/>
      <c r="OLN36" s="267"/>
      <c r="OLO36" s="267"/>
      <c r="OLP36" s="267"/>
      <c r="OLQ36" s="267"/>
      <c r="OLR36" s="267"/>
      <c r="OLS36" s="267"/>
      <c r="OLT36" s="267"/>
      <c r="OLU36" s="267"/>
      <c r="OLV36" s="267"/>
      <c r="OLW36" s="267"/>
      <c r="OLX36" s="267"/>
      <c r="OLY36" s="267"/>
      <c r="OLZ36" s="267"/>
      <c r="OMA36" s="267"/>
      <c r="OMB36" s="267"/>
      <c r="OMC36" s="267"/>
      <c r="OMD36" s="267"/>
      <c r="OME36" s="267"/>
      <c r="OMF36" s="267"/>
      <c r="OMG36" s="267"/>
      <c r="OMH36" s="267"/>
      <c r="OMI36" s="267"/>
      <c r="OMJ36" s="267"/>
      <c r="OMK36" s="267"/>
      <c r="OML36" s="267"/>
      <c r="OMM36" s="267"/>
      <c r="OMN36" s="267"/>
      <c r="OMO36" s="267"/>
      <c r="OMP36" s="267"/>
      <c r="OMQ36" s="267"/>
      <c r="OMR36" s="267"/>
      <c r="OMS36" s="267"/>
      <c r="OMT36" s="267"/>
      <c r="OMU36" s="267"/>
      <c r="OMV36" s="267"/>
      <c r="OMW36" s="267"/>
      <c r="OMX36" s="267"/>
      <c r="OMY36" s="267"/>
      <c r="OMZ36" s="267"/>
      <c r="ONA36" s="267"/>
      <c r="ONB36" s="267"/>
      <c r="ONC36" s="267"/>
      <c r="OND36" s="267"/>
      <c r="ONE36" s="267"/>
      <c r="ONF36" s="267"/>
      <c r="ONG36" s="267"/>
      <c r="ONH36" s="267"/>
      <c r="ONI36" s="267"/>
      <c r="ONJ36" s="267"/>
      <c r="ONK36" s="267"/>
      <c r="ONL36" s="267"/>
      <c r="ONM36" s="267"/>
      <c r="ONN36" s="267"/>
      <c r="ONO36" s="267"/>
      <c r="ONP36" s="267"/>
      <c r="ONQ36" s="267"/>
      <c r="ONR36" s="267"/>
      <c r="ONS36" s="267"/>
      <c r="ONT36" s="267"/>
      <c r="ONU36" s="267"/>
      <c r="ONV36" s="267"/>
      <c r="ONW36" s="267"/>
      <c r="ONX36" s="267"/>
      <c r="ONY36" s="267"/>
      <c r="ONZ36" s="267"/>
      <c r="OOA36" s="267"/>
      <c r="OOB36" s="267"/>
      <c r="OOC36" s="267"/>
      <c r="OOD36" s="267"/>
      <c r="OOE36" s="267"/>
      <c r="OOF36" s="267"/>
      <c r="OOG36" s="267"/>
      <c r="OOH36" s="267"/>
      <c r="OOI36" s="267"/>
      <c r="OOJ36" s="267"/>
      <c r="OOK36" s="267"/>
      <c r="OOL36" s="267"/>
      <c r="OOM36" s="267"/>
      <c r="OON36" s="267"/>
      <c r="OOO36" s="267"/>
      <c r="OOP36" s="267"/>
      <c r="OOQ36" s="267"/>
      <c r="OOR36" s="267"/>
      <c r="OOS36" s="267"/>
      <c r="OOT36" s="267"/>
      <c r="OOU36" s="267"/>
      <c r="OOV36" s="267"/>
      <c r="OOW36" s="267"/>
      <c r="OOX36" s="267"/>
      <c r="OOY36" s="267"/>
      <c r="OOZ36" s="267"/>
      <c r="OPA36" s="267"/>
      <c r="OPB36" s="267"/>
      <c r="OPC36" s="267"/>
      <c r="OPD36" s="267"/>
      <c r="OPE36" s="267"/>
      <c r="OPF36" s="267"/>
      <c r="OPG36" s="267"/>
      <c r="OPH36" s="267"/>
      <c r="OPI36" s="267"/>
      <c r="OPJ36" s="267"/>
      <c r="OPK36" s="267"/>
      <c r="OPL36" s="267"/>
      <c r="OPM36" s="267"/>
      <c r="OPN36" s="267"/>
      <c r="OPO36" s="267"/>
      <c r="OPP36" s="267"/>
      <c r="OPQ36" s="267"/>
      <c r="OPR36" s="267"/>
      <c r="OPS36" s="267"/>
      <c r="OPT36" s="267"/>
      <c r="OPU36" s="267"/>
      <c r="OPV36" s="267"/>
      <c r="OPW36" s="267"/>
      <c r="OPX36" s="267"/>
      <c r="OPY36" s="267"/>
      <c r="OPZ36" s="267"/>
      <c r="OQA36" s="267"/>
      <c r="OQB36" s="267"/>
      <c r="OQC36" s="267"/>
      <c r="OQD36" s="267"/>
      <c r="OQE36" s="267"/>
      <c r="OQF36" s="267"/>
      <c r="OQG36" s="267"/>
      <c r="OQH36" s="267"/>
      <c r="OQI36" s="267"/>
      <c r="OQJ36" s="267"/>
      <c r="OQK36" s="267"/>
      <c r="OQL36" s="267"/>
      <c r="OQM36" s="267"/>
      <c r="OQN36" s="267"/>
      <c r="OQO36" s="267"/>
      <c r="OQP36" s="267"/>
      <c r="OQQ36" s="267"/>
      <c r="OQR36" s="267"/>
      <c r="OQS36" s="267"/>
      <c r="OQT36" s="267"/>
      <c r="OQU36" s="267"/>
      <c r="OQV36" s="267"/>
      <c r="OQW36" s="267"/>
      <c r="OQX36" s="267"/>
      <c r="OQY36" s="267"/>
      <c r="OQZ36" s="267"/>
      <c r="ORA36" s="267"/>
      <c r="ORB36" s="267"/>
      <c r="ORC36" s="267"/>
      <c r="ORD36" s="267"/>
      <c r="ORE36" s="267"/>
      <c r="ORF36" s="267"/>
      <c r="ORG36" s="267"/>
      <c r="ORH36" s="267"/>
      <c r="ORI36" s="267"/>
      <c r="ORJ36" s="267"/>
      <c r="ORK36" s="267"/>
      <c r="ORL36" s="267"/>
      <c r="ORM36" s="267"/>
      <c r="ORN36" s="267"/>
      <c r="ORO36" s="267"/>
      <c r="ORP36" s="267"/>
      <c r="ORQ36" s="267"/>
      <c r="ORR36" s="267"/>
      <c r="ORS36" s="267"/>
      <c r="ORT36" s="267"/>
      <c r="ORU36" s="267"/>
      <c r="ORV36" s="267"/>
      <c r="ORW36" s="267"/>
      <c r="ORX36" s="267"/>
      <c r="ORY36" s="267"/>
      <c r="ORZ36" s="267"/>
      <c r="OSA36" s="267"/>
      <c r="OSB36" s="267"/>
      <c r="OSC36" s="267"/>
      <c r="OSD36" s="267"/>
      <c r="OSE36" s="267"/>
      <c r="OSF36" s="267"/>
      <c r="OSG36" s="267"/>
      <c r="OSH36" s="267"/>
      <c r="OSI36" s="267"/>
      <c r="OSJ36" s="267"/>
      <c r="OSK36" s="267"/>
      <c r="OSL36" s="267"/>
      <c r="OSM36" s="267"/>
      <c r="OSN36" s="267"/>
      <c r="OSO36" s="267"/>
      <c r="OSP36" s="267"/>
      <c r="OSQ36" s="267"/>
      <c r="OSR36" s="267"/>
      <c r="OSS36" s="267"/>
      <c r="OST36" s="267"/>
      <c r="OSU36" s="267"/>
      <c r="OSV36" s="267"/>
      <c r="OSW36" s="267"/>
      <c r="OSX36" s="267"/>
      <c r="OSY36" s="267"/>
      <c r="OSZ36" s="267"/>
      <c r="OTA36" s="267"/>
      <c r="OTB36" s="267"/>
      <c r="OTC36" s="267"/>
      <c r="OTD36" s="267"/>
      <c r="OTE36" s="267"/>
      <c r="OTF36" s="267"/>
      <c r="OTG36" s="267"/>
      <c r="OTH36" s="267"/>
      <c r="OTI36" s="267"/>
      <c r="OTJ36" s="267"/>
      <c r="OTK36" s="267"/>
      <c r="OTL36" s="267"/>
      <c r="OTM36" s="267"/>
      <c r="OTN36" s="267"/>
      <c r="OTO36" s="267"/>
      <c r="OTP36" s="267"/>
      <c r="OTQ36" s="267"/>
      <c r="OTR36" s="267"/>
      <c r="OTS36" s="267"/>
      <c r="OTT36" s="267"/>
      <c r="OTU36" s="267"/>
      <c r="OTV36" s="267"/>
      <c r="OTW36" s="267"/>
      <c r="OTX36" s="267"/>
      <c r="OTY36" s="267"/>
      <c r="OTZ36" s="267"/>
      <c r="OUA36" s="267"/>
      <c r="OUB36" s="267"/>
      <c r="OUC36" s="267"/>
      <c r="OUD36" s="267"/>
      <c r="OUE36" s="267"/>
      <c r="OUF36" s="267"/>
      <c r="OUG36" s="267"/>
      <c r="OUH36" s="267"/>
      <c r="OUI36" s="267"/>
      <c r="OUJ36" s="267"/>
      <c r="OUK36" s="267"/>
      <c r="OUL36" s="267"/>
      <c r="OUM36" s="267"/>
      <c r="OUN36" s="267"/>
      <c r="OUO36" s="267"/>
      <c r="OUP36" s="267"/>
      <c r="OUQ36" s="267"/>
      <c r="OUR36" s="267"/>
      <c r="OUS36" s="267"/>
      <c r="OUT36" s="267"/>
      <c r="OUU36" s="267"/>
      <c r="OUV36" s="267"/>
      <c r="OUW36" s="267"/>
      <c r="OUX36" s="267"/>
      <c r="OUY36" s="267"/>
      <c r="OUZ36" s="267"/>
      <c r="OVA36" s="267"/>
      <c r="OVB36" s="267"/>
      <c r="OVC36" s="267"/>
      <c r="OVD36" s="267"/>
      <c r="OVE36" s="267"/>
      <c r="OVF36" s="267"/>
      <c r="OVG36" s="267"/>
      <c r="OVH36" s="267"/>
      <c r="OVI36" s="267"/>
      <c r="OVJ36" s="267"/>
      <c r="OVK36" s="267"/>
      <c r="OVL36" s="267"/>
      <c r="OVM36" s="267"/>
      <c r="OVN36" s="267"/>
      <c r="OVO36" s="267"/>
      <c r="OVP36" s="267"/>
      <c r="OVQ36" s="267"/>
      <c r="OVR36" s="267"/>
      <c r="OVS36" s="267"/>
      <c r="OVT36" s="267"/>
      <c r="OVU36" s="267"/>
      <c r="OVV36" s="267"/>
      <c r="OVW36" s="267"/>
      <c r="OVX36" s="267"/>
      <c r="OVY36" s="267"/>
      <c r="OVZ36" s="267"/>
      <c r="OWA36" s="267"/>
      <c r="OWB36" s="267"/>
      <c r="OWC36" s="267"/>
      <c r="OWD36" s="267"/>
      <c r="OWE36" s="267"/>
      <c r="OWF36" s="267"/>
      <c r="OWG36" s="267"/>
      <c r="OWH36" s="267"/>
      <c r="OWI36" s="267"/>
      <c r="OWJ36" s="267"/>
      <c r="OWK36" s="267"/>
      <c r="OWL36" s="267"/>
      <c r="OWM36" s="267"/>
      <c r="OWN36" s="267"/>
      <c r="OWO36" s="267"/>
      <c r="OWP36" s="267"/>
      <c r="OWQ36" s="267"/>
      <c r="OWR36" s="267"/>
      <c r="OWS36" s="267"/>
      <c r="OWT36" s="267"/>
      <c r="OWU36" s="267"/>
      <c r="OWV36" s="267"/>
      <c r="OWW36" s="267"/>
      <c r="OWX36" s="267"/>
      <c r="OWY36" s="267"/>
      <c r="OWZ36" s="267"/>
      <c r="OXA36" s="267"/>
      <c r="OXB36" s="267"/>
      <c r="OXC36" s="267"/>
      <c r="OXD36" s="267"/>
      <c r="OXE36" s="267"/>
      <c r="OXF36" s="267"/>
      <c r="OXG36" s="267"/>
      <c r="OXH36" s="267"/>
      <c r="OXI36" s="267"/>
      <c r="OXJ36" s="267"/>
      <c r="OXK36" s="267"/>
      <c r="OXL36" s="267"/>
      <c r="OXM36" s="267"/>
      <c r="OXN36" s="267"/>
      <c r="OXO36" s="267"/>
      <c r="OXP36" s="267"/>
      <c r="OXQ36" s="267"/>
      <c r="OXR36" s="267"/>
      <c r="OXS36" s="267"/>
      <c r="OXT36" s="267"/>
      <c r="OXU36" s="267"/>
      <c r="OXV36" s="267"/>
      <c r="OXW36" s="267"/>
      <c r="OXX36" s="267"/>
      <c r="OXY36" s="267"/>
      <c r="OXZ36" s="267"/>
      <c r="OYA36" s="267"/>
      <c r="OYB36" s="267"/>
      <c r="OYC36" s="267"/>
      <c r="OYD36" s="267"/>
      <c r="OYE36" s="267"/>
      <c r="OYF36" s="267"/>
      <c r="OYG36" s="267"/>
      <c r="OYH36" s="267"/>
      <c r="OYI36" s="267"/>
      <c r="OYJ36" s="267"/>
      <c r="OYK36" s="267"/>
      <c r="OYL36" s="267"/>
      <c r="OYM36" s="267"/>
      <c r="OYN36" s="267"/>
      <c r="OYO36" s="267"/>
      <c r="OYP36" s="267"/>
      <c r="OYQ36" s="267"/>
      <c r="OYR36" s="267"/>
      <c r="OYS36" s="267"/>
      <c r="OYT36" s="267"/>
      <c r="OYU36" s="267"/>
      <c r="OYV36" s="267"/>
      <c r="OYW36" s="267"/>
      <c r="OYX36" s="267"/>
      <c r="OYY36" s="267"/>
      <c r="OYZ36" s="267"/>
      <c r="OZA36" s="267"/>
      <c r="OZB36" s="267"/>
      <c r="OZC36" s="267"/>
      <c r="OZD36" s="267"/>
      <c r="OZE36" s="267"/>
      <c r="OZF36" s="267"/>
      <c r="OZG36" s="267"/>
      <c r="OZH36" s="267"/>
      <c r="OZI36" s="267"/>
      <c r="OZJ36" s="267"/>
      <c r="OZK36" s="267"/>
      <c r="OZL36" s="267"/>
      <c r="OZM36" s="267"/>
      <c r="OZN36" s="267"/>
      <c r="OZO36" s="267"/>
      <c r="OZP36" s="267"/>
      <c r="OZQ36" s="267"/>
      <c r="OZR36" s="267"/>
      <c r="OZS36" s="267"/>
      <c r="OZT36" s="267"/>
      <c r="OZU36" s="267"/>
      <c r="OZV36" s="267"/>
      <c r="OZW36" s="267"/>
      <c r="OZX36" s="267"/>
      <c r="OZY36" s="267"/>
      <c r="OZZ36" s="267"/>
      <c r="PAA36" s="267"/>
      <c r="PAB36" s="267"/>
      <c r="PAC36" s="267"/>
      <c r="PAD36" s="267"/>
      <c r="PAE36" s="267"/>
      <c r="PAF36" s="267"/>
      <c r="PAG36" s="267"/>
      <c r="PAH36" s="267"/>
      <c r="PAI36" s="267"/>
      <c r="PAJ36" s="267"/>
      <c r="PAK36" s="267"/>
      <c r="PAL36" s="267"/>
      <c r="PAM36" s="267"/>
      <c r="PAN36" s="267"/>
      <c r="PAO36" s="267"/>
      <c r="PAP36" s="267"/>
      <c r="PAQ36" s="267"/>
      <c r="PAR36" s="267"/>
      <c r="PAS36" s="267"/>
      <c r="PAT36" s="267"/>
      <c r="PAU36" s="267"/>
      <c r="PAV36" s="267"/>
      <c r="PAW36" s="267"/>
      <c r="PAX36" s="267"/>
      <c r="PAY36" s="267"/>
      <c r="PAZ36" s="267"/>
      <c r="PBA36" s="267"/>
      <c r="PBB36" s="267"/>
      <c r="PBC36" s="267"/>
      <c r="PBD36" s="267"/>
      <c r="PBE36" s="267"/>
      <c r="PBF36" s="267"/>
      <c r="PBG36" s="267"/>
      <c r="PBH36" s="267"/>
      <c r="PBI36" s="267"/>
      <c r="PBJ36" s="267"/>
      <c r="PBK36" s="267"/>
      <c r="PBL36" s="267"/>
      <c r="PBM36" s="267"/>
      <c r="PBN36" s="267"/>
      <c r="PBO36" s="267"/>
      <c r="PBP36" s="267"/>
      <c r="PBQ36" s="267"/>
      <c r="PBR36" s="267"/>
      <c r="PBS36" s="267"/>
      <c r="PBT36" s="267"/>
      <c r="PBU36" s="267"/>
      <c r="PBV36" s="267"/>
      <c r="PBW36" s="267"/>
      <c r="PBX36" s="267"/>
      <c r="PBY36" s="267"/>
      <c r="PBZ36" s="267"/>
      <c r="PCA36" s="267"/>
      <c r="PCB36" s="267"/>
      <c r="PCC36" s="267"/>
      <c r="PCD36" s="267"/>
      <c r="PCE36" s="267"/>
      <c r="PCF36" s="267"/>
      <c r="PCG36" s="267"/>
      <c r="PCH36" s="267"/>
      <c r="PCI36" s="267"/>
      <c r="PCJ36" s="267"/>
      <c r="PCK36" s="267"/>
      <c r="PCL36" s="267"/>
      <c r="PCM36" s="267"/>
      <c r="PCN36" s="267"/>
      <c r="PCO36" s="267"/>
      <c r="PCP36" s="267"/>
      <c r="PCQ36" s="267"/>
      <c r="PCR36" s="267"/>
      <c r="PCS36" s="267"/>
      <c r="PCT36" s="267"/>
      <c r="PCU36" s="267"/>
      <c r="PCV36" s="267"/>
      <c r="PCW36" s="267"/>
      <c r="PCX36" s="267"/>
      <c r="PCY36" s="267"/>
      <c r="PCZ36" s="267"/>
      <c r="PDA36" s="267"/>
      <c r="PDB36" s="267"/>
      <c r="PDC36" s="267"/>
      <c r="PDD36" s="267"/>
      <c r="PDE36" s="267"/>
      <c r="PDF36" s="267"/>
      <c r="PDG36" s="267"/>
      <c r="PDH36" s="267"/>
      <c r="PDI36" s="267"/>
      <c r="PDJ36" s="267"/>
      <c r="PDK36" s="267"/>
      <c r="PDL36" s="267"/>
      <c r="PDM36" s="267"/>
      <c r="PDN36" s="267"/>
      <c r="PDO36" s="267"/>
      <c r="PDP36" s="267"/>
      <c r="PDQ36" s="267"/>
      <c r="PDR36" s="267"/>
      <c r="PDS36" s="267"/>
      <c r="PDT36" s="267"/>
      <c r="PDU36" s="267"/>
      <c r="PDV36" s="267"/>
      <c r="PDW36" s="267"/>
      <c r="PDX36" s="267"/>
      <c r="PDY36" s="267"/>
      <c r="PDZ36" s="267"/>
      <c r="PEA36" s="267"/>
      <c r="PEB36" s="267"/>
      <c r="PEC36" s="267"/>
      <c r="PED36" s="267"/>
      <c r="PEE36" s="267"/>
      <c r="PEF36" s="267"/>
      <c r="PEG36" s="267"/>
      <c r="PEH36" s="267"/>
      <c r="PEI36" s="267"/>
      <c r="PEJ36" s="267"/>
      <c r="PEK36" s="267"/>
      <c r="PEL36" s="267"/>
      <c r="PEM36" s="267"/>
      <c r="PEN36" s="267"/>
      <c r="PEO36" s="267"/>
      <c r="PEP36" s="267"/>
      <c r="PEQ36" s="267"/>
      <c r="PER36" s="267"/>
      <c r="PES36" s="267"/>
      <c r="PET36" s="267"/>
      <c r="PEU36" s="267"/>
      <c r="PEV36" s="267"/>
      <c r="PEW36" s="267"/>
      <c r="PEX36" s="267"/>
      <c r="PEY36" s="267"/>
      <c r="PEZ36" s="267"/>
      <c r="PFA36" s="267"/>
      <c r="PFB36" s="267"/>
      <c r="PFC36" s="267"/>
      <c r="PFD36" s="267"/>
      <c r="PFE36" s="267"/>
      <c r="PFF36" s="267"/>
      <c r="PFG36" s="267"/>
      <c r="PFH36" s="267"/>
      <c r="PFI36" s="267"/>
      <c r="PFJ36" s="267"/>
      <c r="PFK36" s="267"/>
      <c r="PFL36" s="267"/>
      <c r="PFM36" s="267"/>
      <c r="PFN36" s="267"/>
      <c r="PFO36" s="267"/>
      <c r="PFP36" s="267"/>
      <c r="PFQ36" s="267"/>
      <c r="PFR36" s="267"/>
      <c r="PFS36" s="267"/>
      <c r="PFT36" s="267"/>
      <c r="PFU36" s="267"/>
      <c r="PFV36" s="267"/>
      <c r="PFW36" s="267"/>
      <c r="PFX36" s="267"/>
      <c r="PFY36" s="267"/>
      <c r="PFZ36" s="267"/>
      <c r="PGA36" s="267"/>
      <c r="PGB36" s="267"/>
      <c r="PGC36" s="267"/>
      <c r="PGD36" s="267"/>
      <c r="PGE36" s="267"/>
      <c r="PGF36" s="267"/>
      <c r="PGG36" s="267"/>
      <c r="PGH36" s="267"/>
      <c r="PGI36" s="267"/>
      <c r="PGJ36" s="267"/>
      <c r="PGK36" s="267"/>
      <c r="PGL36" s="267"/>
      <c r="PGM36" s="267"/>
      <c r="PGN36" s="267"/>
      <c r="PGO36" s="267"/>
      <c r="PGP36" s="267"/>
      <c r="PGQ36" s="267"/>
      <c r="PGR36" s="267"/>
      <c r="PGS36" s="267"/>
      <c r="PGT36" s="267"/>
      <c r="PGU36" s="267"/>
      <c r="PGV36" s="267"/>
      <c r="PGW36" s="267"/>
      <c r="PGX36" s="267"/>
      <c r="PGY36" s="267"/>
      <c r="PGZ36" s="267"/>
      <c r="PHA36" s="267"/>
      <c r="PHB36" s="267"/>
      <c r="PHC36" s="267"/>
      <c r="PHD36" s="267"/>
      <c r="PHE36" s="267"/>
      <c r="PHF36" s="267"/>
      <c r="PHG36" s="267"/>
      <c r="PHH36" s="267"/>
      <c r="PHI36" s="267"/>
      <c r="PHJ36" s="267"/>
      <c r="PHK36" s="267"/>
      <c r="PHL36" s="267"/>
      <c r="PHM36" s="267"/>
      <c r="PHN36" s="267"/>
      <c r="PHO36" s="267"/>
      <c r="PHP36" s="267"/>
      <c r="PHQ36" s="267"/>
      <c r="PHR36" s="267"/>
      <c r="PHS36" s="267"/>
      <c r="PHT36" s="267"/>
      <c r="PHU36" s="267"/>
      <c r="PHV36" s="267"/>
      <c r="PHW36" s="267"/>
      <c r="PHX36" s="267"/>
      <c r="PHY36" s="267"/>
      <c r="PHZ36" s="267"/>
      <c r="PIA36" s="267"/>
      <c r="PIB36" s="267"/>
      <c r="PIC36" s="267"/>
      <c r="PID36" s="267"/>
      <c r="PIE36" s="267"/>
      <c r="PIF36" s="267"/>
      <c r="PIG36" s="267"/>
      <c r="PIH36" s="267"/>
      <c r="PII36" s="267"/>
      <c r="PIJ36" s="267"/>
      <c r="PIK36" s="267"/>
      <c r="PIL36" s="267"/>
      <c r="PIM36" s="267"/>
      <c r="PIN36" s="267"/>
      <c r="PIO36" s="267"/>
      <c r="PIP36" s="267"/>
      <c r="PIQ36" s="267"/>
      <c r="PIR36" s="267"/>
      <c r="PIS36" s="267"/>
      <c r="PIT36" s="267"/>
      <c r="PIU36" s="267"/>
      <c r="PIV36" s="267"/>
      <c r="PIW36" s="267"/>
      <c r="PIX36" s="267"/>
      <c r="PIY36" s="267"/>
      <c r="PIZ36" s="267"/>
      <c r="PJA36" s="267"/>
      <c r="PJB36" s="267"/>
      <c r="PJC36" s="267"/>
      <c r="PJD36" s="267"/>
      <c r="PJE36" s="267"/>
      <c r="PJF36" s="267"/>
      <c r="PJG36" s="267"/>
      <c r="PJH36" s="267"/>
      <c r="PJI36" s="267"/>
      <c r="PJJ36" s="267"/>
      <c r="PJK36" s="267"/>
      <c r="PJL36" s="267"/>
      <c r="PJM36" s="267"/>
      <c r="PJN36" s="267"/>
      <c r="PJO36" s="267"/>
      <c r="PJP36" s="267"/>
      <c r="PJQ36" s="267"/>
      <c r="PJR36" s="267"/>
      <c r="PJS36" s="267"/>
      <c r="PJT36" s="267"/>
      <c r="PJU36" s="267"/>
      <c r="PJV36" s="267"/>
      <c r="PJW36" s="267"/>
      <c r="PJX36" s="267"/>
      <c r="PJY36" s="267"/>
      <c r="PJZ36" s="267"/>
      <c r="PKA36" s="267"/>
      <c r="PKB36" s="267"/>
      <c r="PKC36" s="267"/>
      <c r="PKD36" s="267"/>
      <c r="PKE36" s="267"/>
      <c r="PKF36" s="267"/>
      <c r="PKG36" s="267"/>
      <c r="PKH36" s="267"/>
      <c r="PKI36" s="267"/>
      <c r="PKJ36" s="267"/>
      <c r="PKK36" s="267"/>
      <c r="PKL36" s="267"/>
      <c r="PKM36" s="267"/>
      <c r="PKN36" s="267"/>
      <c r="PKO36" s="267"/>
      <c r="PKP36" s="267"/>
      <c r="PKQ36" s="267"/>
      <c r="PKR36" s="267"/>
      <c r="PKS36" s="267"/>
      <c r="PKT36" s="267"/>
      <c r="PKU36" s="267"/>
      <c r="PKV36" s="267"/>
      <c r="PKW36" s="267"/>
      <c r="PKX36" s="267"/>
      <c r="PKY36" s="267"/>
      <c r="PKZ36" s="267"/>
      <c r="PLA36" s="267"/>
      <c r="PLB36" s="267"/>
      <c r="PLC36" s="267"/>
      <c r="PLD36" s="267"/>
      <c r="PLE36" s="267"/>
      <c r="PLF36" s="267"/>
      <c r="PLG36" s="267"/>
      <c r="PLH36" s="267"/>
      <c r="PLI36" s="267"/>
      <c r="PLJ36" s="267"/>
      <c r="PLK36" s="267"/>
      <c r="PLL36" s="267"/>
      <c r="PLM36" s="267"/>
      <c r="PLN36" s="267"/>
      <c r="PLO36" s="267"/>
      <c r="PLP36" s="267"/>
      <c r="PLQ36" s="267"/>
      <c r="PLR36" s="267"/>
      <c r="PLS36" s="267"/>
      <c r="PLT36" s="267"/>
      <c r="PLU36" s="267"/>
      <c r="PLV36" s="267"/>
      <c r="PLW36" s="267"/>
      <c r="PLX36" s="267"/>
      <c r="PLY36" s="267"/>
      <c r="PLZ36" s="267"/>
      <c r="PMA36" s="267"/>
      <c r="PMB36" s="267"/>
      <c r="PMC36" s="267"/>
      <c r="PMD36" s="267"/>
      <c r="PME36" s="267"/>
      <c r="PMF36" s="267"/>
      <c r="PMG36" s="267"/>
      <c r="PMH36" s="267"/>
      <c r="PMI36" s="267"/>
      <c r="PMJ36" s="267"/>
      <c r="PMK36" s="267"/>
      <c r="PML36" s="267"/>
      <c r="PMM36" s="267"/>
      <c r="PMN36" s="267"/>
      <c r="PMO36" s="267"/>
      <c r="PMP36" s="267"/>
      <c r="PMQ36" s="267"/>
      <c r="PMR36" s="267"/>
      <c r="PMS36" s="267"/>
      <c r="PMT36" s="267"/>
      <c r="PMU36" s="267"/>
      <c r="PMV36" s="267"/>
      <c r="PMW36" s="267"/>
      <c r="PMX36" s="267"/>
      <c r="PMY36" s="267"/>
      <c r="PMZ36" s="267"/>
      <c r="PNA36" s="267"/>
      <c r="PNB36" s="267"/>
      <c r="PNC36" s="267"/>
      <c r="PND36" s="267"/>
      <c r="PNE36" s="267"/>
      <c r="PNF36" s="267"/>
      <c r="PNG36" s="267"/>
      <c r="PNH36" s="267"/>
      <c r="PNI36" s="267"/>
      <c r="PNJ36" s="267"/>
      <c r="PNK36" s="267"/>
      <c r="PNL36" s="267"/>
      <c r="PNM36" s="267"/>
      <c r="PNN36" s="267"/>
      <c r="PNO36" s="267"/>
      <c r="PNP36" s="267"/>
      <c r="PNQ36" s="267"/>
      <c r="PNR36" s="267"/>
      <c r="PNS36" s="267"/>
      <c r="PNT36" s="267"/>
      <c r="PNU36" s="267"/>
      <c r="PNV36" s="267"/>
      <c r="PNW36" s="267"/>
      <c r="PNX36" s="267"/>
      <c r="PNY36" s="267"/>
      <c r="PNZ36" s="267"/>
      <c r="POA36" s="267"/>
      <c r="POB36" s="267"/>
      <c r="POC36" s="267"/>
      <c r="POD36" s="267"/>
      <c r="POE36" s="267"/>
      <c r="POF36" s="267"/>
      <c r="POG36" s="267"/>
      <c r="POH36" s="267"/>
      <c r="POI36" s="267"/>
      <c r="POJ36" s="267"/>
      <c r="POK36" s="267"/>
      <c r="POL36" s="267"/>
      <c r="POM36" s="267"/>
      <c r="PON36" s="267"/>
      <c r="POO36" s="267"/>
      <c r="POP36" s="267"/>
      <c r="POQ36" s="267"/>
      <c r="POR36" s="267"/>
      <c r="POS36" s="267"/>
      <c r="POT36" s="267"/>
      <c r="POU36" s="267"/>
      <c r="POV36" s="267"/>
      <c r="POW36" s="267"/>
      <c r="POX36" s="267"/>
      <c r="POY36" s="267"/>
      <c r="POZ36" s="267"/>
      <c r="PPA36" s="267"/>
      <c r="PPB36" s="267"/>
      <c r="PPC36" s="267"/>
      <c r="PPD36" s="267"/>
      <c r="PPE36" s="267"/>
      <c r="PPF36" s="267"/>
      <c r="PPG36" s="267"/>
      <c r="PPH36" s="267"/>
      <c r="PPI36" s="267"/>
      <c r="PPJ36" s="267"/>
      <c r="PPK36" s="267"/>
      <c r="PPL36" s="267"/>
      <c r="PPM36" s="267"/>
      <c r="PPN36" s="267"/>
      <c r="PPO36" s="267"/>
      <c r="PPP36" s="267"/>
      <c r="PPQ36" s="267"/>
      <c r="PPR36" s="267"/>
      <c r="PPS36" s="267"/>
      <c r="PPT36" s="267"/>
      <c r="PPU36" s="267"/>
      <c r="PPV36" s="267"/>
      <c r="PPW36" s="267"/>
      <c r="PPX36" s="267"/>
      <c r="PPY36" s="267"/>
      <c r="PPZ36" s="267"/>
      <c r="PQA36" s="267"/>
      <c r="PQB36" s="267"/>
      <c r="PQC36" s="267"/>
      <c r="PQD36" s="267"/>
      <c r="PQE36" s="267"/>
      <c r="PQF36" s="267"/>
      <c r="PQG36" s="267"/>
      <c r="PQH36" s="267"/>
      <c r="PQI36" s="267"/>
      <c r="PQJ36" s="267"/>
      <c r="PQK36" s="267"/>
      <c r="PQL36" s="267"/>
      <c r="PQM36" s="267"/>
      <c r="PQN36" s="267"/>
      <c r="PQO36" s="267"/>
      <c r="PQP36" s="267"/>
      <c r="PQQ36" s="267"/>
      <c r="PQR36" s="267"/>
      <c r="PQS36" s="267"/>
      <c r="PQT36" s="267"/>
      <c r="PQU36" s="267"/>
      <c r="PQV36" s="267"/>
      <c r="PQW36" s="267"/>
      <c r="PQX36" s="267"/>
      <c r="PQY36" s="267"/>
      <c r="PQZ36" s="267"/>
      <c r="PRA36" s="267"/>
      <c r="PRB36" s="267"/>
      <c r="PRC36" s="267"/>
      <c r="PRD36" s="267"/>
      <c r="PRE36" s="267"/>
      <c r="PRF36" s="267"/>
      <c r="PRG36" s="267"/>
      <c r="PRH36" s="267"/>
      <c r="PRI36" s="267"/>
      <c r="PRJ36" s="267"/>
      <c r="PRK36" s="267"/>
      <c r="PRL36" s="267"/>
      <c r="PRM36" s="267"/>
      <c r="PRN36" s="267"/>
      <c r="PRO36" s="267"/>
      <c r="PRP36" s="267"/>
      <c r="PRQ36" s="267"/>
      <c r="PRR36" s="267"/>
      <c r="PRS36" s="267"/>
      <c r="PRT36" s="267"/>
      <c r="PRU36" s="267"/>
      <c r="PRV36" s="267"/>
      <c r="PRW36" s="267"/>
      <c r="PRX36" s="267"/>
      <c r="PRY36" s="267"/>
      <c r="PRZ36" s="267"/>
      <c r="PSA36" s="267"/>
      <c r="PSB36" s="267"/>
      <c r="PSC36" s="267"/>
      <c r="PSD36" s="267"/>
      <c r="PSE36" s="267"/>
      <c r="PSF36" s="267"/>
      <c r="PSG36" s="267"/>
      <c r="PSH36" s="267"/>
      <c r="PSI36" s="267"/>
      <c r="PSJ36" s="267"/>
      <c r="PSK36" s="267"/>
      <c r="PSL36" s="267"/>
      <c r="PSM36" s="267"/>
      <c r="PSN36" s="267"/>
      <c r="PSO36" s="267"/>
      <c r="PSP36" s="267"/>
      <c r="PSQ36" s="267"/>
      <c r="PSR36" s="267"/>
      <c r="PSS36" s="267"/>
      <c r="PST36" s="267"/>
      <c r="PSU36" s="267"/>
      <c r="PSV36" s="267"/>
      <c r="PSW36" s="267"/>
      <c r="PSX36" s="267"/>
      <c r="PSY36" s="267"/>
      <c r="PSZ36" s="267"/>
      <c r="PTA36" s="267"/>
      <c r="PTB36" s="267"/>
      <c r="PTC36" s="267"/>
      <c r="PTD36" s="267"/>
      <c r="PTE36" s="267"/>
      <c r="PTF36" s="267"/>
      <c r="PTG36" s="267"/>
      <c r="PTH36" s="267"/>
      <c r="PTI36" s="267"/>
      <c r="PTJ36" s="267"/>
      <c r="PTK36" s="267"/>
      <c r="PTL36" s="267"/>
      <c r="PTM36" s="267"/>
      <c r="PTN36" s="267"/>
      <c r="PTO36" s="267"/>
      <c r="PTP36" s="267"/>
      <c r="PTQ36" s="267"/>
      <c r="PTR36" s="267"/>
      <c r="PTS36" s="267"/>
      <c r="PTT36" s="267"/>
      <c r="PTU36" s="267"/>
      <c r="PTV36" s="267"/>
      <c r="PTW36" s="267"/>
      <c r="PTX36" s="267"/>
      <c r="PTY36" s="267"/>
      <c r="PTZ36" s="267"/>
      <c r="PUA36" s="267"/>
      <c r="PUB36" s="267"/>
      <c r="PUC36" s="267"/>
      <c r="PUD36" s="267"/>
      <c r="PUE36" s="267"/>
      <c r="PUF36" s="267"/>
      <c r="PUG36" s="267"/>
      <c r="PUH36" s="267"/>
      <c r="PUI36" s="267"/>
      <c r="PUJ36" s="267"/>
      <c r="PUK36" s="267"/>
      <c r="PUL36" s="267"/>
      <c r="PUM36" s="267"/>
      <c r="PUN36" s="267"/>
      <c r="PUO36" s="267"/>
      <c r="PUP36" s="267"/>
      <c r="PUQ36" s="267"/>
      <c r="PUR36" s="267"/>
      <c r="PUS36" s="267"/>
      <c r="PUT36" s="267"/>
      <c r="PUU36" s="267"/>
      <c r="PUV36" s="267"/>
      <c r="PUW36" s="267"/>
      <c r="PUX36" s="267"/>
      <c r="PUY36" s="267"/>
      <c r="PUZ36" s="267"/>
      <c r="PVA36" s="267"/>
      <c r="PVB36" s="267"/>
      <c r="PVC36" s="267"/>
      <c r="PVD36" s="267"/>
      <c r="PVE36" s="267"/>
      <c r="PVF36" s="267"/>
      <c r="PVG36" s="267"/>
      <c r="PVH36" s="267"/>
      <c r="PVI36" s="267"/>
      <c r="PVJ36" s="267"/>
      <c r="PVK36" s="267"/>
      <c r="PVL36" s="267"/>
      <c r="PVM36" s="267"/>
      <c r="PVN36" s="267"/>
      <c r="PVO36" s="267"/>
      <c r="PVP36" s="267"/>
      <c r="PVQ36" s="267"/>
      <c r="PVR36" s="267"/>
      <c r="PVS36" s="267"/>
      <c r="PVT36" s="267"/>
      <c r="PVU36" s="267"/>
      <c r="PVV36" s="267"/>
      <c r="PVW36" s="267"/>
      <c r="PVX36" s="267"/>
      <c r="PVY36" s="267"/>
      <c r="PVZ36" s="267"/>
      <c r="PWA36" s="267"/>
      <c r="PWB36" s="267"/>
      <c r="PWC36" s="267"/>
      <c r="PWD36" s="267"/>
      <c r="PWE36" s="267"/>
      <c r="PWF36" s="267"/>
      <c r="PWG36" s="267"/>
      <c r="PWH36" s="267"/>
      <c r="PWI36" s="267"/>
      <c r="PWJ36" s="267"/>
      <c r="PWK36" s="267"/>
      <c r="PWL36" s="267"/>
      <c r="PWM36" s="267"/>
      <c r="PWN36" s="267"/>
      <c r="PWO36" s="267"/>
      <c r="PWP36" s="267"/>
      <c r="PWQ36" s="267"/>
      <c r="PWR36" s="267"/>
      <c r="PWS36" s="267"/>
      <c r="PWT36" s="267"/>
      <c r="PWU36" s="267"/>
      <c r="PWV36" s="267"/>
      <c r="PWW36" s="267"/>
      <c r="PWX36" s="267"/>
      <c r="PWY36" s="267"/>
      <c r="PWZ36" s="267"/>
      <c r="PXA36" s="267"/>
      <c r="PXB36" s="267"/>
      <c r="PXC36" s="267"/>
      <c r="PXD36" s="267"/>
      <c r="PXE36" s="267"/>
      <c r="PXF36" s="267"/>
      <c r="PXG36" s="267"/>
      <c r="PXH36" s="267"/>
      <c r="PXI36" s="267"/>
      <c r="PXJ36" s="267"/>
      <c r="PXK36" s="267"/>
      <c r="PXL36" s="267"/>
      <c r="PXM36" s="267"/>
      <c r="PXN36" s="267"/>
      <c r="PXO36" s="267"/>
      <c r="PXP36" s="267"/>
      <c r="PXQ36" s="267"/>
      <c r="PXR36" s="267"/>
      <c r="PXS36" s="267"/>
      <c r="PXT36" s="267"/>
      <c r="PXU36" s="267"/>
      <c r="PXV36" s="267"/>
      <c r="PXW36" s="267"/>
      <c r="PXX36" s="267"/>
      <c r="PXY36" s="267"/>
      <c r="PXZ36" s="267"/>
      <c r="PYA36" s="267"/>
      <c r="PYB36" s="267"/>
      <c r="PYC36" s="267"/>
      <c r="PYD36" s="267"/>
      <c r="PYE36" s="267"/>
      <c r="PYF36" s="267"/>
      <c r="PYG36" s="267"/>
      <c r="PYH36" s="267"/>
      <c r="PYI36" s="267"/>
      <c r="PYJ36" s="267"/>
      <c r="PYK36" s="267"/>
      <c r="PYL36" s="267"/>
      <c r="PYM36" s="267"/>
      <c r="PYN36" s="267"/>
      <c r="PYO36" s="267"/>
      <c r="PYP36" s="267"/>
      <c r="PYQ36" s="267"/>
      <c r="PYR36" s="267"/>
      <c r="PYS36" s="267"/>
      <c r="PYT36" s="267"/>
      <c r="PYU36" s="267"/>
      <c r="PYV36" s="267"/>
      <c r="PYW36" s="267"/>
      <c r="PYX36" s="267"/>
      <c r="PYY36" s="267"/>
      <c r="PYZ36" s="267"/>
      <c r="PZA36" s="267"/>
      <c r="PZB36" s="267"/>
      <c r="PZC36" s="267"/>
      <c r="PZD36" s="267"/>
      <c r="PZE36" s="267"/>
      <c r="PZF36" s="267"/>
      <c r="PZG36" s="267"/>
      <c r="PZH36" s="267"/>
      <c r="PZI36" s="267"/>
      <c r="PZJ36" s="267"/>
      <c r="PZK36" s="267"/>
      <c r="PZL36" s="267"/>
      <c r="PZM36" s="267"/>
      <c r="PZN36" s="267"/>
      <c r="PZO36" s="267"/>
      <c r="PZP36" s="267"/>
      <c r="PZQ36" s="267"/>
      <c r="PZR36" s="267"/>
      <c r="PZS36" s="267"/>
      <c r="PZT36" s="267"/>
      <c r="PZU36" s="267"/>
      <c r="PZV36" s="267"/>
      <c r="PZW36" s="267"/>
      <c r="PZX36" s="267"/>
      <c r="PZY36" s="267"/>
      <c r="PZZ36" s="267"/>
      <c r="QAA36" s="267"/>
      <c r="QAB36" s="267"/>
      <c r="QAC36" s="267"/>
      <c r="QAD36" s="267"/>
      <c r="QAE36" s="267"/>
      <c r="QAF36" s="267"/>
      <c r="QAG36" s="267"/>
      <c r="QAH36" s="267"/>
      <c r="QAI36" s="267"/>
      <c r="QAJ36" s="267"/>
      <c r="QAK36" s="267"/>
      <c r="QAL36" s="267"/>
      <c r="QAM36" s="267"/>
      <c r="QAN36" s="267"/>
      <c r="QAO36" s="267"/>
      <c r="QAP36" s="267"/>
      <c r="QAQ36" s="267"/>
      <c r="QAR36" s="267"/>
      <c r="QAS36" s="267"/>
      <c r="QAT36" s="267"/>
      <c r="QAU36" s="267"/>
      <c r="QAV36" s="267"/>
      <c r="QAW36" s="267"/>
      <c r="QAX36" s="267"/>
      <c r="QAY36" s="267"/>
      <c r="QAZ36" s="267"/>
      <c r="QBA36" s="267"/>
      <c r="QBB36" s="267"/>
      <c r="QBC36" s="267"/>
      <c r="QBD36" s="267"/>
      <c r="QBE36" s="267"/>
      <c r="QBF36" s="267"/>
      <c r="QBG36" s="267"/>
      <c r="QBH36" s="267"/>
      <c r="QBI36" s="267"/>
      <c r="QBJ36" s="267"/>
      <c r="QBK36" s="267"/>
      <c r="QBL36" s="267"/>
      <c r="QBM36" s="267"/>
      <c r="QBN36" s="267"/>
      <c r="QBO36" s="267"/>
      <c r="QBP36" s="267"/>
      <c r="QBQ36" s="267"/>
      <c r="QBR36" s="267"/>
      <c r="QBS36" s="267"/>
      <c r="QBT36" s="267"/>
      <c r="QBU36" s="267"/>
      <c r="QBV36" s="267"/>
      <c r="QBW36" s="267"/>
      <c r="QBX36" s="267"/>
      <c r="QBY36" s="267"/>
      <c r="QBZ36" s="267"/>
      <c r="QCA36" s="267"/>
      <c r="QCB36" s="267"/>
      <c r="QCC36" s="267"/>
      <c r="QCD36" s="267"/>
      <c r="QCE36" s="267"/>
      <c r="QCF36" s="267"/>
      <c r="QCG36" s="267"/>
      <c r="QCH36" s="267"/>
      <c r="QCI36" s="267"/>
      <c r="QCJ36" s="267"/>
      <c r="QCK36" s="267"/>
      <c r="QCL36" s="267"/>
      <c r="QCM36" s="267"/>
      <c r="QCN36" s="267"/>
      <c r="QCO36" s="267"/>
      <c r="QCP36" s="267"/>
      <c r="QCQ36" s="267"/>
      <c r="QCR36" s="267"/>
      <c r="QCS36" s="267"/>
      <c r="QCT36" s="267"/>
      <c r="QCU36" s="267"/>
      <c r="QCV36" s="267"/>
      <c r="QCW36" s="267"/>
      <c r="QCX36" s="267"/>
      <c r="QCY36" s="267"/>
      <c r="QCZ36" s="267"/>
      <c r="QDA36" s="267"/>
      <c r="QDB36" s="267"/>
      <c r="QDC36" s="267"/>
      <c r="QDD36" s="267"/>
      <c r="QDE36" s="267"/>
      <c r="QDF36" s="267"/>
      <c r="QDG36" s="267"/>
      <c r="QDH36" s="267"/>
      <c r="QDI36" s="267"/>
      <c r="QDJ36" s="267"/>
      <c r="QDK36" s="267"/>
      <c r="QDL36" s="267"/>
      <c r="QDM36" s="267"/>
      <c r="QDN36" s="267"/>
      <c r="QDO36" s="267"/>
      <c r="QDP36" s="267"/>
      <c r="QDQ36" s="267"/>
      <c r="QDR36" s="267"/>
      <c r="QDS36" s="267"/>
      <c r="QDT36" s="267"/>
      <c r="QDU36" s="267"/>
      <c r="QDV36" s="267"/>
      <c r="QDW36" s="267"/>
      <c r="QDX36" s="267"/>
      <c r="QDY36" s="267"/>
      <c r="QDZ36" s="267"/>
      <c r="QEA36" s="267"/>
      <c r="QEB36" s="267"/>
      <c r="QEC36" s="267"/>
      <c r="QED36" s="267"/>
      <c r="QEE36" s="267"/>
      <c r="QEF36" s="267"/>
      <c r="QEG36" s="267"/>
      <c r="QEH36" s="267"/>
      <c r="QEI36" s="267"/>
      <c r="QEJ36" s="267"/>
      <c r="QEK36" s="267"/>
      <c r="QEL36" s="267"/>
      <c r="QEM36" s="267"/>
      <c r="QEN36" s="267"/>
      <c r="QEO36" s="267"/>
      <c r="QEP36" s="267"/>
      <c r="QEQ36" s="267"/>
      <c r="QER36" s="267"/>
      <c r="QES36" s="267"/>
      <c r="QET36" s="267"/>
      <c r="QEU36" s="267"/>
      <c r="QEV36" s="267"/>
      <c r="QEW36" s="267"/>
      <c r="QEX36" s="267"/>
      <c r="QEY36" s="267"/>
      <c r="QEZ36" s="267"/>
      <c r="QFA36" s="267"/>
      <c r="QFB36" s="267"/>
      <c r="QFC36" s="267"/>
      <c r="QFD36" s="267"/>
      <c r="QFE36" s="267"/>
      <c r="QFF36" s="267"/>
      <c r="QFG36" s="267"/>
      <c r="QFH36" s="267"/>
      <c r="QFI36" s="267"/>
      <c r="QFJ36" s="267"/>
      <c r="QFK36" s="267"/>
      <c r="QFL36" s="267"/>
      <c r="QFM36" s="267"/>
      <c r="QFN36" s="267"/>
      <c r="QFO36" s="267"/>
      <c r="QFP36" s="267"/>
      <c r="QFQ36" s="267"/>
      <c r="QFR36" s="267"/>
      <c r="QFS36" s="267"/>
      <c r="QFT36" s="267"/>
      <c r="QFU36" s="267"/>
      <c r="QFV36" s="267"/>
      <c r="QFW36" s="267"/>
      <c r="QFX36" s="267"/>
      <c r="QFY36" s="267"/>
      <c r="QFZ36" s="267"/>
      <c r="QGA36" s="267"/>
      <c r="QGB36" s="267"/>
      <c r="QGC36" s="267"/>
      <c r="QGD36" s="267"/>
      <c r="QGE36" s="267"/>
      <c r="QGF36" s="267"/>
      <c r="QGG36" s="267"/>
      <c r="QGH36" s="267"/>
      <c r="QGI36" s="267"/>
      <c r="QGJ36" s="267"/>
      <c r="QGK36" s="267"/>
      <c r="QGL36" s="267"/>
      <c r="QGM36" s="267"/>
      <c r="QGN36" s="267"/>
      <c r="QGO36" s="267"/>
      <c r="QGP36" s="267"/>
      <c r="QGQ36" s="267"/>
      <c r="QGR36" s="267"/>
      <c r="QGS36" s="267"/>
      <c r="QGT36" s="267"/>
      <c r="QGU36" s="267"/>
      <c r="QGV36" s="267"/>
      <c r="QGW36" s="267"/>
      <c r="QGX36" s="267"/>
      <c r="QGY36" s="267"/>
      <c r="QGZ36" s="267"/>
      <c r="QHA36" s="267"/>
      <c r="QHB36" s="267"/>
      <c r="QHC36" s="267"/>
      <c r="QHD36" s="267"/>
      <c r="QHE36" s="267"/>
      <c r="QHF36" s="267"/>
      <c r="QHG36" s="267"/>
      <c r="QHH36" s="267"/>
      <c r="QHI36" s="267"/>
      <c r="QHJ36" s="267"/>
      <c r="QHK36" s="267"/>
      <c r="QHL36" s="267"/>
      <c r="QHM36" s="267"/>
      <c r="QHN36" s="267"/>
      <c r="QHO36" s="267"/>
      <c r="QHP36" s="267"/>
      <c r="QHQ36" s="267"/>
      <c r="QHR36" s="267"/>
      <c r="QHS36" s="267"/>
      <c r="QHT36" s="267"/>
      <c r="QHU36" s="267"/>
      <c r="QHV36" s="267"/>
      <c r="QHW36" s="267"/>
      <c r="QHX36" s="267"/>
      <c r="QHY36" s="267"/>
      <c r="QHZ36" s="267"/>
      <c r="QIA36" s="267"/>
      <c r="QIB36" s="267"/>
      <c r="QIC36" s="267"/>
      <c r="QID36" s="267"/>
      <c r="QIE36" s="267"/>
      <c r="QIF36" s="267"/>
      <c r="QIG36" s="267"/>
      <c r="QIH36" s="267"/>
      <c r="QII36" s="267"/>
      <c r="QIJ36" s="267"/>
      <c r="QIK36" s="267"/>
      <c r="QIL36" s="267"/>
      <c r="QIM36" s="267"/>
      <c r="QIN36" s="267"/>
      <c r="QIO36" s="267"/>
      <c r="QIP36" s="267"/>
      <c r="QIQ36" s="267"/>
      <c r="QIR36" s="267"/>
      <c r="QIS36" s="267"/>
      <c r="QIT36" s="267"/>
      <c r="QIU36" s="267"/>
      <c r="QIV36" s="267"/>
      <c r="QIW36" s="267"/>
      <c r="QIX36" s="267"/>
      <c r="QIY36" s="267"/>
      <c r="QIZ36" s="267"/>
      <c r="QJA36" s="267"/>
      <c r="QJB36" s="267"/>
      <c r="QJC36" s="267"/>
      <c r="QJD36" s="267"/>
      <c r="QJE36" s="267"/>
      <c r="QJF36" s="267"/>
      <c r="QJG36" s="267"/>
      <c r="QJH36" s="267"/>
      <c r="QJI36" s="267"/>
      <c r="QJJ36" s="267"/>
      <c r="QJK36" s="267"/>
      <c r="QJL36" s="267"/>
      <c r="QJM36" s="267"/>
      <c r="QJN36" s="267"/>
      <c r="QJO36" s="267"/>
      <c r="QJP36" s="267"/>
      <c r="QJQ36" s="267"/>
      <c r="QJR36" s="267"/>
      <c r="QJS36" s="267"/>
      <c r="QJT36" s="267"/>
      <c r="QJU36" s="267"/>
      <c r="QJV36" s="267"/>
      <c r="QJW36" s="267"/>
      <c r="QJX36" s="267"/>
      <c r="QJY36" s="267"/>
      <c r="QJZ36" s="267"/>
      <c r="QKA36" s="267"/>
      <c r="QKB36" s="267"/>
      <c r="QKC36" s="267"/>
      <c r="QKD36" s="267"/>
      <c r="QKE36" s="267"/>
      <c r="QKF36" s="267"/>
      <c r="QKG36" s="267"/>
      <c r="QKH36" s="267"/>
      <c r="QKI36" s="267"/>
      <c r="QKJ36" s="267"/>
      <c r="QKK36" s="267"/>
      <c r="QKL36" s="267"/>
      <c r="QKM36" s="267"/>
      <c r="QKN36" s="267"/>
      <c r="QKO36" s="267"/>
      <c r="QKP36" s="267"/>
      <c r="QKQ36" s="267"/>
      <c r="QKR36" s="267"/>
      <c r="QKS36" s="267"/>
      <c r="QKT36" s="267"/>
      <c r="QKU36" s="267"/>
      <c r="QKV36" s="267"/>
      <c r="QKW36" s="267"/>
      <c r="QKX36" s="267"/>
      <c r="QKY36" s="267"/>
      <c r="QKZ36" s="267"/>
      <c r="QLA36" s="267"/>
      <c r="QLB36" s="267"/>
      <c r="QLC36" s="267"/>
      <c r="QLD36" s="267"/>
      <c r="QLE36" s="267"/>
      <c r="QLF36" s="267"/>
      <c r="QLG36" s="267"/>
      <c r="QLH36" s="267"/>
      <c r="QLI36" s="267"/>
      <c r="QLJ36" s="267"/>
      <c r="QLK36" s="267"/>
      <c r="QLL36" s="267"/>
      <c r="QLM36" s="267"/>
      <c r="QLN36" s="267"/>
      <c r="QLO36" s="267"/>
      <c r="QLP36" s="267"/>
      <c r="QLQ36" s="267"/>
      <c r="QLR36" s="267"/>
      <c r="QLS36" s="267"/>
      <c r="QLT36" s="267"/>
      <c r="QLU36" s="267"/>
      <c r="QLV36" s="267"/>
      <c r="QLW36" s="267"/>
      <c r="QLX36" s="267"/>
      <c r="QLY36" s="267"/>
      <c r="QLZ36" s="267"/>
      <c r="QMA36" s="267"/>
      <c r="QMB36" s="267"/>
      <c r="QMC36" s="267"/>
      <c r="QMD36" s="267"/>
      <c r="QME36" s="267"/>
      <c r="QMF36" s="267"/>
      <c r="QMG36" s="267"/>
      <c r="QMH36" s="267"/>
      <c r="QMI36" s="267"/>
      <c r="QMJ36" s="267"/>
      <c r="QMK36" s="267"/>
      <c r="QML36" s="267"/>
      <c r="QMM36" s="267"/>
      <c r="QMN36" s="267"/>
      <c r="QMO36" s="267"/>
      <c r="QMP36" s="267"/>
      <c r="QMQ36" s="267"/>
      <c r="QMR36" s="267"/>
      <c r="QMS36" s="267"/>
      <c r="QMT36" s="267"/>
      <c r="QMU36" s="267"/>
      <c r="QMV36" s="267"/>
      <c r="QMW36" s="267"/>
      <c r="QMX36" s="267"/>
      <c r="QMY36" s="267"/>
      <c r="QMZ36" s="267"/>
      <c r="QNA36" s="267"/>
      <c r="QNB36" s="267"/>
      <c r="QNC36" s="267"/>
      <c r="QND36" s="267"/>
      <c r="QNE36" s="267"/>
      <c r="QNF36" s="267"/>
      <c r="QNG36" s="267"/>
      <c r="QNH36" s="267"/>
      <c r="QNI36" s="267"/>
      <c r="QNJ36" s="267"/>
      <c r="QNK36" s="267"/>
      <c r="QNL36" s="267"/>
      <c r="QNM36" s="267"/>
      <c r="QNN36" s="267"/>
      <c r="QNO36" s="267"/>
      <c r="QNP36" s="267"/>
      <c r="QNQ36" s="267"/>
      <c r="QNR36" s="267"/>
      <c r="QNS36" s="267"/>
      <c r="QNT36" s="267"/>
      <c r="QNU36" s="267"/>
      <c r="QNV36" s="267"/>
      <c r="QNW36" s="267"/>
      <c r="QNX36" s="267"/>
      <c r="QNY36" s="267"/>
      <c r="QNZ36" s="267"/>
      <c r="QOA36" s="267"/>
      <c r="QOB36" s="267"/>
      <c r="QOC36" s="267"/>
      <c r="QOD36" s="267"/>
      <c r="QOE36" s="267"/>
      <c r="QOF36" s="267"/>
      <c r="QOG36" s="267"/>
      <c r="QOH36" s="267"/>
      <c r="QOI36" s="267"/>
      <c r="QOJ36" s="267"/>
      <c r="QOK36" s="267"/>
      <c r="QOL36" s="267"/>
      <c r="QOM36" s="267"/>
      <c r="QON36" s="267"/>
      <c r="QOO36" s="267"/>
      <c r="QOP36" s="267"/>
      <c r="QOQ36" s="267"/>
      <c r="QOR36" s="267"/>
      <c r="QOS36" s="267"/>
      <c r="QOT36" s="267"/>
      <c r="QOU36" s="267"/>
      <c r="QOV36" s="267"/>
      <c r="QOW36" s="267"/>
      <c r="QOX36" s="267"/>
      <c r="QOY36" s="267"/>
      <c r="QOZ36" s="267"/>
      <c r="QPA36" s="267"/>
      <c r="QPB36" s="267"/>
      <c r="QPC36" s="267"/>
      <c r="QPD36" s="267"/>
      <c r="QPE36" s="267"/>
      <c r="QPF36" s="267"/>
      <c r="QPG36" s="267"/>
      <c r="QPH36" s="267"/>
      <c r="QPI36" s="267"/>
      <c r="QPJ36" s="267"/>
      <c r="QPK36" s="267"/>
      <c r="QPL36" s="267"/>
      <c r="QPM36" s="267"/>
      <c r="QPN36" s="267"/>
      <c r="QPO36" s="267"/>
      <c r="QPP36" s="267"/>
      <c r="QPQ36" s="267"/>
      <c r="QPR36" s="267"/>
      <c r="QPS36" s="267"/>
      <c r="QPT36" s="267"/>
      <c r="QPU36" s="267"/>
      <c r="QPV36" s="267"/>
      <c r="QPW36" s="267"/>
      <c r="QPX36" s="267"/>
      <c r="QPY36" s="267"/>
      <c r="QPZ36" s="267"/>
      <c r="QQA36" s="267"/>
      <c r="QQB36" s="267"/>
      <c r="QQC36" s="267"/>
      <c r="QQD36" s="267"/>
      <c r="QQE36" s="267"/>
      <c r="QQF36" s="267"/>
      <c r="QQG36" s="267"/>
      <c r="QQH36" s="267"/>
      <c r="QQI36" s="267"/>
      <c r="QQJ36" s="267"/>
      <c r="QQK36" s="267"/>
      <c r="QQL36" s="267"/>
      <c r="QQM36" s="267"/>
      <c r="QQN36" s="267"/>
      <c r="QQO36" s="267"/>
      <c r="QQP36" s="267"/>
      <c r="QQQ36" s="267"/>
      <c r="QQR36" s="267"/>
      <c r="QQS36" s="267"/>
      <c r="QQT36" s="267"/>
      <c r="QQU36" s="267"/>
      <c r="QQV36" s="267"/>
      <c r="QQW36" s="267"/>
      <c r="QQX36" s="267"/>
      <c r="QQY36" s="267"/>
      <c r="QQZ36" s="267"/>
      <c r="QRA36" s="267"/>
      <c r="QRB36" s="267"/>
      <c r="QRC36" s="267"/>
      <c r="QRD36" s="267"/>
      <c r="QRE36" s="267"/>
      <c r="QRF36" s="267"/>
      <c r="QRG36" s="267"/>
      <c r="QRH36" s="267"/>
      <c r="QRI36" s="267"/>
      <c r="QRJ36" s="267"/>
      <c r="QRK36" s="267"/>
      <c r="QRL36" s="267"/>
      <c r="QRM36" s="267"/>
      <c r="QRN36" s="267"/>
      <c r="QRO36" s="267"/>
      <c r="QRP36" s="267"/>
      <c r="QRQ36" s="267"/>
      <c r="QRR36" s="267"/>
      <c r="QRS36" s="267"/>
      <c r="QRT36" s="267"/>
      <c r="QRU36" s="267"/>
      <c r="QRV36" s="267"/>
      <c r="QRW36" s="267"/>
      <c r="QRX36" s="267"/>
      <c r="QRY36" s="267"/>
      <c r="QRZ36" s="267"/>
      <c r="QSA36" s="267"/>
      <c r="QSB36" s="267"/>
      <c r="QSC36" s="267"/>
      <c r="QSD36" s="267"/>
      <c r="QSE36" s="267"/>
      <c r="QSF36" s="267"/>
      <c r="QSG36" s="267"/>
      <c r="QSH36" s="267"/>
      <c r="QSI36" s="267"/>
      <c r="QSJ36" s="267"/>
      <c r="QSK36" s="267"/>
      <c r="QSL36" s="267"/>
      <c r="QSM36" s="267"/>
      <c r="QSN36" s="267"/>
      <c r="QSO36" s="267"/>
      <c r="QSP36" s="267"/>
      <c r="QSQ36" s="267"/>
      <c r="QSR36" s="267"/>
      <c r="QSS36" s="267"/>
      <c r="QST36" s="267"/>
      <c r="QSU36" s="267"/>
      <c r="QSV36" s="267"/>
      <c r="QSW36" s="267"/>
      <c r="QSX36" s="267"/>
      <c r="QSY36" s="267"/>
      <c r="QSZ36" s="267"/>
      <c r="QTA36" s="267"/>
      <c r="QTB36" s="267"/>
      <c r="QTC36" s="267"/>
      <c r="QTD36" s="267"/>
      <c r="QTE36" s="267"/>
      <c r="QTF36" s="267"/>
      <c r="QTG36" s="267"/>
      <c r="QTH36" s="267"/>
      <c r="QTI36" s="267"/>
      <c r="QTJ36" s="267"/>
      <c r="QTK36" s="267"/>
      <c r="QTL36" s="267"/>
      <c r="QTM36" s="267"/>
      <c r="QTN36" s="267"/>
      <c r="QTO36" s="267"/>
      <c r="QTP36" s="267"/>
      <c r="QTQ36" s="267"/>
      <c r="QTR36" s="267"/>
      <c r="QTS36" s="267"/>
      <c r="QTT36" s="267"/>
      <c r="QTU36" s="267"/>
      <c r="QTV36" s="267"/>
      <c r="QTW36" s="267"/>
      <c r="QTX36" s="267"/>
      <c r="QTY36" s="267"/>
      <c r="QTZ36" s="267"/>
      <c r="QUA36" s="267"/>
      <c r="QUB36" s="267"/>
      <c r="QUC36" s="267"/>
      <c r="QUD36" s="267"/>
      <c r="QUE36" s="267"/>
      <c r="QUF36" s="267"/>
      <c r="QUG36" s="267"/>
      <c r="QUH36" s="267"/>
      <c r="QUI36" s="267"/>
      <c r="QUJ36" s="267"/>
      <c r="QUK36" s="267"/>
      <c r="QUL36" s="267"/>
      <c r="QUM36" s="267"/>
      <c r="QUN36" s="267"/>
      <c r="QUO36" s="267"/>
      <c r="QUP36" s="267"/>
      <c r="QUQ36" s="267"/>
      <c r="QUR36" s="267"/>
      <c r="QUS36" s="267"/>
      <c r="QUT36" s="267"/>
      <c r="QUU36" s="267"/>
      <c r="QUV36" s="267"/>
      <c r="QUW36" s="267"/>
      <c r="QUX36" s="267"/>
      <c r="QUY36" s="267"/>
      <c r="QUZ36" s="267"/>
      <c r="QVA36" s="267"/>
      <c r="QVB36" s="267"/>
      <c r="QVC36" s="267"/>
      <c r="QVD36" s="267"/>
      <c r="QVE36" s="267"/>
      <c r="QVF36" s="267"/>
      <c r="QVG36" s="267"/>
      <c r="QVH36" s="267"/>
      <c r="QVI36" s="267"/>
      <c r="QVJ36" s="267"/>
      <c r="QVK36" s="267"/>
      <c r="QVL36" s="267"/>
      <c r="QVM36" s="267"/>
      <c r="QVN36" s="267"/>
      <c r="QVO36" s="267"/>
      <c r="QVP36" s="267"/>
      <c r="QVQ36" s="267"/>
      <c r="QVR36" s="267"/>
      <c r="QVS36" s="267"/>
      <c r="QVT36" s="267"/>
      <c r="QVU36" s="267"/>
      <c r="QVV36" s="267"/>
      <c r="QVW36" s="267"/>
      <c r="QVX36" s="267"/>
      <c r="QVY36" s="267"/>
      <c r="QVZ36" s="267"/>
      <c r="QWA36" s="267"/>
      <c r="QWB36" s="267"/>
      <c r="QWC36" s="267"/>
      <c r="QWD36" s="267"/>
      <c r="QWE36" s="267"/>
      <c r="QWF36" s="267"/>
      <c r="QWG36" s="267"/>
      <c r="QWH36" s="267"/>
      <c r="QWI36" s="267"/>
      <c r="QWJ36" s="267"/>
      <c r="QWK36" s="267"/>
      <c r="QWL36" s="267"/>
      <c r="QWM36" s="267"/>
      <c r="QWN36" s="267"/>
      <c r="QWO36" s="267"/>
      <c r="QWP36" s="267"/>
      <c r="QWQ36" s="267"/>
      <c r="QWR36" s="267"/>
      <c r="QWS36" s="267"/>
      <c r="QWT36" s="267"/>
      <c r="QWU36" s="267"/>
      <c r="QWV36" s="267"/>
      <c r="QWW36" s="267"/>
      <c r="QWX36" s="267"/>
      <c r="QWY36" s="267"/>
      <c r="QWZ36" s="267"/>
      <c r="QXA36" s="267"/>
      <c r="QXB36" s="267"/>
      <c r="QXC36" s="267"/>
      <c r="QXD36" s="267"/>
      <c r="QXE36" s="267"/>
      <c r="QXF36" s="267"/>
      <c r="QXG36" s="267"/>
      <c r="QXH36" s="267"/>
      <c r="QXI36" s="267"/>
      <c r="QXJ36" s="267"/>
      <c r="QXK36" s="267"/>
      <c r="QXL36" s="267"/>
      <c r="QXM36" s="267"/>
      <c r="QXN36" s="267"/>
      <c r="QXO36" s="267"/>
      <c r="QXP36" s="267"/>
      <c r="QXQ36" s="267"/>
      <c r="QXR36" s="267"/>
      <c r="QXS36" s="267"/>
      <c r="QXT36" s="267"/>
      <c r="QXU36" s="267"/>
      <c r="QXV36" s="267"/>
      <c r="QXW36" s="267"/>
      <c r="QXX36" s="267"/>
      <c r="QXY36" s="267"/>
      <c r="QXZ36" s="267"/>
      <c r="QYA36" s="267"/>
      <c r="QYB36" s="267"/>
      <c r="QYC36" s="267"/>
      <c r="QYD36" s="267"/>
      <c r="QYE36" s="267"/>
      <c r="QYF36" s="267"/>
      <c r="QYG36" s="267"/>
      <c r="QYH36" s="267"/>
      <c r="QYI36" s="267"/>
      <c r="QYJ36" s="267"/>
      <c r="QYK36" s="267"/>
      <c r="QYL36" s="267"/>
      <c r="QYM36" s="267"/>
      <c r="QYN36" s="267"/>
      <c r="QYO36" s="267"/>
      <c r="QYP36" s="267"/>
      <c r="QYQ36" s="267"/>
      <c r="QYR36" s="267"/>
      <c r="QYS36" s="267"/>
      <c r="QYT36" s="267"/>
      <c r="QYU36" s="267"/>
      <c r="QYV36" s="267"/>
      <c r="QYW36" s="267"/>
      <c r="QYX36" s="267"/>
      <c r="QYY36" s="267"/>
      <c r="QYZ36" s="267"/>
      <c r="QZA36" s="267"/>
      <c r="QZB36" s="267"/>
      <c r="QZC36" s="267"/>
      <c r="QZD36" s="267"/>
      <c r="QZE36" s="267"/>
      <c r="QZF36" s="267"/>
      <c r="QZG36" s="267"/>
      <c r="QZH36" s="267"/>
      <c r="QZI36" s="267"/>
      <c r="QZJ36" s="267"/>
      <c r="QZK36" s="267"/>
      <c r="QZL36" s="267"/>
      <c r="QZM36" s="267"/>
      <c r="QZN36" s="267"/>
      <c r="QZO36" s="267"/>
      <c r="QZP36" s="267"/>
      <c r="QZQ36" s="267"/>
      <c r="QZR36" s="267"/>
      <c r="QZS36" s="267"/>
      <c r="QZT36" s="267"/>
      <c r="QZU36" s="267"/>
      <c r="QZV36" s="267"/>
      <c r="QZW36" s="267"/>
      <c r="QZX36" s="267"/>
      <c r="QZY36" s="267"/>
      <c r="QZZ36" s="267"/>
      <c r="RAA36" s="267"/>
      <c r="RAB36" s="267"/>
      <c r="RAC36" s="267"/>
      <c r="RAD36" s="267"/>
      <c r="RAE36" s="267"/>
      <c r="RAF36" s="267"/>
      <c r="RAG36" s="267"/>
      <c r="RAH36" s="267"/>
      <c r="RAI36" s="267"/>
      <c r="RAJ36" s="267"/>
      <c r="RAK36" s="267"/>
      <c r="RAL36" s="267"/>
      <c r="RAM36" s="267"/>
      <c r="RAN36" s="267"/>
      <c r="RAO36" s="267"/>
      <c r="RAP36" s="267"/>
      <c r="RAQ36" s="267"/>
      <c r="RAR36" s="267"/>
      <c r="RAS36" s="267"/>
      <c r="RAT36" s="267"/>
      <c r="RAU36" s="267"/>
      <c r="RAV36" s="267"/>
      <c r="RAW36" s="267"/>
      <c r="RAX36" s="267"/>
      <c r="RAY36" s="267"/>
      <c r="RAZ36" s="267"/>
      <c r="RBA36" s="267"/>
      <c r="RBB36" s="267"/>
      <c r="RBC36" s="267"/>
      <c r="RBD36" s="267"/>
      <c r="RBE36" s="267"/>
      <c r="RBF36" s="267"/>
      <c r="RBG36" s="267"/>
      <c r="RBH36" s="267"/>
      <c r="RBI36" s="267"/>
      <c r="RBJ36" s="267"/>
      <c r="RBK36" s="267"/>
      <c r="RBL36" s="267"/>
      <c r="RBM36" s="267"/>
      <c r="RBN36" s="267"/>
      <c r="RBO36" s="267"/>
      <c r="RBP36" s="267"/>
      <c r="RBQ36" s="267"/>
      <c r="RBR36" s="267"/>
      <c r="RBS36" s="267"/>
      <c r="RBT36" s="267"/>
      <c r="RBU36" s="267"/>
      <c r="RBV36" s="267"/>
      <c r="RBW36" s="267"/>
      <c r="RBX36" s="267"/>
      <c r="RBY36" s="267"/>
      <c r="RBZ36" s="267"/>
      <c r="RCA36" s="267"/>
      <c r="RCB36" s="267"/>
      <c r="RCC36" s="267"/>
      <c r="RCD36" s="267"/>
      <c r="RCE36" s="267"/>
      <c r="RCF36" s="267"/>
      <c r="RCG36" s="267"/>
      <c r="RCH36" s="267"/>
      <c r="RCI36" s="267"/>
      <c r="RCJ36" s="267"/>
      <c r="RCK36" s="267"/>
      <c r="RCL36" s="267"/>
      <c r="RCM36" s="267"/>
      <c r="RCN36" s="267"/>
      <c r="RCO36" s="267"/>
      <c r="RCP36" s="267"/>
      <c r="RCQ36" s="267"/>
      <c r="RCR36" s="267"/>
      <c r="RCS36" s="267"/>
      <c r="RCT36" s="267"/>
      <c r="RCU36" s="267"/>
      <c r="RCV36" s="267"/>
      <c r="RCW36" s="267"/>
      <c r="RCX36" s="267"/>
      <c r="RCY36" s="267"/>
      <c r="RCZ36" s="267"/>
      <c r="RDA36" s="267"/>
      <c r="RDB36" s="267"/>
      <c r="RDC36" s="267"/>
      <c r="RDD36" s="267"/>
      <c r="RDE36" s="267"/>
      <c r="RDF36" s="267"/>
      <c r="RDG36" s="267"/>
      <c r="RDH36" s="267"/>
      <c r="RDI36" s="267"/>
      <c r="RDJ36" s="267"/>
      <c r="RDK36" s="267"/>
      <c r="RDL36" s="267"/>
      <c r="RDM36" s="267"/>
      <c r="RDN36" s="267"/>
      <c r="RDO36" s="267"/>
      <c r="RDP36" s="267"/>
      <c r="RDQ36" s="267"/>
      <c r="RDR36" s="267"/>
      <c r="RDS36" s="267"/>
      <c r="RDT36" s="267"/>
      <c r="RDU36" s="267"/>
      <c r="RDV36" s="267"/>
      <c r="RDW36" s="267"/>
      <c r="RDX36" s="267"/>
      <c r="RDY36" s="267"/>
      <c r="RDZ36" s="267"/>
      <c r="REA36" s="267"/>
      <c r="REB36" s="267"/>
      <c r="REC36" s="267"/>
      <c r="RED36" s="267"/>
      <c r="REE36" s="267"/>
      <c r="REF36" s="267"/>
      <c r="REG36" s="267"/>
      <c r="REH36" s="267"/>
      <c r="REI36" s="267"/>
      <c r="REJ36" s="267"/>
      <c r="REK36" s="267"/>
      <c r="REL36" s="267"/>
      <c r="REM36" s="267"/>
      <c r="REN36" s="267"/>
      <c r="REO36" s="267"/>
      <c r="REP36" s="267"/>
      <c r="REQ36" s="267"/>
      <c r="RER36" s="267"/>
      <c r="RES36" s="267"/>
      <c r="RET36" s="267"/>
      <c r="REU36" s="267"/>
      <c r="REV36" s="267"/>
      <c r="REW36" s="267"/>
      <c r="REX36" s="267"/>
      <c r="REY36" s="267"/>
      <c r="REZ36" s="267"/>
      <c r="RFA36" s="267"/>
      <c r="RFB36" s="267"/>
      <c r="RFC36" s="267"/>
      <c r="RFD36" s="267"/>
      <c r="RFE36" s="267"/>
      <c r="RFF36" s="267"/>
      <c r="RFG36" s="267"/>
      <c r="RFH36" s="267"/>
      <c r="RFI36" s="267"/>
      <c r="RFJ36" s="267"/>
      <c r="RFK36" s="267"/>
      <c r="RFL36" s="267"/>
      <c r="RFM36" s="267"/>
      <c r="RFN36" s="267"/>
      <c r="RFO36" s="267"/>
      <c r="RFP36" s="267"/>
      <c r="RFQ36" s="267"/>
      <c r="RFR36" s="267"/>
      <c r="RFS36" s="267"/>
      <c r="RFT36" s="267"/>
      <c r="RFU36" s="267"/>
      <c r="RFV36" s="267"/>
      <c r="RFW36" s="267"/>
      <c r="RFX36" s="267"/>
      <c r="RFY36" s="267"/>
      <c r="RFZ36" s="267"/>
      <c r="RGA36" s="267"/>
      <c r="RGB36" s="267"/>
      <c r="RGC36" s="267"/>
      <c r="RGD36" s="267"/>
      <c r="RGE36" s="267"/>
      <c r="RGF36" s="267"/>
      <c r="RGG36" s="267"/>
      <c r="RGH36" s="267"/>
      <c r="RGI36" s="267"/>
      <c r="RGJ36" s="267"/>
      <c r="RGK36" s="267"/>
      <c r="RGL36" s="267"/>
      <c r="RGM36" s="267"/>
      <c r="RGN36" s="267"/>
      <c r="RGO36" s="267"/>
      <c r="RGP36" s="267"/>
      <c r="RGQ36" s="267"/>
      <c r="RGR36" s="267"/>
      <c r="RGS36" s="267"/>
      <c r="RGT36" s="267"/>
      <c r="RGU36" s="267"/>
      <c r="RGV36" s="267"/>
      <c r="RGW36" s="267"/>
      <c r="RGX36" s="267"/>
      <c r="RGY36" s="267"/>
      <c r="RGZ36" s="267"/>
      <c r="RHA36" s="267"/>
      <c r="RHB36" s="267"/>
      <c r="RHC36" s="267"/>
      <c r="RHD36" s="267"/>
      <c r="RHE36" s="267"/>
      <c r="RHF36" s="267"/>
      <c r="RHG36" s="267"/>
      <c r="RHH36" s="267"/>
      <c r="RHI36" s="267"/>
      <c r="RHJ36" s="267"/>
      <c r="RHK36" s="267"/>
      <c r="RHL36" s="267"/>
      <c r="RHM36" s="267"/>
      <c r="RHN36" s="267"/>
      <c r="RHO36" s="267"/>
      <c r="RHP36" s="267"/>
      <c r="RHQ36" s="267"/>
      <c r="RHR36" s="267"/>
      <c r="RHS36" s="267"/>
      <c r="RHT36" s="267"/>
      <c r="RHU36" s="267"/>
      <c r="RHV36" s="267"/>
      <c r="RHW36" s="267"/>
      <c r="RHX36" s="267"/>
      <c r="RHY36" s="267"/>
      <c r="RHZ36" s="267"/>
      <c r="RIA36" s="267"/>
      <c r="RIB36" s="267"/>
      <c r="RIC36" s="267"/>
      <c r="RID36" s="267"/>
      <c r="RIE36" s="267"/>
      <c r="RIF36" s="267"/>
      <c r="RIG36" s="267"/>
      <c r="RIH36" s="267"/>
      <c r="RII36" s="267"/>
      <c r="RIJ36" s="267"/>
      <c r="RIK36" s="267"/>
      <c r="RIL36" s="267"/>
      <c r="RIM36" s="267"/>
      <c r="RIN36" s="267"/>
      <c r="RIO36" s="267"/>
      <c r="RIP36" s="267"/>
      <c r="RIQ36" s="267"/>
      <c r="RIR36" s="267"/>
      <c r="RIS36" s="267"/>
      <c r="RIT36" s="267"/>
      <c r="RIU36" s="267"/>
      <c r="RIV36" s="267"/>
      <c r="RIW36" s="267"/>
      <c r="RIX36" s="267"/>
      <c r="RIY36" s="267"/>
      <c r="RIZ36" s="267"/>
      <c r="RJA36" s="267"/>
      <c r="RJB36" s="267"/>
      <c r="RJC36" s="267"/>
      <c r="RJD36" s="267"/>
      <c r="RJE36" s="267"/>
      <c r="RJF36" s="267"/>
      <c r="RJG36" s="267"/>
      <c r="RJH36" s="267"/>
      <c r="RJI36" s="267"/>
      <c r="RJJ36" s="267"/>
      <c r="RJK36" s="267"/>
      <c r="RJL36" s="267"/>
      <c r="RJM36" s="267"/>
      <c r="RJN36" s="267"/>
      <c r="RJO36" s="267"/>
      <c r="RJP36" s="267"/>
      <c r="RJQ36" s="267"/>
      <c r="RJR36" s="267"/>
      <c r="RJS36" s="267"/>
      <c r="RJT36" s="267"/>
      <c r="RJU36" s="267"/>
      <c r="RJV36" s="267"/>
      <c r="RJW36" s="267"/>
      <c r="RJX36" s="267"/>
      <c r="RJY36" s="267"/>
      <c r="RJZ36" s="267"/>
      <c r="RKA36" s="267"/>
      <c r="RKB36" s="267"/>
      <c r="RKC36" s="267"/>
      <c r="RKD36" s="267"/>
      <c r="RKE36" s="267"/>
      <c r="RKF36" s="267"/>
      <c r="RKG36" s="267"/>
      <c r="RKH36" s="267"/>
      <c r="RKI36" s="267"/>
      <c r="RKJ36" s="267"/>
      <c r="RKK36" s="267"/>
      <c r="RKL36" s="267"/>
      <c r="RKM36" s="267"/>
      <c r="RKN36" s="267"/>
      <c r="RKO36" s="267"/>
      <c r="RKP36" s="267"/>
      <c r="RKQ36" s="267"/>
      <c r="RKR36" s="267"/>
      <c r="RKS36" s="267"/>
      <c r="RKT36" s="267"/>
      <c r="RKU36" s="267"/>
      <c r="RKV36" s="267"/>
      <c r="RKW36" s="267"/>
      <c r="RKX36" s="267"/>
      <c r="RKY36" s="267"/>
      <c r="RKZ36" s="267"/>
      <c r="RLA36" s="267"/>
      <c r="RLB36" s="267"/>
      <c r="RLC36" s="267"/>
      <c r="RLD36" s="267"/>
      <c r="RLE36" s="267"/>
      <c r="RLF36" s="267"/>
      <c r="RLG36" s="267"/>
      <c r="RLH36" s="267"/>
      <c r="RLI36" s="267"/>
      <c r="RLJ36" s="267"/>
      <c r="RLK36" s="267"/>
      <c r="RLL36" s="267"/>
      <c r="RLM36" s="267"/>
      <c r="RLN36" s="267"/>
      <c r="RLO36" s="267"/>
      <c r="RLP36" s="267"/>
      <c r="RLQ36" s="267"/>
      <c r="RLR36" s="267"/>
      <c r="RLS36" s="267"/>
      <c r="RLT36" s="267"/>
      <c r="RLU36" s="267"/>
      <c r="RLV36" s="267"/>
      <c r="RLW36" s="267"/>
      <c r="RLX36" s="267"/>
      <c r="RLY36" s="267"/>
      <c r="RLZ36" s="267"/>
      <c r="RMA36" s="267"/>
      <c r="RMB36" s="267"/>
      <c r="RMC36" s="267"/>
      <c r="RMD36" s="267"/>
      <c r="RME36" s="267"/>
      <c r="RMF36" s="267"/>
      <c r="RMG36" s="267"/>
      <c r="RMH36" s="267"/>
      <c r="RMI36" s="267"/>
      <c r="RMJ36" s="267"/>
      <c r="RMK36" s="267"/>
      <c r="RML36" s="267"/>
      <c r="RMM36" s="267"/>
      <c r="RMN36" s="267"/>
      <c r="RMO36" s="267"/>
      <c r="RMP36" s="267"/>
      <c r="RMQ36" s="267"/>
      <c r="RMR36" s="267"/>
      <c r="RMS36" s="267"/>
      <c r="RMT36" s="267"/>
      <c r="RMU36" s="267"/>
      <c r="RMV36" s="267"/>
      <c r="RMW36" s="267"/>
      <c r="RMX36" s="267"/>
      <c r="RMY36" s="267"/>
      <c r="RMZ36" s="267"/>
      <c r="RNA36" s="267"/>
      <c r="RNB36" s="267"/>
      <c r="RNC36" s="267"/>
      <c r="RND36" s="267"/>
      <c r="RNE36" s="267"/>
      <c r="RNF36" s="267"/>
      <c r="RNG36" s="267"/>
      <c r="RNH36" s="267"/>
      <c r="RNI36" s="267"/>
      <c r="RNJ36" s="267"/>
      <c r="RNK36" s="267"/>
      <c r="RNL36" s="267"/>
      <c r="RNM36" s="267"/>
      <c r="RNN36" s="267"/>
      <c r="RNO36" s="267"/>
      <c r="RNP36" s="267"/>
      <c r="RNQ36" s="267"/>
      <c r="RNR36" s="267"/>
      <c r="RNS36" s="267"/>
      <c r="RNT36" s="267"/>
      <c r="RNU36" s="267"/>
      <c r="RNV36" s="267"/>
      <c r="RNW36" s="267"/>
      <c r="RNX36" s="267"/>
      <c r="RNY36" s="267"/>
      <c r="RNZ36" s="267"/>
      <c r="ROA36" s="267"/>
      <c r="ROB36" s="267"/>
      <c r="ROC36" s="267"/>
      <c r="ROD36" s="267"/>
      <c r="ROE36" s="267"/>
      <c r="ROF36" s="267"/>
      <c r="ROG36" s="267"/>
      <c r="ROH36" s="267"/>
      <c r="ROI36" s="267"/>
      <c r="ROJ36" s="267"/>
      <c r="ROK36" s="267"/>
      <c r="ROL36" s="267"/>
      <c r="ROM36" s="267"/>
      <c r="RON36" s="267"/>
      <c r="ROO36" s="267"/>
      <c r="ROP36" s="267"/>
      <c r="ROQ36" s="267"/>
      <c r="ROR36" s="267"/>
      <c r="ROS36" s="267"/>
      <c r="ROT36" s="267"/>
      <c r="ROU36" s="267"/>
      <c r="ROV36" s="267"/>
      <c r="ROW36" s="267"/>
      <c r="ROX36" s="267"/>
      <c r="ROY36" s="267"/>
      <c r="ROZ36" s="267"/>
      <c r="RPA36" s="267"/>
      <c r="RPB36" s="267"/>
      <c r="RPC36" s="267"/>
      <c r="RPD36" s="267"/>
      <c r="RPE36" s="267"/>
      <c r="RPF36" s="267"/>
      <c r="RPG36" s="267"/>
      <c r="RPH36" s="267"/>
      <c r="RPI36" s="267"/>
      <c r="RPJ36" s="267"/>
      <c r="RPK36" s="267"/>
      <c r="RPL36" s="267"/>
      <c r="RPM36" s="267"/>
      <c r="RPN36" s="267"/>
      <c r="RPO36" s="267"/>
      <c r="RPP36" s="267"/>
      <c r="RPQ36" s="267"/>
      <c r="RPR36" s="267"/>
      <c r="RPS36" s="267"/>
      <c r="RPT36" s="267"/>
      <c r="RPU36" s="267"/>
      <c r="RPV36" s="267"/>
      <c r="RPW36" s="267"/>
      <c r="RPX36" s="267"/>
      <c r="RPY36" s="267"/>
      <c r="RPZ36" s="267"/>
      <c r="RQA36" s="267"/>
      <c r="RQB36" s="267"/>
      <c r="RQC36" s="267"/>
      <c r="RQD36" s="267"/>
      <c r="RQE36" s="267"/>
      <c r="RQF36" s="267"/>
      <c r="RQG36" s="267"/>
      <c r="RQH36" s="267"/>
      <c r="RQI36" s="267"/>
      <c r="RQJ36" s="267"/>
      <c r="RQK36" s="267"/>
      <c r="RQL36" s="267"/>
      <c r="RQM36" s="267"/>
      <c r="RQN36" s="267"/>
      <c r="RQO36" s="267"/>
      <c r="RQP36" s="267"/>
      <c r="RQQ36" s="267"/>
      <c r="RQR36" s="267"/>
      <c r="RQS36" s="267"/>
      <c r="RQT36" s="267"/>
      <c r="RQU36" s="267"/>
      <c r="RQV36" s="267"/>
      <c r="RQW36" s="267"/>
      <c r="RQX36" s="267"/>
      <c r="RQY36" s="267"/>
      <c r="RQZ36" s="267"/>
      <c r="RRA36" s="267"/>
      <c r="RRB36" s="267"/>
      <c r="RRC36" s="267"/>
      <c r="RRD36" s="267"/>
      <c r="RRE36" s="267"/>
      <c r="RRF36" s="267"/>
      <c r="RRG36" s="267"/>
      <c r="RRH36" s="267"/>
      <c r="RRI36" s="267"/>
      <c r="RRJ36" s="267"/>
      <c r="RRK36" s="267"/>
      <c r="RRL36" s="267"/>
      <c r="RRM36" s="267"/>
      <c r="RRN36" s="267"/>
      <c r="RRO36" s="267"/>
      <c r="RRP36" s="267"/>
      <c r="RRQ36" s="267"/>
      <c r="RRR36" s="267"/>
      <c r="RRS36" s="267"/>
      <c r="RRT36" s="267"/>
      <c r="RRU36" s="267"/>
      <c r="RRV36" s="267"/>
      <c r="RRW36" s="267"/>
      <c r="RRX36" s="267"/>
      <c r="RRY36" s="267"/>
      <c r="RRZ36" s="267"/>
      <c r="RSA36" s="267"/>
      <c r="RSB36" s="267"/>
      <c r="RSC36" s="267"/>
      <c r="RSD36" s="267"/>
      <c r="RSE36" s="267"/>
      <c r="RSF36" s="267"/>
      <c r="RSG36" s="267"/>
      <c r="RSH36" s="267"/>
      <c r="RSI36" s="267"/>
      <c r="RSJ36" s="267"/>
      <c r="RSK36" s="267"/>
      <c r="RSL36" s="267"/>
      <c r="RSM36" s="267"/>
      <c r="RSN36" s="267"/>
      <c r="RSO36" s="267"/>
      <c r="RSP36" s="267"/>
      <c r="RSQ36" s="267"/>
      <c r="RSR36" s="267"/>
      <c r="RSS36" s="267"/>
      <c r="RST36" s="267"/>
      <c r="RSU36" s="267"/>
      <c r="RSV36" s="267"/>
      <c r="RSW36" s="267"/>
      <c r="RSX36" s="267"/>
      <c r="RSY36" s="267"/>
      <c r="RSZ36" s="267"/>
      <c r="RTA36" s="267"/>
      <c r="RTB36" s="267"/>
      <c r="RTC36" s="267"/>
      <c r="RTD36" s="267"/>
      <c r="RTE36" s="267"/>
      <c r="RTF36" s="267"/>
      <c r="RTG36" s="267"/>
      <c r="RTH36" s="267"/>
      <c r="RTI36" s="267"/>
      <c r="RTJ36" s="267"/>
      <c r="RTK36" s="267"/>
      <c r="RTL36" s="267"/>
      <c r="RTM36" s="267"/>
      <c r="RTN36" s="267"/>
      <c r="RTO36" s="267"/>
      <c r="RTP36" s="267"/>
      <c r="RTQ36" s="267"/>
      <c r="RTR36" s="267"/>
      <c r="RTS36" s="267"/>
      <c r="RTT36" s="267"/>
      <c r="RTU36" s="267"/>
      <c r="RTV36" s="267"/>
      <c r="RTW36" s="267"/>
      <c r="RTX36" s="267"/>
      <c r="RTY36" s="267"/>
      <c r="RTZ36" s="267"/>
      <c r="RUA36" s="267"/>
      <c r="RUB36" s="267"/>
      <c r="RUC36" s="267"/>
      <c r="RUD36" s="267"/>
      <c r="RUE36" s="267"/>
      <c r="RUF36" s="267"/>
      <c r="RUG36" s="267"/>
      <c r="RUH36" s="267"/>
      <c r="RUI36" s="267"/>
      <c r="RUJ36" s="267"/>
      <c r="RUK36" s="267"/>
      <c r="RUL36" s="267"/>
      <c r="RUM36" s="267"/>
      <c r="RUN36" s="267"/>
      <c r="RUO36" s="267"/>
      <c r="RUP36" s="267"/>
      <c r="RUQ36" s="267"/>
      <c r="RUR36" s="267"/>
      <c r="RUS36" s="267"/>
      <c r="RUT36" s="267"/>
      <c r="RUU36" s="267"/>
      <c r="RUV36" s="267"/>
      <c r="RUW36" s="267"/>
      <c r="RUX36" s="267"/>
      <c r="RUY36" s="267"/>
      <c r="RUZ36" s="267"/>
      <c r="RVA36" s="267"/>
      <c r="RVB36" s="267"/>
      <c r="RVC36" s="267"/>
      <c r="RVD36" s="267"/>
      <c r="RVE36" s="267"/>
      <c r="RVF36" s="267"/>
      <c r="RVG36" s="267"/>
      <c r="RVH36" s="267"/>
      <c r="RVI36" s="267"/>
      <c r="RVJ36" s="267"/>
      <c r="RVK36" s="267"/>
      <c r="RVL36" s="267"/>
      <c r="RVM36" s="267"/>
      <c r="RVN36" s="267"/>
      <c r="RVO36" s="267"/>
      <c r="RVP36" s="267"/>
      <c r="RVQ36" s="267"/>
      <c r="RVR36" s="267"/>
      <c r="RVS36" s="267"/>
      <c r="RVT36" s="267"/>
      <c r="RVU36" s="267"/>
      <c r="RVV36" s="267"/>
      <c r="RVW36" s="267"/>
      <c r="RVX36" s="267"/>
      <c r="RVY36" s="267"/>
      <c r="RVZ36" s="267"/>
      <c r="RWA36" s="267"/>
      <c r="RWB36" s="267"/>
      <c r="RWC36" s="267"/>
      <c r="RWD36" s="267"/>
      <c r="RWE36" s="267"/>
      <c r="RWF36" s="267"/>
      <c r="RWG36" s="267"/>
      <c r="RWH36" s="267"/>
      <c r="RWI36" s="267"/>
      <c r="RWJ36" s="267"/>
      <c r="RWK36" s="267"/>
      <c r="RWL36" s="267"/>
      <c r="RWM36" s="267"/>
      <c r="RWN36" s="267"/>
      <c r="RWO36" s="267"/>
      <c r="RWP36" s="267"/>
      <c r="RWQ36" s="267"/>
      <c r="RWR36" s="267"/>
      <c r="RWS36" s="267"/>
      <c r="RWT36" s="267"/>
      <c r="RWU36" s="267"/>
      <c r="RWV36" s="267"/>
      <c r="RWW36" s="267"/>
      <c r="RWX36" s="267"/>
      <c r="RWY36" s="267"/>
      <c r="RWZ36" s="267"/>
      <c r="RXA36" s="267"/>
      <c r="RXB36" s="267"/>
      <c r="RXC36" s="267"/>
      <c r="RXD36" s="267"/>
      <c r="RXE36" s="267"/>
      <c r="RXF36" s="267"/>
      <c r="RXG36" s="267"/>
      <c r="RXH36" s="267"/>
      <c r="RXI36" s="267"/>
      <c r="RXJ36" s="267"/>
      <c r="RXK36" s="267"/>
      <c r="RXL36" s="267"/>
      <c r="RXM36" s="267"/>
      <c r="RXN36" s="267"/>
      <c r="RXO36" s="267"/>
      <c r="RXP36" s="267"/>
      <c r="RXQ36" s="267"/>
      <c r="RXR36" s="267"/>
      <c r="RXS36" s="267"/>
      <c r="RXT36" s="267"/>
      <c r="RXU36" s="267"/>
      <c r="RXV36" s="267"/>
      <c r="RXW36" s="267"/>
      <c r="RXX36" s="267"/>
      <c r="RXY36" s="267"/>
      <c r="RXZ36" s="267"/>
      <c r="RYA36" s="267"/>
      <c r="RYB36" s="267"/>
      <c r="RYC36" s="267"/>
      <c r="RYD36" s="267"/>
      <c r="RYE36" s="267"/>
      <c r="RYF36" s="267"/>
      <c r="RYG36" s="267"/>
      <c r="RYH36" s="267"/>
      <c r="RYI36" s="267"/>
      <c r="RYJ36" s="267"/>
      <c r="RYK36" s="267"/>
      <c r="RYL36" s="267"/>
      <c r="RYM36" s="267"/>
      <c r="RYN36" s="267"/>
      <c r="RYO36" s="267"/>
      <c r="RYP36" s="267"/>
      <c r="RYQ36" s="267"/>
      <c r="RYR36" s="267"/>
      <c r="RYS36" s="267"/>
      <c r="RYT36" s="267"/>
      <c r="RYU36" s="267"/>
      <c r="RYV36" s="267"/>
      <c r="RYW36" s="267"/>
      <c r="RYX36" s="267"/>
      <c r="RYY36" s="267"/>
      <c r="RYZ36" s="267"/>
      <c r="RZA36" s="267"/>
      <c r="RZB36" s="267"/>
      <c r="RZC36" s="267"/>
      <c r="RZD36" s="267"/>
      <c r="RZE36" s="267"/>
      <c r="RZF36" s="267"/>
      <c r="RZG36" s="267"/>
      <c r="RZH36" s="267"/>
      <c r="RZI36" s="267"/>
      <c r="RZJ36" s="267"/>
      <c r="RZK36" s="267"/>
      <c r="RZL36" s="267"/>
      <c r="RZM36" s="267"/>
      <c r="RZN36" s="267"/>
      <c r="RZO36" s="267"/>
      <c r="RZP36" s="267"/>
      <c r="RZQ36" s="267"/>
      <c r="RZR36" s="267"/>
      <c r="RZS36" s="267"/>
      <c r="RZT36" s="267"/>
      <c r="RZU36" s="267"/>
      <c r="RZV36" s="267"/>
      <c r="RZW36" s="267"/>
      <c r="RZX36" s="267"/>
      <c r="RZY36" s="267"/>
      <c r="RZZ36" s="267"/>
      <c r="SAA36" s="267"/>
      <c r="SAB36" s="267"/>
      <c r="SAC36" s="267"/>
      <c r="SAD36" s="267"/>
      <c r="SAE36" s="267"/>
      <c r="SAF36" s="267"/>
      <c r="SAG36" s="267"/>
      <c r="SAH36" s="267"/>
      <c r="SAI36" s="267"/>
      <c r="SAJ36" s="267"/>
      <c r="SAK36" s="267"/>
      <c r="SAL36" s="267"/>
      <c r="SAM36" s="267"/>
      <c r="SAN36" s="267"/>
      <c r="SAO36" s="267"/>
      <c r="SAP36" s="267"/>
      <c r="SAQ36" s="267"/>
      <c r="SAR36" s="267"/>
      <c r="SAS36" s="267"/>
      <c r="SAT36" s="267"/>
      <c r="SAU36" s="267"/>
      <c r="SAV36" s="267"/>
      <c r="SAW36" s="267"/>
      <c r="SAX36" s="267"/>
      <c r="SAY36" s="267"/>
      <c r="SAZ36" s="267"/>
      <c r="SBA36" s="267"/>
      <c r="SBB36" s="267"/>
      <c r="SBC36" s="267"/>
      <c r="SBD36" s="267"/>
      <c r="SBE36" s="267"/>
      <c r="SBF36" s="267"/>
      <c r="SBG36" s="267"/>
      <c r="SBH36" s="267"/>
      <c r="SBI36" s="267"/>
      <c r="SBJ36" s="267"/>
      <c r="SBK36" s="267"/>
      <c r="SBL36" s="267"/>
      <c r="SBM36" s="267"/>
      <c r="SBN36" s="267"/>
      <c r="SBO36" s="267"/>
      <c r="SBP36" s="267"/>
      <c r="SBQ36" s="267"/>
      <c r="SBR36" s="267"/>
      <c r="SBS36" s="267"/>
      <c r="SBT36" s="267"/>
      <c r="SBU36" s="267"/>
      <c r="SBV36" s="267"/>
      <c r="SBW36" s="267"/>
      <c r="SBX36" s="267"/>
      <c r="SBY36" s="267"/>
      <c r="SBZ36" s="267"/>
      <c r="SCA36" s="267"/>
      <c r="SCB36" s="267"/>
      <c r="SCC36" s="267"/>
      <c r="SCD36" s="267"/>
      <c r="SCE36" s="267"/>
      <c r="SCF36" s="267"/>
      <c r="SCG36" s="267"/>
      <c r="SCH36" s="267"/>
      <c r="SCI36" s="267"/>
      <c r="SCJ36" s="267"/>
      <c r="SCK36" s="267"/>
      <c r="SCL36" s="267"/>
      <c r="SCM36" s="267"/>
      <c r="SCN36" s="267"/>
      <c r="SCO36" s="267"/>
      <c r="SCP36" s="267"/>
      <c r="SCQ36" s="267"/>
      <c r="SCR36" s="267"/>
      <c r="SCS36" s="267"/>
      <c r="SCT36" s="267"/>
      <c r="SCU36" s="267"/>
      <c r="SCV36" s="267"/>
      <c r="SCW36" s="267"/>
      <c r="SCX36" s="267"/>
      <c r="SCY36" s="267"/>
      <c r="SCZ36" s="267"/>
      <c r="SDA36" s="267"/>
      <c r="SDB36" s="267"/>
      <c r="SDC36" s="267"/>
      <c r="SDD36" s="267"/>
      <c r="SDE36" s="267"/>
      <c r="SDF36" s="267"/>
      <c r="SDG36" s="267"/>
      <c r="SDH36" s="267"/>
      <c r="SDI36" s="267"/>
      <c r="SDJ36" s="267"/>
      <c r="SDK36" s="267"/>
      <c r="SDL36" s="267"/>
      <c r="SDM36" s="267"/>
      <c r="SDN36" s="267"/>
      <c r="SDO36" s="267"/>
      <c r="SDP36" s="267"/>
      <c r="SDQ36" s="267"/>
      <c r="SDR36" s="267"/>
      <c r="SDS36" s="267"/>
      <c r="SDT36" s="267"/>
      <c r="SDU36" s="267"/>
      <c r="SDV36" s="267"/>
      <c r="SDW36" s="267"/>
      <c r="SDX36" s="267"/>
      <c r="SDY36" s="267"/>
      <c r="SDZ36" s="267"/>
      <c r="SEA36" s="267"/>
      <c r="SEB36" s="267"/>
      <c r="SEC36" s="267"/>
      <c r="SED36" s="267"/>
      <c r="SEE36" s="267"/>
      <c r="SEF36" s="267"/>
      <c r="SEG36" s="267"/>
      <c r="SEH36" s="267"/>
      <c r="SEI36" s="267"/>
      <c r="SEJ36" s="267"/>
      <c r="SEK36" s="267"/>
      <c r="SEL36" s="267"/>
      <c r="SEM36" s="267"/>
      <c r="SEN36" s="267"/>
      <c r="SEO36" s="267"/>
      <c r="SEP36" s="267"/>
      <c r="SEQ36" s="267"/>
      <c r="SER36" s="267"/>
      <c r="SES36" s="267"/>
      <c r="SET36" s="267"/>
      <c r="SEU36" s="267"/>
      <c r="SEV36" s="267"/>
      <c r="SEW36" s="267"/>
      <c r="SEX36" s="267"/>
      <c r="SEY36" s="267"/>
      <c r="SEZ36" s="267"/>
      <c r="SFA36" s="267"/>
      <c r="SFB36" s="267"/>
      <c r="SFC36" s="267"/>
      <c r="SFD36" s="267"/>
      <c r="SFE36" s="267"/>
      <c r="SFF36" s="267"/>
      <c r="SFG36" s="267"/>
      <c r="SFH36" s="267"/>
      <c r="SFI36" s="267"/>
      <c r="SFJ36" s="267"/>
      <c r="SFK36" s="267"/>
      <c r="SFL36" s="267"/>
      <c r="SFM36" s="267"/>
      <c r="SFN36" s="267"/>
      <c r="SFO36" s="267"/>
      <c r="SFP36" s="267"/>
      <c r="SFQ36" s="267"/>
      <c r="SFR36" s="267"/>
      <c r="SFS36" s="267"/>
      <c r="SFT36" s="267"/>
      <c r="SFU36" s="267"/>
      <c r="SFV36" s="267"/>
      <c r="SFW36" s="267"/>
      <c r="SFX36" s="267"/>
      <c r="SFY36" s="267"/>
      <c r="SFZ36" s="267"/>
      <c r="SGA36" s="267"/>
      <c r="SGB36" s="267"/>
      <c r="SGC36" s="267"/>
      <c r="SGD36" s="267"/>
      <c r="SGE36" s="267"/>
      <c r="SGF36" s="267"/>
      <c r="SGG36" s="267"/>
      <c r="SGH36" s="267"/>
      <c r="SGI36" s="267"/>
      <c r="SGJ36" s="267"/>
      <c r="SGK36" s="267"/>
      <c r="SGL36" s="267"/>
      <c r="SGM36" s="267"/>
      <c r="SGN36" s="267"/>
      <c r="SGO36" s="267"/>
      <c r="SGP36" s="267"/>
      <c r="SGQ36" s="267"/>
      <c r="SGR36" s="267"/>
      <c r="SGS36" s="267"/>
      <c r="SGT36" s="267"/>
      <c r="SGU36" s="267"/>
      <c r="SGV36" s="267"/>
      <c r="SGW36" s="267"/>
      <c r="SGX36" s="267"/>
      <c r="SGY36" s="267"/>
      <c r="SGZ36" s="267"/>
      <c r="SHA36" s="267"/>
      <c r="SHB36" s="267"/>
      <c r="SHC36" s="267"/>
      <c r="SHD36" s="267"/>
      <c r="SHE36" s="267"/>
      <c r="SHF36" s="267"/>
      <c r="SHG36" s="267"/>
      <c r="SHH36" s="267"/>
      <c r="SHI36" s="267"/>
      <c r="SHJ36" s="267"/>
      <c r="SHK36" s="267"/>
      <c r="SHL36" s="267"/>
      <c r="SHM36" s="267"/>
      <c r="SHN36" s="267"/>
      <c r="SHO36" s="267"/>
      <c r="SHP36" s="267"/>
      <c r="SHQ36" s="267"/>
      <c r="SHR36" s="267"/>
      <c r="SHS36" s="267"/>
      <c r="SHT36" s="267"/>
      <c r="SHU36" s="267"/>
      <c r="SHV36" s="267"/>
      <c r="SHW36" s="267"/>
      <c r="SHX36" s="267"/>
      <c r="SHY36" s="267"/>
      <c r="SHZ36" s="267"/>
      <c r="SIA36" s="267"/>
      <c r="SIB36" s="267"/>
      <c r="SIC36" s="267"/>
      <c r="SID36" s="267"/>
      <c r="SIE36" s="267"/>
      <c r="SIF36" s="267"/>
      <c r="SIG36" s="267"/>
      <c r="SIH36" s="267"/>
      <c r="SII36" s="267"/>
      <c r="SIJ36" s="267"/>
      <c r="SIK36" s="267"/>
      <c r="SIL36" s="267"/>
      <c r="SIM36" s="267"/>
      <c r="SIN36" s="267"/>
      <c r="SIO36" s="267"/>
      <c r="SIP36" s="267"/>
      <c r="SIQ36" s="267"/>
      <c r="SIR36" s="267"/>
      <c r="SIS36" s="267"/>
      <c r="SIT36" s="267"/>
      <c r="SIU36" s="267"/>
      <c r="SIV36" s="267"/>
      <c r="SIW36" s="267"/>
      <c r="SIX36" s="267"/>
      <c r="SIY36" s="267"/>
      <c r="SIZ36" s="267"/>
      <c r="SJA36" s="267"/>
      <c r="SJB36" s="267"/>
      <c r="SJC36" s="267"/>
      <c r="SJD36" s="267"/>
      <c r="SJE36" s="267"/>
      <c r="SJF36" s="267"/>
      <c r="SJG36" s="267"/>
      <c r="SJH36" s="267"/>
      <c r="SJI36" s="267"/>
      <c r="SJJ36" s="267"/>
      <c r="SJK36" s="267"/>
      <c r="SJL36" s="267"/>
      <c r="SJM36" s="267"/>
      <c r="SJN36" s="267"/>
      <c r="SJO36" s="267"/>
      <c r="SJP36" s="267"/>
      <c r="SJQ36" s="267"/>
      <c r="SJR36" s="267"/>
      <c r="SJS36" s="267"/>
      <c r="SJT36" s="267"/>
      <c r="SJU36" s="267"/>
      <c r="SJV36" s="267"/>
      <c r="SJW36" s="267"/>
      <c r="SJX36" s="267"/>
      <c r="SJY36" s="267"/>
      <c r="SJZ36" s="267"/>
      <c r="SKA36" s="267"/>
      <c r="SKB36" s="267"/>
      <c r="SKC36" s="267"/>
      <c r="SKD36" s="267"/>
      <c r="SKE36" s="267"/>
      <c r="SKF36" s="267"/>
      <c r="SKG36" s="267"/>
      <c r="SKH36" s="267"/>
      <c r="SKI36" s="267"/>
      <c r="SKJ36" s="267"/>
      <c r="SKK36" s="267"/>
      <c r="SKL36" s="267"/>
      <c r="SKM36" s="267"/>
      <c r="SKN36" s="267"/>
      <c r="SKO36" s="267"/>
      <c r="SKP36" s="267"/>
      <c r="SKQ36" s="267"/>
      <c r="SKR36" s="267"/>
      <c r="SKS36" s="267"/>
      <c r="SKT36" s="267"/>
      <c r="SKU36" s="267"/>
      <c r="SKV36" s="267"/>
      <c r="SKW36" s="267"/>
      <c r="SKX36" s="267"/>
      <c r="SKY36" s="267"/>
      <c r="SKZ36" s="267"/>
      <c r="SLA36" s="267"/>
      <c r="SLB36" s="267"/>
      <c r="SLC36" s="267"/>
      <c r="SLD36" s="267"/>
      <c r="SLE36" s="267"/>
      <c r="SLF36" s="267"/>
      <c r="SLG36" s="267"/>
      <c r="SLH36" s="267"/>
      <c r="SLI36" s="267"/>
      <c r="SLJ36" s="267"/>
      <c r="SLK36" s="267"/>
      <c r="SLL36" s="267"/>
      <c r="SLM36" s="267"/>
      <c r="SLN36" s="267"/>
      <c r="SLO36" s="267"/>
      <c r="SLP36" s="267"/>
      <c r="SLQ36" s="267"/>
      <c r="SLR36" s="267"/>
      <c r="SLS36" s="267"/>
      <c r="SLT36" s="267"/>
      <c r="SLU36" s="267"/>
      <c r="SLV36" s="267"/>
      <c r="SLW36" s="267"/>
      <c r="SLX36" s="267"/>
      <c r="SLY36" s="267"/>
      <c r="SLZ36" s="267"/>
      <c r="SMA36" s="267"/>
      <c r="SMB36" s="267"/>
      <c r="SMC36" s="267"/>
      <c r="SMD36" s="267"/>
      <c r="SME36" s="267"/>
      <c r="SMF36" s="267"/>
      <c r="SMG36" s="267"/>
      <c r="SMH36" s="267"/>
      <c r="SMI36" s="267"/>
      <c r="SMJ36" s="267"/>
      <c r="SMK36" s="267"/>
      <c r="SML36" s="267"/>
      <c r="SMM36" s="267"/>
      <c r="SMN36" s="267"/>
      <c r="SMO36" s="267"/>
      <c r="SMP36" s="267"/>
      <c r="SMQ36" s="267"/>
      <c r="SMR36" s="267"/>
      <c r="SMS36" s="267"/>
      <c r="SMT36" s="267"/>
      <c r="SMU36" s="267"/>
      <c r="SMV36" s="267"/>
      <c r="SMW36" s="267"/>
      <c r="SMX36" s="267"/>
      <c r="SMY36" s="267"/>
      <c r="SMZ36" s="267"/>
      <c r="SNA36" s="267"/>
      <c r="SNB36" s="267"/>
      <c r="SNC36" s="267"/>
      <c r="SND36" s="267"/>
      <c r="SNE36" s="267"/>
      <c r="SNF36" s="267"/>
      <c r="SNG36" s="267"/>
      <c r="SNH36" s="267"/>
      <c r="SNI36" s="267"/>
      <c r="SNJ36" s="267"/>
      <c r="SNK36" s="267"/>
      <c r="SNL36" s="267"/>
      <c r="SNM36" s="267"/>
      <c r="SNN36" s="267"/>
      <c r="SNO36" s="267"/>
      <c r="SNP36" s="267"/>
      <c r="SNQ36" s="267"/>
      <c r="SNR36" s="267"/>
      <c r="SNS36" s="267"/>
      <c r="SNT36" s="267"/>
      <c r="SNU36" s="267"/>
      <c r="SNV36" s="267"/>
      <c r="SNW36" s="267"/>
      <c r="SNX36" s="267"/>
      <c r="SNY36" s="267"/>
      <c r="SNZ36" s="267"/>
      <c r="SOA36" s="267"/>
      <c r="SOB36" s="267"/>
      <c r="SOC36" s="267"/>
      <c r="SOD36" s="267"/>
      <c r="SOE36" s="267"/>
      <c r="SOF36" s="267"/>
      <c r="SOG36" s="267"/>
      <c r="SOH36" s="267"/>
      <c r="SOI36" s="267"/>
      <c r="SOJ36" s="267"/>
      <c r="SOK36" s="267"/>
      <c r="SOL36" s="267"/>
      <c r="SOM36" s="267"/>
      <c r="SON36" s="267"/>
      <c r="SOO36" s="267"/>
      <c r="SOP36" s="267"/>
      <c r="SOQ36" s="267"/>
      <c r="SOR36" s="267"/>
      <c r="SOS36" s="267"/>
      <c r="SOT36" s="267"/>
      <c r="SOU36" s="267"/>
      <c r="SOV36" s="267"/>
      <c r="SOW36" s="267"/>
      <c r="SOX36" s="267"/>
      <c r="SOY36" s="267"/>
      <c r="SOZ36" s="267"/>
      <c r="SPA36" s="267"/>
      <c r="SPB36" s="267"/>
      <c r="SPC36" s="267"/>
      <c r="SPD36" s="267"/>
      <c r="SPE36" s="267"/>
      <c r="SPF36" s="267"/>
      <c r="SPG36" s="267"/>
      <c r="SPH36" s="267"/>
      <c r="SPI36" s="267"/>
      <c r="SPJ36" s="267"/>
      <c r="SPK36" s="267"/>
      <c r="SPL36" s="267"/>
      <c r="SPM36" s="267"/>
      <c r="SPN36" s="267"/>
      <c r="SPO36" s="267"/>
      <c r="SPP36" s="267"/>
      <c r="SPQ36" s="267"/>
      <c r="SPR36" s="267"/>
      <c r="SPS36" s="267"/>
      <c r="SPT36" s="267"/>
      <c r="SPU36" s="267"/>
      <c r="SPV36" s="267"/>
      <c r="SPW36" s="267"/>
      <c r="SPX36" s="267"/>
      <c r="SPY36" s="267"/>
      <c r="SPZ36" s="267"/>
      <c r="SQA36" s="267"/>
      <c r="SQB36" s="267"/>
      <c r="SQC36" s="267"/>
      <c r="SQD36" s="267"/>
      <c r="SQE36" s="267"/>
      <c r="SQF36" s="267"/>
      <c r="SQG36" s="267"/>
      <c r="SQH36" s="267"/>
      <c r="SQI36" s="267"/>
      <c r="SQJ36" s="267"/>
      <c r="SQK36" s="267"/>
      <c r="SQL36" s="267"/>
      <c r="SQM36" s="267"/>
      <c r="SQN36" s="267"/>
      <c r="SQO36" s="267"/>
      <c r="SQP36" s="267"/>
      <c r="SQQ36" s="267"/>
      <c r="SQR36" s="267"/>
      <c r="SQS36" s="267"/>
      <c r="SQT36" s="267"/>
      <c r="SQU36" s="267"/>
      <c r="SQV36" s="267"/>
      <c r="SQW36" s="267"/>
      <c r="SQX36" s="267"/>
      <c r="SQY36" s="267"/>
      <c r="SQZ36" s="267"/>
      <c r="SRA36" s="267"/>
      <c r="SRB36" s="267"/>
      <c r="SRC36" s="267"/>
      <c r="SRD36" s="267"/>
      <c r="SRE36" s="267"/>
      <c r="SRF36" s="267"/>
      <c r="SRG36" s="267"/>
      <c r="SRH36" s="267"/>
      <c r="SRI36" s="267"/>
      <c r="SRJ36" s="267"/>
      <c r="SRK36" s="267"/>
      <c r="SRL36" s="267"/>
      <c r="SRM36" s="267"/>
      <c r="SRN36" s="267"/>
      <c r="SRO36" s="267"/>
      <c r="SRP36" s="267"/>
      <c r="SRQ36" s="267"/>
      <c r="SRR36" s="267"/>
      <c r="SRS36" s="267"/>
      <c r="SRT36" s="267"/>
      <c r="SRU36" s="267"/>
      <c r="SRV36" s="267"/>
      <c r="SRW36" s="267"/>
      <c r="SRX36" s="267"/>
      <c r="SRY36" s="267"/>
      <c r="SRZ36" s="267"/>
      <c r="SSA36" s="267"/>
      <c r="SSB36" s="267"/>
      <c r="SSC36" s="267"/>
      <c r="SSD36" s="267"/>
      <c r="SSE36" s="267"/>
      <c r="SSF36" s="267"/>
      <c r="SSG36" s="267"/>
      <c r="SSH36" s="267"/>
      <c r="SSI36" s="267"/>
      <c r="SSJ36" s="267"/>
      <c r="SSK36" s="267"/>
      <c r="SSL36" s="267"/>
      <c r="SSM36" s="267"/>
      <c r="SSN36" s="267"/>
      <c r="SSO36" s="267"/>
      <c r="SSP36" s="267"/>
      <c r="SSQ36" s="267"/>
      <c r="SSR36" s="267"/>
      <c r="SSS36" s="267"/>
      <c r="SST36" s="267"/>
      <c r="SSU36" s="267"/>
      <c r="SSV36" s="267"/>
      <c r="SSW36" s="267"/>
      <c r="SSX36" s="267"/>
      <c r="SSY36" s="267"/>
      <c r="SSZ36" s="267"/>
      <c r="STA36" s="267"/>
      <c r="STB36" s="267"/>
      <c r="STC36" s="267"/>
      <c r="STD36" s="267"/>
      <c r="STE36" s="267"/>
      <c r="STF36" s="267"/>
      <c r="STG36" s="267"/>
      <c r="STH36" s="267"/>
      <c r="STI36" s="267"/>
      <c r="STJ36" s="267"/>
      <c r="STK36" s="267"/>
      <c r="STL36" s="267"/>
      <c r="STM36" s="267"/>
      <c r="STN36" s="267"/>
      <c r="STO36" s="267"/>
      <c r="STP36" s="267"/>
      <c r="STQ36" s="267"/>
      <c r="STR36" s="267"/>
      <c r="STS36" s="267"/>
      <c r="STT36" s="267"/>
      <c r="STU36" s="267"/>
      <c r="STV36" s="267"/>
      <c r="STW36" s="267"/>
      <c r="STX36" s="267"/>
      <c r="STY36" s="267"/>
      <c r="STZ36" s="267"/>
      <c r="SUA36" s="267"/>
      <c r="SUB36" s="267"/>
      <c r="SUC36" s="267"/>
      <c r="SUD36" s="267"/>
      <c r="SUE36" s="267"/>
      <c r="SUF36" s="267"/>
      <c r="SUG36" s="267"/>
      <c r="SUH36" s="267"/>
      <c r="SUI36" s="267"/>
      <c r="SUJ36" s="267"/>
      <c r="SUK36" s="267"/>
      <c r="SUL36" s="267"/>
      <c r="SUM36" s="267"/>
      <c r="SUN36" s="267"/>
      <c r="SUO36" s="267"/>
      <c r="SUP36" s="267"/>
      <c r="SUQ36" s="267"/>
      <c r="SUR36" s="267"/>
      <c r="SUS36" s="267"/>
      <c r="SUT36" s="267"/>
      <c r="SUU36" s="267"/>
      <c r="SUV36" s="267"/>
      <c r="SUW36" s="267"/>
      <c r="SUX36" s="267"/>
      <c r="SUY36" s="267"/>
      <c r="SUZ36" s="267"/>
      <c r="SVA36" s="267"/>
      <c r="SVB36" s="267"/>
      <c r="SVC36" s="267"/>
      <c r="SVD36" s="267"/>
      <c r="SVE36" s="267"/>
      <c r="SVF36" s="267"/>
      <c r="SVG36" s="267"/>
      <c r="SVH36" s="267"/>
      <c r="SVI36" s="267"/>
      <c r="SVJ36" s="267"/>
      <c r="SVK36" s="267"/>
      <c r="SVL36" s="267"/>
      <c r="SVM36" s="267"/>
      <c r="SVN36" s="267"/>
      <c r="SVO36" s="267"/>
      <c r="SVP36" s="267"/>
      <c r="SVQ36" s="267"/>
      <c r="SVR36" s="267"/>
      <c r="SVS36" s="267"/>
      <c r="SVT36" s="267"/>
      <c r="SVU36" s="267"/>
      <c r="SVV36" s="267"/>
      <c r="SVW36" s="267"/>
      <c r="SVX36" s="267"/>
      <c r="SVY36" s="267"/>
      <c r="SVZ36" s="267"/>
      <c r="SWA36" s="267"/>
      <c r="SWB36" s="267"/>
      <c r="SWC36" s="267"/>
      <c r="SWD36" s="267"/>
      <c r="SWE36" s="267"/>
      <c r="SWF36" s="267"/>
      <c r="SWG36" s="267"/>
      <c r="SWH36" s="267"/>
      <c r="SWI36" s="267"/>
      <c r="SWJ36" s="267"/>
      <c r="SWK36" s="267"/>
      <c r="SWL36" s="267"/>
      <c r="SWM36" s="267"/>
      <c r="SWN36" s="267"/>
      <c r="SWO36" s="267"/>
      <c r="SWP36" s="267"/>
      <c r="SWQ36" s="267"/>
      <c r="SWR36" s="267"/>
      <c r="SWS36" s="267"/>
      <c r="SWT36" s="267"/>
      <c r="SWU36" s="267"/>
      <c r="SWV36" s="267"/>
      <c r="SWW36" s="267"/>
      <c r="SWX36" s="267"/>
      <c r="SWY36" s="267"/>
      <c r="SWZ36" s="267"/>
      <c r="SXA36" s="267"/>
      <c r="SXB36" s="267"/>
      <c r="SXC36" s="267"/>
      <c r="SXD36" s="267"/>
      <c r="SXE36" s="267"/>
      <c r="SXF36" s="267"/>
      <c r="SXG36" s="267"/>
      <c r="SXH36" s="267"/>
      <c r="SXI36" s="267"/>
      <c r="SXJ36" s="267"/>
      <c r="SXK36" s="267"/>
      <c r="SXL36" s="267"/>
      <c r="SXM36" s="267"/>
      <c r="SXN36" s="267"/>
      <c r="SXO36" s="267"/>
      <c r="SXP36" s="267"/>
      <c r="SXQ36" s="267"/>
      <c r="SXR36" s="267"/>
      <c r="SXS36" s="267"/>
      <c r="SXT36" s="267"/>
      <c r="SXU36" s="267"/>
      <c r="SXV36" s="267"/>
      <c r="SXW36" s="267"/>
      <c r="SXX36" s="267"/>
      <c r="SXY36" s="267"/>
      <c r="SXZ36" s="267"/>
      <c r="SYA36" s="267"/>
      <c r="SYB36" s="267"/>
      <c r="SYC36" s="267"/>
      <c r="SYD36" s="267"/>
      <c r="SYE36" s="267"/>
      <c r="SYF36" s="267"/>
      <c r="SYG36" s="267"/>
      <c r="SYH36" s="267"/>
      <c r="SYI36" s="267"/>
      <c r="SYJ36" s="267"/>
      <c r="SYK36" s="267"/>
      <c r="SYL36" s="267"/>
      <c r="SYM36" s="267"/>
      <c r="SYN36" s="267"/>
      <c r="SYO36" s="267"/>
      <c r="SYP36" s="267"/>
      <c r="SYQ36" s="267"/>
      <c r="SYR36" s="267"/>
      <c r="SYS36" s="267"/>
      <c r="SYT36" s="267"/>
      <c r="SYU36" s="267"/>
      <c r="SYV36" s="267"/>
      <c r="SYW36" s="267"/>
      <c r="SYX36" s="267"/>
      <c r="SYY36" s="267"/>
      <c r="SYZ36" s="267"/>
      <c r="SZA36" s="267"/>
      <c r="SZB36" s="267"/>
      <c r="SZC36" s="267"/>
      <c r="SZD36" s="267"/>
      <c r="SZE36" s="267"/>
      <c r="SZF36" s="267"/>
      <c r="SZG36" s="267"/>
      <c r="SZH36" s="267"/>
      <c r="SZI36" s="267"/>
      <c r="SZJ36" s="267"/>
      <c r="SZK36" s="267"/>
      <c r="SZL36" s="267"/>
      <c r="SZM36" s="267"/>
      <c r="SZN36" s="267"/>
      <c r="SZO36" s="267"/>
      <c r="SZP36" s="267"/>
      <c r="SZQ36" s="267"/>
      <c r="SZR36" s="267"/>
      <c r="SZS36" s="267"/>
      <c r="SZT36" s="267"/>
      <c r="SZU36" s="267"/>
      <c r="SZV36" s="267"/>
      <c r="SZW36" s="267"/>
      <c r="SZX36" s="267"/>
      <c r="SZY36" s="267"/>
      <c r="SZZ36" s="267"/>
      <c r="TAA36" s="267"/>
      <c r="TAB36" s="267"/>
      <c r="TAC36" s="267"/>
      <c r="TAD36" s="267"/>
      <c r="TAE36" s="267"/>
      <c r="TAF36" s="267"/>
      <c r="TAG36" s="267"/>
      <c r="TAH36" s="267"/>
      <c r="TAI36" s="267"/>
      <c r="TAJ36" s="267"/>
      <c r="TAK36" s="267"/>
      <c r="TAL36" s="267"/>
      <c r="TAM36" s="267"/>
      <c r="TAN36" s="267"/>
      <c r="TAO36" s="267"/>
      <c r="TAP36" s="267"/>
      <c r="TAQ36" s="267"/>
      <c r="TAR36" s="267"/>
      <c r="TAS36" s="267"/>
      <c r="TAT36" s="267"/>
      <c r="TAU36" s="267"/>
      <c r="TAV36" s="267"/>
      <c r="TAW36" s="267"/>
      <c r="TAX36" s="267"/>
      <c r="TAY36" s="267"/>
      <c r="TAZ36" s="267"/>
      <c r="TBA36" s="267"/>
      <c r="TBB36" s="267"/>
      <c r="TBC36" s="267"/>
      <c r="TBD36" s="267"/>
      <c r="TBE36" s="267"/>
      <c r="TBF36" s="267"/>
      <c r="TBG36" s="267"/>
      <c r="TBH36" s="267"/>
      <c r="TBI36" s="267"/>
      <c r="TBJ36" s="267"/>
      <c r="TBK36" s="267"/>
      <c r="TBL36" s="267"/>
      <c r="TBM36" s="267"/>
      <c r="TBN36" s="267"/>
      <c r="TBO36" s="267"/>
      <c r="TBP36" s="267"/>
      <c r="TBQ36" s="267"/>
      <c r="TBR36" s="267"/>
      <c r="TBS36" s="267"/>
      <c r="TBT36" s="267"/>
      <c r="TBU36" s="267"/>
      <c r="TBV36" s="267"/>
      <c r="TBW36" s="267"/>
      <c r="TBX36" s="267"/>
      <c r="TBY36" s="267"/>
      <c r="TBZ36" s="267"/>
      <c r="TCA36" s="267"/>
      <c r="TCB36" s="267"/>
      <c r="TCC36" s="267"/>
      <c r="TCD36" s="267"/>
      <c r="TCE36" s="267"/>
      <c r="TCF36" s="267"/>
      <c r="TCG36" s="267"/>
      <c r="TCH36" s="267"/>
      <c r="TCI36" s="267"/>
      <c r="TCJ36" s="267"/>
      <c r="TCK36" s="267"/>
      <c r="TCL36" s="267"/>
      <c r="TCM36" s="267"/>
      <c r="TCN36" s="267"/>
      <c r="TCO36" s="267"/>
      <c r="TCP36" s="267"/>
      <c r="TCQ36" s="267"/>
      <c r="TCR36" s="267"/>
      <c r="TCS36" s="267"/>
      <c r="TCT36" s="267"/>
      <c r="TCU36" s="267"/>
      <c r="TCV36" s="267"/>
      <c r="TCW36" s="267"/>
      <c r="TCX36" s="267"/>
      <c r="TCY36" s="267"/>
      <c r="TCZ36" s="267"/>
      <c r="TDA36" s="267"/>
      <c r="TDB36" s="267"/>
      <c r="TDC36" s="267"/>
      <c r="TDD36" s="267"/>
      <c r="TDE36" s="267"/>
      <c r="TDF36" s="267"/>
      <c r="TDG36" s="267"/>
      <c r="TDH36" s="267"/>
      <c r="TDI36" s="267"/>
      <c r="TDJ36" s="267"/>
      <c r="TDK36" s="267"/>
      <c r="TDL36" s="267"/>
      <c r="TDM36" s="267"/>
      <c r="TDN36" s="267"/>
      <c r="TDO36" s="267"/>
      <c r="TDP36" s="267"/>
      <c r="TDQ36" s="267"/>
      <c r="TDR36" s="267"/>
      <c r="TDS36" s="267"/>
      <c r="TDT36" s="267"/>
      <c r="TDU36" s="267"/>
      <c r="TDV36" s="267"/>
      <c r="TDW36" s="267"/>
      <c r="TDX36" s="267"/>
      <c r="TDY36" s="267"/>
      <c r="TDZ36" s="267"/>
      <c r="TEA36" s="267"/>
      <c r="TEB36" s="267"/>
      <c r="TEC36" s="267"/>
      <c r="TED36" s="267"/>
      <c r="TEE36" s="267"/>
      <c r="TEF36" s="267"/>
      <c r="TEG36" s="267"/>
      <c r="TEH36" s="267"/>
      <c r="TEI36" s="267"/>
      <c r="TEJ36" s="267"/>
      <c r="TEK36" s="267"/>
      <c r="TEL36" s="267"/>
      <c r="TEM36" s="267"/>
      <c r="TEN36" s="267"/>
      <c r="TEO36" s="267"/>
      <c r="TEP36" s="267"/>
      <c r="TEQ36" s="267"/>
      <c r="TER36" s="267"/>
      <c r="TES36" s="267"/>
      <c r="TET36" s="267"/>
      <c r="TEU36" s="267"/>
      <c r="TEV36" s="267"/>
      <c r="TEW36" s="267"/>
      <c r="TEX36" s="267"/>
      <c r="TEY36" s="267"/>
      <c r="TEZ36" s="267"/>
      <c r="TFA36" s="267"/>
      <c r="TFB36" s="267"/>
      <c r="TFC36" s="267"/>
      <c r="TFD36" s="267"/>
      <c r="TFE36" s="267"/>
      <c r="TFF36" s="267"/>
      <c r="TFG36" s="267"/>
      <c r="TFH36" s="267"/>
      <c r="TFI36" s="267"/>
      <c r="TFJ36" s="267"/>
      <c r="TFK36" s="267"/>
      <c r="TFL36" s="267"/>
      <c r="TFM36" s="267"/>
      <c r="TFN36" s="267"/>
      <c r="TFO36" s="267"/>
      <c r="TFP36" s="267"/>
      <c r="TFQ36" s="267"/>
      <c r="TFR36" s="267"/>
      <c r="TFS36" s="267"/>
      <c r="TFT36" s="267"/>
      <c r="TFU36" s="267"/>
      <c r="TFV36" s="267"/>
      <c r="TFW36" s="267"/>
      <c r="TFX36" s="267"/>
      <c r="TFY36" s="267"/>
      <c r="TFZ36" s="267"/>
      <c r="TGA36" s="267"/>
      <c r="TGB36" s="267"/>
      <c r="TGC36" s="267"/>
      <c r="TGD36" s="267"/>
      <c r="TGE36" s="267"/>
      <c r="TGF36" s="267"/>
      <c r="TGG36" s="267"/>
      <c r="TGH36" s="267"/>
      <c r="TGI36" s="267"/>
      <c r="TGJ36" s="267"/>
      <c r="TGK36" s="267"/>
      <c r="TGL36" s="267"/>
      <c r="TGM36" s="267"/>
      <c r="TGN36" s="267"/>
      <c r="TGO36" s="267"/>
      <c r="TGP36" s="267"/>
      <c r="TGQ36" s="267"/>
      <c r="TGR36" s="267"/>
      <c r="TGS36" s="267"/>
      <c r="TGT36" s="267"/>
      <c r="TGU36" s="267"/>
      <c r="TGV36" s="267"/>
      <c r="TGW36" s="267"/>
      <c r="TGX36" s="267"/>
      <c r="TGY36" s="267"/>
      <c r="TGZ36" s="267"/>
      <c r="THA36" s="267"/>
      <c r="THB36" s="267"/>
      <c r="THC36" s="267"/>
      <c r="THD36" s="267"/>
      <c r="THE36" s="267"/>
      <c r="THF36" s="267"/>
      <c r="THG36" s="267"/>
      <c r="THH36" s="267"/>
      <c r="THI36" s="267"/>
      <c r="THJ36" s="267"/>
      <c r="THK36" s="267"/>
      <c r="THL36" s="267"/>
      <c r="THM36" s="267"/>
      <c r="THN36" s="267"/>
      <c r="THO36" s="267"/>
      <c r="THP36" s="267"/>
      <c r="THQ36" s="267"/>
      <c r="THR36" s="267"/>
      <c r="THS36" s="267"/>
      <c r="THT36" s="267"/>
      <c r="THU36" s="267"/>
      <c r="THV36" s="267"/>
      <c r="THW36" s="267"/>
      <c r="THX36" s="267"/>
      <c r="THY36" s="267"/>
      <c r="THZ36" s="267"/>
      <c r="TIA36" s="267"/>
      <c r="TIB36" s="267"/>
      <c r="TIC36" s="267"/>
      <c r="TID36" s="267"/>
      <c r="TIE36" s="267"/>
      <c r="TIF36" s="267"/>
      <c r="TIG36" s="267"/>
      <c r="TIH36" s="267"/>
      <c r="TII36" s="267"/>
      <c r="TIJ36" s="267"/>
      <c r="TIK36" s="267"/>
      <c r="TIL36" s="267"/>
      <c r="TIM36" s="267"/>
      <c r="TIN36" s="267"/>
      <c r="TIO36" s="267"/>
      <c r="TIP36" s="267"/>
      <c r="TIQ36" s="267"/>
      <c r="TIR36" s="267"/>
      <c r="TIS36" s="267"/>
      <c r="TIT36" s="267"/>
      <c r="TIU36" s="267"/>
      <c r="TIV36" s="267"/>
      <c r="TIW36" s="267"/>
      <c r="TIX36" s="267"/>
      <c r="TIY36" s="267"/>
      <c r="TIZ36" s="267"/>
      <c r="TJA36" s="267"/>
      <c r="TJB36" s="267"/>
      <c r="TJC36" s="267"/>
      <c r="TJD36" s="267"/>
      <c r="TJE36" s="267"/>
      <c r="TJF36" s="267"/>
      <c r="TJG36" s="267"/>
      <c r="TJH36" s="267"/>
      <c r="TJI36" s="267"/>
      <c r="TJJ36" s="267"/>
      <c r="TJK36" s="267"/>
      <c r="TJL36" s="267"/>
      <c r="TJM36" s="267"/>
      <c r="TJN36" s="267"/>
      <c r="TJO36" s="267"/>
      <c r="TJP36" s="267"/>
      <c r="TJQ36" s="267"/>
      <c r="TJR36" s="267"/>
      <c r="TJS36" s="267"/>
      <c r="TJT36" s="267"/>
      <c r="TJU36" s="267"/>
      <c r="TJV36" s="267"/>
      <c r="TJW36" s="267"/>
      <c r="TJX36" s="267"/>
      <c r="TJY36" s="267"/>
      <c r="TJZ36" s="267"/>
      <c r="TKA36" s="267"/>
      <c r="TKB36" s="267"/>
      <c r="TKC36" s="267"/>
      <c r="TKD36" s="267"/>
      <c r="TKE36" s="267"/>
      <c r="TKF36" s="267"/>
      <c r="TKG36" s="267"/>
      <c r="TKH36" s="267"/>
      <c r="TKI36" s="267"/>
      <c r="TKJ36" s="267"/>
      <c r="TKK36" s="267"/>
      <c r="TKL36" s="267"/>
      <c r="TKM36" s="267"/>
      <c r="TKN36" s="267"/>
      <c r="TKO36" s="267"/>
      <c r="TKP36" s="267"/>
      <c r="TKQ36" s="267"/>
      <c r="TKR36" s="267"/>
      <c r="TKS36" s="267"/>
      <c r="TKT36" s="267"/>
      <c r="TKU36" s="267"/>
      <c r="TKV36" s="267"/>
      <c r="TKW36" s="267"/>
      <c r="TKX36" s="267"/>
      <c r="TKY36" s="267"/>
      <c r="TKZ36" s="267"/>
      <c r="TLA36" s="267"/>
      <c r="TLB36" s="267"/>
      <c r="TLC36" s="267"/>
      <c r="TLD36" s="267"/>
      <c r="TLE36" s="267"/>
      <c r="TLF36" s="267"/>
      <c r="TLG36" s="267"/>
      <c r="TLH36" s="267"/>
      <c r="TLI36" s="267"/>
      <c r="TLJ36" s="267"/>
      <c r="TLK36" s="267"/>
      <c r="TLL36" s="267"/>
      <c r="TLM36" s="267"/>
      <c r="TLN36" s="267"/>
      <c r="TLO36" s="267"/>
      <c r="TLP36" s="267"/>
      <c r="TLQ36" s="267"/>
      <c r="TLR36" s="267"/>
      <c r="TLS36" s="267"/>
      <c r="TLT36" s="267"/>
      <c r="TLU36" s="267"/>
      <c r="TLV36" s="267"/>
      <c r="TLW36" s="267"/>
      <c r="TLX36" s="267"/>
      <c r="TLY36" s="267"/>
      <c r="TLZ36" s="267"/>
      <c r="TMA36" s="267"/>
      <c r="TMB36" s="267"/>
      <c r="TMC36" s="267"/>
      <c r="TMD36" s="267"/>
      <c r="TME36" s="267"/>
      <c r="TMF36" s="267"/>
      <c r="TMG36" s="267"/>
      <c r="TMH36" s="267"/>
      <c r="TMI36" s="267"/>
      <c r="TMJ36" s="267"/>
      <c r="TMK36" s="267"/>
      <c r="TML36" s="267"/>
      <c r="TMM36" s="267"/>
      <c r="TMN36" s="267"/>
      <c r="TMO36" s="267"/>
      <c r="TMP36" s="267"/>
      <c r="TMQ36" s="267"/>
      <c r="TMR36" s="267"/>
      <c r="TMS36" s="267"/>
      <c r="TMT36" s="267"/>
      <c r="TMU36" s="267"/>
      <c r="TMV36" s="267"/>
      <c r="TMW36" s="267"/>
      <c r="TMX36" s="267"/>
      <c r="TMY36" s="267"/>
      <c r="TMZ36" s="267"/>
      <c r="TNA36" s="267"/>
      <c r="TNB36" s="267"/>
      <c r="TNC36" s="267"/>
      <c r="TND36" s="267"/>
      <c r="TNE36" s="267"/>
      <c r="TNF36" s="267"/>
      <c r="TNG36" s="267"/>
      <c r="TNH36" s="267"/>
      <c r="TNI36" s="267"/>
      <c r="TNJ36" s="267"/>
      <c r="TNK36" s="267"/>
      <c r="TNL36" s="267"/>
      <c r="TNM36" s="267"/>
      <c r="TNN36" s="267"/>
      <c r="TNO36" s="267"/>
      <c r="TNP36" s="267"/>
      <c r="TNQ36" s="267"/>
      <c r="TNR36" s="267"/>
      <c r="TNS36" s="267"/>
      <c r="TNT36" s="267"/>
      <c r="TNU36" s="267"/>
      <c r="TNV36" s="267"/>
      <c r="TNW36" s="267"/>
      <c r="TNX36" s="267"/>
      <c r="TNY36" s="267"/>
      <c r="TNZ36" s="267"/>
      <c r="TOA36" s="267"/>
      <c r="TOB36" s="267"/>
      <c r="TOC36" s="267"/>
      <c r="TOD36" s="267"/>
      <c r="TOE36" s="267"/>
      <c r="TOF36" s="267"/>
      <c r="TOG36" s="267"/>
      <c r="TOH36" s="267"/>
      <c r="TOI36" s="267"/>
      <c r="TOJ36" s="267"/>
      <c r="TOK36" s="267"/>
      <c r="TOL36" s="267"/>
      <c r="TOM36" s="267"/>
      <c r="TON36" s="267"/>
      <c r="TOO36" s="267"/>
      <c r="TOP36" s="267"/>
      <c r="TOQ36" s="267"/>
      <c r="TOR36" s="267"/>
      <c r="TOS36" s="267"/>
      <c r="TOT36" s="267"/>
      <c r="TOU36" s="267"/>
      <c r="TOV36" s="267"/>
      <c r="TOW36" s="267"/>
      <c r="TOX36" s="267"/>
      <c r="TOY36" s="267"/>
      <c r="TOZ36" s="267"/>
      <c r="TPA36" s="267"/>
      <c r="TPB36" s="267"/>
      <c r="TPC36" s="267"/>
      <c r="TPD36" s="267"/>
      <c r="TPE36" s="267"/>
      <c r="TPF36" s="267"/>
      <c r="TPG36" s="267"/>
      <c r="TPH36" s="267"/>
      <c r="TPI36" s="267"/>
      <c r="TPJ36" s="267"/>
      <c r="TPK36" s="267"/>
      <c r="TPL36" s="267"/>
      <c r="TPM36" s="267"/>
      <c r="TPN36" s="267"/>
      <c r="TPO36" s="267"/>
      <c r="TPP36" s="267"/>
      <c r="TPQ36" s="267"/>
      <c r="TPR36" s="267"/>
      <c r="TPS36" s="267"/>
      <c r="TPT36" s="267"/>
      <c r="TPU36" s="267"/>
      <c r="TPV36" s="267"/>
      <c r="TPW36" s="267"/>
      <c r="TPX36" s="267"/>
      <c r="TPY36" s="267"/>
      <c r="TPZ36" s="267"/>
      <c r="TQA36" s="267"/>
      <c r="TQB36" s="267"/>
      <c r="TQC36" s="267"/>
      <c r="TQD36" s="267"/>
      <c r="TQE36" s="267"/>
      <c r="TQF36" s="267"/>
      <c r="TQG36" s="267"/>
      <c r="TQH36" s="267"/>
      <c r="TQI36" s="267"/>
      <c r="TQJ36" s="267"/>
      <c r="TQK36" s="267"/>
      <c r="TQL36" s="267"/>
      <c r="TQM36" s="267"/>
      <c r="TQN36" s="267"/>
      <c r="TQO36" s="267"/>
      <c r="TQP36" s="267"/>
      <c r="TQQ36" s="267"/>
      <c r="TQR36" s="267"/>
      <c r="TQS36" s="267"/>
      <c r="TQT36" s="267"/>
      <c r="TQU36" s="267"/>
      <c r="TQV36" s="267"/>
      <c r="TQW36" s="267"/>
      <c r="TQX36" s="267"/>
      <c r="TQY36" s="267"/>
      <c r="TQZ36" s="267"/>
      <c r="TRA36" s="267"/>
      <c r="TRB36" s="267"/>
      <c r="TRC36" s="267"/>
      <c r="TRD36" s="267"/>
      <c r="TRE36" s="267"/>
      <c r="TRF36" s="267"/>
      <c r="TRG36" s="267"/>
      <c r="TRH36" s="267"/>
      <c r="TRI36" s="267"/>
      <c r="TRJ36" s="267"/>
      <c r="TRK36" s="267"/>
      <c r="TRL36" s="267"/>
      <c r="TRM36" s="267"/>
      <c r="TRN36" s="267"/>
      <c r="TRO36" s="267"/>
      <c r="TRP36" s="267"/>
      <c r="TRQ36" s="267"/>
      <c r="TRR36" s="267"/>
      <c r="TRS36" s="267"/>
      <c r="TRT36" s="267"/>
      <c r="TRU36" s="267"/>
      <c r="TRV36" s="267"/>
      <c r="TRW36" s="267"/>
      <c r="TRX36" s="267"/>
      <c r="TRY36" s="267"/>
      <c r="TRZ36" s="267"/>
      <c r="TSA36" s="267"/>
      <c r="TSB36" s="267"/>
      <c r="TSC36" s="267"/>
      <c r="TSD36" s="267"/>
      <c r="TSE36" s="267"/>
      <c r="TSF36" s="267"/>
      <c r="TSG36" s="267"/>
      <c r="TSH36" s="267"/>
      <c r="TSI36" s="267"/>
      <c r="TSJ36" s="267"/>
      <c r="TSK36" s="267"/>
      <c r="TSL36" s="267"/>
      <c r="TSM36" s="267"/>
      <c r="TSN36" s="267"/>
      <c r="TSO36" s="267"/>
      <c r="TSP36" s="267"/>
      <c r="TSQ36" s="267"/>
      <c r="TSR36" s="267"/>
      <c r="TSS36" s="267"/>
      <c r="TST36" s="267"/>
      <c r="TSU36" s="267"/>
      <c r="TSV36" s="267"/>
      <c r="TSW36" s="267"/>
      <c r="TSX36" s="267"/>
      <c r="TSY36" s="267"/>
      <c r="TSZ36" s="267"/>
      <c r="TTA36" s="267"/>
      <c r="TTB36" s="267"/>
      <c r="TTC36" s="267"/>
      <c r="TTD36" s="267"/>
      <c r="TTE36" s="267"/>
      <c r="TTF36" s="267"/>
      <c r="TTG36" s="267"/>
      <c r="TTH36" s="267"/>
      <c r="TTI36" s="267"/>
      <c r="TTJ36" s="267"/>
      <c r="TTK36" s="267"/>
      <c r="TTL36" s="267"/>
      <c r="TTM36" s="267"/>
      <c r="TTN36" s="267"/>
      <c r="TTO36" s="267"/>
      <c r="TTP36" s="267"/>
      <c r="TTQ36" s="267"/>
      <c r="TTR36" s="267"/>
      <c r="TTS36" s="267"/>
      <c r="TTT36" s="267"/>
      <c r="TTU36" s="267"/>
      <c r="TTV36" s="267"/>
      <c r="TTW36" s="267"/>
      <c r="TTX36" s="267"/>
      <c r="TTY36" s="267"/>
      <c r="TTZ36" s="267"/>
      <c r="TUA36" s="267"/>
      <c r="TUB36" s="267"/>
      <c r="TUC36" s="267"/>
      <c r="TUD36" s="267"/>
      <c r="TUE36" s="267"/>
      <c r="TUF36" s="267"/>
      <c r="TUG36" s="267"/>
      <c r="TUH36" s="267"/>
      <c r="TUI36" s="267"/>
      <c r="TUJ36" s="267"/>
      <c r="TUK36" s="267"/>
      <c r="TUL36" s="267"/>
      <c r="TUM36" s="267"/>
      <c r="TUN36" s="267"/>
      <c r="TUO36" s="267"/>
      <c r="TUP36" s="267"/>
      <c r="TUQ36" s="267"/>
      <c r="TUR36" s="267"/>
      <c r="TUS36" s="267"/>
      <c r="TUT36" s="267"/>
      <c r="TUU36" s="267"/>
      <c r="TUV36" s="267"/>
      <c r="TUW36" s="267"/>
      <c r="TUX36" s="267"/>
      <c r="TUY36" s="267"/>
      <c r="TUZ36" s="267"/>
      <c r="TVA36" s="267"/>
      <c r="TVB36" s="267"/>
      <c r="TVC36" s="267"/>
      <c r="TVD36" s="267"/>
      <c r="TVE36" s="267"/>
      <c r="TVF36" s="267"/>
      <c r="TVG36" s="267"/>
      <c r="TVH36" s="267"/>
      <c r="TVI36" s="267"/>
      <c r="TVJ36" s="267"/>
      <c r="TVK36" s="267"/>
      <c r="TVL36" s="267"/>
      <c r="TVM36" s="267"/>
      <c r="TVN36" s="267"/>
      <c r="TVO36" s="267"/>
      <c r="TVP36" s="267"/>
      <c r="TVQ36" s="267"/>
      <c r="TVR36" s="267"/>
      <c r="TVS36" s="267"/>
      <c r="TVT36" s="267"/>
      <c r="TVU36" s="267"/>
      <c r="TVV36" s="267"/>
      <c r="TVW36" s="267"/>
      <c r="TVX36" s="267"/>
      <c r="TVY36" s="267"/>
      <c r="TVZ36" s="267"/>
      <c r="TWA36" s="267"/>
      <c r="TWB36" s="267"/>
      <c r="TWC36" s="267"/>
      <c r="TWD36" s="267"/>
      <c r="TWE36" s="267"/>
      <c r="TWF36" s="267"/>
      <c r="TWG36" s="267"/>
      <c r="TWH36" s="267"/>
      <c r="TWI36" s="267"/>
      <c r="TWJ36" s="267"/>
      <c r="TWK36" s="267"/>
      <c r="TWL36" s="267"/>
      <c r="TWM36" s="267"/>
      <c r="TWN36" s="267"/>
      <c r="TWO36" s="267"/>
      <c r="TWP36" s="267"/>
      <c r="TWQ36" s="267"/>
      <c r="TWR36" s="267"/>
      <c r="TWS36" s="267"/>
      <c r="TWT36" s="267"/>
      <c r="TWU36" s="267"/>
      <c r="TWV36" s="267"/>
      <c r="TWW36" s="267"/>
      <c r="TWX36" s="267"/>
      <c r="TWY36" s="267"/>
      <c r="TWZ36" s="267"/>
      <c r="TXA36" s="267"/>
      <c r="TXB36" s="267"/>
      <c r="TXC36" s="267"/>
      <c r="TXD36" s="267"/>
      <c r="TXE36" s="267"/>
      <c r="TXF36" s="267"/>
      <c r="TXG36" s="267"/>
      <c r="TXH36" s="267"/>
      <c r="TXI36" s="267"/>
      <c r="TXJ36" s="267"/>
      <c r="TXK36" s="267"/>
      <c r="TXL36" s="267"/>
      <c r="TXM36" s="267"/>
      <c r="TXN36" s="267"/>
      <c r="TXO36" s="267"/>
      <c r="TXP36" s="267"/>
      <c r="TXQ36" s="267"/>
      <c r="TXR36" s="267"/>
      <c r="TXS36" s="267"/>
      <c r="TXT36" s="267"/>
      <c r="TXU36" s="267"/>
      <c r="TXV36" s="267"/>
      <c r="TXW36" s="267"/>
      <c r="TXX36" s="267"/>
      <c r="TXY36" s="267"/>
      <c r="TXZ36" s="267"/>
      <c r="TYA36" s="267"/>
      <c r="TYB36" s="267"/>
      <c r="TYC36" s="267"/>
      <c r="TYD36" s="267"/>
      <c r="TYE36" s="267"/>
      <c r="TYF36" s="267"/>
      <c r="TYG36" s="267"/>
      <c r="TYH36" s="267"/>
      <c r="TYI36" s="267"/>
      <c r="TYJ36" s="267"/>
      <c r="TYK36" s="267"/>
      <c r="TYL36" s="267"/>
      <c r="TYM36" s="267"/>
      <c r="TYN36" s="267"/>
      <c r="TYO36" s="267"/>
      <c r="TYP36" s="267"/>
      <c r="TYQ36" s="267"/>
      <c r="TYR36" s="267"/>
      <c r="TYS36" s="267"/>
      <c r="TYT36" s="267"/>
      <c r="TYU36" s="267"/>
      <c r="TYV36" s="267"/>
      <c r="TYW36" s="267"/>
      <c r="TYX36" s="267"/>
      <c r="TYY36" s="267"/>
      <c r="TYZ36" s="267"/>
      <c r="TZA36" s="267"/>
      <c r="TZB36" s="267"/>
      <c r="TZC36" s="267"/>
      <c r="TZD36" s="267"/>
      <c r="TZE36" s="267"/>
      <c r="TZF36" s="267"/>
      <c r="TZG36" s="267"/>
      <c r="TZH36" s="267"/>
      <c r="TZI36" s="267"/>
      <c r="TZJ36" s="267"/>
      <c r="TZK36" s="267"/>
      <c r="TZL36" s="267"/>
      <c r="TZM36" s="267"/>
      <c r="TZN36" s="267"/>
      <c r="TZO36" s="267"/>
      <c r="TZP36" s="267"/>
      <c r="TZQ36" s="267"/>
      <c r="TZR36" s="267"/>
      <c r="TZS36" s="267"/>
      <c r="TZT36" s="267"/>
      <c r="TZU36" s="267"/>
      <c r="TZV36" s="267"/>
      <c r="TZW36" s="267"/>
      <c r="TZX36" s="267"/>
      <c r="TZY36" s="267"/>
      <c r="TZZ36" s="267"/>
      <c r="UAA36" s="267"/>
      <c r="UAB36" s="267"/>
      <c r="UAC36" s="267"/>
      <c r="UAD36" s="267"/>
      <c r="UAE36" s="267"/>
      <c r="UAF36" s="267"/>
      <c r="UAG36" s="267"/>
      <c r="UAH36" s="267"/>
      <c r="UAI36" s="267"/>
      <c r="UAJ36" s="267"/>
      <c r="UAK36" s="267"/>
      <c r="UAL36" s="267"/>
      <c r="UAM36" s="267"/>
      <c r="UAN36" s="267"/>
      <c r="UAO36" s="267"/>
      <c r="UAP36" s="267"/>
      <c r="UAQ36" s="267"/>
      <c r="UAR36" s="267"/>
      <c r="UAS36" s="267"/>
      <c r="UAT36" s="267"/>
      <c r="UAU36" s="267"/>
      <c r="UAV36" s="267"/>
      <c r="UAW36" s="267"/>
      <c r="UAX36" s="267"/>
      <c r="UAY36" s="267"/>
      <c r="UAZ36" s="267"/>
      <c r="UBA36" s="267"/>
      <c r="UBB36" s="267"/>
      <c r="UBC36" s="267"/>
      <c r="UBD36" s="267"/>
      <c r="UBE36" s="267"/>
      <c r="UBF36" s="267"/>
      <c r="UBG36" s="267"/>
      <c r="UBH36" s="267"/>
      <c r="UBI36" s="267"/>
      <c r="UBJ36" s="267"/>
      <c r="UBK36" s="267"/>
      <c r="UBL36" s="267"/>
      <c r="UBM36" s="267"/>
      <c r="UBN36" s="267"/>
      <c r="UBO36" s="267"/>
      <c r="UBP36" s="267"/>
      <c r="UBQ36" s="267"/>
      <c r="UBR36" s="267"/>
      <c r="UBS36" s="267"/>
      <c r="UBT36" s="267"/>
      <c r="UBU36" s="267"/>
      <c r="UBV36" s="267"/>
      <c r="UBW36" s="267"/>
      <c r="UBX36" s="267"/>
      <c r="UBY36" s="267"/>
      <c r="UBZ36" s="267"/>
      <c r="UCA36" s="267"/>
      <c r="UCB36" s="267"/>
      <c r="UCC36" s="267"/>
      <c r="UCD36" s="267"/>
      <c r="UCE36" s="267"/>
      <c r="UCF36" s="267"/>
      <c r="UCG36" s="267"/>
      <c r="UCH36" s="267"/>
      <c r="UCI36" s="267"/>
      <c r="UCJ36" s="267"/>
      <c r="UCK36" s="267"/>
      <c r="UCL36" s="267"/>
      <c r="UCM36" s="267"/>
      <c r="UCN36" s="267"/>
      <c r="UCO36" s="267"/>
      <c r="UCP36" s="267"/>
      <c r="UCQ36" s="267"/>
      <c r="UCR36" s="267"/>
      <c r="UCS36" s="267"/>
      <c r="UCT36" s="267"/>
      <c r="UCU36" s="267"/>
      <c r="UCV36" s="267"/>
      <c r="UCW36" s="267"/>
      <c r="UCX36" s="267"/>
      <c r="UCY36" s="267"/>
      <c r="UCZ36" s="267"/>
      <c r="UDA36" s="267"/>
      <c r="UDB36" s="267"/>
      <c r="UDC36" s="267"/>
      <c r="UDD36" s="267"/>
      <c r="UDE36" s="267"/>
      <c r="UDF36" s="267"/>
      <c r="UDG36" s="267"/>
      <c r="UDH36" s="267"/>
      <c r="UDI36" s="267"/>
      <c r="UDJ36" s="267"/>
      <c r="UDK36" s="267"/>
      <c r="UDL36" s="267"/>
      <c r="UDM36" s="267"/>
      <c r="UDN36" s="267"/>
      <c r="UDO36" s="267"/>
      <c r="UDP36" s="267"/>
      <c r="UDQ36" s="267"/>
      <c r="UDR36" s="267"/>
      <c r="UDS36" s="267"/>
      <c r="UDT36" s="267"/>
      <c r="UDU36" s="267"/>
      <c r="UDV36" s="267"/>
      <c r="UDW36" s="267"/>
      <c r="UDX36" s="267"/>
      <c r="UDY36" s="267"/>
      <c r="UDZ36" s="267"/>
      <c r="UEA36" s="267"/>
      <c r="UEB36" s="267"/>
      <c r="UEC36" s="267"/>
      <c r="UED36" s="267"/>
      <c r="UEE36" s="267"/>
      <c r="UEF36" s="267"/>
      <c r="UEG36" s="267"/>
      <c r="UEH36" s="267"/>
      <c r="UEI36" s="267"/>
      <c r="UEJ36" s="267"/>
      <c r="UEK36" s="267"/>
      <c r="UEL36" s="267"/>
      <c r="UEM36" s="267"/>
      <c r="UEN36" s="267"/>
      <c r="UEO36" s="267"/>
      <c r="UEP36" s="267"/>
      <c r="UEQ36" s="267"/>
      <c r="UER36" s="267"/>
      <c r="UES36" s="267"/>
      <c r="UET36" s="267"/>
      <c r="UEU36" s="267"/>
      <c r="UEV36" s="267"/>
      <c r="UEW36" s="267"/>
      <c r="UEX36" s="267"/>
      <c r="UEY36" s="267"/>
      <c r="UEZ36" s="267"/>
      <c r="UFA36" s="267"/>
      <c r="UFB36" s="267"/>
      <c r="UFC36" s="267"/>
      <c r="UFD36" s="267"/>
      <c r="UFE36" s="267"/>
      <c r="UFF36" s="267"/>
      <c r="UFG36" s="267"/>
      <c r="UFH36" s="267"/>
      <c r="UFI36" s="267"/>
      <c r="UFJ36" s="267"/>
      <c r="UFK36" s="267"/>
      <c r="UFL36" s="267"/>
      <c r="UFM36" s="267"/>
      <c r="UFN36" s="267"/>
      <c r="UFO36" s="267"/>
      <c r="UFP36" s="267"/>
      <c r="UFQ36" s="267"/>
      <c r="UFR36" s="267"/>
      <c r="UFS36" s="267"/>
      <c r="UFT36" s="267"/>
      <c r="UFU36" s="267"/>
      <c r="UFV36" s="267"/>
      <c r="UFW36" s="267"/>
      <c r="UFX36" s="267"/>
      <c r="UFY36" s="267"/>
      <c r="UFZ36" s="267"/>
      <c r="UGA36" s="267"/>
      <c r="UGB36" s="267"/>
      <c r="UGC36" s="267"/>
      <c r="UGD36" s="267"/>
      <c r="UGE36" s="267"/>
      <c r="UGF36" s="267"/>
      <c r="UGG36" s="267"/>
      <c r="UGH36" s="267"/>
      <c r="UGI36" s="267"/>
      <c r="UGJ36" s="267"/>
      <c r="UGK36" s="267"/>
      <c r="UGL36" s="267"/>
      <c r="UGM36" s="267"/>
      <c r="UGN36" s="267"/>
      <c r="UGO36" s="267"/>
      <c r="UGP36" s="267"/>
      <c r="UGQ36" s="267"/>
      <c r="UGR36" s="267"/>
      <c r="UGS36" s="267"/>
      <c r="UGT36" s="267"/>
      <c r="UGU36" s="267"/>
      <c r="UGV36" s="267"/>
      <c r="UGW36" s="267"/>
      <c r="UGX36" s="267"/>
      <c r="UGY36" s="267"/>
      <c r="UGZ36" s="267"/>
      <c r="UHA36" s="267"/>
      <c r="UHB36" s="267"/>
      <c r="UHC36" s="267"/>
      <c r="UHD36" s="267"/>
      <c r="UHE36" s="267"/>
      <c r="UHF36" s="267"/>
      <c r="UHG36" s="267"/>
      <c r="UHH36" s="267"/>
      <c r="UHI36" s="267"/>
      <c r="UHJ36" s="267"/>
      <c r="UHK36" s="267"/>
      <c r="UHL36" s="267"/>
      <c r="UHM36" s="267"/>
      <c r="UHN36" s="267"/>
      <c r="UHO36" s="267"/>
      <c r="UHP36" s="267"/>
      <c r="UHQ36" s="267"/>
      <c r="UHR36" s="267"/>
      <c r="UHS36" s="267"/>
      <c r="UHT36" s="267"/>
      <c r="UHU36" s="267"/>
      <c r="UHV36" s="267"/>
      <c r="UHW36" s="267"/>
      <c r="UHX36" s="267"/>
      <c r="UHY36" s="267"/>
      <c r="UHZ36" s="267"/>
      <c r="UIA36" s="267"/>
      <c r="UIB36" s="267"/>
      <c r="UIC36" s="267"/>
      <c r="UID36" s="267"/>
      <c r="UIE36" s="267"/>
      <c r="UIF36" s="267"/>
      <c r="UIG36" s="267"/>
      <c r="UIH36" s="267"/>
      <c r="UII36" s="267"/>
      <c r="UIJ36" s="267"/>
      <c r="UIK36" s="267"/>
      <c r="UIL36" s="267"/>
      <c r="UIM36" s="267"/>
      <c r="UIN36" s="267"/>
      <c r="UIO36" s="267"/>
      <c r="UIP36" s="267"/>
      <c r="UIQ36" s="267"/>
      <c r="UIR36" s="267"/>
      <c r="UIS36" s="267"/>
      <c r="UIT36" s="267"/>
      <c r="UIU36" s="267"/>
      <c r="UIV36" s="267"/>
      <c r="UIW36" s="267"/>
      <c r="UIX36" s="267"/>
      <c r="UIY36" s="267"/>
      <c r="UIZ36" s="267"/>
      <c r="UJA36" s="267"/>
      <c r="UJB36" s="267"/>
      <c r="UJC36" s="267"/>
      <c r="UJD36" s="267"/>
      <c r="UJE36" s="267"/>
      <c r="UJF36" s="267"/>
      <c r="UJG36" s="267"/>
      <c r="UJH36" s="267"/>
      <c r="UJI36" s="267"/>
      <c r="UJJ36" s="267"/>
      <c r="UJK36" s="267"/>
      <c r="UJL36" s="267"/>
      <c r="UJM36" s="267"/>
      <c r="UJN36" s="267"/>
      <c r="UJO36" s="267"/>
      <c r="UJP36" s="267"/>
      <c r="UJQ36" s="267"/>
      <c r="UJR36" s="267"/>
      <c r="UJS36" s="267"/>
      <c r="UJT36" s="267"/>
      <c r="UJU36" s="267"/>
      <c r="UJV36" s="267"/>
      <c r="UJW36" s="267"/>
      <c r="UJX36" s="267"/>
      <c r="UJY36" s="267"/>
      <c r="UJZ36" s="267"/>
      <c r="UKA36" s="267"/>
      <c r="UKB36" s="267"/>
      <c r="UKC36" s="267"/>
      <c r="UKD36" s="267"/>
      <c r="UKE36" s="267"/>
      <c r="UKF36" s="267"/>
      <c r="UKG36" s="267"/>
      <c r="UKH36" s="267"/>
      <c r="UKI36" s="267"/>
      <c r="UKJ36" s="267"/>
      <c r="UKK36" s="267"/>
      <c r="UKL36" s="267"/>
      <c r="UKM36" s="267"/>
      <c r="UKN36" s="267"/>
      <c r="UKO36" s="267"/>
      <c r="UKP36" s="267"/>
      <c r="UKQ36" s="267"/>
      <c r="UKR36" s="267"/>
      <c r="UKS36" s="267"/>
      <c r="UKT36" s="267"/>
      <c r="UKU36" s="267"/>
      <c r="UKV36" s="267"/>
      <c r="UKW36" s="267"/>
      <c r="UKX36" s="267"/>
      <c r="UKY36" s="267"/>
      <c r="UKZ36" s="267"/>
      <c r="ULA36" s="267"/>
      <c r="ULB36" s="267"/>
      <c r="ULC36" s="267"/>
      <c r="ULD36" s="267"/>
      <c r="ULE36" s="267"/>
      <c r="ULF36" s="267"/>
      <c r="ULG36" s="267"/>
      <c r="ULH36" s="267"/>
      <c r="ULI36" s="267"/>
      <c r="ULJ36" s="267"/>
      <c r="ULK36" s="267"/>
      <c r="ULL36" s="267"/>
      <c r="ULM36" s="267"/>
      <c r="ULN36" s="267"/>
      <c r="ULO36" s="267"/>
      <c r="ULP36" s="267"/>
      <c r="ULQ36" s="267"/>
      <c r="ULR36" s="267"/>
      <c r="ULS36" s="267"/>
      <c r="ULT36" s="267"/>
      <c r="ULU36" s="267"/>
      <c r="ULV36" s="267"/>
      <c r="ULW36" s="267"/>
      <c r="ULX36" s="267"/>
      <c r="ULY36" s="267"/>
      <c r="ULZ36" s="267"/>
      <c r="UMA36" s="267"/>
      <c r="UMB36" s="267"/>
      <c r="UMC36" s="267"/>
      <c r="UMD36" s="267"/>
      <c r="UME36" s="267"/>
      <c r="UMF36" s="267"/>
      <c r="UMG36" s="267"/>
      <c r="UMH36" s="267"/>
      <c r="UMI36" s="267"/>
      <c r="UMJ36" s="267"/>
      <c r="UMK36" s="267"/>
      <c r="UML36" s="267"/>
      <c r="UMM36" s="267"/>
      <c r="UMN36" s="267"/>
      <c r="UMO36" s="267"/>
      <c r="UMP36" s="267"/>
      <c r="UMQ36" s="267"/>
      <c r="UMR36" s="267"/>
      <c r="UMS36" s="267"/>
      <c r="UMT36" s="267"/>
      <c r="UMU36" s="267"/>
      <c r="UMV36" s="267"/>
      <c r="UMW36" s="267"/>
      <c r="UMX36" s="267"/>
      <c r="UMY36" s="267"/>
      <c r="UMZ36" s="267"/>
      <c r="UNA36" s="267"/>
      <c r="UNB36" s="267"/>
      <c r="UNC36" s="267"/>
      <c r="UND36" s="267"/>
      <c r="UNE36" s="267"/>
      <c r="UNF36" s="267"/>
      <c r="UNG36" s="267"/>
      <c r="UNH36" s="267"/>
      <c r="UNI36" s="267"/>
      <c r="UNJ36" s="267"/>
      <c r="UNK36" s="267"/>
      <c r="UNL36" s="267"/>
      <c r="UNM36" s="267"/>
      <c r="UNN36" s="267"/>
      <c r="UNO36" s="267"/>
      <c r="UNP36" s="267"/>
      <c r="UNQ36" s="267"/>
      <c r="UNR36" s="267"/>
      <c r="UNS36" s="267"/>
      <c r="UNT36" s="267"/>
      <c r="UNU36" s="267"/>
      <c r="UNV36" s="267"/>
      <c r="UNW36" s="267"/>
      <c r="UNX36" s="267"/>
      <c r="UNY36" s="267"/>
      <c r="UNZ36" s="267"/>
      <c r="UOA36" s="267"/>
      <c r="UOB36" s="267"/>
      <c r="UOC36" s="267"/>
      <c r="UOD36" s="267"/>
      <c r="UOE36" s="267"/>
      <c r="UOF36" s="267"/>
      <c r="UOG36" s="267"/>
      <c r="UOH36" s="267"/>
      <c r="UOI36" s="267"/>
      <c r="UOJ36" s="267"/>
      <c r="UOK36" s="267"/>
      <c r="UOL36" s="267"/>
      <c r="UOM36" s="267"/>
      <c r="UON36" s="267"/>
      <c r="UOO36" s="267"/>
      <c r="UOP36" s="267"/>
      <c r="UOQ36" s="267"/>
      <c r="UOR36" s="267"/>
      <c r="UOS36" s="267"/>
      <c r="UOT36" s="267"/>
      <c r="UOU36" s="267"/>
      <c r="UOV36" s="267"/>
      <c r="UOW36" s="267"/>
      <c r="UOX36" s="267"/>
      <c r="UOY36" s="267"/>
      <c r="UOZ36" s="267"/>
      <c r="UPA36" s="267"/>
      <c r="UPB36" s="267"/>
      <c r="UPC36" s="267"/>
      <c r="UPD36" s="267"/>
      <c r="UPE36" s="267"/>
      <c r="UPF36" s="267"/>
      <c r="UPG36" s="267"/>
      <c r="UPH36" s="267"/>
      <c r="UPI36" s="267"/>
      <c r="UPJ36" s="267"/>
      <c r="UPK36" s="267"/>
      <c r="UPL36" s="267"/>
      <c r="UPM36" s="267"/>
      <c r="UPN36" s="267"/>
      <c r="UPO36" s="267"/>
      <c r="UPP36" s="267"/>
      <c r="UPQ36" s="267"/>
      <c r="UPR36" s="267"/>
      <c r="UPS36" s="267"/>
      <c r="UPT36" s="267"/>
      <c r="UPU36" s="267"/>
      <c r="UPV36" s="267"/>
      <c r="UPW36" s="267"/>
      <c r="UPX36" s="267"/>
      <c r="UPY36" s="267"/>
      <c r="UPZ36" s="267"/>
      <c r="UQA36" s="267"/>
      <c r="UQB36" s="267"/>
      <c r="UQC36" s="267"/>
      <c r="UQD36" s="267"/>
      <c r="UQE36" s="267"/>
      <c r="UQF36" s="267"/>
      <c r="UQG36" s="267"/>
      <c r="UQH36" s="267"/>
      <c r="UQI36" s="267"/>
      <c r="UQJ36" s="267"/>
      <c r="UQK36" s="267"/>
      <c r="UQL36" s="267"/>
      <c r="UQM36" s="267"/>
      <c r="UQN36" s="267"/>
      <c r="UQO36" s="267"/>
      <c r="UQP36" s="267"/>
      <c r="UQQ36" s="267"/>
      <c r="UQR36" s="267"/>
      <c r="UQS36" s="267"/>
      <c r="UQT36" s="267"/>
      <c r="UQU36" s="267"/>
      <c r="UQV36" s="267"/>
      <c r="UQW36" s="267"/>
      <c r="UQX36" s="267"/>
      <c r="UQY36" s="267"/>
      <c r="UQZ36" s="267"/>
      <c r="URA36" s="267"/>
      <c r="URB36" s="267"/>
      <c r="URC36" s="267"/>
      <c r="URD36" s="267"/>
      <c r="URE36" s="267"/>
      <c r="URF36" s="267"/>
      <c r="URG36" s="267"/>
      <c r="URH36" s="267"/>
      <c r="URI36" s="267"/>
      <c r="URJ36" s="267"/>
      <c r="URK36" s="267"/>
      <c r="URL36" s="267"/>
      <c r="URM36" s="267"/>
      <c r="URN36" s="267"/>
      <c r="URO36" s="267"/>
      <c r="URP36" s="267"/>
      <c r="URQ36" s="267"/>
      <c r="URR36" s="267"/>
      <c r="URS36" s="267"/>
      <c r="URT36" s="267"/>
      <c r="URU36" s="267"/>
      <c r="URV36" s="267"/>
      <c r="URW36" s="267"/>
      <c r="URX36" s="267"/>
      <c r="URY36" s="267"/>
      <c r="URZ36" s="267"/>
      <c r="USA36" s="267"/>
      <c r="USB36" s="267"/>
      <c r="USC36" s="267"/>
      <c r="USD36" s="267"/>
      <c r="USE36" s="267"/>
      <c r="USF36" s="267"/>
      <c r="USG36" s="267"/>
      <c r="USH36" s="267"/>
      <c r="USI36" s="267"/>
      <c r="USJ36" s="267"/>
      <c r="USK36" s="267"/>
      <c r="USL36" s="267"/>
      <c r="USM36" s="267"/>
      <c r="USN36" s="267"/>
      <c r="USO36" s="267"/>
      <c r="USP36" s="267"/>
      <c r="USQ36" s="267"/>
      <c r="USR36" s="267"/>
      <c r="USS36" s="267"/>
      <c r="UST36" s="267"/>
      <c r="USU36" s="267"/>
      <c r="USV36" s="267"/>
      <c r="USW36" s="267"/>
      <c r="USX36" s="267"/>
      <c r="USY36" s="267"/>
      <c r="USZ36" s="267"/>
      <c r="UTA36" s="267"/>
      <c r="UTB36" s="267"/>
      <c r="UTC36" s="267"/>
      <c r="UTD36" s="267"/>
      <c r="UTE36" s="267"/>
      <c r="UTF36" s="267"/>
      <c r="UTG36" s="267"/>
      <c r="UTH36" s="267"/>
      <c r="UTI36" s="267"/>
      <c r="UTJ36" s="267"/>
      <c r="UTK36" s="267"/>
      <c r="UTL36" s="267"/>
      <c r="UTM36" s="267"/>
      <c r="UTN36" s="267"/>
      <c r="UTO36" s="267"/>
      <c r="UTP36" s="267"/>
      <c r="UTQ36" s="267"/>
      <c r="UTR36" s="267"/>
      <c r="UTS36" s="267"/>
      <c r="UTT36" s="267"/>
      <c r="UTU36" s="267"/>
      <c r="UTV36" s="267"/>
      <c r="UTW36" s="267"/>
      <c r="UTX36" s="267"/>
      <c r="UTY36" s="267"/>
      <c r="UTZ36" s="267"/>
      <c r="UUA36" s="267"/>
      <c r="UUB36" s="267"/>
      <c r="UUC36" s="267"/>
      <c r="UUD36" s="267"/>
      <c r="UUE36" s="267"/>
      <c r="UUF36" s="267"/>
      <c r="UUG36" s="267"/>
      <c r="UUH36" s="267"/>
      <c r="UUI36" s="267"/>
      <c r="UUJ36" s="267"/>
      <c r="UUK36" s="267"/>
      <c r="UUL36" s="267"/>
      <c r="UUM36" s="267"/>
      <c r="UUN36" s="267"/>
      <c r="UUO36" s="267"/>
      <c r="UUP36" s="267"/>
      <c r="UUQ36" s="267"/>
      <c r="UUR36" s="267"/>
      <c r="UUS36" s="267"/>
      <c r="UUT36" s="267"/>
      <c r="UUU36" s="267"/>
      <c r="UUV36" s="267"/>
      <c r="UUW36" s="267"/>
      <c r="UUX36" s="267"/>
      <c r="UUY36" s="267"/>
      <c r="UUZ36" s="267"/>
      <c r="UVA36" s="267"/>
      <c r="UVB36" s="267"/>
      <c r="UVC36" s="267"/>
      <c r="UVD36" s="267"/>
      <c r="UVE36" s="267"/>
      <c r="UVF36" s="267"/>
      <c r="UVG36" s="267"/>
      <c r="UVH36" s="267"/>
      <c r="UVI36" s="267"/>
      <c r="UVJ36" s="267"/>
      <c r="UVK36" s="267"/>
      <c r="UVL36" s="267"/>
      <c r="UVM36" s="267"/>
      <c r="UVN36" s="267"/>
      <c r="UVO36" s="267"/>
      <c r="UVP36" s="267"/>
      <c r="UVQ36" s="267"/>
      <c r="UVR36" s="267"/>
      <c r="UVS36" s="267"/>
      <c r="UVT36" s="267"/>
      <c r="UVU36" s="267"/>
      <c r="UVV36" s="267"/>
      <c r="UVW36" s="267"/>
      <c r="UVX36" s="267"/>
      <c r="UVY36" s="267"/>
      <c r="UVZ36" s="267"/>
      <c r="UWA36" s="267"/>
      <c r="UWB36" s="267"/>
      <c r="UWC36" s="267"/>
      <c r="UWD36" s="267"/>
      <c r="UWE36" s="267"/>
      <c r="UWF36" s="267"/>
      <c r="UWG36" s="267"/>
      <c r="UWH36" s="267"/>
      <c r="UWI36" s="267"/>
      <c r="UWJ36" s="267"/>
      <c r="UWK36" s="267"/>
      <c r="UWL36" s="267"/>
      <c r="UWM36" s="267"/>
      <c r="UWN36" s="267"/>
      <c r="UWO36" s="267"/>
      <c r="UWP36" s="267"/>
      <c r="UWQ36" s="267"/>
      <c r="UWR36" s="267"/>
      <c r="UWS36" s="267"/>
      <c r="UWT36" s="267"/>
      <c r="UWU36" s="267"/>
      <c r="UWV36" s="267"/>
      <c r="UWW36" s="267"/>
      <c r="UWX36" s="267"/>
      <c r="UWY36" s="267"/>
      <c r="UWZ36" s="267"/>
      <c r="UXA36" s="267"/>
      <c r="UXB36" s="267"/>
      <c r="UXC36" s="267"/>
      <c r="UXD36" s="267"/>
      <c r="UXE36" s="267"/>
      <c r="UXF36" s="267"/>
      <c r="UXG36" s="267"/>
      <c r="UXH36" s="267"/>
      <c r="UXI36" s="267"/>
      <c r="UXJ36" s="267"/>
      <c r="UXK36" s="267"/>
      <c r="UXL36" s="267"/>
      <c r="UXM36" s="267"/>
      <c r="UXN36" s="267"/>
      <c r="UXO36" s="267"/>
      <c r="UXP36" s="267"/>
      <c r="UXQ36" s="267"/>
      <c r="UXR36" s="267"/>
      <c r="UXS36" s="267"/>
      <c r="UXT36" s="267"/>
      <c r="UXU36" s="267"/>
      <c r="UXV36" s="267"/>
      <c r="UXW36" s="267"/>
      <c r="UXX36" s="267"/>
      <c r="UXY36" s="267"/>
      <c r="UXZ36" s="267"/>
      <c r="UYA36" s="267"/>
      <c r="UYB36" s="267"/>
      <c r="UYC36" s="267"/>
      <c r="UYD36" s="267"/>
      <c r="UYE36" s="267"/>
      <c r="UYF36" s="267"/>
      <c r="UYG36" s="267"/>
      <c r="UYH36" s="267"/>
      <c r="UYI36" s="267"/>
      <c r="UYJ36" s="267"/>
      <c r="UYK36" s="267"/>
      <c r="UYL36" s="267"/>
      <c r="UYM36" s="267"/>
      <c r="UYN36" s="267"/>
      <c r="UYO36" s="267"/>
      <c r="UYP36" s="267"/>
      <c r="UYQ36" s="267"/>
      <c r="UYR36" s="267"/>
      <c r="UYS36" s="267"/>
      <c r="UYT36" s="267"/>
      <c r="UYU36" s="267"/>
      <c r="UYV36" s="267"/>
      <c r="UYW36" s="267"/>
      <c r="UYX36" s="267"/>
      <c r="UYY36" s="267"/>
      <c r="UYZ36" s="267"/>
      <c r="UZA36" s="267"/>
      <c r="UZB36" s="267"/>
      <c r="UZC36" s="267"/>
      <c r="UZD36" s="267"/>
      <c r="UZE36" s="267"/>
      <c r="UZF36" s="267"/>
      <c r="UZG36" s="267"/>
      <c r="UZH36" s="267"/>
      <c r="UZI36" s="267"/>
      <c r="UZJ36" s="267"/>
      <c r="UZK36" s="267"/>
      <c r="UZL36" s="267"/>
      <c r="UZM36" s="267"/>
      <c r="UZN36" s="267"/>
      <c r="UZO36" s="267"/>
      <c r="UZP36" s="267"/>
      <c r="UZQ36" s="267"/>
      <c r="UZR36" s="267"/>
      <c r="UZS36" s="267"/>
      <c r="UZT36" s="267"/>
      <c r="UZU36" s="267"/>
      <c r="UZV36" s="267"/>
      <c r="UZW36" s="267"/>
      <c r="UZX36" s="267"/>
      <c r="UZY36" s="267"/>
      <c r="UZZ36" s="267"/>
      <c r="VAA36" s="267"/>
      <c r="VAB36" s="267"/>
      <c r="VAC36" s="267"/>
      <c r="VAD36" s="267"/>
      <c r="VAE36" s="267"/>
      <c r="VAF36" s="267"/>
      <c r="VAG36" s="267"/>
      <c r="VAH36" s="267"/>
      <c r="VAI36" s="267"/>
      <c r="VAJ36" s="267"/>
      <c r="VAK36" s="267"/>
      <c r="VAL36" s="267"/>
      <c r="VAM36" s="267"/>
      <c r="VAN36" s="267"/>
      <c r="VAO36" s="267"/>
      <c r="VAP36" s="267"/>
      <c r="VAQ36" s="267"/>
      <c r="VAR36" s="267"/>
      <c r="VAS36" s="267"/>
      <c r="VAT36" s="267"/>
      <c r="VAU36" s="267"/>
      <c r="VAV36" s="267"/>
      <c r="VAW36" s="267"/>
      <c r="VAX36" s="267"/>
      <c r="VAY36" s="267"/>
      <c r="VAZ36" s="267"/>
      <c r="VBA36" s="267"/>
      <c r="VBB36" s="267"/>
      <c r="VBC36" s="267"/>
      <c r="VBD36" s="267"/>
      <c r="VBE36" s="267"/>
      <c r="VBF36" s="267"/>
      <c r="VBG36" s="267"/>
      <c r="VBH36" s="267"/>
      <c r="VBI36" s="267"/>
      <c r="VBJ36" s="267"/>
      <c r="VBK36" s="267"/>
      <c r="VBL36" s="267"/>
      <c r="VBM36" s="267"/>
      <c r="VBN36" s="267"/>
      <c r="VBO36" s="267"/>
      <c r="VBP36" s="267"/>
      <c r="VBQ36" s="267"/>
      <c r="VBR36" s="267"/>
      <c r="VBS36" s="267"/>
      <c r="VBT36" s="267"/>
      <c r="VBU36" s="267"/>
      <c r="VBV36" s="267"/>
      <c r="VBW36" s="267"/>
      <c r="VBX36" s="267"/>
      <c r="VBY36" s="267"/>
      <c r="VBZ36" s="267"/>
      <c r="VCA36" s="267"/>
      <c r="VCB36" s="267"/>
      <c r="VCC36" s="267"/>
      <c r="VCD36" s="267"/>
      <c r="VCE36" s="267"/>
      <c r="VCF36" s="267"/>
      <c r="VCG36" s="267"/>
      <c r="VCH36" s="267"/>
      <c r="VCI36" s="267"/>
      <c r="VCJ36" s="267"/>
      <c r="VCK36" s="267"/>
      <c r="VCL36" s="267"/>
      <c r="VCM36" s="267"/>
      <c r="VCN36" s="267"/>
      <c r="VCO36" s="267"/>
      <c r="VCP36" s="267"/>
      <c r="VCQ36" s="267"/>
      <c r="VCR36" s="267"/>
      <c r="VCS36" s="267"/>
      <c r="VCT36" s="267"/>
      <c r="VCU36" s="267"/>
      <c r="VCV36" s="267"/>
      <c r="VCW36" s="267"/>
      <c r="VCX36" s="267"/>
      <c r="VCY36" s="267"/>
      <c r="VCZ36" s="267"/>
      <c r="VDA36" s="267"/>
      <c r="VDB36" s="267"/>
      <c r="VDC36" s="267"/>
      <c r="VDD36" s="267"/>
      <c r="VDE36" s="267"/>
      <c r="VDF36" s="267"/>
      <c r="VDG36" s="267"/>
      <c r="VDH36" s="267"/>
      <c r="VDI36" s="267"/>
      <c r="VDJ36" s="267"/>
      <c r="VDK36" s="267"/>
      <c r="VDL36" s="267"/>
      <c r="VDM36" s="267"/>
      <c r="VDN36" s="267"/>
      <c r="VDO36" s="267"/>
      <c r="VDP36" s="267"/>
      <c r="VDQ36" s="267"/>
      <c r="VDR36" s="267"/>
      <c r="VDS36" s="267"/>
      <c r="VDT36" s="267"/>
      <c r="VDU36" s="267"/>
      <c r="VDV36" s="267"/>
      <c r="VDW36" s="267"/>
      <c r="VDX36" s="267"/>
      <c r="VDY36" s="267"/>
      <c r="VDZ36" s="267"/>
      <c r="VEA36" s="267"/>
      <c r="VEB36" s="267"/>
      <c r="VEC36" s="267"/>
      <c r="VED36" s="267"/>
      <c r="VEE36" s="267"/>
      <c r="VEF36" s="267"/>
      <c r="VEG36" s="267"/>
      <c r="VEH36" s="267"/>
      <c r="VEI36" s="267"/>
      <c r="VEJ36" s="267"/>
      <c r="VEK36" s="267"/>
      <c r="VEL36" s="267"/>
      <c r="VEM36" s="267"/>
      <c r="VEN36" s="267"/>
      <c r="VEO36" s="267"/>
      <c r="VEP36" s="267"/>
      <c r="VEQ36" s="267"/>
      <c r="VER36" s="267"/>
      <c r="VES36" s="267"/>
      <c r="VET36" s="267"/>
      <c r="VEU36" s="267"/>
      <c r="VEV36" s="267"/>
      <c r="VEW36" s="267"/>
      <c r="VEX36" s="267"/>
      <c r="VEY36" s="267"/>
      <c r="VEZ36" s="267"/>
      <c r="VFA36" s="267"/>
      <c r="VFB36" s="267"/>
      <c r="VFC36" s="267"/>
      <c r="VFD36" s="267"/>
      <c r="VFE36" s="267"/>
      <c r="VFF36" s="267"/>
      <c r="VFG36" s="267"/>
      <c r="VFH36" s="267"/>
      <c r="VFI36" s="267"/>
      <c r="VFJ36" s="267"/>
      <c r="VFK36" s="267"/>
      <c r="VFL36" s="267"/>
      <c r="VFM36" s="267"/>
      <c r="VFN36" s="267"/>
      <c r="VFO36" s="267"/>
      <c r="VFP36" s="267"/>
      <c r="VFQ36" s="267"/>
      <c r="VFR36" s="267"/>
      <c r="VFS36" s="267"/>
      <c r="VFT36" s="267"/>
      <c r="VFU36" s="267"/>
      <c r="VFV36" s="267"/>
      <c r="VFW36" s="267"/>
      <c r="VFX36" s="267"/>
      <c r="VFY36" s="267"/>
      <c r="VFZ36" s="267"/>
      <c r="VGA36" s="267"/>
      <c r="VGB36" s="267"/>
      <c r="VGC36" s="267"/>
      <c r="VGD36" s="267"/>
      <c r="VGE36" s="267"/>
      <c r="VGF36" s="267"/>
      <c r="VGG36" s="267"/>
      <c r="VGH36" s="267"/>
      <c r="VGI36" s="267"/>
      <c r="VGJ36" s="267"/>
      <c r="VGK36" s="267"/>
      <c r="VGL36" s="267"/>
      <c r="VGM36" s="267"/>
      <c r="VGN36" s="267"/>
      <c r="VGO36" s="267"/>
      <c r="VGP36" s="267"/>
      <c r="VGQ36" s="267"/>
      <c r="VGR36" s="267"/>
      <c r="VGS36" s="267"/>
      <c r="VGT36" s="267"/>
      <c r="VGU36" s="267"/>
      <c r="VGV36" s="267"/>
      <c r="VGW36" s="267"/>
      <c r="VGX36" s="267"/>
      <c r="VGY36" s="267"/>
      <c r="VGZ36" s="267"/>
      <c r="VHA36" s="267"/>
      <c r="VHB36" s="267"/>
      <c r="VHC36" s="267"/>
      <c r="VHD36" s="267"/>
      <c r="VHE36" s="267"/>
      <c r="VHF36" s="267"/>
      <c r="VHG36" s="267"/>
      <c r="VHH36" s="267"/>
      <c r="VHI36" s="267"/>
      <c r="VHJ36" s="267"/>
      <c r="VHK36" s="267"/>
      <c r="VHL36" s="267"/>
      <c r="VHM36" s="267"/>
      <c r="VHN36" s="267"/>
      <c r="VHO36" s="267"/>
      <c r="VHP36" s="267"/>
      <c r="VHQ36" s="267"/>
      <c r="VHR36" s="267"/>
      <c r="VHS36" s="267"/>
      <c r="VHT36" s="267"/>
      <c r="VHU36" s="267"/>
      <c r="VHV36" s="267"/>
      <c r="VHW36" s="267"/>
      <c r="VHX36" s="267"/>
      <c r="VHY36" s="267"/>
      <c r="VHZ36" s="267"/>
      <c r="VIA36" s="267"/>
      <c r="VIB36" s="267"/>
      <c r="VIC36" s="267"/>
      <c r="VID36" s="267"/>
      <c r="VIE36" s="267"/>
      <c r="VIF36" s="267"/>
      <c r="VIG36" s="267"/>
      <c r="VIH36" s="267"/>
      <c r="VII36" s="267"/>
      <c r="VIJ36" s="267"/>
      <c r="VIK36" s="267"/>
      <c r="VIL36" s="267"/>
      <c r="VIM36" s="267"/>
      <c r="VIN36" s="267"/>
      <c r="VIO36" s="267"/>
      <c r="VIP36" s="267"/>
      <c r="VIQ36" s="267"/>
      <c r="VIR36" s="267"/>
      <c r="VIS36" s="267"/>
      <c r="VIT36" s="267"/>
      <c r="VIU36" s="267"/>
      <c r="VIV36" s="267"/>
      <c r="VIW36" s="267"/>
      <c r="VIX36" s="267"/>
      <c r="VIY36" s="267"/>
      <c r="VIZ36" s="267"/>
      <c r="VJA36" s="267"/>
      <c r="VJB36" s="267"/>
      <c r="VJC36" s="267"/>
      <c r="VJD36" s="267"/>
      <c r="VJE36" s="267"/>
      <c r="VJF36" s="267"/>
      <c r="VJG36" s="267"/>
      <c r="VJH36" s="267"/>
      <c r="VJI36" s="267"/>
      <c r="VJJ36" s="267"/>
      <c r="VJK36" s="267"/>
      <c r="VJL36" s="267"/>
      <c r="VJM36" s="267"/>
      <c r="VJN36" s="267"/>
      <c r="VJO36" s="267"/>
      <c r="VJP36" s="267"/>
      <c r="VJQ36" s="267"/>
      <c r="VJR36" s="267"/>
      <c r="VJS36" s="267"/>
      <c r="VJT36" s="267"/>
      <c r="VJU36" s="267"/>
      <c r="VJV36" s="267"/>
      <c r="VJW36" s="267"/>
      <c r="VJX36" s="267"/>
      <c r="VJY36" s="267"/>
      <c r="VJZ36" s="267"/>
      <c r="VKA36" s="267"/>
      <c r="VKB36" s="267"/>
      <c r="VKC36" s="267"/>
      <c r="VKD36" s="267"/>
      <c r="VKE36" s="267"/>
      <c r="VKF36" s="267"/>
      <c r="VKG36" s="267"/>
      <c r="VKH36" s="267"/>
      <c r="VKI36" s="267"/>
      <c r="VKJ36" s="267"/>
      <c r="VKK36" s="267"/>
      <c r="VKL36" s="267"/>
      <c r="VKM36" s="267"/>
      <c r="VKN36" s="267"/>
      <c r="VKO36" s="267"/>
      <c r="VKP36" s="267"/>
      <c r="VKQ36" s="267"/>
      <c r="VKR36" s="267"/>
      <c r="VKS36" s="267"/>
      <c r="VKT36" s="267"/>
      <c r="VKU36" s="267"/>
      <c r="VKV36" s="267"/>
      <c r="VKW36" s="267"/>
      <c r="VKX36" s="267"/>
      <c r="VKY36" s="267"/>
      <c r="VKZ36" s="267"/>
      <c r="VLA36" s="267"/>
      <c r="VLB36" s="267"/>
      <c r="VLC36" s="267"/>
      <c r="VLD36" s="267"/>
      <c r="VLE36" s="267"/>
      <c r="VLF36" s="267"/>
      <c r="VLG36" s="267"/>
      <c r="VLH36" s="267"/>
      <c r="VLI36" s="267"/>
      <c r="VLJ36" s="267"/>
      <c r="VLK36" s="267"/>
      <c r="VLL36" s="267"/>
      <c r="VLM36" s="267"/>
      <c r="VLN36" s="267"/>
      <c r="VLO36" s="267"/>
      <c r="VLP36" s="267"/>
      <c r="VLQ36" s="267"/>
      <c r="VLR36" s="267"/>
      <c r="VLS36" s="267"/>
      <c r="VLT36" s="267"/>
      <c r="VLU36" s="267"/>
      <c r="VLV36" s="267"/>
      <c r="VLW36" s="267"/>
      <c r="VLX36" s="267"/>
      <c r="VLY36" s="267"/>
      <c r="VLZ36" s="267"/>
      <c r="VMA36" s="267"/>
      <c r="VMB36" s="267"/>
      <c r="VMC36" s="267"/>
      <c r="VMD36" s="267"/>
      <c r="VME36" s="267"/>
      <c r="VMF36" s="267"/>
      <c r="VMG36" s="267"/>
      <c r="VMH36" s="267"/>
      <c r="VMI36" s="267"/>
      <c r="VMJ36" s="267"/>
      <c r="VMK36" s="267"/>
      <c r="VML36" s="267"/>
      <c r="VMM36" s="267"/>
      <c r="VMN36" s="267"/>
      <c r="VMO36" s="267"/>
      <c r="VMP36" s="267"/>
      <c r="VMQ36" s="267"/>
      <c r="VMR36" s="267"/>
      <c r="VMS36" s="267"/>
      <c r="VMT36" s="267"/>
      <c r="VMU36" s="267"/>
      <c r="VMV36" s="267"/>
      <c r="VMW36" s="267"/>
      <c r="VMX36" s="267"/>
      <c r="VMY36" s="267"/>
      <c r="VMZ36" s="267"/>
      <c r="VNA36" s="267"/>
      <c r="VNB36" s="267"/>
      <c r="VNC36" s="267"/>
      <c r="VND36" s="267"/>
      <c r="VNE36" s="267"/>
      <c r="VNF36" s="267"/>
      <c r="VNG36" s="267"/>
      <c r="VNH36" s="267"/>
      <c r="VNI36" s="267"/>
      <c r="VNJ36" s="267"/>
      <c r="VNK36" s="267"/>
      <c r="VNL36" s="267"/>
      <c r="VNM36" s="267"/>
      <c r="VNN36" s="267"/>
      <c r="VNO36" s="267"/>
      <c r="VNP36" s="267"/>
      <c r="VNQ36" s="267"/>
      <c r="VNR36" s="267"/>
      <c r="VNS36" s="267"/>
      <c r="VNT36" s="267"/>
      <c r="VNU36" s="267"/>
      <c r="VNV36" s="267"/>
      <c r="VNW36" s="267"/>
      <c r="VNX36" s="267"/>
      <c r="VNY36" s="267"/>
      <c r="VNZ36" s="267"/>
      <c r="VOA36" s="267"/>
      <c r="VOB36" s="267"/>
      <c r="VOC36" s="267"/>
      <c r="VOD36" s="267"/>
      <c r="VOE36" s="267"/>
      <c r="VOF36" s="267"/>
      <c r="VOG36" s="267"/>
      <c r="VOH36" s="267"/>
      <c r="VOI36" s="267"/>
      <c r="VOJ36" s="267"/>
      <c r="VOK36" s="267"/>
      <c r="VOL36" s="267"/>
      <c r="VOM36" s="267"/>
      <c r="VON36" s="267"/>
      <c r="VOO36" s="267"/>
      <c r="VOP36" s="267"/>
      <c r="VOQ36" s="267"/>
      <c r="VOR36" s="267"/>
      <c r="VOS36" s="267"/>
      <c r="VOT36" s="267"/>
      <c r="VOU36" s="267"/>
      <c r="VOV36" s="267"/>
      <c r="VOW36" s="267"/>
      <c r="VOX36" s="267"/>
      <c r="VOY36" s="267"/>
      <c r="VOZ36" s="267"/>
      <c r="VPA36" s="267"/>
      <c r="VPB36" s="267"/>
      <c r="VPC36" s="267"/>
      <c r="VPD36" s="267"/>
      <c r="VPE36" s="267"/>
      <c r="VPF36" s="267"/>
      <c r="VPG36" s="267"/>
      <c r="VPH36" s="267"/>
      <c r="VPI36" s="267"/>
      <c r="VPJ36" s="267"/>
      <c r="VPK36" s="267"/>
      <c r="VPL36" s="267"/>
      <c r="VPM36" s="267"/>
      <c r="VPN36" s="267"/>
      <c r="VPO36" s="267"/>
      <c r="VPP36" s="267"/>
      <c r="VPQ36" s="267"/>
      <c r="VPR36" s="267"/>
      <c r="VPS36" s="267"/>
      <c r="VPT36" s="267"/>
      <c r="VPU36" s="267"/>
      <c r="VPV36" s="267"/>
      <c r="VPW36" s="267"/>
      <c r="VPX36" s="267"/>
      <c r="VPY36" s="267"/>
      <c r="VPZ36" s="267"/>
      <c r="VQA36" s="267"/>
      <c r="VQB36" s="267"/>
      <c r="VQC36" s="267"/>
      <c r="VQD36" s="267"/>
      <c r="VQE36" s="267"/>
      <c r="VQF36" s="267"/>
      <c r="VQG36" s="267"/>
      <c r="VQH36" s="267"/>
      <c r="VQI36" s="267"/>
      <c r="VQJ36" s="267"/>
      <c r="VQK36" s="267"/>
      <c r="VQL36" s="267"/>
      <c r="VQM36" s="267"/>
      <c r="VQN36" s="267"/>
      <c r="VQO36" s="267"/>
      <c r="VQP36" s="267"/>
      <c r="VQQ36" s="267"/>
      <c r="VQR36" s="267"/>
      <c r="VQS36" s="267"/>
      <c r="VQT36" s="267"/>
      <c r="VQU36" s="267"/>
      <c r="VQV36" s="267"/>
      <c r="VQW36" s="267"/>
      <c r="VQX36" s="267"/>
      <c r="VQY36" s="267"/>
      <c r="VQZ36" s="267"/>
      <c r="VRA36" s="267"/>
      <c r="VRB36" s="267"/>
      <c r="VRC36" s="267"/>
      <c r="VRD36" s="267"/>
      <c r="VRE36" s="267"/>
      <c r="VRF36" s="267"/>
      <c r="VRG36" s="267"/>
      <c r="VRH36" s="267"/>
      <c r="VRI36" s="267"/>
      <c r="VRJ36" s="267"/>
      <c r="VRK36" s="267"/>
      <c r="VRL36" s="267"/>
      <c r="VRM36" s="267"/>
      <c r="VRN36" s="267"/>
      <c r="VRO36" s="267"/>
      <c r="VRP36" s="267"/>
      <c r="VRQ36" s="267"/>
      <c r="VRR36" s="267"/>
      <c r="VRS36" s="267"/>
      <c r="VRT36" s="267"/>
      <c r="VRU36" s="267"/>
      <c r="VRV36" s="267"/>
      <c r="VRW36" s="267"/>
      <c r="VRX36" s="267"/>
      <c r="VRY36" s="267"/>
      <c r="VRZ36" s="267"/>
      <c r="VSA36" s="267"/>
      <c r="VSB36" s="267"/>
      <c r="VSC36" s="267"/>
      <c r="VSD36" s="267"/>
      <c r="VSE36" s="267"/>
      <c r="VSF36" s="267"/>
      <c r="VSG36" s="267"/>
      <c r="VSH36" s="267"/>
      <c r="VSI36" s="267"/>
      <c r="VSJ36" s="267"/>
      <c r="VSK36" s="267"/>
      <c r="VSL36" s="267"/>
      <c r="VSM36" s="267"/>
      <c r="VSN36" s="267"/>
      <c r="VSO36" s="267"/>
      <c r="VSP36" s="267"/>
      <c r="VSQ36" s="267"/>
      <c r="VSR36" s="267"/>
      <c r="VSS36" s="267"/>
      <c r="VST36" s="267"/>
      <c r="VSU36" s="267"/>
      <c r="VSV36" s="267"/>
      <c r="VSW36" s="267"/>
      <c r="VSX36" s="267"/>
      <c r="VSY36" s="267"/>
      <c r="VSZ36" s="267"/>
      <c r="VTA36" s="267"/>
      <c r="VTB36" s="267"/>
      <c r="VTC36" s="267"/>
      <c r="VTD36" s="267"/>
      <c r="VTE36" s="267"/>
      <c r="VTF36" s="267"/>
      <c r="VTG36" s="267"/>
      <c r="VTH36" s="267"/>
      <c r="VTI36" s="267"/>
      <c r="VTJ36" s="267"/>
      <c r="VTK36" s="267"/>
      <c r="VTL36" s="267"/>
      <c r="VTM36" s="267"/>
      <c r="VTN36" s="267"/>
      <c r="VTO36" s="267"/>
      <c r="VTP36" s="267"/>
      <c r="VTQ36" s="267"/>
      <c r="VTR36" s="267"/>
      <c r="VTS36" s="267"/>
      <c r="VTT36" s="267"/>
      <c r="VTU36" s="267"/>
      <c r="VTV36" s="267"/>
      <c r="VTW36" s="267"/>
      <c r="VTX36" s="267"/>
      <c r="VTY36" s="267"/>
      <c r="VTZ36" s="267"/>
      <c r="VUA36" s="267"/>
      <c r="VUB36" s="267"/>
      <c r="VUC36" s="267"/>
      <c r="VUD36" s="267"/>
      <c r="VUE36" s="267"/>
      <c r="VUF36" s="267"/>
      <c r="VUG36" s="267"/>
      <c r="VUH36" s="267"/>
      <c r="VUI36" s="267"/>
      <c r="VUJ36" s="267"/>
      <c r="VUK36" s="267"/>
      <c r="VUL36" s="267"/>
      <c r="VUM36" s="267"/>
      <c r="VUN36" s="267"/>
      <c r="VUO36" s="267"/>
      <c r="VUP36" s="267"/>
      <c r="VUQ36" s="267"/>
      <c r="VUR36" s="267"/>
      <c r="VUS36" s="267"/>
      <c r="VUT36" s="267"/>
      <c r="VUU36" s="267"/>
      <c r="VUV36" s="267"/>
      <c r="VUW36" s="267"/>
      <c r="VUX36" s="267"/>
      <c r="VUY36" s="267"/>
      <c r="VUZ36" s="267"/>
      <c r="VVA36" s="267"/>
      <c r="VVB36" s="267"/>
      <c r="VVC36" s="267"/>
      <c r="VVD36" s="267"/>
      <c r="VVE36" s="267"/>
      <c r="VVF36" s="267"/>
      <c r="VVG36" s="267"/>
      <c r="VVH36" s="267"/>
      <c r="VVI36" s="267"/>
      <c r="VVJ36" s="267"/>
      <c r="VVK36" s="267"/>
      <c r="VVL36" s="267"/>
      <c r="VVM36" s="267"/>
      <c r="VVN36" s="267"/>
      <c r="VVO36" s="267"/>
      <c r="VVP36" s="267"/>
      <c r="VVQ36" s="267"/>
      <c r="VVR36" s="267"/>
      <c r="VVS36" s="267"/>
      <c r="VVT36" s="267"/>
      <c r="VVU36" s="267"/>
      <c r="VVV36" s="267"/>
      <c r="VVW36" s="267"/>
      <c r="VVX36" s="267"/>
      <c r="VVY36" s="267"/>
      <c r="VVZ36" s="267"/>
      <c r="VWA36" s="267"/>
      <c r="VWB36" s="267"/>
      <c r="VWC36" s="267"/>
      <c r="VWD36" s="267"/>
      <c r="VWE36" s="267"/>
      <c r="VWF36" s="267"/>
      <c r="VWG36" s="267"/>
      <c r="VWH36" s="267"/>
      <c r="VWI36" s="267"/>
      <c r="VWJ36" s="267"/>
      <c r="VWK36" s="267"/>
      <c r="VWL36" s="267"/>
      <c r="VWM36" s="267"/>
      <c r="VWN36" s="267"/>
      <c r="VWO36" s="267"/>
      <c r="VWP36" s="267"/>
      <c r="VWQ36" s="267"/>
      <c r="VWR36" s="267"/>
      <c r="VWS36" s="267"/>
      <c r="VWT36" s="267"/>
      <c r="VWU36" s="267"/>
      <c r="VWV36" s="267"/>
      <c r="VWW36" s="267"/>
      <c r="VWX36" s="267"/>
      <c r="VWY36" s="267"/>
      <c r="VWZ36" s="267"/>
      <c r="VXA36" s="267"/>
      <c r="VXB36" s="267"/>
      <c r="VXC36" s="267"/>
      <c r="VXD36" s="267"/>
      <c r="VXE36" s="267"/>
      <c r="VXF36" s="267"/>
      <c r="VXG36" s="267"/>
      <c r="VXH36" s="267"/>
      <c r="VXI36" s="267"/>
      <c r="VXJ36" s="267"/>
      <c r="VXK36" s="267"/>
      <c r="VXL36" s="267"/>
      <c r="VXM36" s="267"/>
      <c r="VXN36" s="267"/>
      <c r="VXO36" s="267"/>
      <c r="VXP36" s="267"/>
      <c r="VXQ36" s="267"/>
      <c r="VXR36" s="267"/>
      <c r="VXS36" s="267"/>
      <c r="VXT36" s="267"/>
      <c r="VXU36" s="267"/>
      <c r="VXV36" s="267"/>
      <c r="VXW36" s="267"/>
      <c r="VXX36" s="267"/>
      <c r="VXY36" s="267"/>
      <c r="VXZ36" s="267"/>
      <c r="VYA36" s="267"/>
      <c r="VYB36" s="267"/>
      <c r="VYC36" s="267"/>
      <c r="VYD36" s="267"/>
      <c r="VYE36" s="267"/>
      <c r="VYF36" s="267"/>
      <c r="VYG36" s="267"/>
      <c r="VYH36" s="267"/>
      <c r="VYI36" s="267"/>
      <c r="VYJ36" s="267"/>
      <c r="VYK36" s="267"/>
      <c r="VYL36" s="267"/>
      <c r="VYM36" s="267"/>
      <c r="VYN36" s="267"/>
      <c r="VYO36" s="267"/>
      <c r="VYP36" s="267"/>
      <c r="VYQ36" s="267"/>
      <c r="VYR36" s="267"/>
      <c r="VYS36" s="267"/>
      <c r="VYT36" s="267"/>
      <c r="VYU36" s="267"/>
      <c r="VYV36" s="267"/>
      <c r="VYW36" s="267"/>
      <c r="VYX36" s="267"/>
      <c r="VYY36" s="267"/>
      <c r="VYZ36" s="267"/>
      <c r="VZA36" s="267"/>
      <c r="VZB36" s="267"/>
      <c r="VZC36" s="267"/>
      <c r="VZD36" s="267"/>
      <c r="VZE36" s="267"/>
      <c r="VZF36" s="267"/>
      <c r="VZG36" s="267"/>
      <c r="VZH36" s="267"/>
      <c r="VZI36" s="267"/>
      <c r="VZJ36" s="267"/>
      <c r="VZK36" s="267"/>
      <c r="VZL36" s="267"/>
      <c r="VZM36" s="267"/>
      <c r="VZN36" s="267"/>
      <c r="VZO36" s="267"/>
      <c r="VZP36" s="267"/>
      <c r="VZQ36" s="267"/>
      <c r="VZR36" s="267"/>
      <c r="VZS36" s="267"/>
      <c r="VZT36" s="267"/>
      <c r="VZU36" s="267"/>
      <c r="VZV36" s="267"/>
      <c r="VZW36" s="267"/>
      <c r="VZX36" s="267"/>
      <c r="VZY36" s="267"/>
      <c r="VZZ36" s="267"/>
      <c r="WAA36" s="267"/>
      <c r="WAB36" s="267"/>
      <c r="WAC36" s="267"/>
      <c r="WAD36" s="267"/>
      <c r="WAE36" s="267"/>
      <c r="WAF36" s="267"/>
      <c r="WAG36" s="267"/>
      <c r="WAH36" s="267"/>
      <c r="WAI36" s="267"/>
      <c r="WAJ36" s="267"/>
      <c r="WAK36" s="267"/>
      <c r="WAL36" s="267"/>
      <c r="WAM36" s="267"/>
      <c r="WAN36" s="267"/>
      <c r="WAO36" s="267"/>
      <c r="WAP36" s="267"/>
      <c r="WAQ36" s="267"/>
      <c r="WAR36" s="267"/>
      <c r="WAS36" s="267"/>
      <c r="WAT36" s="267"/>
      <c r="WAU36" s="267"/>
      <c r="WAV36" s="267"/>
      <c r="WAW36" s="267"/>
      <c r="WAX36" s="267"/>
      <c r="WAY36" s="267"/>
      <c r="WAZ36" s="267"/>
      <c r="WBA36" s="267"/>
      <c r="WBB36" s="267"/>
      <c r="WBC36" s="267"/>
      <c r="WBD36" s="267"/>
      <c r="WBE36" s="267"/>
      <c r="WBF36" s="267"/>
      <c r="WBG36" s="267"/>
      <c r="WBH36" s="267"/>
      <c r="WBI36" s="267"/>
      <c r="WBJ36" s="267"/>
      <c r="WBK36" s="267"/>
      <c r="WBL36" s="267"/>
      <c r="WBM36" s="267"/>
      <c r="WBN36" s="267"/>
      <c r="WBO36" s="267"/>
      <c r="WBP36" s="267"/>
      <c r="WBQ36" s="267"/>
      <c r="WBR36" s="267"/>
      <c r="WBS36" s="267"/>
      <c r="WBT36" s="267"/>
      <c r="WBU36" s="267"/>
      <c r="WBV36" s="267"/>
      <c r="WBW36" s="267"/>
      <c r="WBX36" s="267"/>
      <c r="WBY36" s="267"/>
      <c r="WBZ36" s="267"/>
      <c r="WCA36" s="267"/>
      <c r="WCB36" s="267"/>
      <c r="WCC36" s="267"/>
      <c r="WCD36" s="267"/>
      <c r="WCE36" s="267"/>
      <c r="WCF36" s="267"/>
      <c r="WCG36" s="267"/>
      <c r="WCH36" s="267"/>
      <c r="WCI36" s="267"/>
      <c r="WCJ36" s="267"/>
      <c r="WCK36" s="267"/>
      <c r="WCL36" s="267"/>
      <c r="WCM36" s="267"/>
      <c r="WCN36" s="267"/>
      <c r="WCO36" s="267"/>
      <c r="WCP36" s="267"/>
      <c r="WCQ36" s="267"/>
      <c r="WCR36" s="267"/>
      <c r="WCS36" s="267"/>
      <c r="WCT36" s="267"/>
      <c r="WCU36" s="267"/>
      <c r="WCV36" s="267"/>
      <c r="WCW36" s="267"/>
      <c r="WCX36" s="267"/>
      <c r="WCY36" s="267"/>
      <c r="WCZ36" s="267"/>
      <c r="WDA36" s="267"/>
      <c r="WDB36" s="267"/>
      <c r="WDC36" s="267"/>
      <c r="WDD36" s="267"/>
      <c r="WDE36" s="267"/>
      <c r="WDF36" s="267"/>
      <c r="WDG36" s="267"/>
      <c r="WDH36" s="267"/>
      <c r="WDI36" s="267"/>
      <c r="WDJ36" s="267"/>
      <c r="WDK36" s="267"/>
      <c r="WDL36" s="267"/>
      <c r="WDM36" s="267"/>
      <c r="WDN36" s="267"/>
      <c r="WDO36" s="267"/>
      <c r="WDP36" s="267"/>
      <c r="WDQ36" s="267"/>
      <c r="WDR36" s="267"/>
      <c r="WDS36" s="267"/>
      <c r="WDT36" s="267"/>
      <c r="WDU36" s="267"/>
      <c r="WDV36" s="267"/>
      <c r="WDW36" s="267"/>
      <c r="WDX36" s="267"/>
      <c r="WDY36" s="267"/>
      <c r="WDZ36" s="267"/>
      <c r="WEA36" s="267"/>
      <c r="WEB36" s="267"/>
      <c r="WEC36" s="267"/>
      <c r="WED36" s="267"/>
      <c r="WEE36" s="267"/>
      <c r="WEF36" s="267"/>
      <c r="WEG36" s="267"/>
      <c r="WEH36" s="267"/>
      <c r="WEI36" s="267"/>
      <c r="WEJ36" s="267"/>
      <c r="WEK36" s="267"/>
      <c r="WEL36" s="267"/>
      <c r="WEM36" s="267"/>
      <c r="WEN36" s="267"/>
      <c r="WEO36" s="267"/>
      <c r="WEP36" s="267"/>
      <c r="WEQ36" s="267"/>
      <c r="WER36" s="267"/>
      <c r="WES36" s="267"/>
      <c r="WET36" s="267"/>
      <c r="WEU36" s="267"/>
      <c r="WEV36" s="267"/>
      <c r="WEW36" s="267"/>
      <c r="WEX36" s="267"/>
      <c r="WEY36" s="267"/>
      <c r="WEZ36" s="267"/>
      <c r="WFA36" s="267"/>
      <c r="WFB36" s="267"/>
      <c r="WFC36" s="267"/>
      <c r="WFD36" s="267"/>
      <c r="WFE36" s="267"/>
      <c r="WFF36" s="267"/>
      <c r="WFG36" s="267"/>
      <c r="WFH36" s="267"/>
      <c r="WFI36" s="267"/>
      <c r="WFJ36" s="267"/>
      <c r="WFK36" s="267"/>
      <c r="WFL36" s="267"/>
      <c r="WFM36" s="267"/>
      <c r="WFN36" s="267"/>
      <c r="WFO36" s="267"/>
      <c r="WFP36" s="267"/>
      <c r="WFQ36" s="267"/>
      <c r="WFR36" s="267"/>
      <c r="WFS36" s="267"/>
      <c r="WFT36" s="267"/>
      <c r="WFU36" s="267"/>
      <c r="WFV36" s="267"/>
      <c r="WFW36" s="267"/>
      <c r="WFX36" s="267"/>
      <c r="WFY36" s="267"/>
      <c r="WFZ36" s="267"/>
      <c r="WGA36" s="267"/>
      <c r="WGB36" s="267"/>
      <c r="WGC36" s="267"/>
      <c r="WGD36" s="267"/>
      <c r="WGE36" s="267"/>
      <c r="WGF36" s="267"/>
      <c r="WGG36" s="267"/>
      <c r="WGH36" s="267"/>
      <c r="WGI36" s="267"/>
      <c r="WGJ36" s="267"/>
      <c r="WGK36" s="267"/>
      <c r="WGL36" s="267"/>
      <c r="WGM36" s="267"/>
      <c r="WGN36" s="267"/>
      <c r="WGO36" s="267"/>
      <c r="WGP36" s="267"/>
      <c r="WGQ36" s="267"/>
      <c r="WGR36" s="267"/>
      <c r="WGS36" s="267"/>
      <c r="WGT36" s="267"/>
      <c r="WGU36" s="267"/>
      <c r="WGV36" s="267"/>
      <c r="WGW36" s="267"/>
      <c r="WGX36" s="267"/>
      <c r="WGY36" s="267"/>
      <c r="WGZ36" s="267"/>
      <c r="WHA36" s="267"/>
      <c r="WHB36" s="267"/>
      <c r="WHC36" s="267"/>
      <c r="WHD36" s="267"/>
      <c r="WHE36" s="267"/>
      <c r="WHF36" s="267"/>
      <c r="WHG36" s="267"/>
      <c r="WHH36" s="267"/>
      <c r="WHI36" s="267"/>
      <c r="WHJ36" s="267"/>
      <c r="WHK36" s="267"/>
      <c r="WHL36" s="267"/>
      <c r="WHM36" s="267"/>
      <c r="WHN36" s="267"/>
      <c r="WHO36" s="267"/>
      <c r="WHP36" s="267"/>
      <c r="WHQ36" s="267"/>
      <c r="WHR36" s="267"/>
      <c r="WHS36" s="267"/>
      <c r="WHT36" s="267"/>
      <c r="WHU36" s="267"/>
      <c r="WHV36" s="267"/>
      <c r="WHW36" s="267"/>
      <c r="WHX36" s="267"/>
      <c r="WHY36" s="267"/>
      <c r="WHZ36" s="267"/>
      <c r="WIA36" s="267"/>
      <c r="WIB36" s="267"/>
      <c r="WIC36" s="267"/>
      <c r="WID36" s="267"/>
      <c r="WIE36" s="267"/>
      <c r="WIF36" s="267"/>
      <c r="WIG36" s="267"/>
      <c r="WIH36" s="267"/>
      <c r="WII36" s="267"/>
      <c r="WIJ36" s="267"/>
      <c r="WIK36" s="267"/>
      <c r="WIL36" s="267"/>
      <c r="WIM36" s="267"/>
      <c r="WIN36" s="267"/>
      <c r="WIO36" s="267"/>
      <c r="WIP36" s="267"/>
      <c r="WIQ36" s="267"/>
      <c r="WIR36" s="267"/>
      <c r="WIS36" s="267"/>
      <c r="WIT36" s="267"/>
      <c r="WIU36" s="267"/>
      <c r="WIV36" s="267"/>
      <c r="WIW36" s="267"/>
      <c r="WIX36" s="267"/>
      <c r="WIY36" s="267"/>
      <c r="WIZ36" s="267"/>
      <c r="WJA36" s="267"/>
      <c r="WJB36" s="267"/>
      <c r="WJC36" s="267"/>
      <c r="WJD36" s="267"/>
      <c r="WJE36" s="267"/>
      <c r="WJF36" s="267"/>
      <c r="WJG36" s="267"/>
      <c r="WJH36" s="267"/>
      <c r="WJI36" s="267"/>
      <c r="WJJ36" s="267"/>
      <c r="WJK36" s="267"/>
      <c r="WJL36" s="267"/>
      <c r="WJM36" s="267"/>
      <c r="WJN36" s="267"/>
      <c r="WJO36" s="267"/>
      <c r="WJP36" s="267"/>
      <c r="WJQ36" s="267"/>
      <c r="WJR36" s="267"/>
      <c r="WJS36" s="267"/>
      <c r="WJT36" s="267"/>
      <c r="WJU36" s="267"/>
      <c r="WJV36" s="267"/>
      <c r="WJW36" s="267"/>
      <c r="WJX36" s="267"/>
      <c r="WJY36" s="267"/>
      <c r="WJZ36" s="267"/>
      <c r="WKA36" s="267"/>
      <c r="WKB36" s="267"/>
      <c r="WKC36" s="267"/>
      <c r="WKD36" s="267"/>
      <c r="WKE36" s="267"/>
      <c r="WKF36" s="267"/>
      <c r="WKG36" s="267"/>
      <c r="WKH36" s="267"/>
      <c r="WKI36" s="267"/>
      <c r="WKJ36" s="267"/>
      <c r="WKK36" s="267"/>
      <c r="WKL36" s="267"/>
      <c r="WKM36" s="267"/>
      <c r="WKN36" s="267"/>
      <c r="WKO36" s="267"/>
      <c r="WKP36" s="267"/>
      <c r="WKQ36" s="267"/>
      <c r="WKR36" s="267"/>
      <c r="WKS36" s="267"/>
      <c r="WKT36" s="267"/>
      <c r="WKU36" s="267"/>
      <c r="WKV36" s="267"/>
      <c r="WKW36" s="267"/>
      <c r="WKX36" s="267"/>
      <c r="WKY36" s="267"/>
      <c r="WKZ36" s="267"/>
      <c r="WLA36" s="267"/>
      <c r="WLB36" s="267"/>
      <c r="WLC36" s="267"/>
      <c r="WLD36" s="267"/>
      <c r="WLE36" s="267"/>
      <c r="WLF36" s="267"/>
      <c r="WLG36" s="267"/>
      <c r="WLH36" s="267"/>
      <c r="WLI36" s="267"/>
      <c r="WLJ36" s="267"/>
      <c r="WLK36" s="267"/>
      <c r="WLL36" s="267"/>
      <c r="WLM36" s="267"/>
      <c r="WLN36" s="267"/>
      <c r="WLO36" s="267"/>
      <c r="WLP36" s="267"/>
      <c r="WLQ36" s="267"/>
      <c r="WLR36" s="267"/>
      <c r="WLS36" s="267"/>
      <c r="WLT36" s="267"/>
      <c r="WLU36" s="267"/>
      <c r="WLV36" s="267"/>
      <c r="WLW36" s="267"/>
      <c r="WLX36" s="267"/>
      <c r="WLY36" s="267"/>
      <c r="WLZ36" s="267"/>
      <c r="WMA36" s="267"/>
      <c r="WMB36" s="267"/>
      <c r="WMC36" s="267"/>
      <c r="WMD36" s="267"/>
      <c r="WME36" s="267"/>
      <c r="WMF36" s="267"/>
      <c r="WMG36" s="267"/>
      <c r="WMH36" s="267"/>
      <c r="WMI36" s="267"/>
      <c r="WMJ36" s="267"/>
      <c r="WMK36" s="267"/>
      <c r="WML36" s="267"/>
      <c r="WMM36" s="267"/>
      <c r="WMN36" s="267"/>
      <c r="WMO36" s="267"/>
      <c r="WMP36" s="267"/>
      <c r="WMQ36" s="267"/>
      <c r="WMR36" s="267"/>
      <c r="WMS36" s="267"/>
      <c r="WMT36" s="267"/>
      <c r="WMU36" s="267"/>
      <c r="WMV36" s="267"/>
      <c r="WMW36" s="267"/>
      <c r="WMX36" s="267"/>
      <c r="WMY36" s="267"/>
      <c r="WMZ36" s="267"/>
      <c r="WNA36" s="267"/>
      <c r="WNB36" s="267"/>
      <c r="WNC36" s="267"/>
      <c r="WND36" s="267"/>
      <c r="WNE36" s="267"/>
      <c r="WNF36" s="267"/>
      <c r="WNG36" s="267"/>
      <c r="WNH36" s="267"/>
      <c r="WNI36" s="267"/>
      <c r="WNJ36" s="267"/>
      <c r="WNK36" s="267"/>
      <c r="WNL36" s="267"/>
      <c r="WNM36" s="267"/>
      <c r="WNN36" s="267"/>
      <c r="WNO36" s="267"/>
      <c r="WNP36" s="267"/>
      <c r="WNQ36" s="267"/>
      <c r="WNR36" s="267"/>
      <c r="WNS36" s="267"/>
      <c r="WNT36" s="267"/>
      <c r="WNU36" s="267"/>
      <c r="WNV36" s="267"/>
      <c r="WNW36" s="267"/>
      <c r="WNX36" s="267"/>
      <c r="WNY36" s="267"/>
      <c r="WNZ36" s="267"/>
      <c r="WOA36" s="267"/>
      <c r="WOB36" s="267"/>
      <c r="WOC36" s="267"/>
      <c r="WOD36" s="267"/>
      <c r="WOE36" s="267"/>
      <c r="WOF36" s="267"/>
      <c r="WOG36" s="267"/>
      <c r="WOH36" s="267"/>
      <c r="WOI36" s="267"/>
      <c r="WOJ36" s="267"/>
      <c r="WOK36" s="267"/>
      <c r="WOL36" s="267"/>
      <c r="WOM36" s="267"/>
      <c r="WON36" s="267"/>
      <c r="WOO36" s="267"/>
      <c r="WOP36" s="267"/>
      <c r="WOQ36" s="267"/>
      <c r="WOR36" s="267"/>
      <c r="WOS36" s="267"/>
      <c r="WOT36" s="267"/>
      <c r="WOU36" s="267"/>
      <c r="WOV36" s="267"/>
      <c r="WOW36" s="267"/>
      <c r="WOX36" s="267"/>
      <c r="WOY36" s="267"/>
      <c r="WOZ36" s="267"/>
      <c r="WPA36" s="267"/>
      <c r="WPB36" s="267"/>
      <c r="WPC36" s="267"/>
      <c r="WPD36" s="267"/>
      <c r="WPE36" s="267"/>
      <c r="WPF36" s="267"/>
      <c r="WPG36" s="267"/>
      <c r="WPH36" s="267"/>
      <c r="WPI36" s="267"/>
      <c r="WPJ36" s="267"/>
      <c r="WPK36" s="267"/>
      <c r="WPL36" s="267"/>
      <c r="WPM36" s="267"/>
      <c r="WPN36" s="267"/>
      <c r="WPO36" s="267"/>
      <c r="WPP36" s="267"/>
      <c r="WPQ36" s="267"/>
      <c r="WPR36" s="267"/>
      <c r="WPS36" s="267"/>
      <c r="WPT36" s="267"/>
      <c r="WPU36" s="267"/>
      <c r="WPV36" s="267"/>
      <c r="WPW36" s="267"/>
      <c r="WPX36" s="267"/>
      <c r="WPY36" s="267"/>
      <c r="WPZ36" s="267"/>
      <c r="WQA36" s="267"/>
      <c r="WQB36" s="267"/>
      <c r="WQC36" s="267"/>
      <c r="WQD36" s="267"/>
      <c r="WQE36" s="267"/>
      <c r="WQF36" s="267"/>
      <c r="WQG36" s="267"/>
      <c r="WQH36" s="267"/>
      <c r="WQI36" s="267"/>
      <c r="WQJ36" s="267"/>
      <c r="WQK36" s="267"/>
      <c r="WQL36" s="267"/>
      <c r="WQM36" s="267"/>
      <c r="WQN36" s="267"/>
      <c r="WQO36" s="267"/>
      <c r="WQP36" s="267"/>
      <c r="WQQ36" s="267"/>
      <c r="WQR36" s="267"/>
      <c r="WQS36" s="267"/>
      <c r="WQT36" s="267"/>
      <c r="WQU36" s="267"/>
      <c r="WQV36" s="267"/>
      <c r="WQW36" s="267"/>
      <c r="WQX36" s="267"/>
      <c r="WQY36" s="267"/>
      <c r="WQZ36" s="267"/>
      <c r="WRA36" s="267"/>
      <c r="WRB36" s="267"/>
      <c r="WRC36" s="267"/>
      <c r="WRD36" s="267"/>
      <c r="WRE36" s="267"/>
      <c r="WRF36" s="267"/>
      <c r="WRG36" s="267"/>
      <c r="WRH36" s="267"/>
      <c r="WRI36" s="267"/>
      <c r="WRJ36" s="267"/>
      <c r="WRK36" s="267"/>
      <c r="WRL36" s="267"/>
      <c r="WRM36" s="267"/>
      <c r="WRN36" s="267"/>
      <c r="WRO36" s="267"/>
      <c r="WRP36" s="267"/>
      <c r="WRQ36" s="267"/>
      <c r="WRR36" s="267"/>
      <c r="WRS36" s="267"/>
      <c r="WRT36" s="267"/>
      <c r="WRU36" s="267"/>
      <c r="WRV36" s="267"/>
      <c r="WRW36" s="267"/>
      <c r="WRX36" s="267"/>
      <c r="WRY36" s="267"/>
      <c r="WRZ36" s="267"/>
      <c r="WSA36" s="267"/>
      <c r="WSB36" s="267"/>
      <c r="WSC36" s="267"/>
      <c r="WSD36" s="267"/>
      <c r="WSE36" s="267"/>
      <c r="WSF36" s="267"/>
      <c r="WSG36" s="267"/>
      <c r="WSH36" s="267"/>
      <c r="WSI36" s="267"/>
      <c r="WSJ36" s="267"/>
      <c r="WSK36" s="267"/>
      <c r="WSL36" s="267"/>
      <c r="WSM36" s="267"/>
      <c r="WSN36" s="267"/>
      <c r="WSO36" s="267"/>
      <c r="WSP36" s="267"/>
      <c r="WSQ36" s="267"/>
      <c r="WSR36" s="267"/>
      <c r="WSS36" s="267"/>
      <c r="WST36" s="267"/>
      <c r="WSU36" s="267"/>
      <c r="WSV36" s="267"/>
      <c r="WSW36" s="267"/>
      <c r="WSX36" s="267"/>
      <c r="WSY36" s="267"/>
      <c r="WSZ36" s="267"/>
      <c r="WTA36" s="267"/>
      <c r="WTB36" s="267"/>
      <c r="WTC36" s="267"/>
      <c r="WTD36" s="267"/>
      <c r="WTE36" s="267"/>
      <c r="WTF36" s="267"/>
      <c r="WTG36" s="267"/>
      <c r="WTH36" s="267"/>
      <c r="WTI36" s="267"/>
      <c r="WTJ36" s="267"/>
      <c r="WTK36" s="267"/>
      <c r="WTL36" s="267"/>
      <c r="WTM36" s="267"/>
      <c r="WTN36" s="267"/>
      <c r="WTO36" s="267"/>
      <c r="WTP36" s="267"/>
      <c r="WTQ36" s="267"/>
      <c r="WTR36" s="267"/>
      <c r="WTS36" s="267"/>
      <c r="WTT36" s="267"/>
      <c r="WTU36" s="267"/>
      <c r="WTV36" s="267"/>
      <c r="WTW36" s="267"/>
      <c r="WTX36" s="267"/>
      <c r="WTY36" s="267"/>
      <c r="WTZ36" s="267"/>
      <c r="WUA36" s="267"/>
      <c r="WUB36" s="267"/>
      <c r="WUC36" s="267"/>
      <c r="WUD36" s="267"/>
      <c r="WUE36" s="267"/>
      <c r="WUF36" s="267"/>
      <c r="WUG36" s="267"/>
      <c r="WUH36" s="267"/>
      <c r="WUI36" s="267"/>
      <c r="WUJ36" s="267"/>
      <c r="WUK36" s="267"/>
      <c r="WUL36" s="267"/>
      <c r="WUM36" s="267"/>
      <c r="WUN36" s="267"/>
      <c r="WUO36" s="267"/>
      <c r="WUP36" s="267"/>
      <c r="WUQ36" s="267"/>
      <c r="WUR36" s="267"/>
      <c r="WUS36" s="267"/>
      <c r="WUT36" s="267"/>
      <c r="WUU36" s="267"/>
      <c r="WUV36" s="267"/>
      <c r="WUW36" s="267"/>
      <c r="WUX36" s="267"/>
      <c r="WUY36" s="267"/>
      <c r="WUZ36" s="267"/>
      <c r="WVA36" s="267"/>
      <c r="WVB36" s="267"/>
      <c r="WVC36" s="267"/>
      <c r="WVD36" s="267"/>
      <c r="WVE36" s="267"/>
      <c r="WVF36" s="267"/>
      <c r="WVG36" s="267"/>
      <c r="WVH36" s="267"/>
      <c r="WVI36" s="267"/>
      <c r="WVJ36" s="267"/>
      <c r="WVK36" s="267"/>
      <c r="WVL36" s="267"/>
      <c r="WVM36" s="267"/>
      <c r="WVN36" s="267"/>
      <c r="WVO36" s="267"/>
      <c r="WVP36" s="267"/>
      <c r="WVQ36" s="267"/>
      <c r="WVR36" s="267"/>
      <c r="WVS36" s="267"/>
      <c r="WVT36" s="267"/>
      <c r="WVU36" s="267"/>
      <c r="WVV36" s="267"/>
      <c r="WVW36" s="267"/>
      <c r="WVX36" s="267"/>
      <c r="WVY36" s="267"/>
      <c r="WVZ36" s="267"/>
      <c r="WWA36" s="267"/>
      <c r="WWB36" s="267"/>
      <c r="WWC36" s="267"/>
      <c r="WWD36" s="267"/>
      <c r="WWE36" s="267"/>
      <c r="WWF36" s="267"/>
      <c r="WWG36" s="267"/>
      <c r="WWH36" s="267"/>
      <c r="WWI36" s="267"/>
      <c r="WWJ36" s="267"/>
      <c r="WWK36" s="267"/>
      <c r="WWL36" s="267"/>
      <c r="WWM36" s="267"/>
      <c r="WWN36" s="267"/>
      <c r="WWO36" s="267"/>
      <c r="WWP36" s="267"/>
      <c r="WWQ36" s="267"/>
      <c r="WWR36" s="267"/>
      <c r="WWS36" s="267"/>
      <c r="WWT36" s="267"/>
      <c r="WWU36" s="267"/>
      <c r="WWV36" s="267"/>
      <c r="WWW36" s="267"/>
      <c r="WWX36" s="267"/>
      <c r="WWY36" s="267"/>
      <c r="WWZ36" s="267"/>
      <c r="WXA36" s="267"/>
      <c r="WXB36" s="267"/>
      <c r="WXC36" s="267"/>
      <c r="WXD36" s="267"/>
      <c r="WXE36" s="267"/>
      <c r="WXF36" s="267"/>
      <c r="WXG36" s="267"/>
      <c r="WXH36" s="267"/>
      <c r="WXI36" s="267"/>
      <c r="WXJ36" s="267"/>
      <c r="WXK36" s="267"/>
      <c r="WXL36" s="267"/>
      <c r="WXM36" s="267"/>
      <c r="WXN36" s="267"/>
      <c r="WXO36" s="267"/>
      <c r="WXP36" s="267"/>
      <c r="WXQ36" s="267"/>
      <c r="WXR36" s="267"/>
      <c r="WXS36" s="267"/>
      <c r="WXT36" s="267"/>
      <c r="WXU36" s="267"/>
      <c r="WXV36" s="267"/>
      <c r="WXW36" s="267"/>
      <c r="WXX36" s="267"/>
      <c r="WXY36" s="267"/>
      <c r="WXZ36" s="267"/>
      <c r="WYA36" s="267"/>
      <c r="WYB36" s="267"/>
      <c r="WYC36" s="267"/>
      <c r="WYD36" s="267"/>
      <c r="WYE36" s="267"/>
      <c r="WYF36" s="267"/>
      <c r="WYG36" s="267"/>
      <c r="WYH36" s="267"/>
      <c r="WYI36" s="267"/>
      <c r="WYJ36" s="267"/>
      <c r="WYK36" s="267"/>
      <c r="WYL36" s="267"/>
      <c r="WYM36" s="267"/>
      <c r="WYN36" s="267"/>
      <c r="WYO36" s="267"/>
      <c r="WYP36" s="267"/>
      <c r="WYQ36" s="267"/>
      <c r="WYR36" s="267"/>
      <c r="WYS36" s="267"/>
      <c r="WYT36" s="267"/>
      <c r="WYU36" s="267"/>
      <c r="WYV36" s="267"/>
      <c r="WYW36" s="267"/>
      <c r="WYX36" s="267"/>
      <c r="WYY36" s="267"/>
      <c r="WYZ36" s="267"/>
      <c r="WZA36" s="267"/>
      <c r="WZB36" s="267"/>
      <c r="WZC36" s="267"/>
      <c r="WZD36" s="267"/>
      <c r="WZE36" s="267"/>
      <c r="WZF36" s="267"/>
      <c r="WZG36" s="267"/>
      <c r="WZH36" s="267"/>
      <c r="WZI36" s="267"/>
      <c r="WZJ36" s="267"/>
      <c r="WZK36" s="267"/>
      <c r="WZL36" s="267"/>
      <c r="WZM36" s="267"/>
      <c r="WZN36" s="267"/>
      <c r="WZO36" s="267"/>
      <c r="WZP36" s="267"/>
      <c r="WZQ36" s="267"/>
      <c r="WZR36" s="267"/>
      <c r="WZS36" s="267"/>
      <c r="WZT36" s="267"/>
      <c r="WZU36" s="267"/>
      <c r="WZV36" s="267"/>
      <c r="WZW36" s="267"/>
      <c r="WZX36" s="267"/>
      <c r="WZY36" s="267"/>
      <c r="WZZ36" s="267"/>
      <c r="XAA36" s="267"/>
      <c r="XAB36" s="267"/>
      <c r="XAC36" s="267"/>
      <c r="XAD36" s="267"/>
      <c r="XAE36" s="267"/>
      <c r="XAF36" s="267"/>
      <c r="XAG36" s="267"/>
      <c r="XAH36" s="267"/>
      <c r="XAI36" s="267"/>
      <c r="XAJ36" s="267"/>
      <c r="XAK36" s="267"/>
      <c r="XAL36" s="267"/>
      <c r="XAM36" s="267"/>
      <c r="XAN36" s="267"/>
      <c r="XAO36" s="267"/>
      <c r="XAP36" s="267"/>
      <c r="XAQ36" s="267"/>
      <c r="XAR36" s="267"/>
      <c r="XAS36" s="267"/>
      <c r="XAT36" s="267"/>
      <c r="XAU36" s="267"/>
      <c r="XAV36" s="267"/>
      <c r="XAW36" s="267"/>
      <c r="XAX36" s="267"/>
      <c r="XAY36" s="267"/>
      <c r="XAZ36" s="267"/>
      <c r="XBA36" s="267"/>
      <c r="XBB36" s="267"/>
      <c r="XBC36" s="267"/>
      <c r="XBD36" s="267"/>
      <c r="XBE36" s="267"/>
      <c r="XBF36" s="267"/>
      <c r="XBG36" s="267"/>
      <c r="XBH36" s="267"/>
      <c r="XBI36" s="267"/>
      <c r="XBJ36" s="267"/>
      <c r="XBK36" s="267"/>
      <c r="XBL36" s="267"/>
      <c r="XBM36" s="267"/>
      <c r="XBN36" s="267"/>
      <c r="XBO36" s="267"/>
      <c r="XBP36" s="267"/>
      <c r="XBQ36" s="267"/>
      <c r="XBR36" s="267"/>
      <c r="XBS36" s="267"/>
      <c r="XBT36" s="267"/>
      <c r="XBU36" s="267"/>
      <c r="XBV36" s="267"/>
      <c r="XBW36" s="267"/>
      <c r="XBX36" s="267"/>
      <c r="XBY36" s="267"/>
      <c r="XBZ36" s="267"/>
      <c r="XCA36" s="267"/>
      <c r="XCB36" s="267"/>
      <c r="XCC36" s="267"/>
      <c r="XCD36" s="267"/>
      <c r="XCE36" s="267"/>
      <c r="XCF36" s="267"/>
      <c r="XCG36" s="267"/>
      <c r="XCH36" s="267"/>
      <c r="XCI36" s="267"/>
      <c r="XCJ36" s="267"/>
      <c r="XCK36" s="267"/>
      <c r="XCL36" s="267"/>
      <c r="XCM36" s="267"/>
      <c r="XCN36" s="267"/>
      <c r="XCO36" s="267"/>
      <c r="XCP36" s="267"/>
      <c r="XCQ36" s="267"/>
      <c r="XCR36" s="267"/>
      <c r="XCS36" s="267"/>
      <c r="XCT36" s="267"/>
      <c r="XCU36" s="267"/>
      <c r="XCV36" s="267"/>
      <c r="XCW36" s="267"/>
      <c r="XCX36" s="267"/>
      <c r="XCY36" s="267"/>
      <c r="XCZ36" s="267"/>
      <c r="XDA36" s="267"/>
      <c r="XDB36" s="267"/>
      <c r="XDC36" s="267"/>
      <c r="XDD36" s="267"/>
      <c r="XDE36" s="267"/>
      <c r="XDF36" s="267"/>
      <c r="XDG36" s="267"/>
      <c r="XDH36" s="267"/>
      <c r="XDI36" s="267"/>
      <c r="XDJ36" s="267"/>
      <c r="XDK36" s="267"/>
      <c r="XDL36" s="267"/>
      <c r="XDM36" s="267"/>
      <c r="XDN36" s="267"/>
      <c r="XDO36" s="267"/>
      <c r="XDP36" s="267"/>
      <c r="XDQ36" s="267"/>
      <c r="XDR36" s="267"/>
      <c r="XDS36" s="267"/>
      <c r="XDT36" s="267"/>
      <c r="XDU36" s="267"/>
      <c r="XDV36" s="267"/>
      <c r="XDW36" s="267"/>
      <c r="XDX36" s="267"/>
      <c r="XDY36" s="267"/>
      <c r="XDZ36" s="267"/>
      <c r="XEA36" s="267"/>
      <c r="XEB36" s="267"/>
      <c r="XEC36" s="267"/>
      <c r="XED36" s="267"/>
      <c r="XEE36" s="267"/>
      <c r="XEF36" s="267"/>
      <c r="XEG36" s="267"/>
      <c r="XEH36" s="267"/>
      <c r="XEI36" s="267"/>
      <c r="XEJ36" s="267"/>
      <c r="XEK36" s="267"/>
      <c r="XEL36" s="267"/>
      <c r="XEM36" s="267"/>
      <c r="XEN36" s="267"/>
      <c r="XEO36" s="267"/>
      <c r="XEP36" s="267"/>
      <c r="XEQ36" s="267"/>
      <c r="XER36" s="267"/>
      <c r="XES36" s="267"/>
      <c r="XET36" s="267"/>
      <c r="XEU36" s="267"/>
      <c r="XEV36" s="267"/>
      <c r="XEW36" s="267"/>
      <c r="XEX36" s="267"/>
      <c r="XEY36" s="267"/>
      <c r="XEZ36" s="267"/>
      <c r="XFA36" s="267"/>
      <c r="XFB36" s="267"/>
      <c r="XFC36" s="267"/>
      <c r="XFD36" s="267"/>
    </row>
    <row r="37" spans="1:16384" s="4" customFormat="1" ht="12.75" x14ac:dyDescent="0.2">
      <c r="A37" s="55"/>
      <c r="K37" s="50"/>
    </row>
    <row r="38" spans="1:16384" customFormat="1" ht="68.25" customHeight="1" x14ac:dyDescent="0.25">
      <c r="A38" s="55" t="str">
        <f>'Customers Financials, Usages'!A63</f>
        <v>December, 2019</v>
      </c>
      <c r="B38" s="3" t="s">
        <v>15</v>
      </c>
      <c r="C38" s="3" t="s">
        <v>16</v>
      </c>
      <c r="D38" s="3" t="s">
        <v>104</v>
      </c>
      <c r="E38" s="3" t="s">
        <v>17</v>
      </c>
      <c r="F38" s="2" t="s">
        <v>18</v>
      </c>
      <c r="G38" s="2" t="s">
        <v>19</v>
      </c>
      <c r="H38" s="2" t="s">
        <v>20</v>
      </c>
      <c r="I38" s="2" t="s">
        <v>103</v>
      </c>
      <c r="J38" s="71"/>
      <c r="K38" s="49" t="s">
        <v>135</v>
      </c>
      <c r="L38" s="91" t="s">
        <v>136</v>
      </c>
      <c r="M38" s="98" t="s">
        <v>137</v>
      </c>
      <c r="N38" s="71"/>
      <c r="O38" s="271" t="s">
        <v>152</v>
      </c>
      <c r="P38" s="272"/>
      <c r="Q38" s="272"/>
      <c r="R38" s="273"/>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55"/>
      <c r="B39" s="11"/>
      <c r="C39" s="11" t="s">
        <v>192</v>
      </c>
      <c r="D39" s="11"/>
      <c r="E39" s="161">
        <v>0</v>
      </c>
      <c r="F39" s="11">
        <v>0</v>
      </c>
      <c r="G39" s="11">
        <v>0</v>
      </c>
      <c r="H39" s="11">
        <v>0</v>
      </c>
      <c r="I39" s="11">
        <v>0</v>
      </c>
      <c r="J39" s="4"/>
      <c r="K39" s="11" t="s">
        <v>191</v>
      </c>
      <c r="L39" s="11" t="s">
        <v>191</v>
      </c>
      <c r="M39" s="11" t="s">
        <v>191</v>
      </c>
      <c r="N39" s="4"/>
      <c r="O39" s="11" t="s">
        <v>191</v>
      </c>
      <c r="P39" s="178"/>
      <c r="Q39" s="178"/>
      <c r="R39" s="138"/>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55"/>
      <c r="B40" s="11"/>
      <c r="C40" s="11" t="s">
        <v>192</v>
      </c>
      <c r="D40" s="11"/>
      <c r="E40" s="161" t="s">
        <v>231</v>
      </c>
      <c r="F40" s="11">
        <v>4</v>
      </c>
      <c r="G40" s="11">
        <v>0</v>
      </c>
      <c r="H40" s="11">
        <v>0</v>
      </c>
      <c r="I40" s="11">
        <v>0</v>
      </c>
      <c r="J40" s="4"/>
      <c r="K40" s="11" t="s">
        <v>191</v>
      </c>
      <c r="L40" s="11" t="s">
        <v>191</v>
      </c>
      <c r="M40" s="11" t="s">
        <v>191</v>
      </c>
      <c r="N40" s="4"/>
      <c r="O40" s="11" t="s">
        <v>191</v>
      </c>
      <c r="P40" s="178"/>
      <c r="Q40" s="178"/>
      <c r="R40" s="138"/>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55"/>
      <c r="B41" s="11"/>
      <c r="C41" s="11" t="s">
        <v>192</v>
      </c>
      <c r="D41" s="11"/>
      <c r="E41" s="161" t="s">
        <v>235</v>
      </c>
      <c r="F41" s="11">
        <v>456</v>
      </c>
      <c r="G41" s="11">
        <v>10</v>
      </c>
      <c r="H41" s="11">
        <v>10</v>
      </c>
      <c r="I41" s="11">
        <v>6</v>
      </c>
      <c r="J41" s="4"/>
      <c r="K41" s="11" t="s">
        <v>191</v>
      </c>
      <c r="L41" s="11" t="s">
        <v>191</v>
      </c>
      <c r="M41" s="11" t="s">
        <v>191</v>
      </c>
      <c r="N41" s="4"/>
      <c r="O41" s="11" t="s">
        <v>191</v>
      </c>
      <c r="P41" s="178"/>
      <c r="Q41" s="178"/>
      <c r="R41" s="138"/>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55"/>
      <c r="B42" s="11"/>
      <c r="C42" s="11" t="s">
        <v>192</v>
      </c>
      <c r="D42" s="11"/>
      <c r="E42" s="161" t="s">
        <v>236</v>
      </c>
      <c r="F42" s="11">
        <v>8</v>
      </c>
      <c r="G42" s="11">
        <v>0</v>
      </c>
      <c r="H42" s="11">
        <v>0</v>
      </c>
      <c r="I42" s="11">
        <v>0</v>
      </c>
      <c r="J42" s="4"/>
      <c r="K42" s="11" t="s">
        <v>191</v>
      </c>
      <c r="L42" s="11" t="s">
        <v>191</v>
      </c>
      <c r="M42" s="11" t="s">
        <v>191</v>
      </c>
      <c r="N42" s="4"/>
      <c r="O42" s="11" t="s">
        <v>191</v>
      </c>
      <c r="P42" s="178"/>
      <c r="Q42" s="178"/>
      <c r="R42" s="138"/>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ht="15.75" thickBot="1" x14ac:dyDescent="0.3">
      <c r="A43" s="55"/>
      <c r="B43" s="11"/>
      <c r="C43" s="11"/>
      <c r="D43" s="11"/>
      <c r="E43" s="11"/>
      <c r="F43" s="225"/>
      <c r="G43" s="225"/>
      <c r="H43" s="225"/>
      <c r="I43" s="225"/>
      <c r="J43" s="4"/>
      <c r="K43" s="225"/>
      <c r="L43" s="225"/>
      <c r="M43" s="225"/>
      <c r="N43" s="4"/>
      <c r="O43" s="92"/>
      <c r="P43" s="179"/>
      <c r="Q43" s="179"/>
      <c r="R43" s="180"/>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ht="15.75" thickBot="1" x14ac:dyDescent="0.3">
      <c r="A44" s="55"/>
      <c r="B44" s="93" t="s">
        <v>124</v>
      </c>
      <c r="C44" s="94"/>
      <c r="D44" s="94"/>
      <c r="E44" s="94"/>
      <c r="F44" s="162">
        <f>SUM(F39:F42)</f>
        <v>468</v>
      </c>
      <c r="G44" s="177">
        <f>SUM(G39:G43)</f>
        <v>10</v>
      </c>
      <c r="H44" s="177">
        <f>SUM(H39:H43)</f>
        <v>10</v>
      </c>
      <c r="I44" s="212">
        <f>IFERROR(AVERAGEIF(I39:I43,"&gt;0"),0)</f>
        <v>6</v>
      </c>
      <c r="J44" s="4"/>
      <c r="K44" s="95" t="s">
        <v>191</v>
      </c>
      <c r="L44" s="95" t="s">
        <v>191</v>
      </c>
      <c r="M44" s="95" t="s">
        <v>191</v>
      </c>
      <c r="N44" s="4"/>
      <c r="O44" s="177" t="s">
        <v>191</v>
      </c>
      <c r="P44" s="182"/>
      <c r="Q44" s="182"/>
      <c r="R44" s="183"/>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s="4" customFormat="1" ht="13.5" thickBot="1" x14ac:dyDescent="0.25">
      <c r="A45" s="55"/>
      <c r="K45" s="50"/>
    </row>
    <row r="46" spans="1:16384" customFormat="1" ht="63.75" x14ac:dyDescent="0.25">
      <c r="A46" s="55" t="str">
        <f>A16</f>
        <v>December, 2023</v>
      </c>
      <c r="B46" s="56" t="s">
        <v>142</v>
      </c>
      <c r="C46" s="56" t="s">
        <v>16</v>
      </c>
      <c r="D46" s="56" t="s">
        <v>104</v>
      </c>
      <c r="E46" s="56" t="s">
        <v>17</v>
      </c>
      <c r="F46" s="57" t="s">
        <v>18</v>
      </c>
      <c r="G46" s="57" t="s">
        <v>19</v>
      </c>
      <c r="H46" s="57" t="s">
        <v>20</v>
      </c>
      <c r="I46" s="57" t="s">
        <v>103</v>
      </c>
      <c r="J46" s="72"/>
      <c r="K46" s="57" t="s">
        <v>135</v>
      </c>
      <c r="L46" s="57" t="s">
        <v>136</v>
      </c>
      <c r="M46" s="57" t="s">
        <v>137</v>
      </c>
      <c r="N46" s="72"/>
      <c r="O46" s="274" t="s">
        <v>152</v>
      </c>
      <c r="P46" s="275"/>
      <c r="Q46" s="275"/>
      <c r="R46" s="275"/>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25">
      <c r="A47" s="55"/>
      <c r="B47" s="11"/>
      <c r="C47" s="11" t="s">
        <v>192</v>
      </c>
      <c r="D47" s="11"/>
      <c r="E47" s="161" t="s">
        <v>223</v>
      </c>
      <c r="F47" s="11">
        <v>1</v>
      </c>
      <c r="G47" s="11" t="s">
        <v>191</v>
      </c>
      <c r="H47" s="11" t="s">
        <v>191</v>
      </c>
      <c r="I47" s="11" t="s">
        <v>191</v>
      </c>
      <c r="J47" s="4"/>
      <c r="K47" s="11" t="s">
        <v>191</v>
      </c>
      <c r="L47" s="11" t="s">
        <v>191</v>
      </c>
      <c r="M47" s="11" t="s">
        <v>191</v>
      </c>
      <c r="N47" s="4"/>
      <c r="O47" s="11">
        <f>F47</f>
        <v>1</v>
      </c>
      <c r="P47" s="178"/>
      <c r="Q47" s="178"/>
      <c r="R47" s="138"/>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25">
      <c r="A48" s="55"/>
      <c r="B48" s="11"/>
      <c r="C48" s="11" t="s">
        <v>192</v>
      </c>
      <c r="D48" s="11"/>
      <c r="E48" s="11" t="s">
        <v>230</v>
      </c>
      <c r="F48" s="11">
        <v>1</v>
      </c>
      <c r="G48" s="11" t="s">
        <v>191</v>
      </c>
      <c r="H48" s="11" t="s">
        <v>191</v>
      </c>
      <c r="I48" s="11" t="s">
        <v>191</v>
      </c>
      <c r="J48" s="4"/>
      <c r="K48" s="11" t="s">
        <v>191</v>
      </c>
      <c r="L48" s="11" t="s">
        <v>191</v>
      </c>
      <c r="M48" s="11" t="s">
        <v>191</v>
      </c>
      <c r="N48" s="4"/>
      <c r="O48" s="11">
        <f t="shared" ref="O48:O49" si="5">F48</f>
        <v>1</v>
      </c>
      <c r="P48" s="170"/>
      <c r="Q48" s="170"/>
      <c r="R48" s="171"/>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x14ac:dyDescent="0.25">
      <c r="A49" s="55"/>
      <c r="B49" s="11"/>
      <c r="C49" s="11" t="s">
        <v>192</v>
      </c>
      <c r="D49" s="11"/>
      <c r="E49" s="11" t="s">
        <v>231</v>
      </c>
      <c r="F49" s="11">
        <v>0</v>
      </c>
      <c r="G49" s="11" t="s">
        <v>191</v>
      </c>
      <c r="H49" s="11" t="s">
        <v>191</v>
      </c>
      <c r="I49" s="11" t="s">
        <v>191</v>
      </c>
      <c r="K49" s="11" t="s">
        <v>191</v>
      </c>
      <c r="L49" s="11" t="s">
        <v>191</v>
      </c>
      <c r="M49" s="11" t="s">
        <v>191</v>
      </c>
      <c r="O49" s="11">
        <f t="shared" si="5"/>
        <v>0</v>
      </c>
      <c r="P49" s="170"/>
      <c r="Q49" s="170"/>
      <c r="R49" s="171"/>
      <c r="U49" s="4"/>
      <c r="V49" s="4"/>
    </row>
    <row r="50" spans="1:22" x14ac:dyDescent="0.25">
      <c r="A50" s="55"/>
      <c r="B50" s="11"/>
      <c r="C50" s="11" t="s">
        <v>192</v>
      </c>
      <c r="D50" s="11"/>
      <c r="E50" s="11" t="s">
        <v>234</v>
      </c>
      <c r="F50" s="11">
        <v>1</v>
      </c>
      <c r="G50" s="11" t="s">
        <v>191</v>
      </c>
      <c r="H50" s="11" t="s">
        <v>191</v>
      </c>
      <c r="I50" s="11" t="s">
        <v>191</v>
      </c>
      <c r="K50" s="11" t="s">
        <v>191</v>
      </c>
      <c r="L50" s="11" t="s">
        <v>191</v>
      </c>
      <c r="M50" s="11" t="s">
        <v>191</v>
      </c>
      <c r="O50" s="11">
        <f t="shared" ref="O50" si="6">F50</f>
        <v>1</v>
      </c>
      <c r="P50" s="170"/>
      <c r="Q50" s="170"/>
      <c r="R50" s="171"/>
      <c r="U50" s="4"/>
      <c r="V50" s="4"/>
    </row>
    <row r="51" spans="1:22" x14ac:dyDescent="0.25">
      <c r="A51" s="55"/>
      <c r="B51" s="11"/>
      <c r="C51" s="11" t="s">
        <v>192</v>
      </c>
      <c r="D51" s="11"/>
      <c r="E51" s="11" t="s">
        <v>235</v>
      </c>
      <c r="F51" s="11">
        <v>17</v>
      </c>
      <c r="G51" s="11" t="s">
        <v>191</v>
      </c>
      <c r="H51" s="11" t="s">
        <v>191</v>
      </c>
      <c r="I51" s="11" t="s">
        <v>191</v>
      </c>
      <c r="K51" s="11" t="s">
        <v>191</v>
      </c>
      <c r="L51" s="11" t="s">
        <v>191</v>
      </c>
      <c r="M51" s="11" t="s">
        <v>191</v>
      </c>
      <c r="O51" s="11">
        <f t="shared" ref="O51" si="7">F51</f>
        <v>17</v>
      </c>
      <c r="P51" s="170"/>
      <c r="Q51" s="170"/>
      <c r="R51" s="171"/>
      <c r="U51" s="4"/>
      <c r="V51" s="4"/>
    </row>
    <row r="52" spans="1:22" x14ac:dyDescent="0.25">
      <c r="A52" s="55"/>
      <c r="B52" s="11"/>
      <c r="C52" s="11" t="s">
        <v>192</v>
      </c>
      <c r="D52" s="11"/>
      <c r="E52" s="11" t="s">
        <v>236</v>
      </c>
      <c r="F52" s="11">
        <v>1</v>
      </c>
      <c r="G52" s="11" t="s">
        <v>191</v>
      </c>
      <c r="H52" s="11" t="s">
        <v>191</v>
      </c>
      <c r="I52" s="11" t="s">
        <v>191</v>
      </c>
      <c r="K52" s="11" t="s">
        <v>191</v>
      </c>
      <c r="L52" s="11" t="s">
        <v>191</v>
      </c>
      <c r="M52" s="11" t="s">
        <v>191</v>
      </c>
      <c r="O52" s="11">
        <f t="shared" ref="O52" si="8">F52</f>
        <v>1</v>
      </c>
      <c r="P52" s="170"/>
      <c r="Q52" s="170"/>
      <c r="R52" s="171"/>
      <c r="U52" s="4"/>
      <c r="V52" s="4"/>
    </row>
    <row r="53" spans="1:22" ht="15.75" thickBot="1" x14ac:dyDescent="0.3">
      <c r="A53" s="55"/>
      <c r="B53" s="92"/>
      <c r="C53" s="92"/>
      <c r="D53" s="92"/>
      <c r="E53" s="92"/>
      <c r="F53" s="92"/>
      <c r="G53" s="92"/>
      <c r="H53" s="92"/>
      <c r="I53" s="92"/>
      <c r="K53" s="92"/>
      <c r="L53" s="92"/>
      <c r="M53" s="92"/>
      <c r="O53" s="92"/>
      <c r="P53" s="179"/>
      <c r="Q53" s="179"/>
      <c r="R53" s="180"/>
      <c r="U53" s="4"/>
      <c r="V53" s="4"/>
    </row>
    <row r="54" spans="1:22" ht="15.75" thickBot="1" x14ac:dyDescent="0.3">
      <c r="A54" s="55"/>
      <c r="B54" s="93" t="s">
        <v>124</v>
      </c>
      <c r="C54" s="94"/>
      <c r="D54" s="94"/>
      <c r="E54" s="94"/>
      <c r="F54" s="177">
        <f>SUM(F47:F53)</f>
        <v>21</v>
      </c>
      <c r="G54" s="95" t="s">
        <v>191</v>
      </c>
      <c r="H54" s="95" t="s">
        <v>191</v>
      </c>
      <c r="I54" s="99" t="s">
        <v>191</v>
      </c>
      <c r="K54" s="95" t="s">
        <v>191</v>
      </c>
      <c r="L54" s="95" t="s">
        <v>191</v>
      </c>
      <c r="M54" s="95" t="s">
        <v>191</v>
      </c>
      <c r="O54" s="162">
        <f>SUM(O47:O53)</f>
        <v>21</v>
      </c>
      <c r="P54" s="182"/>
      <c r="Q54" s="182"/>
      <c r="R54" s="183"/>
      <c r="U54" s="4"/>
      <c r="V54" s="4"/>
    </row>
    <row r="55" spans="1:22" s="4" customFormat="1" ht="12.75" x14ac:dyDescent="0.2">
      <c r="A55" s="55"/>
      <c r="K55" s="50"/>
    </row>
    <row r="56" spans="1:22" ht="63.75" x14ac:dyDescent="0.25">
      <c r="A56" s="55" t="str">
        <f>A26</f>
        <v>December, 2022</v>
      </c>
      <c r="B56" s="56" t="s">
        <v>142</v>
      </c>
      <c r="C56" s="56" t="s">
        <v>16</v>
      </c>
      <c r="D56" s="56" t="s">
        <v>104</v>
      </c>
      <c r="E56" s="56" t="s">
        <v>17</v>
      </c>
      <c r="F56" s="57" t="s">
        <v>18</v>
      </c>
      <c r="G56" s="57" t="s">
        <v>19</v>
      </c>
      <c r="H56" s="57" t="s">
        <v>20</v>
      </c>
      <c r="I56" s="57" t="s">
        <v>103</v>
      </c>
      <c r="J56" s="72"/>
      <c r="K56" s="57" t="s">
        <v>135</v>
      </c>
      <c r="L56" s="57" t="s">
        <v>136</v>
      </c>
      <c r="M56" s="57" t="s">
        <v>137</v>
      </c>
      <c r="N56" s="72"/>
      <c r="O56" s="268" t="s">
        <v>152</v>
      </c>
      <c r="P56" s="269"/>
      <c r="Q56" s="269"/>
      <c r="R56" s="270"/>
      <c r="U56" s="4"/>
      <c r="V56" s="4"/>
    </row>
    <row r="57" spans="1:22" x14ac:dyDescent="0.25">
      <c r="A57" s="55"/>
      <c r="B57" s="11"/>
      <c r="C57" s="11" t="s">
        <v>192</v>
      </c>
      <c r="D57" s="11"/>
      <c r="E57" s="161">
        <v>0</v>
      </c>
      <c r="F57" s="11">
        <v>0</v>
      </c>
      <c r="G57" s="11" t="s">
        <v>191</v>
      </c>
      <c r="H57" s="11" t="s">
        <v>191</v>
      </c>
      <c r="I57" s="11" t="s">
        <v>191</v>
      </c>
      <c r="K57" s="11" t="s">
        <v>191</v>
      </c>
      <c r="L57" s="11" t="s">
        <v>191</v>
      </c>
      <c r="M57" s="11" t="s">
        <v>191</v>
      </c>
      <c r="O57" s="11">
        <f>F57</f>
        <v>0</v>
      </c>
      <c r="P57" s="178"/>
      <c r="Q57" s="178"/>
      <c r="R57" s="138"/>
      <c r="U57" s="4"/>
      <c r="V57" s="4"/>
    </row>
    <row r="58" spans="1:22" x14ac:dyDescent="0.25">
      <c r="A58" s="55"/>
      <c r="B58" s="11"/>
      <c r="C58" s="11" t="s">
        <v>192</v>
      </c>
      <c r="D58" s="11"/>
      <c r="E58" s="161" t="s">
        <v>223</v>
      </c>
      <c r="F58" s="11">
        <v>1</v>
      </c>
      <c r="G58" s="11" t="s">
        <v>191</v>
      </c>
      <c r="H58" s="11" t="s">
        <v>191</v>
      </c>
      <c r="I58" s="11" t="s">
        <v>191</v>
      </c>
      <c r="K58" s="11" t="s">
        <v>191</v>
      </c>
      <c r="L58" s="11" t="s">
        <v>191</v>
      </c>
      <c r="M58" s="11" t="s">
        <v>191</v>
      </c>
      <c r="O58" s="11">
        <f t="shared" ref="O58:O64" si="9">F58</f>
        <v>1</v>
      </c>
      <c r="P58" s="178"/>
      <c r="Q58" s="178"/>
      <c r="R58" s="138"/>
      <c r="U58" s="4"/>
      <c r="V58" s="4"/>
    </row>
    <row r="59" spans="1:22" x14ac:dyDescent="0.25">
      <c r="A59" s="55"/>
      <c r="B59" s="11"/>
      <c r="C59" s="11" t="s">
        <v>192</v>
      </c>
      <c r="D59" s="11"/>
      <c r="E59" s="161" t="s">
        <v>227</v>
      </c>
      <c r="F59" s="11">
        <v>0</v>
      </c>
      <c r="G59" s="11" t="s">
        <v>191</v>
      </c>
      <c r="H59" s="11" t="s">
        <v>191</v>
      </c>
      <c r="I59" s="11" t="s">
        <v>191</v>
      </c>
      <c r="K59" s="11" t="s">
        <v>191</v>
      </c>
      <c r="L59" s="11" t="s">
        <v>191</v>
      </c>
      <c r="M59" s="11" t="s">
        <v>191</v>
      </c>
      <c r="O59" s="11">
        <f t="shared" ref="O59:O60" si="10">F59</f>
        <v>0</v>
      </c>
      <c r="P59" s="178"/>
      <c r="Q59" s="178"/>
      <c r="R59" s="138"/>
      <c r="U59" s="4"/>
      <c r="V59" s="4"/>
    </row>
    <row r="60" spans="1:22" x14ac:dyDescent="0.25">
      <c r="A60" s="55"/>
      <c r="B60" s="11"/>
      <c r="C60" s="11" t="s">
        <v>192</v>
      </c>
      <c r="D60" s="11"/>
      <c r="E60" s="161" t="s">
        <v>230</v>
      </c>
      <c r="F60" s="11">
        <v>2</v>
      </c>
      <c r="G60" s="11" t="s">
        <v>191</v>
      </c>
      <c r="H60" s="11" t="s">
        <v>191</v>
      </c>
      <c r="I60" s="11" t="s">
        <v>191</v>
      </c>
      <c r="K60" s="11" t="s">
        <v>191</v>
      </c>
      <c r="L60" s="11" t="s">
        <v>191</v>
      </c>
      <c r="M60" s="11" t="s">
        <v>191</v>
      </c>
      <c r="O60" s="11">
        <f t="shared" si="10"/>
        <v>2</v>
      </c>
      <c r="P60" s="178"/>
      <c r="Q60" s="178"/>
      <c r="R60" s="138"/>
      <c r="U60" s="4"/>
      <c r="V60" s="4"/>
    </row>
    <row r="61" spans="1:22" x14ac:dyDescent="0.25">
      <c r="A61" s="55"/>
      <c r="B61" s="11"/>
      <c r="C61" s="11" t="s">
        <v>192</v>
      </c>
      <c r="D61" s="11"/>
      <c r="E61" s="161" t="s">
        <v>231</v>
      </c>
      <c r="F61" s="11">
        <v>0</v>
      </c>
      <c r="G61" s="11" t="s">
        <v>191</v>
      </c>
      <c r="H61" s="11" t="s">
        <v>191</v>
      </c>
      <c r="I61" s="11" t="s">
        <v>191</v>
      </c>
      <c r="K61" s="11" t="s">
        <v>191</v>
      </c>
      <c r="L61" s="11" t="s">
        <v>191</v>
      </c>
      <c r="M61" s="11" t="s">
        <v>191</v>
      </c>
      <c r="O61" s="11">
        <f t="shared" si="9"/>
        <v>0</v>
      </c>
      <c r="P61" s="178"/>
      <c r="Q61" s="178"/>
      <c r="R61" s="138"/>
      <c r="U61" s="4"/>
      <c r="V61" s="4"/>
    </row>
    <row r="62" spans="1:22" x14ac:dyDescent="0.25">
      <c r="A62" s="55"/>
      <c r="B62" s="11"/>
      <c r="C62" s="11" t="s">
        <v>192</v>
      </c>
      <c r="D62" s="11"/>
      <c r="E62" s="161" t="s">
        <v>234</v>
      </c>
      <c r="F62" s="11">
        <v>1</v>
      </c>
      <c r="G62" s="11" t="s">
        <v>191</v>
      </c>
      <c r="H62" s="11" t="s">
        <v>191</v>
      </c>
      <c r="I62" s="11" t="s">
        <v>191</v>
      </c>
      <c r="K62" s="11" t="s">
        <v>191</v>
      </c>
      <c r="L62" s="11" t="s">
        <v>191</v>
      </c>
      <c r="M62" s="11" t="s">
        <v>191</v>
      </c>
      <c r="O62" s="11">
        <f t="shared" si="9"/>
        <v>1</v>
      </c>
      <c r="P62" s="178"/>
      <c r="Q62" s="178"/>
      <c r="R62" s="138"/>
      <c r="U62" s="4"/>
      <c r="V62" s="4"/>
    </row>
    <row r="63" spans="1:22" x14ac:dyDescent="0.25">
      <c r="A63" s="55"/>
      <c r="B63" s="11"/>
      <c r="C63" s="11" t="s">
        <v>192</v>
      </c>
      <c r="D63" s="11"/>
      <c r="E63" s="161" t="s">
        <v>235</v>
      </c>
      <c r="F63" s="11">
        <v>23</v>
      </c>
      <c r="G63" s="11" t="s">
        <v>191</v>
      </c>
      <c r="H63" s="11" t="s">
        <v>191</v>
      </c>
      <c r="I63" s="11" t="s">
        <v>191</v>
      </c>
      <c r="K63" s="11" t="s">
        <v>191</v>
      </c>
      <c r="L63" s="11" t="s">
        <v>191</v>
      </c>
      <c r="M63" s="11" t="s">
        <v>191</v>
      </c>
      <c r="O63" s="11">
        <f t="shared" si="9"/>
        <v>23</v>
      </c>
      <c r="P63" s="178"/>
      <c r="Q63" s="178"/>
      <c r="R63" s="138"/>
      <c r="U63" s="4"/>
      <c r="V63" s="4"/>
    </row>
    <row r="64" spans="1:22" x14ac:dyDescent="0.25">
      <c r="A64" s="55"/>
      <c r="B64" s="11"/>
      <c r="C64" s="11" t="s">
        <v>192</v>
      </c>
      <c r="D64" s="11"/>
      <c r="E64" s="161" t="s">
        <v>236</v>
      </c>
      <c r="F64" s="11">
        <v>1</v>
      </c>
      <c r="G64" s="11" t="s">
        <v>191</v>
      </c>
      <c r="H64" s="11" t="s">
        <v>191</v>
      </c>
      <c r="I64" s="11" t="s">
        <v>191</v>
      </c>
      <c r="K64" s="11" t="s">
        <v>191</v>
      </c>
      <c r="L64" s="11" t="s">
        <v>191</v>
      </c>
      <c r="M64" s="11" t="s">
        <v>191</v>
      </c>
      <c r="O64" s="11">
        <f t="shared" si="9"/>
        <v>1</v>
      </c>
      <c r="P64" s="178"/>
      <c r="Q64" s="178"/>
      <c r="R64" s="138"/>
      <c r="U64" s="4"/>
      <c r="V64" s="4"/>
    </row>
    <row r="65" spans="1:22" ht="15.75" thickBot="1" x14ac:dyDescent="0.3">
      <c r="A65" s="55"/>
      <c r="B65" s="92"/>
      <c r="C65" s="92"/>
      <c r="D65" s="92"/>
      <c r="E65" s="92"/>
      <c r="F65" s="92"/>
      <c r="G65" s="92"/>
      <c r="H65" s="92"/>
      <c r="I65" s="92"/>
      <c r="K65" s="92"/>
      <c r="L65" s="92"/>
      <c r="M65" s="92"/>
      <c r="O65" s="92"/>
      <c r="P65" s="179"/>
      <c r="Q65" s="179"/>
      <c r="R65" s="180"/>
      <c r="U65" s="4"/>
      <c r="V65" s="4"/>
    </row>
    <row r="66" spans="1:22" ht="15.75" thickBot="1" x14ac:dyDescent="0.3">
      <c r="A66" s="55"/>
      <c r="B66" s="93" t="s">
        <v>124</v>
      </c>
      <c r="C66" s="94"/>
      <c r="D66" s="94"/>
      <c r="E66" s="94"/>
      <c r="F66" s="177">
        <f>SUM(F57:F65)</f>
        <v>28</v>
      </c>
      <c r="G66" s="95" t="s">
        <v>191</v>
      </c>
      <c r="H66" s="95" t="s">
        <v>191</v>
      </c>
      <c r="I66" s="99" t="s">
        <v>191</v>
      </c>
      <c r="K66" s="95" t="s">
        <v>191</v>
      </c>
      <c r="L66" s="95" t="s">
        <v>191</v>
      </c>
      <c r="M66" s="95" t="s">
        <v>191</v>
      </c>
      <c r="O66" s="162">
        <f>SUM(O57:O65)</f>
        <v>28</v>
      </c>
      <c r="P66" s="182"/>
      <c r="Q66" s="182"/>
      <c r="R66" s="183"/>
      <c r="U66" s="4"/>
      <c r="V66" s="4"/>
    </row>
    <row r="67" spans="1:22" s="4" customFormat="1" ht="12.75" x14ac:dyDescent="0.2">
      <c r="A67" s="55"/>
      <c r="K67" s="50"/>
    </row>
    <row r="68" spans="1:22" ht="63.75" x14ac:dyDescent="0.25">
      <c r="A68" s="55" t="str">
        <f>A38</f>
        <v>December, 2019</v>
      </c>
      <c r="B68" s="56" t="s">
        <v>142</v>
      </c>
      <c r="C68" s="56" t="s">
        <v>16</v>
      </c>
      <c r="D68" s="56" t="s">
        <v>104</v>
      </c>
      <c r="E68" s="56" t="s">
        <v>17</v>
      </c>
      <c r="F68" s="57" t="s">
        <v>18</v>
      </c>
      <c r="G68" s="57" t="s">
        <v>19</v>
      </c>
      <c r="H68" s="57" t="s">
        <v>20</v>
      </c>
      <c r="I68" s="57" t="s">
        <v>103</v>
      </c>
      <c r="J68" s="72"/>
      <c r="K68" s="57" t="s">
        <v>135</v>
      </c>
      <c r="L68" s="57" t="s">
        <v>136</v>
      </c>
      <c r="M68" s="57" t="s">
        <v>137</v>
      </c>
      <c r="N68" s="72"/>
      <c r="O68" s="268" t="s">
        <v>152</v>
      </c>
      <c r="P68" s="269"/>
      <c r="Q68" s="269"/>
      <c r="R68" s="270"/>
      <c r="U68" s="4"/>
      <c r="V68" s="4"/>
    </row>
    <row r="69" spans="1:22" x14ac:dyDescent="0.25">
      <c r="A69" s="55"/>
      <c r="B69" s="11"/>
      <c r="C69" s="11" t="s">
        <v>192</v>
      </c>
      <c r="D69" s="11"/>
      <c r="E69" s="161">
        <v>0</v>
      </c>
      <c r="F69" s="11">
        <v>0</v>
      </c>
      <c r="G69" s="11">
        <v>0</v>
      </c>
      <c r="H69" s="11">
        <v>0</v>
      </c>
      <c r="I69" s="11">
        <v>0</v>
      </c>
      <c r="K69" s="11" t="s">
        <v>191</v>
      </c>
      <c r="L69" s="11" t="s">
        <v>191</v>
      </c>
      <c r="M69" s="11" t="s">
        <v>191</v>
      </c>
      <c r="O69" s="11" t="s">
        <v>191</v>
      </c>
      <c r="P69" s="178"/>
      <c r="Q69" s="178"/>
      <c r="R69" s="138"/>
      <c r="U69" s="4"/>
      <c r="V69" s="4"/>
    </row>
    <row r="70" spans="1:22" x14ac:dyDescent="0.25">
      <c r="A70" s="55"/>
      <c r="B70" s="11"/>
      <c r="C70" s="11" t="s">
        <v>192</v>
      </c>
      <c r="D70" s="11"/>
      <c r="E70" s="161" t="s">
        <v>231</v>
      </c>
      <c r="F70" s="11">
        <v>1</v>
      </c>
      <c r="G70" s="11">
        <v>0</v>
      </c>
      <c r="H70" s="11">
        <v>0</v>
      </c>
      <c r="I70" s="11">
        <v>0</v>
      </c>
      <c r="K70" s="11" t="s">
        <v>191</v>
      </c>
      <c r="L70" s="11" t="s">
        <v>191</v>
      </c>
      <c r="M70" s="11" t="s">
        <v>191</v>
      </c>
      <c r="O70" s="11" t="s">
        <v>191</v>
      </c>
      <c r="P70" s="178"/>
      <c r="Q70" s="178"/>
      <c r="R70" s="138"/>
      <c r="U70" s="4"/>
      <c r="V70" s="4"/>
    </row>
    <row r="71" spans="1:22" x14ac:dyDescent="0.25">
      <c r="A71" s="55"/>
      <c r="B71" s="11"/>
      <c r="C71" s="11" t="s">
        <v>192</v>
      </c>
      <c r="D71" s="11"/>
      <c r="E71" s="161" t="s">
        <v>235</v>
      </c>
      <c r="F71" s="11">
        <v>10</v>
      </c>
      <c r="G71" s="11">
        <v>0</v>
      </c>
      <c r="H71" s="11">
        <v>0</v>
      </c>
      <c r="I71" s="11">
        <v>0</v>
      </c>
      <c r="K71" s="11" t="s">
        <v>191</v>
      </c>
      <c r="L71" s="11" t="s">
        <v>191</v>
      </c>
      <c r="M71" s="11" t="s">
        <v>191</v>
      </c>
      <c r="O71" s="11" t="s">
        <v>191</v>
      </c>
      <c r="P71" s="178"/>
      <c r="Q71" s="178"/>
      <c r="R71" s="138"/>
      <c r="U71" s="4"/>
      <c r="V71" s="4"/>
    </row>
    <row r="72" spans="1:22" x14ac:dyDescent="0.25">
      <c r="A72" s="55"/>
      <c r="B72" s="11"/>
      <c r="C72" s="11" t="s">
        <v>192</v>
      </c>
      <c r="D72" s="11"/>
      <c r="E72" s="161" t="s">
        <v>236</v>
      </c>
      <c r="F72" s="11">
        <v>1</v>
      </c>
      <c r="G72" s="11">
        <v>0</v>
      </c>
      <c r="H72" s="11">
        <v>0</v>
      </c>
      <c r="I72" s="11">
        <v>0</v>
      </c>
      <c r="K72" s="11" t="s">
        <v>191</v>
      </c>
      <c r="L72" s="11" t="s">
        <v>191</v>
      </c>
      <c r="M72" s="11" t="s">
        <v>191</v>
      </c>
      <c r="O72" s="11" t="s">
        <v>191</v>
      </c>
      <c r="P72" s="178"/>
      <c r="Q72" s="178"/>
      <c r="R72" s="138"/>
      <c r="U72" s="4"/>
      <c r="V72" s="4"/>
    </row>
    <row r="73" spans="1:22" ht="15.75" thickBot="1" x14ac:dyDescent="0.3">
      <c r="A73" s="55"/>
      <c r="B73" s="92"/>
      <c r="C73" s="92"/>
      <c r="D73" s="92"/>
      <c r="E73" s="92"/>
      <c r="F73" s="92"/>
      <c r="G73" s="92"/>
      <c r="H73" s="92"/>
      <c r="I73" s="92"/>
      <c r="K73" s="92"/>
      <c r="L73" s="92"/>
      <c r="M73" s="92"/>
      <c r="O73" s="92"/>
      <c r="P73" s="179"/>
      <c r="Q73" s="179"/>
      <c r="R73" s="180"/>
      <c r="U73" s="4"/>
      <c r="V73" s="4"/>
    </row>
    <row r="74" spans="1:22" ht="15.75" thickBot="1" x14ac:dyDescent="0.3">
      <c r="A74" s="55"/>
      <c r="B74" s="93" t="s">
        <v>124</v>
      </c>
      <c r="C74" s="94"/>
      <c r="D74" s="94"/>
      <c r="E74" s="94"/>
      <c r="F74" s="177">
        <f>SUM(F69:F73)</f>
        <v>12</v>
      </c>
      <c r="G74" s="177">
        <f>SUM(G69:G73)</f>
        <v>0</v>
      </c>
      <c r="H74" s="177">
        <f>SUM(H69:H73)</f>
        <v>0</v>
      </c>
      <c r="I74" s="212">
        <f>IFERROR(AVERAGEIF(I69:I73,"&gt;0"),0)</f>
        <v>0</v>
      </c>
      <c r="K74" s="97" t="s">
        <v>191</v>
      </c>
      <c r="L74" s="95" t="s">
        <v>191</v>
      </c>
      <c r="M74" s="96" t="s">
        <v>191</v>
      </c>
      <c r="O74" s="177" t="s">
        <v>191</v>
      </c>
      <c r="P74" s="182"/>
      <c r="Q74" s="182"/>
      <c r="R74" s="183"/>
      <c r="U74" s="4"/>
      <c r="V74" s="4"/>
    </row>
    <row r="75" spans="1:22" s="4" customFormat="1" ht="12.75" x14ac:dyDescent="0.2">
      <c r="A75" s="55"/>
    </row>
    <row r="76" spans="1:22" s="4" customFormat="1" ht="12.75" x14ac:dyDescent="0.2"/>
    <row r="77" spans="1:22" s="4" customFormat="1" ht="12.75" hidden="1" x14ac:dyDescent="0.2">
      <c r="K77" s="50"/>
      <c r="O77" s="50"/>
    </row>
    <row r="78" spans="1:22" s="4" customFormat="1" ht="12.75" hidden="1" x14ac:dyDescent="0.2">
      <c r="K78" s="50"/>
      <c r="O78" s="50"/>
    </row>
    <row r="79" spans="1:22" s="4" customFormat="1" ht="12.75" hidden="1" x14ac:dyDescent="0.2">
      <c r="K79" s="50"/>
      <c r="O79" s="50"/>
    </row>
    <row r="80" spans="1:22" s="4" customFormat="1" ht="12.75" hidden="1" x14ac:dyDescent="0.2">
      <c r="K80" s="50"/>
      <c r="O80" s="50"/>
    </row>
    <row r="81" spans="11:15" s="4" customFormat="1" ht="12.75" hidden="1" x14ac:dyDescent="0.2">
      <c r="K81" s="50"/>
      <c r="O81" s="50"/>
    </row>
    <row r="82" spans="11:15" x14ac:dyDescent="0.25"/>
    <row r="83" spans="11:15" x14ac:dyDescent="0.25"/>
    <row r="84" spans="11:15" x14ac:dyDescent="0.25"/>
    <row r="85" spans="11:15" x14ac:dyDescent="0.25"/>
    <row r="86" spans="11:15" x14ac:dyDescent="0.25"/>
    <row r="87" spans="11:15" x14ac:dyDescent="0.25"/>
    <row r="88" spans="11:15" x14ac:dyDescent="0.25"/>
    <row r="89" spans="11:15" x14ac:dyDescent="0.25"/>
    <row r="90" spans="11:15" x14ac:dyDescent="0.25"/>
    <row r="91" spans="11:15" x14ac:dyDescent="0.25"/>
    <row r="92" spans="11:15" x14ac:dyDescent="0.25"/>
    <row r="93" spans="11:15" x14ac:dyDescent="0.25"/>
    <row r="94" spans="11:15" x14ac:dyDescent="0.25"/>
    <row r="95" spans="11:15" x14ac:dyDescent="0.25"/>
    <row r="96" spans="11:15"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sheetData>
  <mergeCells count="12285">
    <mergeCell ref="K2:L5"/>
    <mergeCell ref="O16:R16"/>
    <mergeCell ref="O2:Q6"/>
    <mergeCell ref="DW27:DZ27"/>
    <mergeCell ref="EA27:ED27"/>
    <mergeCell ref="EE27:EH27"/>
    <mergeCell ref="EI27:EL27"/>
    <mergeCell ref="EM27:EP27"/>
    <mergeCell ref="DC27:DF27"/>
    <mergeCell ref="DG27:DJ27"/>
    <mergeCell ref="DK27:DN27"/>
    <mergeCell ref="DO27:DR27"/>
    <mergeCell ref="DS27:DV27"/>
    <mergeCell ref="CI27:CL27"/>
    <mergeCell ref="CM27:CP27"/>
    <mergeCell ref="CQ27:CT27"/>
    <mergeCell ref="CU27:CX27"/>
    <mergeCell ref="CY27:DB27"/>
    <mergeCell ref="S27:V27"/>
    <mergeCell ref="W27:Z27"/>
    <mergeCell ref="AA27:AD27"/>
    <mergeCell ref="AE27:AH27"/>
    <mergeCell ref="AI27:AL27"/>
    <mergeCell ref="AM27:AP27"/>
    <mergeCell ref="AQ27:AT27"/>
    <mergeCell ref="AU27:AX27"/>
    <mergeCell ref="AY27:BB27"/>
    <mergeCell ref="BC27:BF27"/>
    <mergeCell ref="BG27:BJ27"/>
    <mergeCell ref="BK27:BN27"/>
    <mergeCell ref="BO27:BR27"/>
    <mergeCell ref="BS27:BV27"/>
    <mergeCell ref="BW27:BZ27"/>
    <mergeCell ref="CA27:CD27"/>
    <mergeCell ref="CE27:CH27"/>
    <mergeCell ref="O26:R26"/>
    <mergeCell ref="O8:R9"/>
    <mergeCell ref="JG27:JJ27"/>
    <mergeCell ref="JK27:JN27"/>
    <mergeCell ref="JO27:JR27"/>
    <mergeCell ref="JS27:JV27"/>
    <mergeCell ref="JW27:JZ27"/>
    <mergeCell ref="IM27:IP27"/>
    <mergeCell ref="IQ27:IT27"/>
    <mergeCell ref="IU27:IX27"/>
    <mergeCell ref="IY27:JB27"/>
    <mergeCell ref="JC27:JF27"/>
    <mergeCell ref="HS27:HV27"/>
    <mergeCell ref="HW27:HZ27"/>
    <mergeCell ref="IA27:ID27"/>
    <mergeCell ref="IE27:IH27"/>
    <mergeCell ref="II27:IL27"/>
    <mergeCell ref="GY27:HB27"/>
    <mergeCell ref="HC27:HF27"/>
    <mergeCell ref="HG27:HJ27"/>
    <mergeCell ref="HK27:HN27"/>
    <mergeCell ref="HO27:HR27"/>
    <mergeCell ref="GE27:GH27"/>
    <mergeCell ref="GI27:GL27"/>
    <mergeCell ref="GM27:GP27"/>
    <mergeCell ref="GQ27:GT27"/>
    <mergeCell ref="GU27:GX27"/>
    <mergeCell ref="FK27:FN27"/>
    <mergeCell ref="FO27:FR27"/>
    <mergeCell ref="FS27:FV27"/>
    <mergeCell ref="FW27:FZ27"/>
    <mergeCell ref="GA27:GD27"/>
    <mergeCell ref="EQ27:ET27"/>
    <mergeCell ref="EU27:EX27"/>
    <mergeCell ref="EY27:FB27"/>
    <mergeCell ref="FC27:FF27"/>
    <mergeCell ref="FG27:FJ27"/>
    <mergeCell ref="OQ27:OT27"/>
    <mergeCell ref="OU27:OX27"/>
    <mergeCell ref="OY27:PB27"/>
    <mergeCell ref="PC27:PF27"/>
    <mergeCell ref="PG27:PJ27"/>
    <mergeCell ref="NW27:NZ27"/>
    <mergeCell ref="OA27:OD27"/>
    <mergeCell ref="OE27:OH27"/>
    <mergeCell ref="OI27:OL27"/>
    <mergeCell ref="OM27:OP27"/>
    <mergeCell ref="NC27:NF27"/>
    <mergeCell ref="NG27:NJ27"/>
    <mergeCell ref="NK27:NN27"/>
    <mergeCell ref="NO27:NR27"/>
    <mergeCell ref="NS27:NV27"/>
    <mergeCell ref="MI27:ML27"/>
    <mergeCell ref="MM27:MP27"/>
    <mergeCell ref="MQ27:MT27"/>
    <mergeCell ref="MU27:MX27"/>
    <mergeCell ref="MY27:NB27"/>
    <mergeCell ref="LO27:LR27"/>
    <mergeCell ref="LS27:LV27"/>
    <mergeCell ref="LW27:LZ27"/>
    <mergeCell ref="MA27:MD27"/>
    <mergeCell ref="ME27:MH27"/>
    <mergeCell ref="KU27:KX27"/>
    <mergeCell ref="KY27:LB27"/>
    <mergeCell ref="LC27:LF27"/>
    <mergeCell ref="LG27:LJ27"/>
    <mergeCell ref="LK27:LN27"/>
    <mergeCell ref="KA27:KD27"/>
    <mergeCell ref="KE27:KH27"/>
    <mergeCell ref="KI27:KL27"/>
    <mergeCell ref="KM27:KP27"/>
    <mergeCell ref="KQ27:KT27"/>
    <mergeCell ref="UA27:UD27"/>
    <mergeCell ref="UE27:UH27"/>
    <mergeCell ref="UI27:UL27"/>
    <mergeCell ref="UM27:UP27"/>
    <mergeCell ref="UQ27:UT27"/>
    <mergeCell ref="TG27:TJ27"/>
    <mergeCell ref="TK27:TN27"/>
    <mergeCell ref="TO27:TR27"/>
    <mergeCell ref="TS27:TV27"/>
    <mergeCell ref="TW27:TZ27"/>
    <mergeCell ref="SM27:SP27"/>
    <mergeCell ref="SQ27:ST27"/>
    <mergeCell ref="SU27:SX27"/>
    <mergeCell ref="SY27:TB27"/>
    <mergeCell ref="TC27:TF27"/>
    <mergeCell ref="RS27:RV27"/>
    <mergeCell ref="RW27:RZ27"/>
    <mergeCell ref="SA27:SD27"/>
    <mergeCell ref="SE27:SH27"/>
    <mergeCell ref="SI27:SL27"/>
    <mergeCell ref="QY27:RB27"/>
    <mergeCell ref="RC27:RF27"/>
    <mergeCell ref="RG27:RJ27"/>
    <mergeCell ref="RK27:RN27"/>
    <mergeCell ref="RO27:RR27"/>
    <mergeCell ref="QE27:QH27"/>
    <mergeCell ref="QI27:QL27"/>
    <mergeCell ref="QM27:QP27"/>
    <mergeCell ref="QQ27:QT27"/>
    <mergeCell ref="QU27:QX27"/>
    <mergeCell ref="PK27:PN27"/>
    <mergeCell ref="PO27:PR27"/>
    <mergeCell ref="PS27:PV27"/>
    <mergeCell ref="PW27:PZ27"/>
    <mergeCell ref="QA27:QD27"/>
    <mergeCell ref="ZK27:ZN27"/>
    <mergeCell ref="ZO27:ZR27"/>
    <mergeCell ref="ZS27:ZV27"/>
    <mergeCell ref="ZW27:ZZ27"/>
    <mergeCell ref="AAA27:AAD27"/>
    <mergeCell ref="YQ27:YT27"/>
    <mergeCell ref="YU27:YX27"/>
    <mergeCell ref="YY27:ZB27"/>
    <mergeCell ref="ZC27:ZF27"/>
    <mergeCell ref="ZG27:ZJ27"/>
    <mergeCell ref="XW27:XZ27"/>
    <mergeCell ref="YA27:YD27"/>
    <mergeCell ref="YE27:YH27"/>
    <mergeCell ref="YI27:YL27"/>
    <mergeCell ref="YM27:YP27"/>
    <mergeCell ref="XC27:XF27"/>
    <mergeCell ref="XG27:XJ27"/>
    <mergeCell ref="XK27:XN27"/>
    <mergeCell ref="XO27:XR27"/>
    <mergeCell ref="XS27:XV27"/>
    <mergeCell ref="WI27:WL27"/>
    <mergeCell ref="WM27:WP27"/>
    <mergeCell ref="WQ27:WT27"/>
    <mergeCell ref="WU27:WX27"/>
    <mergeCell ref="WY27:XB27"/>
    <mergeCell ref="VO27:VR27"/>
    <mergeCell ref="VS27:VV27"/>
    <mergeCell ref="VW27:VZ27"/>
    <mergeCell ref="WA27:WD27"/>
    <mergeCell ref="WE27:WH27"/>
    <mergeCell ref="UU27:UX27"/>
    <mergeCell ref="UY27:VB27"/>
    <mergeCell ref="VC27:VF27"/>
    <mergeCell ref="VG27:VJ27"/>
    <mergeCell ref="VK27:VN27"/>
    <mergeCell ref="AEU27:AEX27"/>
    <mergeCell ref="AEY27:AFB27"/>
    <mergeCell ref="AFC27:AFF27"/>
    <mergeCell ref="AFG27:AFJ27"/>
    <mergeCell ref="AFK27:AFN27"/>
    <mergeCell ref="AEA27:AED27"/>
    <mergeCell ref="AEE27:AEH27"/>
    <mergeCell ref="AEI27:AEL27"/>
    <mergeCell ref="AEM27:AEP27"/>
    <mergeCell ref="AEQ27:AET27"/>
    <mergeCell ref="ADG27:ADJ27"/>
    <mergeCell ref="ADK27:ADN27"/>
    <mergeCell ref="ADO27:ADR27"/>
    <mergeCell ref="ADS27:ADV27"/>
    <mergeCell ref="ADW27:ADZ27"/>
    <mergeCell ref="ACM27:ACP27"/>
    <mergeCell ref="ACQ27:ACT27"/>
    <mergeCell ref="ACU27:ACX27"/>
    <mergeCell ref="ACY27:ADB27"/>
    <mergeCell ref="ADC27:ADF27"/>
    <mergeCell ref="ABS27:ABV27"/>
    <mergeCell ref="ABW27:ABZ27"/>
    <mergeCell ref="ACA27:ACD27"/>
    <mergeCell ref="ACE27:ACH27"/>
    <mergeCell ref="ACI27:ACL27"/>
    <mergeCell ref="AAY27:ABB27"/>
    <mergeCell ref="ABC27:ABF27"/>
    <mergeCell ref="ABG27:ABJ27"/>
    <mergeCell ref="ABK27:ABN27"/>
    <mergeCell ref="ABO27:ABR27"/>
    <mergeCell ref="AAE27:AAH27"/>
    <mergeCell ref="AAI27:AAL27"/>
    <mergeCell ref="AAM27:AAP27"/>
    <mergeCell ref="AAQ27:AAT27"/>
    <mergeCell ref="AAU27:AAX27"/>
    <mergeCell ref="AKE27:AKH27"/>
    <mergeCell ref="AKI27:AKL27"/>
    <mergeCell ref="AKM27:AKP27"/>
    <mergeCell ref="AKQ27:AKT27"/>
    <mergeCell ref="AKU27:AKX27"/>
    <mergeCell ref="AJK27:AJN27"/>
    <mergeCell ref="AJO27:AJR27"/>
    <mergeCell ref="AJS27:AJV27"/>
    <mergeCell ref="AJW27:AJZ27"/>
    <mergeCell ref="AKA27:AKD27"/>
    <mergeCell ref="AIQ27:AIT27"/>
    <mergeCell ref="AIU27:AIX27"/>
    <mergeCell ref="AIY27:AJB27"/>
    <mergeCell ref="AJC27:AJF27"/>
    <mergeCell ref="AJG27:AJJ27"/>
    <mergeCell ref="AHW27:AHZ27"/>
    <mergeCell ref="AIA27:AID27"/>
    <mergeCell ref="AIE27:AIH27"/>
    <mergeCell ref="AII27:AIL27"/>
    <mergeCell ref="AIM27:AIP27"/>
    <mergeCell ref="AHC27:AHF27"/>
    <mergeCell ref="AHG27:AHJ27"/>
    <mergeCell ref="AHK27:AHN27"/>
    <mergeCell ref="AHO27:AHR27"/>
    <mergeCell ref="AHS27:AHV27"/>
    <mergeCell ref="AGI27:AGL27"/>
    <mergeCell ref="AGM27:AGP27"/>
    <mergeCell ref="AGQ27:AGT27"/>
    <mergeCell ref="AGU27:AGX27"/>
    <mergeCell ref="AGY27:AHB27"/>
    <mergeCell ref="AFO27:AFR27"/>
    <mergeCell ref="AFS27:AFV27"/>
    <mergeCell ref="AFW27:AFZ27"/>
    <mergeCell ref="AGA27:AGD27"/>
    <mergeCell ref="AGE27:AGH27"/>
    <mergeCell ref="APO27:APR27"/>
    <mergeCell ref="APS27:APV27"/>
    <mergeCell ref="APW27:APZ27"/>
    <mergeCell ref="AQA27:AQD27"/>
    <mergeCell ref="AQE27:AQH27"/>
    <mergeCell ref="AOU27:AOX27"/>
    <mergeCell ref="AOY27:APB27"/>
    <mergeCell ref="APC27:APF27"/>
    <mergeCell ref="APG27:APJ27"/>
    <mergeCell ref="APK27:APN27"/>
    <mergeCell ref="AOA27:AOD27"/>
    <mergeCell ref="AOE27:AOH27"/>
    <mergeCell ref="AOI27:AOL27"/>
    <mergeCell ref="AOM27:AOP27"/>
    <mergeCell ref="AOQ27:AOT27"/>
    <mergeCell ref="ANG27:ANJ27"/>
    <mergeCell ref="ANK27:ANN27"/>
    <mergeCell ref="ANO27:ANR27"/>
    <mergeCell ref="ANS27:ANV27"/>
    <mergeCell ref="ANW27:ANZ27"/>
    <mergeCell ref="AMM27:AMP27"/>
    <mergeCell ref="AMQ27:AMT27"/>
    <mergeCell ref="AMU27:AMX27"/>
    <mergeCell ref="AMY27:ANB27"/>
    <mergeCell ref="ANC27:ANF27"/>
    <mergeCell ref="ALS27:ALV27"/>
    <mergeCell ref="ALW27:ALZ27"/>
    <mergeCell ref="AMA27:AMD27"/>
    <mergeCell ref="AME27:AMH27"/>
    <mergeCell ref="AMI27:AML27"/>
    <mergeCell ref="AKY27:ALB27"/>
    <mergeCell ref="ALC27:ALF27"/>
    <mergeCell ref="ALG27:ALJ27"/>
    <mergeCell ref="ALK27:ALN27"/>
    <mergeCell ref="ALO27:ALR27"/>
    <mergeCell ref="AUY27:AVB27"/>
    <mergeCell ref="AVC27:AVF27"/>
    <mergeCell ref="AVG27:AVJ27"/>
    <mergeCell ref="AVK27:AVN27"/>
    <mergeCell ref="AVO27:AVR27"/>
    <mergeCell ref="AUE27:AUH27"/>
    <mergeCell ref="AUI27:AUL27"/>
    <mergeCell ref="AUM27:AUP27"/>
    <mergeCell ref="AUQ27:AUT27"/>
    <mergeCell ref="AUU27:AUX27"/>
    <mergeCell ref="ATK27:ATN27"/>
    <mergeCell ref="ATO27:ATR27"/>
    <mergeCell ref="ATS27:ATV27"/>
    <mergeCell ref="ATW27:ATZ27"/>
    <mergeCell ref="AUA27:AUD27"/>
    <mergeCell ref="ASQ27:AST27"/>
    <mergeCell ref="ASU27:ASX27"/>
    <mergeCell ref="ASY27:ATB27"/>
    <mergeCell ref="ATC27:ATF27"/>
    <mergeCell ref="ATG27:ATJ27"/>
    <mergeCell ref="ARW27:ARZ27"/>
    <mergeCell ref="ASA27:ASD27"/>
    <mergeCell ref="ASE27:ASH27"/>
    <mergeCell ref="ASI27:ASL27"/>
    <mergeCell ref="ASM27:ASP27"/>
    <mergeCell ref="ARC27:ARF27"/>
    <mergeCell ref="ARG27:ARJ27"/>
    <mergeCell ref="ARK27:ARN27"/>
    <mergeCell ref="ARO27:ARR27"/>
    <mergeCell ref="ARS27:ARV27"/>
    <mergeCell ref="AQI27:AQL27"/>
    <mergeCell ref="AQM27:AQP27"/>
    <mergeCell ref="AQQ27:AQT27"/>
    <mergeCell ref="AQU27:AQX27"/>
    <mergeCell ref="AQY27:ARB27"/>
    <mergeCell ref="BAI27:BAL27"/>
    <mergeCell ref="BAM27:BAP27"/>
    <mergeCell ref="BAQ27:BAT27"/>
    <mergeCell ref="BAU27:BAX27"/>
    <mergeCell ref="BAY27:BBB27"/>
    <mergeCell ref="AZO27:AZR27"/>
    <mergeCell ref="AZS27:AZV27"/>
    <mergeCell ref="AZW27:AZZ27"/>
    <mergeCell ref="BAA27:BAD27"/>
    <mergeCell ref="BAE27:BAH27"/>
    <mergeCell ref="AYU27:AYX27"/>
    <mergeCell ref="AYY27:AZB27"/>
    <mergeCell ref="AZC27:AZF27"/>
    <mergeCell ref="AZG27:AZJ27"/>
    <mergeCell ref="AZK27:AZN27"/>
    <mergeCell ref="AYA27:AYD27"/>
    <mergeCell ref="AYE27:AYH27"/>
    <mergeCell ref="AYI27:AYL27"/>
    <mergeCell ref="AYM27:AYP27"/>
    <mergeCell ref="AYQ27:AYT27"/>
    <mergeCell ref="AXG27:AXJ27"/>
    <mergeCell ref="AXK27:AXN27"/>
    <mergeCell ref="AXO27:AXR27"/>
    <mergeCell ref="AXS27:AXV27"/>
    <mergeCell ref="AXW27:AXZ27"/>
    <mergeCell ref="AWM27:AWP27"/>
    <mergeCell ref="AWQ27:AWT27"/>
    <mergeCell ref="AWU27:AWX27"/>
    <mergeCell ref="AWY27:AXB27"/>
    <mergeCell ref="AXC27:AXF27"/>
    <mergeCell ref="AVS27:AVV27"/>
    <mergeCell ref="AVW27:AVZ27"/>
    <mergeCell ref="AWA27:AWD27"/>
    <mergeCell ref="AWE27:AWH27"/>
    <mergeCell ref="AWI27:AWL27"/>
    <mergeCell ref="BFS27:BFV27"/>
    <mergeCell ref="BFW27:BFZ27"/>
    <mergeCell ref="BGA27:BGD27"/>
    <mergeCell ref="BGE27:BGH27"/>
    <mergeCell ref="BGI27:BGL27"/>
    <mergeCell ref="BEY27:BFB27"/>
    <mergeCell ref="BFC27:BFF27"/>
    <mergeCell ref="BFG27:BFJ27"/>
    <mergeCell ref="BFK27:BFN27"/>
    <mergeCell ref="BFO27:BFR27"/>
    <mergeCell ref="BEE27:BEH27"/>
    <mergeCell ref="BEI27:BEL27"/>
    <mergeCell ref="BEM27:BEP27"/>
    <mergeCell ref="BEQ27:BET27"/>
    <mergeCell ref="BEU27:BEX27"/>
    <mergeCell ref="BDK27:BDN27"/>
    <mergeCell ref="BDO27:BDR27"/>
    <mergeCell ref="BDS27:BDV27"/>
    <mergeCell ref="BDW27:BDZ27"/>
    <mergeCell ref="BEA27:BED27"/>
    <mergeCell ref="BCQ27:BCT27"/>
    <mergeCell ref="BCU27:BCX27"/>
    <mergeCell ref="BCY27:BDB27"/>
    <mergeCell ref="BDC27:BDF27"/>
    <mergeCell ref="BDG27:BDJ27"/>
    <mergeCell ref="BBW27:BBZ27"/>
    <mergeCell ref="BCA27:BCD27"/>
    <mergeCell ref="BCE27:BCH27"/>
    <mergeCell ref="BCI27:BCL27"/>
    <mergeCell ref="BCM27:BCP27"/>
    <mergeCell ref="BBC27:BBF27"/>
    <mergeCell ref="BBG27:BBJ27"/>
    <mergeCell ref="BBK27:BBN27"/>
    <mergeCell ref="BBO27:BBR27"/>
    <mergeCell ref="BBS27:BBV27"/>
    <mergeCell ref="BLC27:BLF27"/>
    <mergeCell ref="BLG27:BLJ27"/>
    <mergeCell ref="BLK27:BLN27"/>
    <mergeCell ref="BLO27:BLR27"/>
    <mergeCell ref="BLS27:BLV27"/>
    <mergeCell ref="BKI27:BKL27"/>
    <mergeCell ref="BKM27:BKP27"/>
    <mergeCell ref="BKQ27:BKT27"/>
    <mergeCell ref="BKU27:BKX27"/>
    <mergeCell ref="BKY27:BLB27"/>
    <mergeCell ref="BJO27:BJR27"/>
    <mergeCell ref="BJS27:BJV27"/>
    <mergeCell ref="BJW27:BJZ27"/>
    <mergeCell ref="BKA27:BKD27"/>
    <mergeCell ref="BKE27:BKH27"/>
    <mergeCell ref="BIU27:BIX27"/>
    <mergeCell ref="BIY27:BJB27"/>
    <mergeCell ref="BJC27:BJF27"/>
    <mergeCell ref="BJG27:BJJ27"/>
    <mergeCell ref="BJK27:BJN27"/>
    <mergeCell ref="BIA27:BID27"/>
    <mergeCell ref="BIE27:BIH27"/>
    <mergeCell ref="BII27:BIL27"/>
    <mergeCell ref="BIM27:BIP27"/>
    <mergeCell ref="BIQ27:BIT27"/>
    <mergeCell ref="BHG27:BHJ27"/>
    <mergeCell ref="BHK27:BHN27"/>
    <mergeCell ref="BHO27:BHR27"/>
    <mergeCell ref="BHS27:BHV27"/>
    <mergeCell ref="BHW27:BHZ27"/>
    <mergeCell ref="BGM27:BGP27"/>
    <mergeCell ref="BGQ27:BGT27"/>
    <mergeCell ref="BGU27:BGX27"/>
    <mergeCell ref="BGY27:BHB27"/>
    <mergeCell ref="BHC27:BHF27"/>
    <mergeCell ref="BQM27:BQP27"/>
    <mergeCell ref="BQQ27:BQT27"/>
    <mergeCell ref="BQU27:BQX27"/>
    <mergeCell ref="BQY27:BRB27"/>
    <mergeCell ref="BRC27:BRF27"/>
    <mergeCell ref="BPS27:BPV27"/>
    <mergeCell ref="BPW27:BPZ27"/>
    <mergeCell ref="BQA27:BQD27"/>
    <mergeCell ref="BQE27:BQH27"/>
    <mergeCell ref="BQI27:BQL27"/>
    <mergeCell ref="BOY27:BPB27"/>
    <mergeCell ref="BPC27:BPF27"/>
    <mergeCell ref="BPG27:BPJ27"/>
    <mergeCell ref="BPK27:BPN27"/>
    <mergeCell ref="BPO27:BPR27"/>
    <mergeCell ref="BOE27:BOH27"/>
    <mergeCell ref="BOI27:BOL27"/>
    <mergeCell ref="BOM27:BOP27"/>
    <mergeCell ref="BOQ27:BOT27"/>
    <mergeCell ref="BOU27:BOX27"/>
    <mergeCell ref="BNK27:BNN27"/>
    <mergeCell ref="BNO27:BNR27"/>
    <mergeCell ref="BNS27:BNV27"/>
    <mergeCell ref="BNW27:BNZ27"/>
    <mergeCell ref="BOA27:BOD27"/>
    <mergeCell ref="BMQ27:BMT27"/>
    <mergeCell ref="BMU27:BMX27"/>
    <mergeCell ref="BMY27:BNB27"/>
    <mergeCell ref="BNC27:BNF27"/>
    <mergeCell ref="BNG27:BNJ27"/>
    <mergeCell ref="BLW27:BLZ27"/>
    <mergeCell ref="BMA27:BMD27"/>
    <mergeCell ref="BME27:BMH27"/>
    <mergeCell ref="BMI27:BML27"/>
    <mergeCell ref="BMM27:BMP27"/>
    <mergeCell ref="BVW27:BVZ27"/>
    <mergeCell ref="BWA27:BWD27"/>
    <mergeCell ref="BWE27:BWH27"/>
    <mergeCell ref="BWI27:BWL27"/>
    <mergeCell ref="BWM27:BWP27"/>
    <mergeCell ref="BVC27:BVF27"/>
    <mergeCell ref="BVG27:BVJ27"/>
    <mergeCell ref="BVK27:BVN27"/>
    <mergeCell ref="BVO27:BVR27"/>
    <mergeCell ref="BVS27:BVV27"/>
    <mergeCell ref="BUI27:BUL27"/>
    <mergeCell ref="BUM27:BUP27"/>
    <mergeCell ref="BUQ27:BUT27"/>
    <mergeCell ref="BUU27:BUX27"/>
    <mergeCell ref="BUY27:BVB27"/>
    <mergeCell ref="BTO27:BTR27"/>
    <mergeCell ref="BTS27:BTV27"/>
    <mergeCell ref="BTW27:BTZ27"/>
    <mergeCell ref="BUA27:BUD27"/>
    <mergeCell ref="BUE27:BUH27"/>
    <mergeCell ref="BSU27:BSX27"/>
    <mergeCell ref="BSY27:BTB27"/>
    <mergeCell ref="BTC27:BTF27"/>
    <mergeCell ref="BTG27:BTJ27"/>
    <mergeCell ref="BTK27:BTN27"/>
    <mergeCell ref="BSA27:BSD27"/>
    <mergeCell ref="BSE27:BSH27"/>
    <mergeCell ref="BSI27:BSL27"/>
    <mergeCell ref="BSM27:BSP27"/>
    <mergeCell ref="BSQ27:BST27"/>
    <mergeCell ref="BRG27:BRJ27"/>
    <mergeCell ref="BRK27:BRN27"/>
    <mergeCell ref="BRO27:BRR27"/>
    <mergeCell ref="BRS27:BRV27"/>
    <mergeCell ref="BRW27:BRZ27"/>
    <mergeCell ref="CBG27:CBJ27"/>
    <mergeCell ref="CBK27:CBN27"/>
    <mergeCell ref="CBO27:CBR27"/>
    <mergeCell ref="CBS27:CBV27"/>
    <mergeCell ref="CBW27:CBZ27"/>
    <mergeCell ref="CAM27:CAP27"/>
    <mergeCell ref="CAQ27:CAT27"/>
    <mergeCell ref="CAU27:CAX27"/>
    <mergeCell ref="CAY27:CBB27"/>
    <mergeCell ref="CBC27:CBF27"/>
    <mergeCell ref="BZS27:BZV27"/>
    <mergeCell ref="BZW27:BZZ27"/>
    <mergeCell ref="CAA27:CAD27"/>
    <mergeCell ref="CAE27:CAH27"/>
    <mergeCell ref="CAI27:CAL27"/>
    <mergeCell ref="BYY27:BZB27"/>
    <mergeCell ref="BZC27:BZF27"/>
    <mergeCell ref="BZG27:BZJ27"/>
    <mergeCell ref="BZK27:BZN27"/>
    <mergeCell ref="BZO27:BZR27"/>
    <mergeCell ref="BYE27:BYH27"/>
    <mergeCell ref="BYI27:BYL27"/>
    <mergeCell ref="BYM27:BYP27"/>
    <mergeCell ref="BYQ27:BYT27"/>
    <mergeCell ref="BYU27:BYX27"/>
    <mergeCell ref="BXK27:BXN27"/>
    <mergeCell ref="BXO27:BXR27"/>
    <mergeCell ref="BXS27:BXV27"/>
    <mergeCell ref="BXW27:BXZ27"/>
    <mergeCell ref="BYA27:BYD27"/>
    <mergeCell ref="BWQ27:BWT27"/>
    <mergeCell ref="BWU27:BWX27"/>
    <mergeCell ref="BWY27:BXB27"/>
    <mergeCell ref="BXC27:BXF27"/>
    <mergeCell ref="BXG27:BXJ27"/>
    <mergeCell ref="CGQ27:CGT27"/>
    <mergeCell ref="CGU27:CGX27"/>
    <mergeCell ref="CGY27:CHB27"/>
    <mergeCell ref="CHC27:CHF27"/>
    <mergeCell ref="CHG27:CHJ27"/>
    <mergeCell ref="CFW27:CFZ27"/>
    <mergeCell ref="CGA27:CGD27"/>
    <mergeCell ref="CGE27:CGH27"/>
    <mergeCell ref="CGI27:CGL27"/>
    <mergeCell ref="CGM27:CGP27"/>
    <mergeCell ref="CFC27:CFF27"/>
    <mergeCell ref="CFG27:CFJ27"/>
    <mergeCell ref="CFK27:CFN27"/>
    <mergeCell ref="CFO27:CFR27"/>
    <mergeCell ref="CFS27:CFV27"/>
    <mergeCell ref="CEI27:CEL27"/>
    <mergeCell ref="CEM27:CEP27"/>
    <mergeCell ref="CEQ27:CET27"/>
    <mergeCell ref="CEU27:CEX27"/>
    <mergeCell ref="CEY27:CFB27"/>
    <mergeCell ref="CDO27:CDR27"/>
    <mergeCell ref="CDS27:CDV27"/>
    <mergeCell ref="CDW27:CDZ27"/>
    <mergeCell ref="CEA27:CED27"/>
    <mergeCell ref="CEE27:CEH27"/>
    <mergeCell ref="CCU27:CCX27"/>
    <mergeCell ref="CCY27:CDB27"/>
    <mergeCell ref="CDC27:CDF27"/>
    <mergeCell ref="CDG27:CDJ27"/>
    <mergeCell ref="CDK27:CDN27"/>
    <mergeCell ref="CCA27:CCD27"/>
    <mergeCell ref="CCE27:CCH27"/>
    <mergeCell ref="CCI27:CCL27"/>
    <mergeCell ref="CCM27:CCP27"/>
    <mergeCell ref="CCQ27:CCT27"/>
    <mergeCell ref="CMA27:CMD27"/>
    <mergeCell ref="CME27:CMH27"/>
    <mergeCell ref="CMI27:CML27"/>
    <mergeCell ref="CMM27:CMP27"/>
    <mergeCell ref="CMQ27:CMT27"/>
    <mergeCell ref="CLG27:CLJ27"/>
    <mergeCell ref="CLK27:CLN27"/>
    <mergeCell ref="CLO27:CLR27"/>
    <mergeCell ref="CLS27:CLV27"/>
    <mergeCell ref="CLW27:CLZ27"/>
    <mergeCell ref="CKM27:CKP27"/>
    <mergeCell ref="CKQ27:CKT27"/>
    <mergeCell ref="CKU27:CKX27"/>
    <mergeCell ref="CKY27:CLB27"/>
    <mergeCell ref="CLC27:CLF27"/>
    <mergeCell ref="CJS27:CJV27"/>
    <mergeCell ref="CJW27:CJZ27"/>
    <mergeCell ref="CKA27:CKD27"/>
    <mergeCell ref="CKE27:CKH27"/>
    <mergeCell ref="CKI27:CKL27"/>
    <mergeCell ref="CIY27:CJB27"/>
    <mergeCell ref="CJC27:CJF27"/>
    <mergeCell ref="CJG27:CJJ27"/>
    <mergeCell ref="CJK27:CJN27"/>
    <mergeCell ref="CJO27:CJR27"/>
    <mergeCell ref="CIE27:CIH27"/>
    <mergeCell ref="CII27:CIL27"/>
    <mergeCell ref="CIM27:CIP27"/>
    <mergeCell ref="CIQ27:CIT27"/>
    <mergeCell ref="CIU27:CIX27"/>
    <mergeCell ref="CHK27:CHN27"/>
    <mergeCell ref="CHO27:CHR27"/>
    <mergeCell ref="CHS27:CHV27"/>
    <mergeCell ref="CHW27:CHZ27"/>
    <mergeCell ref="CIA27:CID27"/>
    <mergeCell ref="CRK27:CRN27"/>
    <mergeCell ref="CRO27:CRR27"/>
    <mergeCell ref="CRS27:CRV27"/>
    <mergeCell ref="CRW27:CRZ27"/>
    <mergeCell ref="CSA27:CSD27"/>
    <mergeCell ref="CQQ27:CQT27"/>
    <mergeCell ref="CQU27:CQX27"/>
    <mergeCell ref="CQY27:CRB27"/>
    <mergeCell ref="CRC27:CRF27"/>
    <mergeCell ref="CRG27:CRJ27"/>
    <mergeCell ref="CPW27:CPZ27"/>
    <mergeCell ref="CQA27:CQD27"/>
    <mergeCell ref="CQE27:CQH27"/>
    <mergeCell ref="CQI27:CQL27"/>
    <mergeCell ref="CQM27:CQP27"/>
    <mergeCell ref="CPC27:CPF27"/>
    <mergeCell ref="CPG27:CPJ27"/>
    <mergeCell ref="CPK27:CPN27"/>
    <mergeCell ref="CPO27:CPR27"/>
    <mergeCell ref="CPS27:CPV27"/>
    <mergeCell ref="COI27:COL27"/>
    <mergeCell ref="COM27:COP27"/>
    <mergeCell ref="COQ27:COT27"/>
    <mergeCell ref="COU27:COX27"/>
    <mergeCell ref="COY27:CPB27"/>
    <mergeCell ref="CNO27:CNR27"/>
    <mergeCell ref="CNS27:CNV27"/>
    <mergeCell ref="CNW27:CNZ27"/>
    <mergeCell ref="COA27:COD27"/>
    <mergeCell ref="COE27:COH27"/>
    <mergeCell ref="CMU27:CMX27"/>
    <mergeCell ref="CMY27:CNB27"/>
    <mergeCell ref="CNC27:CNF27"/>
    <mergeCell ref="CNG27:CNJ27"/>
    <mergeCell ref="CNK27:CNN27"/>
    <mergeCell ref="CWU27:CWX27"/>
    <mergeCell ref="CWY27:CXB27"/>
    <mergeCell ref="CXC27:CXF27"/>
    <mergeCell ref="CXG27:CXJ27"/>
    <mergeCell ref="CXK27:CXN27"/>
    <mergeCell ref="CWA27:CWD27"/>
    <mergeCell ref="CWE27:CWH27"/>
    <mergeCell ref="CWI27:CWL27"/>
    <mergeCell ref="CWM27:CWP27"/>
    <mergeCell ref="CWQ27:CWT27"/>
    <mergeCell ref="CVG27:CVJ27"/>
    <mergeCell ref="CVK27:CVN27"/>
    <mergeCell ref="CVO27:CVR27"/>
    <mergeCell ref="CVS27:CVV27"/>
    <mergeCell ref="CVW27:CVZ27"/>
    <mergeCell ref="CUM27:CUP27"/>
    <mergeCell ref="CUQ27:CUT27"/>
    <mergeCell ref="CUU27:CUX27"/>
    <mergeCell ref="CUY27:CVB27"/>
    <mergeCell ref="CVC27:CVF27"/>
    <mergeCell ref="CTS27:CTV27"/>
    <mergeCell ref="CTW27:CTZ27"/>
    <mergeCell ref="CUA27:CUD27"/>
    <mergeCell ref="CUE27:CUH27"/>
    <mergeCell ref="CUI27:CUL27"/>
    <mergeCell ref="CSY27:CTB27"/>
    <mergeCell ref="CTC27:CTF27"/>
    <mergeCell ref="CTG27:CTJ27"/>
    <mergeCell ref="CTK27:CTN27"/>
    <mergeCell ref="CTO27:CTR27"/>
    <mergeCell ref="CSE27:CSH27"/>
    <mergeCell ref="CSI27:CSL27"/>
    <mergeCell ref="CSM27:CSP27"/>
    <mergeCell ref="CSQ27:CST27"/>
    <mergeCell ref="CSU27:CSX27"/>
    <mergeCell ref="DCE27:DCH27"/>
    <mergeCell ref="DCI27:DCL27"/>
    <mergeCell ref="DCM27:DCP27"/>
    <mergeCell ref="DCQ27:DCT27"/>
    <mergeCell ref="DCU27:DCX27"/>
    <mergeCell ref="DBK27:DBN27"/>
    <mergeCell ref="DBO27:DBR27"/>
    <mergeCell ref="DBS27:DBV27"/>
    <mergeCell ref="DBW27:DBZ27"/>
    <mergeCell ref="DCA27:DCD27"/>
    <mergeCell ref="DAQ27:DAT27"/>
    <mergeCell ref="DAU27:DAX27"/>
    <mergeCell ref="DAY27:DBB27"/>
    <mergeCell ref="DBC27:DBF27"/>
    <mergeCell ref="DBG27:DBJ27"/>
    <mergeCell ref="CZW27:CZZ27"/>
    <mergeCell ref="DAA27:DAD27"/>
    <mergeCell ref="DAE27:DAH27"/>
    <mergeCell ref="DAI27:DAL27"/>
    <mergeCell ref="DAM27:DAP27"/>
    <mergeCell ref="CZC27:CZF27"/>
    <mergeCell ref="CZG27:CZJ27"/>
    <mergeCell ref="CZK27:CZN27"/>
    <mergeCell ref="CZO27:CZR27"/>
    <mergeCell ref="CZS27:CZV27"/>
    <mergeCell ref="CYI27:CYL27"/>
    <mergeCell ref="CYM27:CYP27"/>
    <mergeCell ref="CYQ27:CYT27"/>
    <mergeCell ref="CYU27:CYX27"/>
    <mergeCell ref="CYY27:CZB27"/>
    <mergeCell ref="CXO27:CXR27"/>
    <mergeCell ref="CXS27:CXV27"/>
    <mergeCell ref="CXW27:CXZ27"/>
    <mergeCell ref="CYA27:CYD27"/>
    <mergeCell ref="CYE27:CYH27"/>
    <mergeCell ref="DHO27:DHR27"/>
    <mergeCell ref="DHS27:DHV27"/>
    <mergeCell ref="DHW27:DHZ27"/>
    <mergeCell ref="DIA27:DID27"/>
    <mergeCell ref="DIE27:DIH27"/>
    <mergeCell ref="DGU27:DGX27"/>
    <mergeCell ref="DGY27:DHB27"/>
    <mergeCell ref="DHC27:DHF27"/>
    <mergeCell ref="DHG27:DHJ27"/>
    <mergeCell ref="DHK27:DHN27"/>
    <mergeCell ref="DGA27:DGD27"/>
    <mergeCell ref="DGE27:DGH27"/>
    <mergeCell ref="DGI27:DGL27"/>
    <mergeCell ref="DGM27:DGP27"/>
    <mergeCell ref="DGQ27:DGT27"/>
    <mergeCell ref="DFG27:DFJ27"/>
    <mergeCell ref="DFK27:DFN27"/>
    <mergeCell ref="DFO27:DFR27"/>
    <mergeCell ref="DFS27:DFV27"/>
    <mergeCell ref="DFW27:DFZ27"/>
    <mergeCell ref="DEM27:DEP27"/>
    <mergeCell ref="DEQ27:DET27"/>
    <mergeCell ref="DEU27:DEX27"/>
    <mergeCell ref="DEY27:DFB27"/>
    <mergeCell ref="DFC27:DFF27"/>
    <mergeCell ref="DDS27:DDV27"/>
    <mergeCell ref="DDW27:DDZ27"/>
    <mergeCell ref="DEA27:DED27"/>
    <mergeCell ref="DEE27:DEH27"/>
    <mergeCell ref="DEI27:DEL27"/>
    <mergeCell ref="DCY27:DDB27"/>
    <mergeCell ref="DDC27:DDF27"/>
    <mergeCell ref="DDG27:DDJ27"/>
    <mergeCell ref="DDK27:DDN27"/>
    <mergeCell ref="DDO27:DDR27"/>
    <mergeCell ref="DMY27:DNB27"/>
    <mergeCell ref="DNC27:DNF27"/>
    <mergeCell ref="DNG27:DNJ27"/>
    <mergeCell ref="DNK27:DNN27"/>
    <mergeCell ref="DNO27:DNR27"/>
    <mergeCell ref="DME27:DMH27"/>
    <mergeCell ref="DMI27:DML27"/>
    <mergeCell ref="DMM27:DMP27"/>
    <mergeCell ref="DMQ27:DMT27"/>
    <mergeCell ref="DMU27:DMX27"/>
    <mergeCell ref="DLK27:DLN27"/>
    <mergeCell ref="DLO27:DLR27"/>
    <mergeCell ref="DLS27:DLV27"/>
    <mergeCell ref="DLW27:DLZ27"/>
    <mergeCell ref="DMA27:DMD27"/>
    <mergeCell ref="DKQ27:DKT27"/>
    <mergeCell ref="DKU27:DKX27"/>
    <mergeCell ref="DKY27:DLB27"/>
    <mergeCell ref="DLC27:DLF27"/>
    <mergeCell ref="DLG27:DLJ27"/>
    <mergeCell ref="DJW27:DJZ27"/>
    <mergeCell ref="DKA27:DKD27"/>
    <mergeCell ref="DKE27:DKH27"/>
    <mergeCell ref="DKI27:DKL27"/>
    <mergeCell ref="DKM27:DKP27"/>
    <mergeCell ref="DJC27:DJF27"/>
    <mergeCell ref="DJG27:DJJ27"/>
    <mergeCell ref="DJK27:DJN27"/>
    <mergeCell ref="DJO27:DJR27"/>
    <mergeCell ref="DJS27:DJV27"/>
    <mergeCell ref="DII27:DIL27"/>
    <mergeCell ref="DIM27:DIP27"/>
    <mergeCell ref="DIQ27:DIT27"/>
    <mergeCell ref="DIU27:DIX27"/>
    <mergeCell ref="DIY27:DJB27"/>
    <mergeCell ref="DSI27:DSL27"/>
    <mergeCell ref="DSM27:DSP27"/>
    <mergeCell ref="DSQ27:DST27"/>
    <mergeCell ref="DSU27:DSX27"/>
    <mergeCell ref="DSY27:DTB27"/>
    <mergeCell ref="DRO27:DRR27"/>
    <mergeCell ref="DRS27:DRV27"/>
    <mergeCell ref="DRW27:DRZ27"/>
    <mergeCell ref="DSA27:DSD27"/>
    <mergeCell ref="DSE27:DSH27"/>
    <mergeCell ref="DQU27:DQX27"/>
    <mergeCell ref="DQY27:DRB27"/>
    <mergeCell ref="DRC27:DRF27"/>
    <mergeCell ref="DRG27:DRJ27"/>
    <mergeCell ref="DRK27:DRN27"/>
    <mergeCell ref="DQA27:DQD27"/>
    <mergeCell ref="DQE27:DQH27"/>
    <mergeCell ref="DQI27:DQL27"/>
    <mergeCell ref="DQM27:DQP27"/>
    <mergeCell ref="DQQ27:DQT27"/>
    <mergeCell ref="DPG27:DPJ27"/>
    <mergeCell ref="DPK27:DPN27"/>
    <mergeCell ref="DPO27:DPR27"/>
    <mergeCell ref="DPS27:DPV27"/>
    <mergeCell ref="DPW27:DPZ27"/>
    <mergeCell ref="DOM27:DOP27"/>
    <mergeCell ref="DOQ27:DOT27"/>
    <mergeCell ref="DOU27:DOX27"/>
    <mergeCell ref="DOY27:DPB27"/>
    <mergeCell ref="DPC27:DPF27"/>
    <mergeCell ref="DNS27:DNV27"/>
    <mergeCell ref="DNW27:DNZ27"/>
    <mergeCell ref="DOA27:DOD27"/>
    <mergeCell ref="DOE27:DOH27"/>
    <mergeCell ref="DOI27:DOL27"/>
    <mergeCell ref="DXS27:DXV27"/>
    <mergeCell ref="DXW27:DXZ27"/>
    <mergeCell ref="DYA27:DYD27"/>
    <mergeCell ref="DYE27:DYH27"/>
    <mergeCell ref="DYI27:DYL27"/>
    <mergeCell ref="DWY27:DXB27"/>
    <mergeCell ref="DXC27:DXF27"/>
    <mergeCell ref="DXG27:DXJ27"/>
    <mergeCell ref="DXK27:DXN27"/>
    <mergeCell ref="DXO27:DXR27"/>
    <mergeCell ref="DWE27:DWH27"/>
    <mergeCell ref="DWI27:DWL27"/>
    <mergeCell ref="DWM27:DWP27"/>
    <mergeCell ref="DWQ27:DWT27"/>
    <mergeCell ref="DWU27:DWX27"/>
    <mergeCell ref="DVK27:DVN27"/>
    <mergeCell ref="DVO27:DVR27"/>
    <mergeCell ref="DVS27:DVV27"/>
    <mergeCell ref="DVW27:DVZ27"/>
    <mergeCell ref="DWA27:DWD27"/>
    <mergeCell ref="DUQ27:DUT27"/>
    <mergeCell ref="DUU27:DUX27"/>
    <mergeCell ref="DUY27:DVB27"/>
    <mergeCell ref="DVC27:DVF27"/>
    <mergeCell ref="DVG27:DVJ27"/>
    <mergeCell ref="DTW27:DTZ27"/>
    <mergeCell ref="DUA27:DUD27"/>
    <mergeCell ref="DUE27:DUH27"/>
    <mergeCell ref="DUI27:DUL27"/>
    <mergeCell ref="DUM27:DUP27"/>
    <mergeCell ref="DTC27:DTF27"/>
    <mergeCell ref="DTG27:DTJ27"/>
    <mergeCell ref="DTK27:DTN27"/>
    <mergeCell ref="DTO27:DTR27"/>
    <mergeCell ref="DTS27:DTV27"/>
    <mergeCell ref="EDC27:EDF27"/>
    <mergeCell ref="EDG27:EDJ27"/>
    <mergeCell ref="EDK27:EDN27"/>
    <mergeCell ref="EDO27:EDR27"/>
    <mergeCell ref="EDS27:EDV27"/>
    <mergeCell ref="ECI27:ECL27"/>
    <mergeCell ref="ECM27:ECP27"/>
    <mergeCell ref="ECQ27:ECT27"/>
    <mergeCell ref="ECU27:ECX27"/>
    <mergeCell ref="ECY27:EDB27"/>
    <mergeCell ref="EBO27:EBR27"/>
    <mergeCell ref="EBS27:EBV27"/>
    <mergeCell ref="EBW27:EBZ27"/>
    <mergeCell ref="ECA27:ECD27"/>
    <mergeCell ref="ECE27:ECH27"/>
    <mergeCell ref="EAU27:EAX27"/>
    <mergeCell ref="EAY27:EBB27"/>
    <mergeCell ref="EBC27:EBF27"/>
    <mergeCell ref="EBG27:EBJ27"/>
    <mergeCell ref="EBK27:EBN27"/>
    <mergeCell ref="EAA27:EAD27"/>
    <mergeCell ref="EAE27:EAH27"/>
    <mergeCell ref="EAI27:EAL27"/>
    <mergeCell ref="EAM27:EAP27"/>
    <mergeCell ref="EAQ27:EAT27"/>
    <mergeCell ref="DZG27:DZJ27"/>
    <mergeCell ref="DZK27:DZN27"/>
    <mergeCell ref="DZO27:DZR27"/>
    <mergeCell ref="DZS27:DZV27"/>
    <mergeCell ref="DZW27:DZZ27"/>
    <mergeCell ref="DYM27:DYP27"/>
    <mergeCell ref="DYQ27:DYT27"/>
    <mergeCell ref="DYU27:DYX27"/>
    <mergeCell ref="DYY27:DZB27"/>
    <mergeCell ref="DZC27:DZF27"/>
    <mergeCell ref="EIM27:EIP27"/>
    <mergeCell ref="EIQ27:EIT27"/>
    <mergeCell ref="EIU27:EIX27"/>
    <mergeCell ref="EIY27:EJB27"/>
    <mergeCell ref="EJC27:EJF27"/>
    <mergeCell ref="EHS27:EHV27"/>
    <mergeCell ref="EHW27:EHZ27"/>
    <mergeCell ref="EIA27:EID27"/>
    <mergeCell ref="EIE27:EIH27"/>
    <mergeCell ref="EII27:EIL27"/>
    <mergeCell ref="EGY27:EHB27"/>
    <mergeCell ref="EHC27:EHF27"/>
    <mergeCell ref="EHG27:EHJ27"/>
    <mergeCell ref="EHK27:EHN27"/>
    <mergeCell ref="EHO27:EHR27"/>
    <mergeCell ref="EGE27:EGH27"/>
    <mergeCell ref="EGI27:EGL27"/>
    <mergeCell ref="EGM27:EGP27"/>
    <mergeCell ref="EGQ27:EGT27"/>
    <mergeCell ref="EGU27:EGX27"/>
    <mergeCell ref="EFK27:EFN27"/>
    <mergeCell ref="EFO27:EFR27"/>
    <mergeCell ref="EFS27:EFV27"/>
    <mergeCell ref="EFW27:EFZ27"/>
    <mergeCell ref="EGA27:EGD27"/>
    <mergeCell ref="EEQ27:EET27"/>
    <mergeCell ref="EEU27:EEX27"/>
    <mergeCell ref="EEY27:EFB27"/>
    <mergeCell ref="EFC27:EFF27"/>
    <mergeCell ref="EFG27:EFJ27"/>
    <mergeCell ref="EDW27:EDZ27"/>
    <mergeCell ref="EEA27:EED27"/>
    <mergeCell ref="EEE27:EEH27"/>
    <mergeCell ref="EEI27:EEL27"/>
    <mergeCell ref="EEM27:EEP27"/>
    <mergeCell ref="ENW27:ENZ27"/>
    <mergeCell ref="EOA27:EOD27"/>
    <mergeCell ref="EOE27:EOH27"/>
    <mergeCell ref="EOI27:EOL27"/>
    <mergeCell ref="EOM27:EOP27"/>
    <mergeCell ref="ENC27:ENF27"/>
    <mergeCell ref="ENG27:ENJ27"/>
    <mergeCell ref="ENK27:ENN27"/>
    <mergeCell ref="ENO27:ENR27"/>
    <mergeCell ref="ENS27:ENV27"/>
    <mergeCell ref="EMI27:EML27"/>
    <mergeCell ref="EMM27:EMP27"/>
    <mergeCell ref="EMQ27:EMT27"/>
    <mergeCell ref="EMU27:EMX27"/>
    <mergeCell ref="EMY27:ENB27"/>
    <mergeCell ref="ELO27:ELR27"/>
    <mergeCell ref="ELS27:ELV27"/>
    <mergeCell ref="ELW27:ELZ27"/>
    <mergeCell ref="EMA27:EMD27"/>
    <mergeCell ref="EME27:EMH27"/>
    <mergeCell ref="EKU27:EKX27"/>
    <mergeCell ref="EKY27:ELB27"/>
    <mergeCell ref="ELC27:ELF27"/>
    <mergeCell ref="ELG27:ELJ27"/>
    <mergeCell ref="ELK27:ELN27"/>
    <mergeCell ref="EKA27:EKD27"/>
    <mergeCell ref="EKE27:EKH27"/>
    <mergeCell ref="EKI27:EKL27"/>
    <mergeCell ref="EKM27:EKP27"/>
    <mergeCell ref="EKQ27:EKT27"/>
    <mergeCell ref="EJG27:EJJ27"/>
    <mergeCell ref="EJK27:EJN27"/>
    <mergeCell ref="EJO27:EJR27"/>
    <mergeCell ref="EJS27:EJV27"/>
    <mergeCell ref="EJW27:EJZ27"/>
    <mergeCell ref="ETG27:ETJ27"/>
    <mergeCell ref="ETK27:ETN27"/>
    <mergeCell ref="ETO27:ETR27"/>
    <mergeCell ref="ETS27:ETV27"/>
    <mergeCell ref="ETW27:ETZ27"/>
    <mergeCell ref="ESM27:ESP27"/>
    <mergeCell ref="ESQ27:EST27"/>
    <mergeCell ref="ESU27:ESX27"/>
    <mergeCell ref="ESY27:ETB27"/>
    <mergeCell ref="ETC27:ETF27"/>
    <mergeCell ref="ERS27:ERV27"/>
    <mergeCell ref="ERW27:ERZ27"/>
    <mergeCell ref="ESA27:ESD27"/>
    <mergeCell ref="ESE27:ESH27"/>
    <mergeCell ref="ESI27:ESL27"/>
    <mergeCell ref="EQY27:ERB27"/>
    <mergeCell ref="ERC27:ERF27"/>
    <mergeCell ref="ERG27:ERJ27"/>
    <mergeCell ref="ERK27:ERN27"/>
    <mergeCell ref="ERO27:ERR27"/>
    <mergeCell ref="EQE27:EQH27"/>
    <mergeCell ref="EQI27:EQL27"/>
    <mergeCell ref="EQM27:EQP27"/>
    <mergeCell ref="EQQ27:EQT27"/>
    <mergeCell ref="EQU27:EQX27"/>
    <mergeCell ref="EPK27:EPN27"/>
    <mergeCell ref="EPO27:EPR27"/>
    <mergeCell ref="EPS27:EPV27"/>
    <mergeCell ref="EPW27:EPZ27"/>
    <mergeCell ref="EQA27:EQD27"/>
    <mergeCell ref="EOQ27:EOT27"/>
    <mergeCell ref="EOU27:EOX27"/>
    <mergeCell ref="EOY27:EPB27"/>
    <mergeCell ref="EPC27:EPF27"/>
    <mergeCell ref="EPG27:EPJ27"/>
    <mergeCell ref="EYQ27:EYT27"/>
    <mergeCell ref="EYU27:EYX27"/>
    <mergeCell ref="EYY27:EZB27"/>
    <mergeCell ref="EZC27:EZF27"/>
    <mergeCell ref="EZG27:EZJ27"/>
    <mergeCell ref="EXW27:EXZ27"/>
    <mergeCell ref="EYA27:EYD27"/>
    <mergeCell ref="EYE27:EYH27"/>
    <mergeCell ref="EYI27:EYL27"/>
    <mergeCell ref="EYM27:EYP27"/>
    <mergeCell ref="EXC27:EXF27"/>
    <mergeCell ref="EXG27:EXJ27"/>
    <mergeCell ref="EXK27:EXN27"/>
    <mergeCell ref="EXO27:EXR27"/>
    <mergeCell ref="EXS27:EXV27"/>
    <mergeCell ref="EWI27:EWL27"/>
    <mergeCell ref="EWM27:EWP27"/>
    <mergeCell ref="EWQ27:EWT27"/>
    <mergeCell ref="EWU27:EWX27"/>
    <mergeCell ref="EWY27:EXB27"/>
    <mergeCell ref="EVO27:EVR27"/>
    <mergeCell ref="EVS27:EVV27"/>
    <mergeCell ref="EVW27:EVZ27"/>
    <mergeCell ref="EWA27:EWD27"/>
    <mergeCell ref="EWE27:EWH27"/>
    <mergeCell ref="EUU27:EUX27"/>
    <mergeCell ref="EUY27:EVB27"/>
    <mergeCell ref="EVC27:EVF27"/>
    <mergeCell ref="EVG27:EVJ27"/>
    <mergeCell ref="EVK27:EVN27"/>
    <mergeCell ref="EUA27:EUD27"/>
    <mergeCell ref="EUE27:EUH27"/>
    <mergeCell ref="EUI27:EUL27"/>
    <mergeCell ref="EUM27:EUP27"/>
    <mergeCell ref="EUQ27:EUT27"/>
    <mergeCell ref="FEA27:FED27"/>
    <mergeCell ref="FEE27:FEH27"/>
    <mergeCell ref="FEI27:FEL27"/>
    <mergeCell ref="FEM27:FEP27"/>
    <mergeCell ref="FEQ27:FET27"/>
    <mergeCell ref="FDG27:FDJ27"/>
    <mergeCell ref="FDK27:FDN27"/>
    <mergeCell ref="FDO27:FDR27"/>
    <mergeCell ref="FDS27:FDV27"/>
    <mergeCell ref="FDW27:FDZ27"/>
    <mergeCell ref="FCM27:FCP27"/>
    <mergeCell ref="FCQ27:FCT27"/>
    <mergeCell ref="FCU27:FCX27"/>
    <mergeCell ref="FCY27:FDB27"/>
    <mergeCell ref="FDC27:FDF27"/>
    <mergeCell ref="FBS27:FBV27"/>
    <mergeCell ref="FBW27:FBZ27"/>
    <mergeCell ref="FCA27:FCD27"/>
    <mergeCell ref="FCE27:FCH27"/>
    <mergeCell ref="FCI27:FCL27"/>
    <mergeCell ref="FAY27:FBB27"/>
    <mergeCell ref="FBC27:FBF27"/>
    <mergeCell ref="FBG27:FBJ27"/>
    <mergeCell ref="FBK27:FBN27"/>
    <mergeCell ref="FBO27:FBR27"/>
    <mergeCell ref="FAE27:FAH27"/>
    <mergeCell ref="FAI27:FAL27"/>
    <mergeCell ref="FAM27:FAP27"/>
    <mergeCell ref="FAQ27:FAT27"/>
    <mergeCell ref="FAU27:FAX27"/>
    <mergeCell ref="EZK27:EZN27"/>
    <mergeCell ref="EZO27:EZR27"/>
    <mergeCell ref="EZS27:EZV27"/>
    <mergeCell ref="EZW27:EZZ27"/>
    <mergeCell ref="FAA27:FAD27"/>
    <mergeCell ref="FJK27:FJN27"/>
    <mergeCell ref="FJO27:FJR27"/>
    <mergeCell ref="FJS27:FJV27"/>
    <mergeCell ref="FJW27:FJZ27"/>
    <mergeCell ref="FKA27:FKD27"/>
    <mergeCell ref="FIQ27:FIT27"/>
    <mergeCell ref="FIU27:FIX27"/>
    <mergeCell ref="FIY27:FJB27"/>
    <mergeCell ref="FJC27:FJF27"/>
    <mergeCell ref="FJG27:FJJ27"/>
    <mergeCell ref="FHW27:FHZ27"/>
    <mergeCell ref="FIA27:FID27"/>
    <mergeCell ref="FIE27:FIH27"/>
    <mergeCell ref="FII27:FIL27"/>
    <mergeCell ref="FIM27:FIP27"/>
    <mergeCell ref="FHC27:FHF27"/>
    <mergeCell ref="FHG27:FHJ27"/>
    <mergeCell ref="FHK27:FHN27"/>
    <mergeCell ref="FHO27:FHR27"/>
    <mergeCell ref="FHS27:FHV27"/>
    <mergeCell ref="FGI27:FGL27"/>
    <mergeCell ref="FGM27:FGP27"/>
    <mergeCell ref="FGQ27:FGT27"/>
    <mergeCell ref="FGU27:FGX27"/>
    <mergeCell ref="FGY27:FHB27"/>
    <mergeCell ref="FFO27:FFR27"/>
    <mergeCell ref="FFS27:FFV27"/>
    <mergeCell ref="FFW27:FFZ27"/>
    <mergeCell ref="FGA27:FGD27"/>
    <mergeCell ref="FGE27:FGH27"/>
    <mergeCell ref="FEU27:FEX27"/>
    <mergeCell ref="FEY27:FFB27"/>
    <mergeCell ref="FFC27:FFF27"/>
    <mergeCell ref="FFG27:FFJ27"/>
    <mergeCell ref="FFK27:FFN27"/>
    <mergeCell ref="FOU27:FOX27"/>
    <mergeCell ref="FOY27:FPB27"/>
    <mergeCell ref="FPC27:FPF27"/>
    <mergeCell ref="FPG27:FPJ27"/>
    <mergeCell ref="FPK27:FPN27"/>
    <mergeCell ref="FOA27:FOD27"/>
    <mergeCell ref="FOE27:FOH27"/>
    <mergeCell ref="FOI27:FOL27"/>
    <mergeCell ref="FOM27:FOP27"/>
    <mergeCell ref="FOQ27:FOT27"/>
    <mergeCell ref="FNG27:FNJ27"/>
    <mergeCell ref="FNK27:FNN27"/>
    <mergeCell ref="FNO27:FNR27"/>
    <mergeCell ref="FNS27:FNV27"/>
    <mergeCell ref="FNW27:FNZ27"/>
    <mergeCell ref="FMM27:FMP27"/>
    <mergeCell ref="FMQ27:FMT27"/>
    <mergeCell ref="FMU27:FMX27"/>
    <mergeCell ref="FMY27:FNB27"/>
    <mergeCell ref="FNC27:FNF27"/>
    <mergeCell ref="FLS27:FLV27"/>
    <mergeCell ref="FLW27:FLZ27"/>
    <mergeCell ref="FMA27:FMD27"/>
    <mergeCell ref="FME27:FMH27"/>
    <mergeCell ref="FMI27:FML27"/>
    <mergeCell ref="FKY27:FLB27"/>
    <mergeCell ref="FLC27:FLF27"/>
    <mergeCell ref="FLG27:FLJ27"/>
    <mergeCell ref="FLK27:FLN27"/>
    <mergeCell ref="FLO27:FLR27"/>
    <mergeCell ref="FKE27:FKH27"/>
    <mergeCell ref="FKI27:FKL27"/>
    <mergeCell ref="FKM27:FKP27"/>
    <mergeCell ref="FKQ27:FKT27"/>
    <mergeCell ref="FKU27:FKX27"/>
    <mergeCell ref="FUE27:FUH27"/>
    <mergeCell ref="FUI27:FUL27"/>
    <mergeCell ref="FUM27:FUP27"/>
    <mergeCell ref="FUQ27:FUT27"/>
    <mergeCell ref="FUU27:FUX27"/>
    <mergeCell ref="FTK27:FTN27"/>
    <mergeCell ref="FTO27:FTR27"/>
    <mergeCell ref="FTS27:FTV27"/>
    <mergeCell ref="FTW27:FTZ27"/>
    <mergeCell ref="FUA27:FUD27"/>
    <mergeCell ref="FSQ27:FST27"/>
    <mergeCell ref="FSU27:FSX27"/>
    <mergeCell ref="FSY27:FTB27"/>
    <mergeCell ref="FTC27:FTF27"/>
    <mergeCell ref="FTG27:FTJ27"/>
    <mergeCell ref="FRW27:FRZ27"/>
    <mergeCell ref="FSA27:FSD27"/>
    <mergeCell ref="FSE27:FSH27"/>
    <mergeCell ref="FSI27:FSL27"/>
    <mergeCell ref="FSM27:FSP27"/>
    <mergeCell ref="FRC27:FRF27"/>
    <mergeCell ref="FRG27:FRJ27"/>
    <mergeCell ref="FRK27:FRN27"/>
    <mergeCell ref="FRO27:FRR27"/>
    <mergeCell ref="FRS27:FRV27"/>
    <mergeCell ref="FQI27:FQL27"/>
    <mergeCell ref="FQM27:FQP27"/>
    <mergeCell ref="FQQ27:FQT27"/>
    <mergeCell ref="FQU27:FQX27"/>
    <mergeCell ref="FQY27:FRB27"/>
    <mergeCell ref="FPO27:FPR27"/>
    <mergeCell ref="FPS27:FPV27"/>
    <mergeCell ref="FPW27:FPZ27"/>
    <mergeCell ref="FQA27:FQD27"/>
    <mergeCell ref="FQE27:FQH27"/>
    <mergeCell ref="FZO27:FZR27"/>
    <mergeCell ref="FZS27:FZV27"/>
    <mergeCell ref="FZW27:FZZ27"/>
    <mergeCell ref="GAA27:GAD27"/>
    <mergeCell ref="GAE27:GAH27"/>
    <mergeCell ref="FYU27:FYX27"/>
    <mergeCell ref="FYY27:FZB27"/>
    <mergeCell ref="FZC27:FZF27"/>
    <mergeCell ref="FZG27:FZJ27"/>
    <mergeCell ref="FZK27:FZN27"/>
    <mergeCell ref="FYA27:FYD27"/>
    <mergeCell ref="FYE27:FYH27"/>
    <mergeCell ref="FYI27:FYL27"/>
    <mergeCell ref="FYM27:FYP27"/>
    <mergeCell ref="FYQ27:FYT27"/>
    <mergeCell ref="FXG27:FXJ27"/>
    <mergeCell ref="FXK27:FXN27"/>
    <mergeCell ref="FXO27:FXR27"/>
    <mergeCell ref="FXS27:FXV27"/>
    <mergeCell ref="FXW27:FXZ27"/>
    <mergeCell ref="FWM27:FWP27"/>
    <mergeCell ref="FWQ27:FWT27"/>
    <mergeCell ref="FWU27:FWX27"/>
    <mergeCell ref="FWY27:FXB27"/>
    <mergeCell ref="FXC27:FXF27"/>
    <mergeCell ref="FVS27:FVV27"/>
    <mergeCell ref="FVW27:FVZ27"/>
    <mergeCell ref="FWA27:FWD27"/>
    <mergeCell ref="FWE27:FWH27"/>
    <mergeCell ref="FWI27:FWL27"/>
    <mergeCell ref="FUY27:FVB27"/>
    <mergeCell ref="FVC27:FVF27"/>
    <mergeCell ref="FVG27:FVJ27"/>
    <mergeCell ref="FVK27:FVN27"/>
    <mergeCell ref="FVO27:FVR27"/>
    <mergeCell ref="GEY27:GFB27"/>
    <mergeCell ref="GFC27:GFF27"/>
    <mergeCell ref="GFG27:GFJ27"/>
    <mergeCell ref="GFK27:GFN27"/>
    <mergeCell ref="GFO27:GFR27"/>
    <mergeCell ref="GEE27:GEH27"/>
    <mergeCell ref="GEI27:GEL27"/>
    <mergeCell ref="GEM27:GEP27"/>
    <mergeCell ref="GEQ27:GET27"/>
    <mergeCell ref="GEU27:GEX27"/>
    <mergeCell ref="GDK27:GDN27"/>
    <mergeCell ref="GDO27:GDR27"/>
    <mergeCell ref="GDS27:GDV27"/>
    <mergeCell ref="GDW27:GDZ27"/>
    <mergeCell ref="GEA27:GED27"/>
    <mergeCell ref="GCQ27:GCT27"/>
    <mergeCell ref="GCU27:GCX27"/>
    <mergeCell ref="GCY27:GDB27"/>
    <mergeCell ref="GDC27:GDF27"/>
    <mergeCell ref="GDG27:GDJ27"/>
    <mergeCell ref="GBW27:GBZ27"/>
    <mergeCell ref="GCA27:GCD27"/>
    <mergeCell ref="GCE27:GCH27"/>
    <mergeCell ref="GCI27:GCL27"/>
    <mergeCell ref="GCM27:GCP27"/>
    <mergeCell ref="GBC27:GBF27"/>
    <mergeCell ref="GBG27:GBJ27"/>
    <mergeCell ref="GBK27:GBN27"/>
    <mergeCell ref="GBO27:GBR27"/>
    <mergeCell ref="GBS27:GBV27"/>
    <mergeCell ref="GAI27:GAL27"/>
    <mergeCell ref="GAM27:GAP27"/>
    <mergeCell ref="GAQ27:GAT27"/>
    <mergeCell ref="GAU27:GAX27"/>
    <mergeCell ref="GAY27:GBB27"/>
    <mergeCell ref="GKI27:GKL27"/>
    <mergeCell ref="GKM27:GKP27"/>
    <mergeCell ref="GKQ27:GKT27"/>
    <mergeCell ref="GKU27:GKX27"/>
    <mergeCell ref="GKY27:GLB27"/>
    <mergeCell ref="GJO27:GJR27"/>
    <mergeCell ref="GJS27:GJV27"/>
    <mergeCell ref="GJW27:GJZ27"/>
    <mergeCell ref="GKA27:GKD27"/>
    <mergeCell ref="GKE27:GKH27"/>
    <mergeCell ref="GIU27:GIX27"/>
    <mergeCell ref="GIY27:GJB27"/>
    <mergeCell ref="GJC27:GJF27"/>
    <mergeCell ref="GJG27:GJJ27"/>
    <mergeCell ref="GJK27:GJN27"/>
    <mergeCell ref="GIA27:GID27"/>
    <mergeCell ref="GIE27:GIH27"/>
    <mergeCell ref="GII27:GIL27"/>
    <mergeCell ref="GIM27:GIP27"/>
    <mergeCell ref="GIQ27:GIT27"/>
    <mergeCell ref="GHG27:GHJ27"/>
    <mergeCell ref="GHK27:GHN27"/>
    <mergeCell ref="GHO27:GHR27"/>
    <mergeCell ref="GHS27:GHV27"/>
    <mergeCell ref="GHW27:GHZ27"/>
    <mergeCell ref="GGM27:GGP27"/>
    <mergeCell ref="GGQ27:GGT27"/>
    <mergeCell ref="GGU27:GGX27"/>
    <mergeCell ref="GGY27:GHB27"/>
    <mergeCell ref="GHC27:GHF27"/>
    <mergeCell ref="GFS27:GFV27"/>
    <mergeCell ref="GFW27:GFZ27"/>
    <mergeCell ref="GGA27:GGD27"/>
    <mergeCell ref="GGE27:GGH27"/>
    <mergeCell ref="GGI27:GGL27"/>
    <mergeCell ref="GPS27:GPV27"/>
    <mergeCell ref="GPW27:GPZ27"/>
    <mergeCell ref="GQA27:GQD27"/>
    <mergeCell ref="GQE27:GQH27"/>
    <mergeCell ref="GQI27:GQL27"/>
    <mergeCell ref="GOY27:GPB27"/>
    <mergeCell ref="GPC27:GPF27"/>
    <mergeCell ref="GPG27:GPJ27"/>
    <mergeCell ref="GPK27:GPN27"/>
    <mergeCell ref="GPO27:GPR27"/>
    <mergeCell ref="GOE27:GOH27"/>
    <mergeCell ref="GOI27:GOL27"/>
    <mergeCell ref="GOM27:GOP27"/>
    <mergeCell ref="GOQ27:GOT27"/>
    <mergeCell ref="GOU27:GOX27"/>
    <mergeCell ref="GNK27:GNN27"/>
    <mergeCell ref="GNO27:GNR27"/>
    <mergeCell ref="GNS27:GNV27"/>
    <mergeCell ref="GNW27:GNZ27"/>
    <mergeCell ref="GOA27:GOD27"/>
    <mergeCell ref="GMQ27:GMT27"/>
    <mergeCell ref="GMU27:GMX27"/>
    <mergeCell ref="GMY27:GNB27"/>
    <mergeCell ref="GNC27:GNF27"/>
    <mergeCell ref="GNG27:GNJ27"/>
    <mergeCell ref="GLW27:GLZ27"/>
    <mergeCell ref="GMA27:GMD27"/>
    <mergeCell ref="GME27:GMH27"/>
    <mergeCell ref="GMI27:GML27"/>
    <mergeCell ref="GMM27:GMP27"/>
    <mergeCell ref="GLC27:GLF27"/>
    <mergeCell ref="GLG27:GLJ27"/>
    <mergeCell ref="GLK27:GLN27"/>
    <mergeCell ref="GLO27:GLR27"/>
    <mergeCell ref="GLS27:GLV27"/>
    <mergeCell ref="GVC27:GVF27"/>
    <mergeCell ref="GVG27:GVJ27"/>
    <mergeCell ref="GVK27:GVN27"/>
    <mergeCell ref="GVO27:GVR27"/>
    <mergeCell ref="GVS27:GVV27"/>
    <mergeCell ref="GUI27:GUL27"/>
    <mergeCell ref="GUM27:GUP27"/>
    <mergeCell ref="GUQ27:GUT27"/>
    <mergeCell ref="GUU27:GUX27"/>
    <mergeCell ref="GUY27:GVB27"/>
    <mergeCell ref="GTO27:GTR27"/>
    <mergeCell ref="GTS27:GTV27"/>
    <mergeCell ref="GTW27:GTZ27"/>
    <mergeCell ref="GUA27:GUD27"/>
    <mergeCell ref="GUE27:GUH27"/>
    <mergeCell ref="GSU27:GSX27"/>
    <mergeCell ref="GSY27:GTB27"/>
    <mergeCell ref="GTC27:GTF27"/>
    <mergeCell ref="GTG27:GTJ27"/>
    <mergeCell ref="GTK27:GTN27"/>
    <mergeCell ref="GSA27:GSD27"/>
    <mergeCell ref="GSE27:GSH27"/>
    <mergeCell ref="GSI27:GSL27"/>
    <mergeCell ref="GSM27:GSP27"/>
    <mergeCell ref="GSQ27:GST27"/>
    <mergeCell ref="GRG27:GRJ27"/>
    <mergeCell ref="GRK27:GRN27"/>
    <mergeCell ref="GRO27:GRR27"/>
    <mergeCell ref="GRS27:GRV27"/>
    <mergeCell ref="GRW27:GRZ27"/>
    <mergeCell ref="GQM27:GQP27"/>
    <mergeCell ref="GQQ27:GQT27"/>
    <mergeCell ref="GQU27:GQX27"/>
    <mergeCell ref="GQY27:GRB27"/>
    <mergeCell ref="GRC27:GRF27"/>
    <mergeCell ref="HAM27:HAP27"/>
    <mergeCell ref="HAQ27:HAT27"/>
    <mergeCell ref="HAU27:HAX27"/>
    <mergeCell ref="HAY27:HBB27"/>
    <mergeCell ref="HBC27:HBF27"/>
    <mergeCell ref="GZS27:GZV27"/>
    <mergeCell ref="GZW27:GZZ27"/>
    <mergeCell ref="HAA27:HAD27"/>
    <mergeCell ref="HAE27:HAH27"/>
    <mergeCell ref="HAI27:HAL27"/>
    <mergeCell ref="GYY27:GZB27"/>
    <mergeCell ref="GZC27:GZF27"/>
    <mergeCell ref="GZG27:GZJ27"/>
    <mergeCell ref="GZK27:GZN27"/>
    <mergeCell ref="GZO27:GZR27"/>
    <mergeCell ref="GYE27:GYH27"/>
    <mergeCell ref="GYI27:GYL27"/>
    <mergeCell ref="GYM27:GYP27"/>
    <mergeCell ref="GYQ27:GYT27"/>
    <mergeCell ref="GYU27:GYX27"/>
    <mergeCell ref="GXK27:GXN27"/>
    <mergeCell ref="GXO27:GXR27"/>
    <mergeCell ref="GXS27:GXV27"/>
    <mergeCell ref="GXW27:GXZ27"/>
    <mergeCell ref="GYA27:GYD27"/>
    <mergeCell ref="GWQ27:GWT27"/>
    <mergeCell ref="GWU27:GWX27"/>
    <mergeCell ref="GWY27:GXB27"/>
    <mergeCell ref="GXC27:GXF27"/>
    <mergeCell ref="GXG27:GXJ27"/>
    <mergeCell ref="GVW27:GVZ27"/>
    <mergeCell ref="GWA27:GWD27"/>
    <mergeCell ref="GWE27:GWH27"/>
    <mergeCell ref="GWI27:GWL27"/>
    <mergeCell ref="GWM27:GWP27"/>
    <mergeCell ref="HFW27:HFZ27"/>
    <mergeCell ref="HGA27:HGD27"/>
    <mergeCell ref="HGE27:HGH27"/>
    <mergeCell ref="HGI27:HGL27"/>
    <mergeCell ref="HGM27:HGP27"/>
    <mergeCell ref="HFC27:HFF27"/>
    <mergeCell ref="HFG27:HFJ27"/>
    <mergeCell ref="HFK27:HFN27"/>
    <mergeCell ref="HFO27:HFR27"/>
    <mergeCell ref="HFS27:HFV27"/>
    <mergeCell ref="HEI27:HEL27"/>
    <mergeCell ref="HEM27:HEP27"/>
    <mergeCell ref="HEQ27:HET27"/>
    <mergeCell ref="HEU27:HEX27"/>
    <mergeCell ref="HEY27:HFB27"/>
    <mergeCell ref="HDO27:HDR27"/>
    <mergeCell ref="HDS27:HDV27"/>
    <mergeCell ref="HDW27:HDZ27"/>
    <mergeCell ref="HEA27:HED27"/>
    <mergeCell ref="HEE27:HEH27"/>
    <mergeCell ref="HCU27:HCX27"/>
    <mergeCell ref="HCY27:HDB27"/>
    <mergeCell ref="HDC27:HDF27"/>
    <mergeCell ref="HDG27:HDJ27"/>
    <mergeCell ref="HDK27:HDN27"/>
    <mergeCell ref="HCA27:HCD27"/>
    <mergeCell ref="HCE27:HCH27"/>
    <mergeCell ref="HCI27:HCL27"/>
    <mergeCell ref="HCM27:HCP27"/>
    <mergeCell ref="HCQ27:HCT27"/>
    <mergeCell ref="HBG27:HBJ27"/>
    <mergeCell ref="HBK27:HBN27"/>
    <mergeCell ref="HBO27:HBR27"/>
    <mergeCell ref="HBS27:HBV27"/>
    <mergeCell ref="HBW27:HBZ27"/>
    <mergeCell ref="HLG27:HLJ27"/>
    <mergeCell ref="HLK27:HLN27"/>
    <mergeCell ref="HLO27:HLR27"/>
    <mergeCell ref="HLS27:HLV27"/>
    <mergeCell ref="HLW27:HLZ27"/>
    <mergeCell ref="HKM27:HKP27"/>
    <mergeCell ref="HKQ27:HKT27"/>
    <mergeCell ref="HKU27:HKX27"/>
    <mergeCell ref="HKY27:HLB27"/>
    <mergeCell ref="HLC27:HLF27"/>
    <mergeCell ref="HJS27:HJV27"/>
    <mergeCell ref="HJW27:HJZ27"/>
    <mergeCell ref="HKA27:HKD27"/>
    <mergeCell ref="HKE27:HKH27"/>
    <mergeCell ref="HKI27:HKL27"/>
    <mergeCell ref="HIY27:HJB27"/>
    <mergeCell ref="HJC27:HJF27"/>
    <mergeCell ref="HJG27:HJJ27"/>
    <mergeCell ref="HJK27:HJN27"/>
    <mergeCell ref="HJO27:HJR27"/>
    <mergeCell ref="HIE27:HIH27"/>
    <mergeCell ref="HII27:HIL27"/>
    <mergeCell ref="HIM27:HIP27"/>
    <mergeCell ref="HIQ27:HIT27"/>
    <mergeCell ref="HIU27:HIX27"/>
    <mergeCell ref="HHK27:HHN27"/>
    <mergeCell ref="HHO27:HHR27"/>
    <mergeCell ref="HHS27:HHV27"/>
    <mergeCell ref="HHW27:HHZ27"/>
    <mergeCell ref="HIA27:HID27"/>
    <mergeCell ref="HGQ27:HGT27"/>
    <mergeCell ref="HGU27:HGX27"/>
    <mergeCell ref="HGY27:HHB27"/>
    <mergeCell ref="HHC27:HHF27"/>
    <mergeCell ref="HHG27:HHJ27"/>
    <mergeCell ref="HQQ27:HQT27"/>
    <mergeCell ref="HQU27:HQX27"/>
    <mergeCell ref="HQY27:HRB27"/>
    <mergeCell ref="HRC27:HRF27"/>
    <mergeCell ref="HRG27:HRJ27"/>
    <mergeCell ref="HPW27:HPZ27"/>
    <mergeCell ref="HQA27:HQD27"/>
    <mergeCell ref="HQE27:HQH27"/>
    <mergeCell ref="HQI27:HQL27"/>
    <mergeCell ref="HQM27:HQP27"/>
    <mergeCell ref="HPC27:HPF27"/>
    <mergeCell ref="HPG27:HPJ27"/>
    <mergeCell ref="HPK27:HPN27"/>
    <mergeCell ref="HPO27:HPR27"/>
    <mergeCell ref="HPS27:HPV27"/>
    <mergeCell ref="HOI27:HOL27"/>
    <mergeCell ref="HOM27:HOP27"/>
    <mergeCell ref="HOQ27:HOT27"/>
    <mergeCell ref="HOU27:HOX27"/>
    <mergeCell ref="HOY27:HPB27"/>
    <mergeCell ref="HNO27:HNR27"/>
    <mergeCell ref="HNS27:HNV27"/>
    <mergeCell ref="HNW27:HNZ27"/>
    <mergeCell ref="HOA27:HOD27"/>
    <mergeCell ref="HOE27:HOH27"/>
    <mergeCell ref="HMU27:HMX27"/>
    <mergeCell ref="HMY27:HNB27"/>
    <mergeCell ref="HNC27:HNF27"/>
    <mergeCell ref="HNG27:HNJ27"/>
    <mergeCell ref="HNK27:HNN27"/>
    <mergeCell ref="HMA27:HMD27"/>
    <mergeCell ref="HME27:HMH27"/>
    <mergeCell ref="HMI27:HML27"/>
    <mergeCell ref="HMM27:HMP27"/>
    <mergeCell ref="HMQ27:HMT27"/>
    <mergeCell ref="HWA27:HWD27"/>
    <mergeCell ref="HWE27:HWH27"/>
    <mergeCell ref="HWI27:HWL27"/>
    <mergeCell ref="HWM27:HWP27"/>
    <mergeCell ref="HWQ27:HWT27"/>
    <mergeCell ref="HVG27:HVJ27"/>
    <mergeCell ref="HVK27:HVN27"/>
    <mergeCell ref="HVO27:HVR27"/>
    <mergeCell ref="HVS27:HVV27"/>
    <mergeCell ref="HVW27:HVZ27"/>
    <mergeCell ref="HUM27:HUP27"/>
    <mergeCell ref="HUQ27:HUT27"/>
    <mergeCell ref="HUU27:HUX27"/>
    <mergeCell ref="HUY27:HVB27"/>
    <mergeCell ref="HVC27:HVF27"/>
    <mergeCell ref="HTS27:HTV27"/>
    <mergeCell ref="HTW27:HTZ27"/>
    <mergeCell ref="HUA27:HUD27"/>
    <mergeCell ref="HUE27:HUH27"/>
    <mergeCell ref="HUI27:HUL27"/>
    <mergeCell ref="HSY27:HTB27"/>
    <mergeCell ref="HTC27:HTF27"/>
    <mergeCell ref="HTG27:HTJ27"/>
    <mergeCell ref="HTK27:HTN27"/>
    <mergeCell ref="HTO27:HTR27"/>
    <mergeCell ref="HSE27:HSH27"/>
    <mergeCell ref="HSI27:HSL27"/>
    <mergeCell ref="HSM27:HSP27"/>
    <mergeCell ref="HSQ27:HST27"/>
    <mergeCell ref="HSU27:HSX27"/>
    <mergeCell ref="HRK27:HRN27"/>
    <mergeCell ref="HRO27:HRR27"/>
    <mergeCell ref="HRS27:HRV27"/>
    <mergeCell ref="HRW27:HRZ27"/>
    <mergeCell ref="HSA27:HSD27"/>
    <mergeCell ref="IBK27:IBN27"/>
    <mergeCell ref="IBO27:IBR27"/>
    <mergeCell ref="IBS27:IBV27"/>
    <mergeCell ref="IBW27:IBZ27"/>
    <mergeCell ref="ICA27:ICD27"/>
    <mergeCell ref="IAQ27:IAT27"/>
    <mergeCell ref="IAU27:IAX27"/>
    <mergeCell ref="IAY27:IBB27"/>
    <mergeCell ref="IBC27:IBF27"/>
    <mergeCell ref="IBG27:IBJ27"/>
    <mergeCell ref="HZW27:HZZ27"/>
    <mergeCell ref="IAA27:IAD27"/>
    <mergeCell ref="IAE27:IAH27"/>
    <mergeCell ref="IAI27:IAL27"/>
    <mergeCell ref="IAM27:IAP27"/>
    <mergeCell ref="HZC27:HZF27"/>
    <mergeCell ref="HZG27:HZJ27"/>
    <mergeCell ref="HZK27:HZN27"/>
    <mergeCell ref="HZO27:HZR27"/>
    <mergeCell ref="HZS27:HZV27"/>
    <mergeCell ref="HYI27:HYL27"/>
    <mergeCell ref="HYM27:HYP27"/>
    <mergeCell ref="HYQ27:HYT27"/>
    <mergeCell ref="HYU27:HYX27"/>
    <mergeCell ref="HYY27:HZB27"/>
    <mergeCell ref="HXO27:HXR27"/>
    <mergeCell ref="HXS27:HXV27"/>
    <mergeCell ref="HXW27:HXZ27"/>
    <mergeCell ref="HYA27:HYD27"/>
    <mergeCell ref="HYE27:HYH27"/>
    <mergeCell ref="HWU27:HWX27"/>
    <mergeCell ref="HWY27:HXB27"/>
    <mergeCell ref="HXC27:HXF27"/>
    <mergeCell ref="HXG27:HXJ27"/>
    <mergeCell ref="HXK27:HXN27"/>
    <mergeCell ref="IGU27:IGX27"/>
    <mergeCell ref="IGY27:IHB27"/>
    <mergeCell ref="IHC27:IHF27"/>
    <mergeCell ref="IHG27:IHJ27"/>
    <mergeCell ref="IHK27:IHN27"/>
    <mergeCell ref="IGA27:IGD27"/>
    <mergeCell ref="IGE27:IGH27"/>
    <mergeCell ref="IGI27:IGL27"/>
    <mergeCell ref="IGM27:IGP27"/>
    <mergeCell ref="IGQ27:IGT27"/>
    <mergeCell ref="IFG27:IFJ27"/>
    <mergeCell ref="IFK27:IFN27"/>
    <mergeCell ref="IFO27:IFR27"/>
    <mergeCell ref="IFS27:IFV27"/>
    <mergeCell ref="IFW27:IFZ27"/>
    <mergeCell ref="IEM27:IEP27"/>
    <mergeCell ref="IEQ27:IET27"/>
    <mergeCell ref="IEU27:IEX27"/>
    <mergeCell ref="IEY27:IFB27"/>
    <mergeCell ref="IFC27:IFF27"/>
    <mergeCell ref="IDS27:IDV27"/>
    <mergeCell ref="IDW27:IDZ27"/>
    <mergeCell ref="IEA27:IED27"/>
    <mergeCell ref="IEE27:IEH27"/>
    <mergeCell ref="IEI27:IEL27"/>
    <mergeCell ref="ICY27:IDB27"/>
    <mergeCell ref="IDC27:IDF27"/>
    <mergeCell ref="IDG27:IDJ27"/>
    <mergeCell ref="IDK27:IDN27"/>
    <mergeCell ref="IDO27:IDR27"/>
    <mergeCell ref="ICE27:ICH27"/>
    <mergeCell ref="ICI27:ICL27"/>
    <mergeCell ref="ICM27:ICP27"/>
    <mergeCell ref="ICQ27:ICT27"/>
    <mergeCell ref="ICU27:ICX27"/>
    <mergeCell ref="IME27:IMH27"/>
    <mergeCell ref="IMI27:IML27"/>
    <mergeCell ref="IMM27:IMP27"/>
    <mergeCell ref="IMQ27:IMT27"/>
    <mergeCell ref="IMU27:IMX27"/>
    <mergeCell ref="ILK27:ILN27"/>
    <mergeCell ref="ILO27:ILR27"/>
    <mergeCell ref="ILS27:ILV27"/>
    <mergeCell ref="ILW27:ILZ27"/>
    <mergeCell ref="IMA27:IMD27"/>
    <mergeCell ref="IKQ27:IKT27"/>
    <mergeCell ref="IKU27:IKX27"/>
    <mergeCell ref="IKY27:ILB27"/>
    <mergeCell ref="ILC27:ILF27"/>
    <mergeCell ref="ILG27:ILJ27"/>
    <mergeCell ref="IJW27:IJZ27"/>
    <mergeCell ref="IKA27:IKD27"/>
    <mergeCell ref="IKE27:IKH27"/>
    <mergeCell ref="IKI27:IKL27"/>
    <mergeCell ref="IKM27:IKP27"/>
    <mergeCell ref="IJC27:IJF27"/>
    <mergeCell ref="IJG27:IJJ27"/>
    <mergeCell ref="IJK27:IJN27"/>
    <mergeCell ref="IJO27:IJR27"/>
    <mergeCell ref="IJS27:IJV27"/>
    <mergeCell ref="III27:IIL27"/>
    <mergeCell ref="IIM27:IIP27"/>
    <mergeCell ref="IIQ27:IIT27"/>
    <mergeCell ref="IIU27:IIX27"/>
    <mergeCell ref="IIY27:IJB27"/>
    <mergeCell ref="IHO27:IHR27"/>
    <mergeCell ref="IHS27:IHV27"/>
    <mergeCell ref="IHW27:IHZ27"/>
    <mergeCell ref="IIA27:IID27"/>
    <mergeCell ref="IIE27:IIH27"/>
    <mergeCell ref="IRO27:IRR27"/>
    <mergeCell ref="IRS27:IRV27"/>
    <mergeCell ref="IRW27:IRZ27"/>
    <mergeCell ref="ISA27:ISD27"/>
    <mergeCell ref="ISE27:ISH27"/>
    <mergeCell ref="IQU27:IQX27"/>
    <mergeCell ref="IQY27:IRB27"/>
    <mergeCell ref="IRC27:IRF27"/>
    <mergeCell ref="IRG27:IRJ27"/>
    <mergeCell ref="IRK27:IRN27"/>
    <mergeCell ref="IQA27:IQD27"/>
    <mergeCell ref="IQE27:IQH27"/>
    <mergeCell ref="IQI27:IQL27"/>
    <mergeCell ref="IQM27:IQP27"/>
    <mergeCell ref="IQQ27:IQT27"/>
    <mergeCell ref="IPG27:IPJ27"/>
    <mergeCell ref="IPK27:IPN27"/>
    <mergeCell ref="IPO27:IPR27"/>
    <mergeCell ref="IPS27:IPV27"/>
    <mergeCell ref="IPW27:IPZ27"/>
    <mergeCell ref="IOM27:IOP27"/>
    <mergeCell ref="IOQ27:IOT27"/>
    <mergeCell ref="IOU27:IOX27"/>
    <mergeCell ref="IOY27:IPB27"/>
    <mergeCell ref="IPC27:IPF27"/>
    <mergeCell ref="INS27:INV27"/>
    <mergeCell ref="INW27:INZ27"/>
    <mergeCell ref="IOA27:IOD27"/>
    <mergeCell ref="IOE27:IOH27"/>
    <mergeCell ref="IOI27:IOL27"/>
    <mergeCell ref="IMY27:INB27"/>
    <mergeCell ref="INC27:INF27"/>
    <mergeCell ref="ING27:INJ27"/>
    <mergeCell ref="INK27:INN27"/>
    <mergeCell ref="INO27:INR27"/>
    <mergeCell ref="IWY27:IXB27"/>
    <mergeCell ref="IXC27:IXF27"/>
    <mergeCell ref="IXG27:IXJ27"/>
    <mergeCell ref="IXK27:IXN27"/>
    <mergeCell ref="IXO27:IXR27"/>
    <mergeCell ref="IWE27:IWH27"/>
    <mergeCell ref="IWI27:IWL27"/>
    <mergeCell ref="IWM27:IWP27"/>
    <mergeCell ref="IWQ27:IWT27"/>
    <mergeCell ref="IWU27:IWX27"/>
    <mergeCell ref="IVK27:IVN27"/>
    <mergeCell ref="IVO27:IVR27"/>
    <mergeCell ref="IVS27:IVV27"/>
    <mergeCell ref="IVW27:IVZ27"/>
    <mergeCell ref="IWA27:IWD27"/>
    <mergeCell ref="IUQ27:IUT27"/>
    <mergeCell ref="IUU27:IUX27"/>
    <mergeCell ref="IUY27:IVB27"/>
    <mergeCell ref="IVC27:IVF27"/>
    <mergeCell ref="IVG27:IVJ27"/>
    <mergeCell ref="ITW27:ITZ27"/>
    <mergeCell ref="IUA27:IUD27"/>
    <mergeCell ref="IUE27:IUH27"/>
    <mergeCell ref="IUI27:IUL27"/>
    <mergeCell ref="IUM27:IUP27"/>
    <mergeCell ref="ITC27:ITF27"/>
    <mergeCell ref="ITG27:ITJ27"/>
    <mergeCell ref="ITK27:ITN27"/>
    <mergeCell ref="ITO27:ITR27"/>
    <mergeCell ref="ITS27:ITV27"/>
    <mergeCell ref="ISI27:ISL27"/>
    <mergeCell ref="ISM27:ISP27"/>
    <mergeCell ref="ISQ27:IST27"/>
    <mergeCell ref="ISU27:ISX27"/>
    <mergeCell ref="ISY27:ITB27"/>
    <mergeCell ref="JCI27:JCL27"/>
    <mergeCell ref="JCM27:JCP27"/>
    <mergeCell ref="JCQ27:JCT27"/>
    <mergeCell ref="JCU27:JCX27"/>
    <mergeCell ref="JCY27:JDB27"/>
    <mergeCell ref="JBO27:JBR27"/>
    <mergeCell ref="JBS27:JBV27"/>
    <mergeCell ref="JBW27:JBZ27"/>
    <mergeCell ref="JCA27:JCD27"/>
    <mergeCell ref="JCE27:JCH27"/>
    <mergeCell ref="JAU27:JAX27"/>
    <mergeCell ref="JAY27:JBB27"/>
    <mergeCell ref="JBC27:JBF27"/>
    <mergeCell ref="JBG27:JBJ27"/>
    <mergeCell ref="JBK27:JBN27"/>
    <mergeCell ref="JAA27:JAD27"/>
    <mergeCell ref="JAE27:JAH27"/>
    <mergeCell ref="JAI27:JAL27"/>
    <mergeCell ref="JAM27:JAP27"/>
    <mergeCell ref="JAQ27:JAT27"/>
    <mergeCell ref="IZG27:IZJ27"/>
    <mergeCell ref="IZK27:IZN27"/>
    <mergeCell ref="IZO27:IZR27"/>
    <mergeCell ref="IZS27:IZV27"/>
    <mergeCell ref="IZW27:IZZ27"/>
    <mergeCell ref="IYM27:IYP27"/>
    <mergeCell ref="IYQ27:IYT27"/>
    <mergeCell ref="IYU27:IYX27"/>
    <mergeCell ref="IYY27:IZB27"/>
    <mergeCell ref="IZC27:IZF27"/>
    <mergeCell ref="IXS27:IXV27"/>
    <mergeCell ref="IXW27:IXZ27"/>
    <mergeCell ref="IYA27:IYD27"/>
    <mergeCell ref="IYE27:IYH27"/>
    <mergeCell ref="IYI27:IYL27"/>
    <mergeCell ref="JHS27:JHV27"/>
    <mergeCell ref="JHW27:JHZ27"/>
    <mergeCell ref="JIA27:JID27"/>
    <mergeCell ref="JIE27:JIH27"/>
    <mergeCell ref="JII27:JIL27"/>
    <mergeCell ref="JGY27:JHB27"/>
    <mergeCell ref="JHC27:JHF27"/>
    <mergeCell ref="JHG27:JHJ27"/>
    <mergeCell ref="JHK27:JHN27"/>
    <mergeCell ref="JHO27:JHR27"/>
    <mergeCell ref="JGE27:JGH27"/>
    <mergeCell ref="JGI27:JGL27"/>
    <mergeCell ref="JGM27:JGP27"/>
    <mergeCell ref="JGQ27:JGT27"/>
    <mergeCell ref="JGU27:JGX27"/>
    <mergeCell ref="JFK27:JFN27"/>
    <mergeCell ref="JFO27:JFR27"/>
    <mergeCell ref="JFS27:JFV27"/>
    <mergeCell ref="JFW27:JFZ27"/>
    <mergeCell ref="JGA27:JGD27"/>
    <mergeCell ref="JEQ27:JET27"/>
    <mergeCell ref="JEU27:JEX27"/>
    <mergeCell ref="JEY27:JFB27"/>
    <mergeCell ref="JFC27:JFF27"/>
    <mergeCell ref="JFG27:JFJ27"/>
    <mergeCell ref="JDW27:JDZ27"/>
    <mergeCell ref="JEA27:JED27"/>
    <mergeCell ref="JEE27:JEH27"/>
    <mergeCell ref="JEI27:JEL27"/>
    <mergeCell ref="JEM27:JEP27"/>
    <mergeCell ref="JDC27:JDF27"/>
    <mergeCell ref="JDG27:JDJ27"/>
    <mergeCell ref="JDK27:JDN27"/>
    <mergeCell ref="JDO27:JDR27"/>
    <mergeCell ref="JDS27:JDV27"/>
    <mergeCell ref="JNC27:JNF27"/>
    <mergeCell ref="JNG27:JNJ27"/>
    <mergeCell ref="JNK27:JNN27"/>
    <mergeCell ref="JNO27:JNR27"/>
    <mergeCell ref="JNS27:JNV27"/>
    <mergeCell ref="JMI27:JML27"/>
    <mergeCell ref="JMM27:JMP27"/>
    <mergeCell ref="JMQ27:JMT27"/>
    <mergeCell ref="JMU27:JMX27"/>
    <mergeCell ref="JMY27:JNB27"/>
    <mergeCell ref="JLO27:JLR27"/>
    <mergeCell ref="JLS27:JLV27"/>
    <mergeCell ref="JLW27:JLZ27"/>
    <mergeCell ref="JMA27:JMD27"/>
    <mergeCell ref="JME27:JMH27"/>
    <mergeCell ref="JKU27:JKX27"/>
    <mergeCell ref="JKY27:JLB27"/>
    <mergeCell ref="JLC27:JLF27"/>
    <mergeCell ref="JLG27:JLJ27"/>
    <mergeCell ref="JLK27:JLN27"/>
    <mergeCell ref="JKA27:JKD27"/>
    <mergeCell ref="JKE27:JKH27"/>
    <mergeCell ref="JKI27:JKL27"/>
    <mergeCell ref="JKM27:JKP27"/>
    <mergeCell ref="JKQ27:JKT27"/>
    <mergeCell ref="JJG27:JJJ27"/>
    <mergeCell ref="JJK27:JJN27"/>
    <mergeCell ref="JJO27:JJR27"/>
    <mergeCell ref="JJS27:JJV27"/>
    <mergeCell ref="JJW27:JJZ27"/>
    <mergeCell ref="JIM27:JIP27"/>
    <mergeCell ref="JIQ27:JIT27"/>
    <mergeCell ref="JIU27:JIX27"/>
    <mergeCell ref="JIY27:JJB27"/>
    <mergeCell ref="JJC27:JJF27"/>
    <mergeCell ref="JSM27:JSP27"/>
    <mergeCell ref="JSQ27:JST27"/>
    <mergeCell ref="JSU27:JSX27"/>
    <mergeCell ref="JSY27:JTB27"/>
    <mergeCell ref="JTC27:JTF27"/>
    <mergeCell ref="JRS27:JRV27"/>
    <mergeCell ref="JRW27:JRZ27"/>
    <mergeCell ref="JSA27:JSD27"/>
    <mergeCell ref="JSE27:JSH27"/>
    <mergeCell ref="JSI27:JSL27"/>
    <mergeCell ref="JQY27:JRB27"/>
    <mergeCell ref="JRC27:JRF27"/>
    <mergeCell ref="JRG27:JRJ27"/>
    <mergeCell ref="JRK27:JRN27"/>
    <mergeCell ref="JRO27:JRR27"/>
    <mergeCell ref="JQE27:JQH27"/>
    <mergeCell ref="JQI27:JQL27"/>
    <mergeCell ref="JQM27:JQP27"/>
    <mergeCell ref="JQQ27:JQT27"/>
    <mergeCell ref="JQU27:JQX27"/>
    <mergeCell ref="JPK27:JPN27"/>
    <mergeCell ref="JPO27:JPR27"/>
    <mergeCell ref="JPS27:JPV27"/>
    <mergeCell ref="JPW27:JPZ27"/>
    <mergeCell ref="JQA27:JQD27"/>
    <mergeCell ref="JOQ27:JOT27"/>
    <mergeCell ref="JOU27:JOX27"/>
    <mergeCell ref="JOY27:JPB27"/>
    <mergeCell ref="JPC27:JPF27"/>
    <mergeCell ref="JPG27:JPJ27"/>
    <mergeCell ref="JNW27:JNZ27"/>
    <mergeCell ref="JOA27:JOD27"/>
    <mergeCell ref="JOE27:JOH27"/>
    <mergeCell ref="JOI27:JOL27"/>
    <mergeCell ref="JOM27:JOP27"/>
    <mergeCell ref="JXW27:JXZ27"/>
    <mergeCell ref="JYA27:JYD27"/>
    <mergeCell ref="JYE27:JYH27"/>
    <mergeCell ref="JYI27:JYL27"/>
    <mergeCell ref="JYM27:JYP27"/>
    <mergeCell ref="JXC27:JXF27"/>
    <mergeCell ref="JXG27:JXJ27"/>
    <mergeCell ref="JXK27:JXN27"/>
    <mergeCell ref="JXO27:JXR27"/>
    <mergeCell ref="JXS27:JXV27"/>
    <mergeCell ref="JWI27:JWL27"/>
    <mergeCell ref="JWM27:JWP27"/>
    <mergeCell ref="JWQ27:JWT27"/>
    <mergeCell ref="JWU27:JWX27"/>
    <mergeCell ref="JWY27:JXB27"/>
    <mergeCell ref="JVO27:JVR27"/>
    <mergeCell ref="JVS27:JVV27"/>
    <mergeCell ref="JVW27:JVZ27"/>
    <mergeCell ref="JWA27:JWD27"/>
    <mergeCell ref="JWE27:JWH27"/>
    <mergeCell ref="JUU27:JUX27"/>
    <mergeCell ref="JUY27:JVB27"/>
    <mergeCell ref="JVC27:JVF27"/>
    <mergeCell ref="JVG27:JVJ27"/>
    <mergeCell ref="JVK27:JVN27"/>
    <mergeCell ref="JUA27:JUD27"/>
    <mergeCell ref="JUE27:JUH27"/>
    <mergeCell ref="JUI27:JUL27"/>
    <mergeCell ref="JUM27:JUP27"/>
    <mergeCell ref="JUQ27:JUT27"/>
    <mergeCell ref="JTG27:JTJ27"/>
    <mergeCell ref="JTK27:JTN27"/>
    <mergeCell ref="JTO27:JTR27"/>
    <mergeCell ref="JTS27:JTV27"/>
    <mergeCell ref="JTW27:JTZ27"/>
    <mergeCell ref="KDG27:KDJ27"/>
    <mergeCell ref="KDK27:KDN27"/>
    <mergeCell ref="KDO27:KDR27"/>
    <mergeCell ref="KDS27:KDV27"/>
    <mergeCell ref="KDW27:KDZ27"/>
    <mergeCell ref="KCM27:KCP27"/>
    <mergeCell ref="KCQ27:KCT27"/>
    <mergeCell ref="KCU27:KCX27"/>
    <mergeCell ref="KCY27:KDB27"/>
    <mergeCell ref="KDC27:KDF27"/>
    <mergeCell ref="KBS27:KBV27"/>
    <mergeCell ref="KBW27:KBZ27"/>
    <mergeCell ref="KCA27:KCD27"/>
    <mergeCell ref="KCE27:KCH27"/>
    <mergeCell ref="KCI27:KCL27"/>
    <mergeCell ref="KAY27:KBB27"/>
    <mergeCell ref="KBC27:KBF27"/>
    <mergeCell ref="KBG27:KBJ27"/>
    <mergeCell ref="KBK27:KBN27"/>
    <mergeCell ref="KBO27:KBR27"/>
    <mergeCell ref="KAE27:KAH27"/>
    <mergeCell ref="KAI27:KAL27"/>
    <mergeCell ref="KAM27:KAP27"/>
    <mergeCell ref="KAQ27:KAT27"/>
    <mergeCell ref="KAU27:KAX27"/>
    <mergeCell ref="JZK27:JZN27"/>
    <mergeCell ref="JZO27:JZR27"/>
    <mergeCell ref="JZS27:JZV27"/>
    <mergeCell ref="JZW27:JZZ27"/>
    <mergeCell ref="KAA27:KAD27"/>
    <mergeCell ref="JYQ27:JYT27"/>
    <mergeCell ref="JYU27:JYX27"/>
    <mergeCell ref="JYY27:JZB27"/>
    <mergeCell ref="JZC27:JZF27"/>
    <mergeCell ref="JZG27:JZJ27"/>
    <mergeCell ref="KIQ27:KIT27"/>
    <mergeCell ref="KIU27:KIX27"/>
    <mergeCell ref="KIY27:KJB27"/>
    <mergeCell ref="KJC27:KJF27"/>
    <mergeCell ref="KJG27:KJJ27"/>
    <mergeCell ref="KHW27:KHZ27"/>
    <mergeCell ref="KIA27:KID27"/>
    <mergeCell ref="KIE27:KIH27"/>
    <mergeCell ref="KII27:KIL27"/>
    <mergeCell ref="KIM27:KIP27"/>
    <mergeCell ref="KHC27:KHF27"/>
    <mergeCell ref="KHG27:KHJ27"/>
    <mergeCell ref="KHK27:KHN27"/>
    <mergeCell ref="KHO27:KHR27"/>
    <mergeCell ref="KHS27:KHV27"/>
    <mergeCell ref="KGI27:KGL27"/>
    <mergeCell ref="KGM27:KGP27"/>
    <mergeCell ref="KGQ27:KGT27"/>
    <mergeCell ref="KGU27:KGX27"/>
    <mergeCell ref="KGY27:KHB27"/>
    <mergeCell ref="KFO27:KFR27"/>
    <mergeCell ref="KFS27:KFV27"/>
    <mergeCell ref="KFW27:KFZ27"/>
    <mergeCell ref="KGA27:KGD27"/>
    <mergeCell ref="KGE27:KGH27"/>
    <mergeCell ref="KEU27:KEX27"/>
    <mergeCell ref="KEY27:KFB27"/>
    <mergeCell ref="KFC27:KFF27"/>
    <mergeCell ref="KFG27:KFJ27"/>
    <mergeCell ref="KFK27:KFN27"/>
    <mergeCell ref="KEA27:KED27"/>
    <mergeCell ref="KEE27:KEH27"/>
    <mergeCell ref="KEI27:KEL27"/>
    <mergeCell ref="KEM27:KEP27"/>
    <mergeCell ref="KEQ27:KET27"/>
    <mergeCell ref="KOA27:KOD27"/>
    <mergeCell ref="KOE27:KOH27"/>
    <mergeCell ref="KOI27:KOL27"/>
    <mergeCell ref="KOM27:KOP27"/>
    <mergeCell ref="KOQ27:KOT27"/>
    <mergeCell ref="KNG27:KNJ27"/>
    <mergeCell ref="KNK27:KNN27"/>
    <mergeCell ref="KNO27:KNR27"/>
    <mergeCell ref="KNS27:KNV27"/>
    <mergeCell ref="KNW27:KNZ27"/>
    <mergeCell ref="KMM27:KMP27"/>
    <mergeCell ref="KMQ27:KMT27"/>
    <mergeCell ref="KMU27:KMX27"/>
    <mergeCell ref="KMY27:KNB27"/>
    <mergeCell ref="KNC27:KNF27"/>
    <mergeCell ref="KLS27:KLV27"/>
    <mergeCell ref="KLW27:KLZ27"/>
    <mergeCell ref="KMA27:KMD27"/>
    <mergeCell ref="KME27:KMH27"/>
    <mergeCell ref="KMI27:KML27"/>
    <mergeCell ref="KKY27:KLB27"/>
    <mergeCell ref="KLC27:KLF27"/>
    <mergeCell ref="KLG27:KLJ27"/>
    <mergeCell ref="KLK27:KLN27"/>
    <mergeCell ref="KLO27:KLR27"/>
    <mergeCell ref="KKE27:KKH27"/>
    <mergeCell ref="KKI27:KKL27"/>
    <mergeCell ref="KKM27:KKP27"/>
    <mergeCell ref="KKQ27:KKT27"/>
    <mergeCell ref="KKU27:KKX27"/>
    <mergeCell ref="KJK27:KJN27"/>
    <mergeCell ref="KJO27:KJR27"/>
    <mergeCell ref="KJS27:KJV27"/>
    <mergeCell ref="KJW27:KJZ27"/>
    <mergeCell ref="KKA27:KKD27"/>
    <mergeCell ref="KTK27:KTN27"/>
    <mergeCell ref="KTO27:KTR27"/>
    <mergeCell ref="KTS27:KTV27"/>
    <mergeCell ref="KTW27:KTZ27"/>
    <mergeCell ref="KUA27:KUD27"/>
    <mergeCell ref="KSQ27:KST27"/>
    <mergeCell ref="KSU27:KSX27"/>
    <mergeCell ref="KSY27:KTB27"/>
    <mergeCell ref="KTC27:KTF27"/>
    <mergeCell ref="KTG27:KTJ27"/>
    <mergeCell ref="KRW27:KRZ27"/>
    <mergeCell ref="KSA27:KSD27"/>
    <mergeCell ref="KSE27:KSH27"/>
    <mergeCell ref="KSI27:KSL27"/>
    <mergeCell ref="KSM27:KSP27"/>
    <mergeCell ref="KRC27:KRF27"/>
    <mergeCell ref="KRG27:KRJ27"/>
    <mergeCell ref="KRK27:KRN27"/>
    <mergeCell ref="KRO27:KRR27"/>
    <mergeCell ref="KRS27:KRV27"/>
    <mergeCell ref="KQI27:KQL27"/>
    <mergeCell ref="KQM27:KQP27"/>
    <mergeCell ref="KQQ27:KQT27"/>
    <mergeCell ref="KQU27:KQX27"/>
    <mergeCell ref="KQY27:KRB27"/>
    <mergeCell ref="KPO27:KPR27"/>
    <mergeCell ref="KPS27:KPV27"/>
    <mergeCell ref="KPW27:KPZ27"/>
    <mergeCell ref="KQA27:KQD27"/>
    <mergeCell ref="KQE27:KQH27"/>
    <mergeCell ref="KOU27:KOX27"/>
    <mergeCell ref="KOY27:KPB27"/>
    <mergeCell ref="KPC27:KPF27"/>
    <mergeCell ref="KPG27:KPJ27"/>
    <mergeCell ref="KPK27:KPN27"/>
    <mergeCell ref="KYU27:KYX27"/>
    <mergeCell ref="KYY27:KZB27"/>
    <mergeCell ref="KZC27:KZF27"/>
    <mergeCell ref="KZG27:KZJ27"/>
    <mergeCell ref="KZK27:KZN27"/>
    <mergeCell ref="KYA27:KYD27"/>
    <mergeCell ref="KYE27:KYH27"/>
    <mergeCell ref="KYI27:KYL27"/>
    <mergeCell ref="KYM27:KYP27"/>
    <mergeCell ref="KYQ27:KYT27"/>
    <mergeCell ref="KXG27:KXJ27"/>
    <mergeCell ref="KXK27:KXN27"/>
    <mergeCell ref="KXO27:KXR27"/>
    <mergeCell ref="KXS27:KXV27"/>
    <mergeCell ref="KXW27:KXZ27"/>
    <mergeCell ref="KWM27:KWP27"/>
    <mergeCell ref="KWQ27:KWT27"/>
    <mergeCell ref="KWU27:KWX27"/>
    <mergeCell ref="KWY27:KXB27"/>
    <mergeCell ref="KXC27:KXF27"/>
    <mergeCell ref="KVS27:KVV27"/>
    <mergeCell ref="KVW27:KVZ27"/>
    <mergeCell ref="KWA27:KWD27"/>
    <mergeCell ref="KWE27:KWH27"/>
    <mergeCell ref="KWI27:KWL27"/>
    <mergeCell ref="KUY27:KVB27"/>
    <mergeCell ref="KVC27:KVF27"/>
    <mergeCell ref="KVG27:KVJ27"/>
    <mergeCell ref="KVK27:KVN27"/>
    <mergeCell ref="KVO27:KVR27"/>
    <mergeCell ref="KUE27:KUH27"/>
    <mergeCell ref="KUI27:KUL27"/>
    <mergeCell ref="KUM27:KUP27"/>
    <mergeCell ref="KUQ27:KUT27"/>
    <mergeCell ref="KUU27:KUX27"/>
    <mergeCell ref="LEE27:LEH27"/>
    <mergeCell ref="LEI27:LEL27"/>
    <mergeCell ref="LEM27:LEP27"/>
    <mergeCell ref="LEQ27:LET27"/>
    <mergeCell ref="LEU27:LEX27"/>
    <mergeCell ref="LDK27:LDN27"/>
    <mergeCell ref="LDO27:LDR27"/>
    <mergeCell ref="LDS27:LDV27"/>
    <mergeCell ref="LDW27:LDZ27"/>
    <mergeCell ref="LEA27:LED27"/>
    <mergeCell ref="LCQ27:LCT27"/>
    <mergeCell ref="LCU27:LCX27"/>
    <mergeCell ref="LCY27:LDB27"/>
    <mergeCell ref="LDC27:LDF27"/>
    <mergeCell ref="LDG27:LDJ27"/>
    <mergeCell ref="LBW27:LBZ27"/>
    <mergeCell ref="LCA27:LCD27"/>
    <mergeCell ref="LCE27:LCH27"/>
    <mergeCell ref="LCI27:LCL27"/>
    <mergeCell ref="LCM27:LCP27"/>
    <mergeCell ref="LBC27:LBF27"/>
    <mergeCell ref="LBG27:LBJ27"/>
    <mergeCell ref="LBK27:LBN27"/>
    <mergeCell ref="LBO27:LBR27"/>
    <mergeCell ref="LBS27:LBV27"/>
    <mergeCell ref="LAI27:LAL27"/>
    <mergeCell ref="LAM27:LAP27"/>
    <mergeCell ref="LAQ27:LAT27"/>
    <mergeCell ref="LAU27:LAX27"/>
    <mergeCell ref="LAY27:LBB27"/>
    <mergeCell ref="KZO27:KZR27"/>
    <mergeCell ref="KZS27:KZV27"/>
    <mergeCell ref="KZW27:KZZ27"/>
    <mergeCell ref="LAA27:LAD27"/>
    <mergeCell ref="LAE27:LAH27"/>
    <mergeCell ref="LJO27:LJR27"/>
    <mergeCell ref="LJS27:LJV27"/>
    <mergeCell ref="LJW27:LJZ27"/>
    <mergeCell ref="LKA27:LKD27"/>
    <mergeCell ref="LKE27:LKH27"/>
    <mergeCell ref="LIU27:LIX27"/>
    <mergeCell ref="LIY27:LJB27"/>
    <mergeCell ref="LJC27:LJF27"/>
    <mergeCell ref="LJG27:LJJ27"/>
    <mergeCell ref="LJK27:LJN27"/>
    <mergeCell ref="LIA27:LID27"/>
    <mergeCell ref="LIE27:LIH27"/>
    <mergeCell ref="LII27:LIL27"/>
    <mergeCell ref="LIM27:LIP27"/>
    <mergeCell ref="LIQ27:LIT27"/>
    <mergeCell ref="LHG27:LHJ27"/>
    <mergeCell ref="LHK27:LHN27"/>
    <mergeCell ref="LHO27:LHR27"/>
    <mergeCell ref="LHS27:LHV27"/>
    <mergeCell ref="LHW27:LHZ27"/>
    <mergeCell ref="LGM27:LGP27"/>
    <mergeCell ref="LGQ27:LGT27"/>
    <mergeCell ref="LGU27:LGX27"/>
    <mergeCell ref="LGY27:LHB27"/>
    <mergeCell ref="LHC27:LHF27"/>
    <mergeCell ref="LFS27:LFV27"/>
    <mergeCell ref="LFW27:LFZ27"/>
    <mergeCell ref="LGA27:LGD27"/>
    <mergeCell ref="LGE27:LGH27"/>
    <mergeCell ref="LGI27:LGL27"/>
    <mergeCell ref="LEY27:LFB27"/>
    <mergeCell ref="LFC27:LFF27"/>
    <mergeCell ref="LFG27:LFJ27"/>
    <mergeCell ref="LFK27:LFN27"/>
    <mergeCell ref="LFO27:LFR27"/>
    <mergeCell ref="LOY27:LPB27"/>
    <mergeCell ref="LPC27:LPF27"/>
    <mergeCell ref="LPG27:LPJ27"/>
    <mergeCell ref="LPK27:LPN27"/>
    <mergeCell ref="LPO27:LPR27"/>
    <mergeCell ref="LOE27:LOH27"/>
    <mergeCell ref="LOI27:LOL27"/>
    <mergeCell ref="LOM27:LOP27"/>
    <mergeCell ref="LOQ27:LOT27"/>
    <mergeCell ref="LOU27:LOX27"/>
    <mergeCell ref="LNK27:LNN27"/>
    <mergeCell ref="LNO27:LNR27"/>
    <mergeCell ref="LNS27:LNV27"/>
    <mergeCell ref="LNW27:LNZ27"/>
    <mergeCell ref="LOA27:LOD27"/>
    <mergeCell ref="LMQ27:LMT27"/>
    <mergeCell ref="LMU27:LMX27"/>
    <mergeCell ref="LMY27:LNB27"/>
    <mergeCell ref="LNC27:LNF27"/>
    <mergeCell ref="LNG27:LNJ27"/>
    <mergeCell ref="LLW27:LLZ27"/>
    <mergeCell ref="LMA27:LMD27"/>
    <mergeCell ref="LME27:LMH27"/>
    <mergeCell ref="LMI27:LML27"/>
    <mergeCell ref="LMM27:LMP27"/>
    <mergeCell ref="LLC27:LLF27"/>
    <mergeCell ref="LLG27:LLJ27"/>
    <mergeCell ref="LLK27:LLN27"/>
    <mergeCell ref="LLO27:LLR27"/>
    <mergeCell ref="LLS27:LLV27"/>
    <mergeCell ref="LKI27:LKL27"/>
    <mergeCell ref="LKM27:LKP27"/>
    <mergeCell ref="LKQ27:LKT27"/>
    <mergeCell ref="LKU27:LKX27"/>
    <mergeCell ref="LKY27:LLB27"/>
    <mergeCell ref="LUI27:LUL27"/>
    <mergeCell ref="LUM27:LUP27"/>
    <mergeCell ref="LUQ27:LUT27"/>
    <mergeCell ref="LUU27:LUX27"/>
    <mergeCell ref="LUY27:LVB27"/>
    <mergeCell ref="LTO27:LTR27"/>
    <mergeCell ref="LTS27:LTV27"/>
    <mergeCell ref="LTW27:LTZ27"/>
    <mergeCell ref="LUA27:LUD27"/>
    <mergeCell ref="LUE27:LUH27"/>
    <mergeCell ref="LSU27:LSX27"/>
    <mergeCell ref="LSY27:LTB27"/>
    <mergeCell ref="LTC27:LTF27"/>
    <mergeCell ref="LTG27:LTJ27"/>
    <mergeCell ref="LTK27:LTN27"/>
    <mergeCell ref="LSA27:LSD27"/>
    <mergeCell ref="LSE27:LSH27"/>
    <mergeCell ref="LSI27:LSL27"/>
    <mergeCell ref="LSM27:LSP27"/>
    <mergeCell ref="LSQ27:LST27"/>
    <mergeCell ref="LRG27:LRJ27"/>
    <mergeCell ref="LRK27:LRN27"/>
    <mergeCell ref="LRO27:LRR27"/>
    <mergeCell ref="LRS27:LRV27"/>
    <mergeCell ref="LRW27:LRZ27"/>
    <mergeCell ref="LQM27:LQP27"/>
    <mergeCell ref="LQQ27:LQT27"/>
    <mergeCell ref="LQU27:LQX27"/>
    <mergeCell ref="LQY27:LRB27"/>
    <mergeCell ref="LRC27:LRF27"/>
    <mergeCell ref="LPS27:LPV27"/>
    <mergeCell ref="LPW27:LPZ27"/>
    <mergeCell ref="LQA27:LQD27"/>
    <mergeCell ref="LQE27:LQH27"/>
    <mergeCell ref="LQI27:LQL27"/>
    <mergeCell ref="LZS27:LZV27"/>
    <mergeCell ref="LZW27:LZZ27"/>
    <mergeCell ref="MAA27:MAD27"/>
    <mergeCell ref="MAE27:MAH27"/>
    <mergeCell ref="MAI27:MAL27"/>
    <mergeCell ref="LYY27:LZB27"/>
    <mergeCell ref="LZC27:LZF27"/>
    <mergeCell ref="LZG27:LZJ27"/>
    <mergeCell ref="LZK27:LZN27"/>
    <mergeCell ref="LZO27:LZR27"/>
    <mergeCell ref="LYE27:LYH27"/>
    <mergeCell ref="LYI27:LYL27"/>
    <mergeCell ref="LYM27:LYP27"/>
    <mergeCell ref="LYQ27:LYT27"/>
    <mergeCell ref="LYU27:LYX27"/>
    <mergeCell ref="LXK27:LXN27"/>
    <mergeCell ref="LXO27:LXR27"/>
    <mergeCell ref="LXS27:LXV27"/>
    <mergeCell ref="LXW27:LXZ27"/>
    <mergeCell ref="LYA27:LYD27"/>
    <mergeCell ref="LWQ27:LWT27"/>
    <mergeCell ref="LWU27:LWX27"/>
    <mergeCell ref="LWY27:LXB27"/>
    <mergeCell ref="LXC27:LXF27"/>
    <mergeCell ref="LXG27:LXJ27"/>
    <mergeCell ref="LVW27:LVZ27"/>
    <mergeCell ref="LWA27:LWD27"/>
    <mergeCell ref="LWE27:LWH27"/>
    <mergeCell ref="LWI27:LWL27"/>
    <mergeCell ref="LWM27:LWP27"/>
    <mergeCell ref="LVC27:LVF27"/>
    <mergeCell ref="LVG27:LVJ27"/>
    <mergeCell ref="LVK27:LVN27"/>
    <mergeCell ref="LVO27:LVR27"/>
    <mergeCell ref="LVS27:LVV27"/>
    <mergeCell ref="MFC27:MFF27"/>
    <mergeCell ref="MFG27:MFJ27"/>
    <mergeCell ref="MFK27:MFN27"/>
    <mergeCell ref="MFO27:MFR27"/>
    <mergeCell ref="MFS27:MFV27"/>
    <mergeCell ref="MEI27:MEL27"/>
    <mergeCell ref="MEM27:MEP27"/>
    <mergeCell ref="MEQ27:MET27"/>
    <mergeCell ref="MEU27:MEX27"/>
    <mergeCell ref="MEY27:MFB27"/>
    <mergeCell ref="MDO27:MDR27"/>
    <mergeCell ref="MDS27:MDV27"/>
    <mergeCell ref="MDW27:MDZ27"/>
    <mergeCell ref="MEA27:MED27"/>
    <mergeCell ref="MEE27:MEH27"/>
    <mergeCell ref="MCU27:MCX27"/>
    <mergeCell ref="MCY27:MDB27"/>
    <mergeCell ref="MDC27:MDF27"/>
    <mergeCell ref="MDG27:MDJ27"/>
    <mergeCell ref="MDK27:MDN27"/>
    <mergeCell ref="MCA27:MCD27"/>
    <mergeCell ref="MCE27:MCH27"/>
    <mergeCell ref="MCI27:MCL27"/>
    <mergeCell ref="MCM27:MCP27"/>
    <mergeCell ref="MCQ27:MCT27"/>
    <mergeCell ref="MBG27:MBJ27"/>
    <mergeCell ref="MBK27:MBN27"/>
    <mergeCell ref="MBO27:MBR27"/>
    <mergeCell ref="MBS27:MBV27"/>
    <mergeCell ref="MBW27:MBZ27"/>
    <mergeCell ref="MAM27:MAP27"/>
    <mergeCell ref="MAQ27:MAT27"/>
    <mergeCell ref="MAU27:MAX27"/>
    <mergeCell ref="MAY27:MBB27"/>
    <mergeCell ref="MBC27:MBF27"/>
    <mergeCell ref="MKM27:MKP27"/>
    <mergeCell ref="MKQ27:MKT27"/>
    <mergeCell ref="MKU27:MKX27"/>
    <mergeCell ref="MKY27:MLB27"/>
    <mergeCell ref="MLC27:MLF27"/>
    <mergeCell ref="MJS27:MJV27"/>
    <mergeCell ref="MJW27:MJZ27"/>
    <mergeCell ref="MKA27:MKD27"/>
    <mergeCell ref="MKE27:MKH27"/>
    <mergeCell ref="MKI27:MKL27"/>
    <mergeCell ref="MIY27:MJB27"/>
    <mergeCell ref="MJC27:MJF27"/>
    <mergeCell ref="MJG27:MJJ27"/>
    <mergeCell ref="MJK27:MJN27"/>
    <mergeCell ref="MJO27:MJR27"/>
    <mergeCell ref="MIE27:MIH27"/>
    <mergeCell ref="MII27:MIL27"/>
    <mergeCell ref="MIM27:MIP27"/>
    <mergeCell ref="MIQ27:MIT27"/>
    <mergeCell ref="MIU27:MIX27"/>
    <mergeCell ref="MHK27:MHN27"/>
    <mergeCell ref="MHO27:MHR27"/>
    <mergeCell ref="MHS27:MHV27"/>
    <mergeCell ref="MHW27:MHZ27"/>
    <mergeCell ref="MIA27:MID27"/>
    <mergeCell ref="MGQ27:MGT27"/>
    <mergeCell ref="MGU27:MGX27"/>
    <mergeCell ref="MGY27:MHB27"/>
    <mergeCell ref="MHC27:MHF27"/>
    <mergeCell ref="MHG27:MHJ27"/>
    <mergeCell ref="MFW27:MFZ27"/>
    <mergeCell ref="MGA27:MGD27"/>
    <mergeCell ref="MGE27:MGH27"/>
    <mergeCell ref="MGI27:MGL27"/>
    <mergeCell ref="MGM27:MGP27"/>
    <mergeCell ref="MPW27:MPZ27"/>
    <mergeCell ref="MQA27:MQD27"/>
    <mergeCell ref="MQE27:MQH27"/>
    <mergeCell ref="MQI27:MQL27"/>
    <mergeCell ref="MQM27:MQP27"/>
    <mergeCell ref="MPC27:MPF27"/>
    <mergeCell ref="MPG27:MPJ27"/>
    <mergeCell ref="MPK27:MPN27"/>
    <mergeCell ref="MPO27:MPR27"/>
    <mergeCell ref="MPS27:MPV27"/>
    <mergeCell ref="MOI27:MOL27"/>
    <mergeCell ref="MOM27:MOP27"/>
    <mergeCell ref="MOQ27:MOT27"/>
    <mergeCell ref="MOU27:MOX27"/>
    <mergeCell ref="MOY27:MPB27"/>
    <mergeCell ref="MNO27:MNR27"/>
    <mergeCell ref="MNS27:MNV27"/>
    <mergeCell ref="MNW27:MNZ27"/>
    <mergeCell ref="MOA27:MOD27"/>
    <mergeCell ref="MOE27:MOH27"/>
    <mergeCell ref="MMU27:MMX27"/>
    <mergeCell ref="MMY27:MNB27"/>
    <mergeCell ref="MNC27:MNF27"/>
    <mergeCell ref="MNG27:MNJ27"/>
    <mergeCell ref="MNK27:MNN27"/>
    <mergeCell ref="MMA27:MMD27"/>
    <mergeCell ref="MME27:MMH27"/>
    <mergeCell ref="MMI27:MML27"/>
    <mergeCell ref="MMM27:MMP27"/>
    <mergeCell ref="MMQ27:MMT27"/>
    <mergeCell ref="MLG27:MLJ27"/>
    <mergeCell ref="MLK27:MLN27"/>
    <mergeCell ref="MLO27:MLR27"/>
    <mergeCell ref="MLS27:MLV27"/>
    <mergeCell ref="MLW27:MLZ27"/>
    <mergeCell ref="MVG27:MVJ27"/>
    <mergeCell ref="MVK27:MVN27"/>
    <mergeCell ref="MVO27:MVR27"/>
    <mergeCell ref="MVS27:MVV27"/>
    <mergeCell ref="MVW27:MVZ27"/>
    <mergeCell ref="MUM27:MUP27"/>
    <mergeCell ref="MUQ27:MUT27"/>
    <mergeCell ref="MUU27:MUX27"/>
    <mergeCell ref="MUY27:MVB27"/>
    <mergeCell ref="MVC27:MVF27"/>
    <mergeCell ref="MTS27:MTV27"/>
    <mergeCell ref="MTW27:MTZ27"/>
    <mergeCell ref="MUA27:MUD27"/>
    <mergeCell ref="MUE27:MUH27"/>
    <mergeCell ref="MUI27:MUL27"/>
    <mergeCell ref="MSY27:MTB27"/>
    <mergeCell ref="MTC27:MTF27"/>
    <mergeCell ref="MTG27:MTJ27"/>
    <mergeCell ref="MTK27:MTN27"/>
    <mergeCell ref="MTO27:MTR27"/>
    <mergeCell ref="MSE27:MSH27"/>
    <mergeCell ref="MSI27:MSL27"/>
    <mergeCell ref="MSM27:MSP27"/>
    <mergeCell ref="MSQ27:MST27"/>
    <mergeCell ref="MSU27:MSX27"/>
    <mergeCell ref="MRK27:MRN27"/>
    <mergeCell ref="MRO27:MRR27"/>
    <mergeCell ref="MRS27:MRV27"/>
    <mergeCell ref="MRW27:MRZ27"/>
    <mergeCell ref="MSA27:MSD27"/>
    <mergeCell ref="MQQ27:MQT27"/>
    <mergeCell ref="MQU27:MQX27"/>
    <mergeCell ref="MQY27:MRB27"/>
    <mergeCell ref="MRC27:MRF27"/>
    <mergeCell ref="MRG27:MRJ27"/>
    <mergeCell ref="NAQ27:NAT27"/>
    <mergeCell ref="NAU27:NAX27"/>
    <mergeCell ref="NAY27:NBB27"/>
    <mergeCell ref="NBC27:NBF27"/>
    <mergeCell ref="NBG27:NBJ27"/>
    <mergeCell ref="MZW27:MZZ27"/>
    <mergeCell ref="NAA27:NAD27"/>
    <mergeCell ref="NAE27:NAH27"/>
    <mergeCell ref="NAI27:NAL27"/>
    <mergeCell ref="NAM27:NAP27"/>
    <mergeCell ref="MZC27:MZF27"/>
    <mergeCell ref="MZG27:MZJ27"/>
    <mergeCell ref="MZK27:MZN27"/>
    <mergeCell ref="MZO27:MZR27"/>
    <mergeCell ref="MZS27:MZV27"/>
    <mergeCell ref="MYI27:MYL27"/>
    <mergeCell ref="MYM27:MYP27"/>
    <mergeCell ref="MYQ27:MYT27"/>
    <mergeCell ref="MYU27:MYX27"/>
    <mergeCell ref="MYY27:MZB27"/>
    <mergeCell ref="MXO27:MXR27"/>
    <mergeCell ref="MXS27:MXV27"/>
    <mergeCell ref="MXW27:MXZ27"/>
    <mergeCell ref="MYA27:MYD27"/>
    <mergeCell ref="MYE27:MYH27"/>
    <mergeCell ref="MWU27:MWX27"/>
    <mergeCell ref="MWY27:MXB27"/>
    <mergeCell ref="MXC27:MXF27"/>
    <mergeCell ref="MXG27:MXJ27"/>
    <mergeCell ref="MXK27:MXN27"/>
    <mergeCell ref="MWA27:MWD27"/>
    <mergeCell ref="MWE27:MWH27"/>
    <mergeCell ref="MWI27:MWL27"/>
    <mergeCell ref="MWM27:MWP27"/>
    <mergeCell ref="MWQ27:MWT27"/>
    <mergeCell ref="NGA27:NGD27"/>
    <mergeCell ref="NGE27:NGH27"/>
    <mergeCell ref="NGI27:NGL27"/>
    <mergeCell ref="NGM27:NGP27"/>
    <mergeCell ref="NGQ27:NGT27"/>
    <mergeCell ref="NFG27:NFJ27"/>
    <mergeCell ref="NFK27:NFN27"/>
    <mergeCell ref="NFO27:NFR27"/>
    <mergeCell ref="NFS27:NFV27"/>
    <mergeCell ref="NFW27:NFZ27"/>
    <mergeCell ref="NEM27:NEP27"/>
    <mergeCell ref="NEQ27:NET27"/>
    <mergeCell ref="NEU27:NEX27"/>
    <mergeCell ref="NEY27:NFB27"/>
    <mergeCell ref="NFC27:NFF27"/>
    <mergeCell ref="NDS27:NDV27"/>
    <mergeCell ref="NDW27:NDZ27"/>
    <mergeCell ref="NEA27:NED27"/>
    <mergeCell ref="NEE27:NEH27"/>
    <mergeCell ref="NEI27:NEL27"/>
    <mergeCell ref="NCY27:NDB27"/>
    <mergeCell ref="NDC27:NDF27"/>
    <mergeCell ref="NDG27:NDJ27"/>
    <mergeCell ref="NDK27:NDN27"/>
    <mergeCell ref="NDO27:NDR27"/>
    <mergeCell ref="NCE27:NCH27"/>
    <mergeCell ref="NCI27:NCL27"/>
    <mergeCell ref="NCM27:NCP27"/>
    <mergeCell ref="NCQ27:NCT27"/>
    <mergeCell ref="NCU27:NCX27"/>
    <mergeCell ref="NBK27:NBN27"/>
    <mergeCell ref="NBO27:NBR27"/>
    <mergeCell ref="NBS27:NBV27"/>
    <mergeCell ref="NBW27:NBZ27"/>
    <mergeCell ref="NCA27:NCD27"/>
    <mergeCell ref="NLK27:NLN27"/>
    <mergeCell ref="NLO27:NLR27"/>
    <mergeCell ref="NLS27:NLV27"/>
    <mergeCell ref="NLW27:NLZ27"/>
    <mergeCell ref="NMA27:NMD27"/>
    <mergeCell ref="NKQ27:NKT27"/>
    <mergeCell ref="NKU27:NKX27"/>
    <mergeCell ref="NKY27:NLB27"/>
    <mergeCell ref="NLC27:NLF27"/>
    <mergeCell ref="NLG27:NLJ27"/>
    <mergeCell ref="NJW27:NJZ27"/>
    <mergeCell ref="NKA27:NKD27"/>
    <mergeCell ref="NKE27:NKH27"/>
    <mergeCell ref="NKI27:NKL27"/>
    <mergeCell ref="NKM27:NKP27"/>
    <mergeCell ref="NJC27:NJF27"/>
    <mergeCell ref="NJG27:NJJ27"/>
    <mergeCell ref="NJK27:NJN27"/>
    <mergeCell ref="NJO27:NJR27"/>
    <mergeCell ref="NJS27:NJV27"/>
    <mergeCell ref="NII27:NIL27"/>
    <mergeCell ref="NIM27:NIP27"/>
    <mergeCell ref="NIQ27:NIT27"/>
    <mergeCell ref="NIU27:NIX27"/>
    <mergeCell ref="NIY27:NJB27"/>
    <mergeCell ref="NHO27:NHR27"/>
    <mergeCell ref="NHS27:NHV27"/>
    <mergeCell ref="NHW27:NHZ27"/>
    <mergeCell ref="NIA27:NID27"/>
    <mergeCell ref="NIE27:NIH27"/>
    <mergeCell ref="NGU27:NGX27"/>
    <mergeCell ref="NGY27:NHB27"/>
    <mergeCell ref="NHC27:NHF27"/>
    <mergeCell ref="NHG27:NHJ27"/>
    <mergeCell ref="NHK27:NHN27"/>
    <mergeCell ref="NQU27:NQX27"/>
    <mergeCell ref="NQY27:NRB27"/>
    <mergeCell ref="NRC27:NRF27"/>
    <mergeCell ref="NRG27:NRJ27"/>
    <mergeCell ref="NRK27:NRN27"/>
    <mergeCell ref="NQA27:NQD27"/>
    <mergeCell ref="NQE27:NQH27"/>
    <mergeCell ref="NQI27:NQL27"/>
    <mergeCell ref="NQM27:NQP27"/>
    <mergeCell ref="NQQ27:NQT27"/>
    <mergeCell ref="NPG27:NPJ27"/>
    <mergeCell ref="NPK27:NPN27"/>
    <mergeCell ref="NPO27:NPR27"/>
    <mergeCell ref="NPS27:NPV27"/>
    <mergeCell ref="NPW27:NPZ27"/>
    <mergeCell ref="NOM27:NOP27"/>
    <mergeCell ref="NOQ27:NOT27"/>
    <mergeCell ref="NOU27:NOX27"/>
    <mergeCell ref="NOY27:NPB27"/>
    <mergeCell ref="NPC27:NPF27"/>
    <mergeCell ref="NNS27:NNV27"/>
    <mergeCell ref="NNW27:NNZ27"/>
    <mergeCell ref="NOA27:NOD27"/>
    <mergeCell ref="NOE27:NOH27"/>
    <mergeCell ref="NOI27:NOL27"/>
    <mergeCell ref="NMY27:NNB27"/>
    <mergeCell ref="NNC27:NNF27"/>
    <mergeCell ref="NNG27:NNJ27"/>
    <mergeCell ref="NNK27:NNN27"/>
    <mergeCell ref="NNO27:NNR27"/>
    <mergeCell ref="NME27:NMH27"/>
    <mergeCell ref="NMI27:NML27"/>
    <mergeCell ref="NMM27:NMP27"/>
    <mergeCell ref="NMQ27:NMT27"/>
    <mergeCell ref="NMU27:NMX27"/>
    <mergeCell ref="NWE27:NWH27"/>
    <mergeCell ref="NWI27:NWL27"/>
    <mergeCell ref="NWM27:NWP27"/>
    <mergeCell ref="NWQ27:NWT27"/>
    <mergeCell ref="NWU27:NWX27"/>
    <mergeCell ref="NVK27:NVN27"/>
    <mergeCell ref="NVO27:NVR27"/>
    <mergeCell ref="NVS27:NVV27"/>
    <mergeCell ref="NVW27:NVZ27"/>
    <mergeCell ref="NWA27:NWD27"/>
    <mergeCell ref="NUQ27:NUT27"/>
    <mergeCell ref="NUU27:NUX27"/>
    <mergeCell ref="NUY27:NVB27"/>
    <mergeCell ref="NVC27:NVF27"/>
    <mergeCell ref="NVG27:NVJ27"/>
    <mergeCell ref="NTW27:NTZ27"/>
    <mergeCell ref="NUA27:NUD27"/>
    <mergeCell ref="NUE27:NUH27"/>
    <mergeCell ref="NUI27:NUL27"/>
    <mergeCell ref="NUM27:NUP27"/>
    <mergeCell ref="NTC27:NTF27"/>
    <mergeCell ref="NTG27:NTJ27"/>
    <mergeCell ref="NTK27:NTN27"/>
    <mergeCell ref="NTO27:NTR27"/>
    <mergeCell ref="NTS27:NTV27"/>
    <mergeCell ref="NSI27:NSL27"/>
    <mergeCell ref="NSM27:NSP27"/>
    <mergeCell ref="NSQ27:NST27"/>
    <mergeCell ref="NSU27:NSX27"/>
    <mergeCell ref="NSY27:NTB27"/>
    <mergeCell ref="NRO27:NRR27"/>
    <mergeCell ref="NRS27:NRV27"/>
    <mergeCell ref="NRW27:NRZ27"/>
    <mergeCell ref="NSA27:NSD27"/>
    <mergeCell ref="NSE27:NSH27"/>
    <mergeCell ref="OBO27:OBR27"/>
    <mergeCell ref="OBS27:OBV27"/>
    <mergeCell ref="OBW27:OBZ27"/>
    <mergeCell ref="OCA27:OCD27"/>
    <mergeCell ref="OCE27:OCH27"/>
    <mergeCell ref="OAU27:OAX27"/>
    <mergeCell ref="OAY27:OBB27"/>
    <mergeCell ref="OBC27:OBF27"/>
    <mergeCell ref="OBG27:OBJ27"/>
    <mergeCell ref="OBK27:OBN27"/>
    <mergeCell ref="OAA27:OAD27"/>
    <mergeCell ref="OAE27:OAH27"/>
    <mergeCell ref="OAI27:OAL27"/>
    <mergeCell ref="OAM27:OAP27"/>
    <mergeCell ref="OAQ27:OAT27"/>
    <mergeCell ref="NZG27:NZJ27"/>
    <mergeCell ref="NZK27:NZN27"/>
    <mergeCell ref="NZO27:NZR27"/>
    <mergeCell ref="NZS27:NZV27"/>
    <mergeCell ref="NZW27:NZZ27"/>
    <mergeCell ref="NYM27:NYP27"/>
    <mergeCell ref="NYQ27:NYT27"/>
    <mergeCell ref="NYU27:NYX27"/>
    <mergeCell ref="NYY27:NZB27"/>
    <mergeCell ref="NZC27:NZF27"/>
    <mergeCell ref="NXS27:NXV27"/>
    <mergeCell ref="NXW27:NXZ27"/>
    <mergeCell ref="NYA27:NYD27"/>
    <mergeCell ref="NYE27:NYH27"/>
    <mergeCell ref="NYI27:NYL27"/>
    <mergeCell ref="NWY27:NXB27"/>
    <mergeCell ref="NXC27:NXF27"/>
    <mergeCell ref="NXG27:NXJ27"/>
    <mergeCell ref="NXK27:NXN27"/>
    <mergeCell ref="NXO27:NXR27"/>
    <mergeCell ref="OGY27:OHB27"/>
    <mergeCell ref="OHC27:OHF27"/>
    <mergeCell ref="OHG27:OHJ27"/>
    <mergeCell ref="OHK27:OHN27"/>
    <mergeCell ref="OHO27:OHR27"/>
    <mergeCell ref="OGE27:OGH27"/>
    <mergeCell ref="OGI27:OGL27"/>
    <mergeCell ref="OGM27:OGP27"/>
    <mergeCell ref="OGQ27:OGT27"/>
    <mergeCell ref="OGU27:OGX27"/>
    <mergeCell ref="OFK27:OFN27"/>
    <mergeCell ref="OFO27:OFR27"/>
    <mergeCell ref="OFS27:OFV27"/>
    <mergeCell ref="OFW27:OFZ27"/>
    <mergeCell ref="OGA27:OGD27"/>
    <mergeCell ref="OEQ27:OET27"/>
    <mergeCell ref="OEU27:OEX27"/>
    <mergeCell ref="OEY27:OFB27"/>
    <mergeCell ref="OFC27:OFF27"/>
    <mergeCell ref="OFG27:OFJ27"/>
    <mergeCell ref="ODW27:ODZ27"/>
    <mergeCell ref="OEA27:OED27"/>
    <mergeCell ref="OEE27:OEH27"/>
    <mergeCell ref="OEI27:OEL27"/>
    <mergeCell ref="OEM27:OEP27"/>
    <mergeCell ref="ODC27:ODF27"/>
    <mergeCell ref="ODG27:ODJ27"/>
    <mergeCell ref="ODK27:ODN27"/>
    <mergeCell ref="ODO27:ODR27"/>
    <mergeCell ref="ODS27:ODV27"/>
    <mergeCell ref="OCI27:OCL27"/>
    <mergeCell ref="OCM27:OCP27"/>
    <mergeCell ref="OCQ27:OCT27"/>
    <mergeCell ref="OCU27:OCX27"/>
    <mergeCell ref="OCY27:ODB27"/>
    <mergeCell ref="OMI27:OML27"/>
    <mergeCell ref="OMM27:OMP27"/>
    <mergeCell ref="OMQ27:OMT27"/>
    <mergeCell ref="OMU27:OMX27"/>
    <mergeCell ref="OMY27:ONB27"/>
    <mergeCell ref="OLO27:OLR27"/>
    <mergeCell ref="OLS27:OLV27"/>
    <mergeCell ref="OLW27:OLZ27"/>
    <mergeCell ref="OMA27:OMD27"/>
    <mergeCell ref="OME27:OMH27"/>
    <mergeCell ref="OKU27:OKX27"/>
    <mergeCell ref="OKY27:OLB27"/>
    <mergeCell ref="OLC27:OLF27"/>
    <mergeCell ref="OLG27:OLJ27"/>
    <mergeCell ref="OLK27:OLN27"/>
    <mergeCell ref="OKA27:OKD27"/>
    <mergeCell ref="OKE27:OKH27"/>
    <mergeCell ref="OKI27:OKL27"/>
    <mergeCell ref="OKM27:OKP27"/>
    <mergeCell ref="OKQ27:OKT27"/>
    <mergeCell ref="OJG27:OJJ27"/>
    <mergeCell ref="OJK27:OJN27"/>
    <mergeCell ref="OJO27:OJR27"/>
    <mergeCell ref="OJS27:OJV27"/>
    <mergeCell ref="OJW27:OJZ27"/>
    <mergeCell ref="OIM27:OIP27"/>
    <mergeCell ref="OIQ27:OIT27"/>
    <mergeCell ref="OIU27:OIX27"/>
    <mergeCell ref="OIY27:OJB27"/>
    <mergeCell ref="OJC27:OJF27"/>
    <mergeCell ref="OHS27:OHV27"/>
    <mergeCell ref="OHW27:OHZ27"/>
    <mergeCell ref="OIA27:OID27"/>
    <mergeCell ref="OIE27:OIH27"/>
    <mergeCell ref="OII27:OIL27"/>
    <mergeCell ref="ORS27:ORV27"/>
    <mergeCell ref="ORW27:ORZ27"/>
    <mergeCell ref="OSA27:OSD27"/>
    <mergeCell ref="OSE27:OSH27"/>
    <mergeCell ref="OSI27:OSL27"/>
    <mergeCell ref="OQY27:ORB27"/>
    <mergeCell ref="ORC27:ORF27"/>
    <mergeCell ref="ORG27:ORJ27"/>
    <mergeCell ref="ORK27:ORN27"/>
    <mergeCell ref="ORO27:ORR27"/>
    <mergeCell ref="OQE27:OQH27"/>
    <mergeCell ref="OQI27:OQL27"/>
    <mergeCell ref="OQM27:OQP27"/>
    <mergeCell ref="OQQ27:OQT27"/>
    <mergeCell ref="OQU27:OQX27"/>
    <mergeCell ref="OPK27:OPN27"/>
    <mergeCell ref="OPO27:OPR27"/>
    <mergeCell ref="OPS27:OPV27"/>
    <mergeCell ref="OPW27:OPZ27"/>
    <mergeCell ref="OQA27:OQD27"/>
    <mergeCell ref="OOQ27:OOT27"/>
    <mergeCell ref="OOU27:OOX27"/>
    <mergeCell ref="OOY27:OPB27"/>
    <mergeCell ref="OPC27:OPF27"/>
    <mergeCell ref="OPG27:OPJ27"/>
    <mergeCell ref="ONW27:ONZ27"/>
    <mergeCell ref="OOA27:OOD27"/>
    <mergeCell ref="OOE27:OOH27"/>
    <mergeCell ref="OOI27:OOL27"/>
    <mergeCell ref="OOM27:OOP27"/>
    <mergeCell ref="ONC27:ONF27"/>
    <mergeCell ref="ONG27:ONJ27"/>
    <mergeCell ref="ONK27:ONN27"/>
    <mergeCell ref="ONO27:ONR27"/>
    <mergeCell ref="ONS27:ONV27"/>
    <mergeCell ref="OXC27:OXF27"/>
    <mergeCell ref="OXG27:OXJ27"/>
    <mergeCell ref="OXK27:OXN27"/>
    <mergeCell ref="OXO27:OXR27"/>
    <mergeCell ref="OXS27:OXV27"/>
    <mergeCell ref="OWI27:OWL27"/>
    <mergeCell ref="OWM27:OWP27"/>
    <mergeCell ref="OWQ27:OWT27"/>
    <mergeCell ref="OWU27:OWX27"/>
    <mergeCell ref="OWY27:OXB27"/>
    <mergeCell ref="OVO27:OVR27"/>
    <mergeCell ref="OVS27:OVV27"/>
    <mergeCell ref="OVW27:OVZ27"/>
    <mergeCell ref="OWA27:OWD27"/>
    <mergeCell ref="OWE27:OWH27"/>
    <mergeCell ref="OUU27:OUX27"/>
    <mergeCell ref="OUY27:OVB27"/>
    <mergeCell ref="OVC27:OVF27"/>
    <mergeCell ref="OVG27:OVJ27"/>
    <mergeCell ref="OVK27:OVN27"/>
    <mergeCell ref="OUA27:OUD27"/>
    <mergeCell ref="OUE27:OUH27"/>
    <mergeCell ref="OUI27:OUL27"/>
    <mergeCell ref="OUM27:OUP27"/>
    <mergeCell ref="OUQ27:OUT27"/>
    <mergeCell ref="OTG27:OTJ27"/>
    <mergeCell ref="OTK27:OTN27"/>
    <mergeCell ref="OTO27:OTR27"/>
    <mergeCell ref="OTS27:OTV27"/>
    <mergeCell ref="OTW27:OTZ27"/>
    <mergeCell ref="OSM27:OSP27"/>
    <mergeCell ref="OSQ27:OST27"/>
    <mergeCell ref="OSU27:OSX27"/>
    <mergeCell ref="OSY27:OTB27"/>
    <mergeCell ref="OTC27:OTF27"/>
    <mergeCell ref="PCM27:PCP27"/>
    <mergeCell ref="PCQ27:PCT27"/>
    <mergeCell ref="PCU27:PCX27"/>
    <mergeCell ref="PCY27:PDB27"/>
    <mergeCell ref="PDC27:PDF27"/>
    <mergeCell ref="PBS27:PBV27"/>
    <mergeCell ref="PBW27:PBZ27"/>
    <mergeCell ref="PCA27:PCD27"/>
    <mergeCell ref="PCE27:PCH27"/>
    <mergeCell ref="PCI27:PCL27"/>
    <mergeCell ref="PAY27:PBB27"/>
    <mergeCell ref="PBC27:PBF27"/>
    <mergeCell ref="PBG27:PBJ27"/>
    <mergeCell ref="PBK27:PBN27"/>
    <mergeCell ref="PBO27:PBR27"/>
    <mergeCell ref="PAE27:PAH27"/>
    <mergeCell ref="PAI27:PAL27"/>
    <mergeCell ref="PAM27:PAP27"/>
    <mergeCell ref="PAQ27:PAT27"/>
    <mergeCell ref="PAU27:PAX27"/>
    <mergeCell ref="OZK27:OZN27"/>
    <mergeCell ref="OZO27:OZR27"/>
    <mergeCell ref="OZS27:OZV27"/>
    <mergeCell ref="OZW27:OZZ27"/>
    <mergeCell ref="PAA27:PAD27"/>
    <mergeCell ref="OYQ27:OYT27"/>
    <mergeCell ref="OYU27:OYX27"/>
    <mergeCell ref="OYY27:OZB27"/>
    <mergeCell ref="OZC27:OZF27"/>
    <mergeCell ref="OZG27:OZJ27"/>
    <mergeCell ref="OXW27:OXZ27"/>
    <mergeCell ref="OYA27:OYD27"/>
    <mergeCell ref="OYE27:OYH27"/>
    <mergeCell ref="OYI27:OYL27"/>
    <mergeCell ref="OYM27:OYP27"/>
    <mergeCell ref="PHW27:PHZ27"/>
    <mergeCell ref="PIA27:PID27"/>
    <mergeCell ref="PIE27:PIH27"/>
    <mergeCell ref="PII27:PIL27"/>
    <mergeCell ref="PIM27:PIP27"/>
    <mergeCell ref="PHC27:PHF27"/>
    <mergeCell ref="PHG27:PHJ27"/>
    <mergeCell ref="PHK27:PHN27"/>
    <mergeCell ref="PHO27:PHR27"/>
    <mergeCell ref="PHS27:PHV27"/>
    <mergeCell ref="PGI27:PGL27"/>
    <mergeCell ref="PGM27:PGP27"/>
    <mergeCell ref="PGQ27:PGT27"/>
    <mergeCell ref="PGU27:PGX27"/>
    <mergeCell ref="PGY27:PHB27"/>
    <mergeCell ref="PFO27:PFR27"/>
    <mergeCell ref="PFS27:PFV27"/>
    <mergeCell ref="PFW27:PFZ27"/>
    <mergeCell ref="PGA27:PGD27"/>
    <mergeCell ref="PGE27:PGH27"/>
    <mergeCell ref="PEU27:PEX27"/>
    <mergeCell ref="PEY27:PFB27"/>
    <mergeCell ref="PFC27:PFF27"/>
    <mergeCell ref="PFG27:PFJ27"/>
    <mergeCell ref="PFK27:PFN27"/>
    <mergeCell ref="PEA27:PED27"/>
    <mergeCell ref="PEE27:PEH27"/>
    <mergeCell ref="PEI27:PEL27"/>
    <mergeCell ref="PEM27:PEP27"/>
    <mergeCell ref="PEQ27:PET27"/>
    <mergeCell ref="PDG27:PDJ27"/>
    <mergeCell ref="PDK27:PDN27"/>
    <mergeCell ref="PDO27:PDR27"/>
    <mergeCell ref="PDS27:PDV27"/>
    <mergeCell ref="PDW27:PDZ27"/>
    <mergeCell ref="PNG27:PNJ27"/>
    <mergeCell ref="PNK27:PNN27"/>
    <mergeCell ref="PNO27:PNR27"/>
    <mergeCell ref="PNS27:PNV27"/>
    <mergeCell ref="PNW27:PNZ27"/>
    <mergeCell ref="PMM27:PMP27"/>
    <mergeCell ref="PMQ27:PMT27"/>
    <mergeCell ref="PMU27:PMX27"/>
    <mergeCell ref="PMY27:PNB27"/>
    <mergeCell ref="PNC27:PNF27"/>
    <mergeCell ref="PLS27:PLV27"/>
    <mergeCell ref="PLW27:PLZ27"/>
    <mergeCell ref="PMA27:PMD27"/>
    <mergeCell ref="PME27:PMH27"/>
    <mergeCell ref="PMI27:PML27"/>
    <mergeCell ref="PKY27:PLB27"/>
    <mergeCell ref="PLC27:PLF27"/>
    <mergeCell ref="PLG27:PLJ27"/>
    <mergeCell ref="PLK27:PLN27"/>
    <mergeCell ref="PLO27:PLR27"/>
    <mergeCell ref="PKE27:PKH27"/>
    <mergeCell ref="PKI27:PKL27"/>
    <mergeCell ref="PKM27:PKP27"/>
    <mergeCell ref="PKQ27:PKT27"/>
    <mergeCell ref="PKU27:PKX27"/>
    <mergeCell ref="PJK27:PJN27"/>
    <mergeCell ref="PJO27:PJR27"/>
    <mergeCell ref="PJS27:PJV27"/>
    <mergeCell ref="PJW27:PJZ27"/>
    <mergeCell ref="PKA27:PKD27"/>
    <mergeCell ref="PIQ27:PIT27"/>
    <mergeCell ref="PIU27:PIX27"/>
    <mergeCell ref="PIY27:PJB27"/>
    <mergeCell ref="PJC27:PJF27"/>
    <mergeCell ref="PJG27:PJJ27"/>
    <mergeCell ref="PSQ27:PST27"/>
    <mergeCell ref="PSU27:PSX27"/>
    <mergeCell ref="PSY27:PTB27"/>
    <mergeCell ref="PTC27:PTF27"/>
    <mergeCell ref="PTG27:PTJ27"/>
    <mergeCell ref="PRW27:PRZ27"/>
    <mergeCell ref="PSA27:PSD27"/>
    <mergeCell ref="PSE27:PSH27"/>
    <mergeCell ref="PSI27:PSL27"/>
    <mergeCell ref="PSM27:PSP27"/>
    <mergeCell ref="PRC27:PRF27"/>
    <mergeCell ref="PRG27:PRJ27"/>
    <mergeCell ref="PRK27:PRN27"/>
    <mergeCell ref="PRO27:PRR27"/>
    <mergeCell ref="PRS27:PRV27"/>
    <mergeCell ref="PQI27:PQL27"/>
    <mergeCell ref="PQM27:PQP27"/>
    <mergeCell ref="PQQ27:PQT27"/>
    <mergeCell ref="PQU27:PQX27"/>
    <mergeCell ref="PQY27:PRB27"/>
    <mergeCell ref="PPO27:PPR27"/>
    <mergeCell ref="PPS27:PPV27"/>
    <mergeCell ref="PPW27:PPZ27"/>
    <mergeCell ref="PQA27:PQD27"/>
    <mergeCell ref="PQE27:PQH27"/>
    <mergeCell ref="POU27:POX27"/>
    <mergeCell ref="POY27:PPB27"/>
    <mergeCell ref="PPC27:PPF27"/>
    <mergeCell ref="PPG27:PPJ27"/>
    <mergeCell ref="PPK27:PPN27"/>
    <mergeCell ref="POA27:POD27"/>
    <mergeCell ref="POE27:POH27"/>
    <mergeCell ref="POI27:POL27"/>
    <mergeCell ref="POM27:POP27"/>
    <mergeCell ref="POQ27:POT27"/>
    <mergeCell ref="PYA27:PYD27"/>
    <mergeCell ref="PYE27:PYH27"/>
    <mergeCell ref="PYI27:PYL27"/>
    <mergeCell ref="PYM27:PYP27"/>
    <mergeCell ref="PYQ27:PYT27"/>
    <mergeCell ref="PXG27:PXJ27"/>
    <mergeCell ref="PXK27:PXN27"/>
    <mergeCell ref="PXO27:PXR27"/>
    <mergeCell ref="PXS27:PXV27"/>
    <mergeCell ref="PXW27:PXZ27"/>
    <mergeCell ref="PWM27:PWP27"/>
    <mergeCell ref="PWQ27:PWT27"/>
    <mergeCell ref="PWU27:PWX27"/>
    <mergeCell ref="PWY27:PXB27"/>
    <mergeCell ref="PXC27:PXF27"/>
    <mergeCell ref="PVS27:PVV27"/>
    <mergeCell ref="PVW27:PVZ27"/>
    <mergeCell ref="PWA27:PWD27"/>
    <mergeCell ref="PWE27:PWH27"/>
    <mergeCell ref="PWI27:PWL27"/>
    <mergeCell ref="PUY27:PVB27"/>
    <mergeCell ref="PVC27:PVF27"/>
    <mergeCell ref="PVG27:PVJ27"/>
    <mergeCell ref="PVK27:PVN27"/>
    <mergeCell ref="PVO27:PVR27"/>
    <mergeCell ref="PUE27:PUH27"/>
    <mergeCell ref="PUI27:PUL27"/>
    <mergeCell ref="PUM27:PUP27"/>
    <mergeCell ref="PUQ27:PUT27"/>
    <mergeCell ref="PUU27:PUX27"/>
    <mergeCell ref="PTK27:PTN27"/>
    <mergeCell ref="PTO27:PTR27"/>
    <mergeCell ref="PTS27:PTV27"/>
    <mergeCell ref="PTW27:PTZ27"/>
    <mergeCell ref="PUA27:PUD27"/>
    <mergeCell ref="QDK27:QDN27"/>
    <mergeCell ref="QDO27:QDR27"/>
    <mergeCell ref="QDS27:QDV27"/>
    <mergeCell ref="QDW27:QDZ27"/>
    <mergeCell ref="QEA27:QED27"/>
    <mergeCell ref="QCQ27:QCT27"/>
    <mergeCell ref="QCU27:QCX27"/>
    <mergeCell ref="QCY27:QDB27"/>
    <mergeCell ref="QDC27:QDF27"/>
    <mergeCell ref="QDG27:QDJ27"/>
    <mergeCell ref="QBW27:QBZ27"/>
    <mergeCell ref="QCA27:QCD27"/>
    <mergeCell ref="QCE27:QCH27"/>
    <mergeCell ref="QCI27:QCL27"/>
    <mergeCell ref="QCM27:QCP27"/>
    <mergeCell ref="QBC27:QBF27"/>
    <mergeCell ref="QBG27:QBJ27"/>
    <mergeCell ref="QBK27:QBN27"/>
    <mergeCell ref="QBO27:QBR27"/>
    <mergeCell ref="QBS27:QBV27"/>
    <mergeCell ref="QAI27:QAL27"/>
    <mergeCell ref="QAM27:QAP27"/>
    <mergeCell ref="QAQ27:QAT27"/>
    <mergeCell ref="QAU27:QAX27"/>
    <mergeCell ref="QAY27:QBB27"/>
    <mergeCell ref="PZO27:PZR27"/>
    <mergeCell ref="PZS27:PZV27"/>
    <mergeCell ref="PZW27:PZZ27"/>
    <mergeCell ref="QAA27:QAD27"/>
    <mergeCell ref="QAE27:QAH27"/>
    <mergeCell ref="PYU27:PYX27"/>
    <mergeCell ref="PYY27:PZB27"/>
    <mergeCell ref="PZC27:PZF27"/>
    <mergeCell ref="PZG27:PZJ27"/>
    <mergeCell ref="PZK27:PZN27"/>
    <mergeCell ref="QIU27:QIX27"/>
    <mergeCell ref="QIY27:QJB27"/>
    <mergeCell ref="QJC27:QJF27"/>
    <mergeCell ref="QJG27:QJJ27"/>
    <mergeCell ref="QJK27:QJN27"/>
    <mergeCell ref="QIA27:QID27"/>
    <mergeCell ref="QIE27:QIH27"/>
    <mergeCell ref="QII27:QIL27"/>
    <mergeCell ref="QIM27:QIP27"/>
    <mergeCell ref="QIQ27:QIT27"/>
    <mergeCell ref="QHG27:QHJ27"/>
    <mergeCell ref="QHK27:QHN27"/>
    <mergeCell ref="QHO27:QHR27"/>
    <mergeCell ref="QHS27:QHV27"/>
    <mergeCell ref="QHW27:QHZ27"/>
    <mergeCell ref="QGM27:QGP27"/>
    <mergeCell ref="QGQ27:QGT27"/>
    <mergeCell ref="QGU27:QGX27"/>
    <mergeCell ref="QGY27:QHB27"/>
    <mergeCell ref="QHC27:QHF27"/>
    <mergeCell ref="QFS27:QFV27"/>
    <mergeCell ref="QFW27:QFZ27"/>
    <mergeCell ref="QGA27:QGD27"/>
    <mergeCell ref="QGE27:QGH27"/>
    <mergeCell ref="QGI27:QGL27"/>
    <mergeCell ref="QEY27:QFB27"/>
    <mergeCell ref="QFC27:QFF27"/>
    <mergeCell ref="QFG27:QFJ27"/>
    <mergeCell ref="QFK27:QFN27"/>
    <mergeCell ref="QFO27:QFR27"/>
    <mergeCell ref="QEE27:QEH27"/>
    <mergeCell ref="QEI27:QEL27"/>
    <mergeCell ref="QEM27:QEP27"/>
    <mergeCell ref="QEQ27:QET27"/>
    <mergeCell ref="QEU27:QEX27"/>
    <mergeCell ref="QOE27:QOH27"/>
    <mergeCell ref="QOI27:QOL27"/>
    <mergeCell ref="QOM27:QOP27"/>
    <mergeCell ref="QOQ27:QOT27"/>
    <mergeCell ref="QOU27:QOX27"/>
    <mergeCell ref="QNK27:QNN27"/>
    <mergeCell ref="QNO27:QNR27"/>
    <mergeCell ref="QNS27:QNV27"/>
    <mergeCell ref="QNW27:QNZ27"/>
    <mergeCell ref="QOA27:QOD27"/>
    <mergeCell ref="QMQ27:QMT27"/>
    <mergeCell ref="QMU27:QMX27"/>
    <mergeCell ref="QMY27:QNB27"/>
    <mergeCell ref="QNC27:QNF27"/>
    <mergeCell ref="QNG27:QNJ27"/>
    <mergeCell ref="QLW27:QLZ27"/>
    <mergeCell ref="QMA27:QMD27"/>
    <mergeCell ref="QME27:QMH27"/>
    <mergeCell ref="QMI27:QML27"/>
    <mergeCell ref="QMM27:QMP27"/>
    <mergeCell ref="QLC27:QLF27"/>
    <mergeCell ref="QLG27:QLJ27"/>
    <mergeCell ref="QLK27:QLN27"/>
    <mergeCell ref="QLO27:QLR27"/>
    <mergeCell ref="QLS27:QLV27"/>
    <mergeCell ref="QKI27:QKL27"/>
    <mergeCell ref="QKM27:QKP27"/>
    <mergeCell ref="QKQ27:QKT27"/>
    <mergeCell ref="QKU27:QKX27"/>
    <mergeCell ref="QKY27:QLB27"/>
    <mergeCell ref="QJO27:QJR27"/>
    <mergeCell ref="QJS27:QJV27"/>
    <mergeCell ref="QJW27:QJZ27"/>
    <mergeCell ref="QKA27:QKD27"/>
    <mergeCell ref="QKE27:QKH27"/>
    <mergeCell ref="QTO27:QTR27"/>
    <mergeCell ref="QTS27:QTV27"/>
    <mergeCell ref="QTW27:QTZ27"/>
    <mergeCell ref="QUA27:QUD27"/>
    <mergeCell ref="QUE27:QUH27"/>
    <mergeCell ref="QSU27:QSX27"/>
    <mergeCell ref="QSY27:QTB27"/>
    <mergeCell ref="QTC27:QTF27"/>
    <mergeCell ref="QTG27:QTJ27"/>
    <mergeCell ref="QTK27:QTN27"/>
    <mergeCell ref="QSA27:QSD27"/>
    <mergeCell ref="QSE27:QSH27"/>
    <mergeCell ref="QSI27:QSL27"/>
    <mergeCell ref="QSM27:QSP27"/>
    <mergeCell ref="QSQ27:QST27"/>
    <mergeCell ref="QRG27:QRJ27"/>
    <mergeCell ref="QRK27:QRN27"/>
    <mergeCell ref="QRO27:QRR27"/>
    <mergeCell ref="QRS27:QRV27"/>
    <mergeCell ref="QRW27:QRZ27"/>
    <mergeCell ref="QQM27:QQP27"/>
    <mergeCell ref="QQQ27:QQT27"/>
    <mergeCell ref="QQU27:QQX27"/>
    <mergeCell ref="QQY27:QRB27"/>
    <mergeCell ref="QRC27:QRF27"/>
    <mergeCell ref="QPS27:QPV27"/>
    <mergeCell ref="QPW27:QPZ27"/>
    <mergeCell ref="QQA27:QQD27"/>
    <mergeCell ref="QQE27:QQH27"/>
    <mergeCell ref="QQI27:QQL27"/>
    <mergeCell ref="QOY27:QPB27"/>
    <mergeCell ref="QPC27:QPF27"/>
    <mergeCell ref="QPG27:QPJ27"/>
    <mergeCell ref="QPK27:QPN27"/>
    <mergeCell ref="QPO27:QPR27"/>
    <mergeCell ref="QYY27:QZB27"/>
    <mergeCell ref="QZC27:QZF27"/>
    <mergeCell ref="QZG27:QZJ27"/>
    <mergeCell ref="QZK27:QZN27"/>
    <mergeCell ref="QZO27:QZR27"/>
    <mergeCell ref="QYE27:QYH27"/>
    <mergeCell ref="QYI27:QYL27"/>
    <mergeCell ref="QYM27:QYP27"/>
    <mergeCell ref="QYQ27:QYT27"/>
    <mergeCell ref="QYU27:QYX27"/>
    <mergeCell ref="QXK27:QXN27"/>
    <mergeCell ref="QXO27:QXR27"/>
    <mergeCell ref="QXS27:QXV27"/>
    <mergeCell ref="QXW27:QXZ27"/>
    <mergeCell ref="QYA27:QYD27"/>
    <mergeCell ref="QWQ27:QWT27"/>
    <mergeCell ref="QWU27:QWX27"/>
    <mergeCell ref="QWY27:QXB27"/>
    <mergeCell ref="QXC27:QXF27"/>
    <mergeCell ref="QXG27:QXJ27"/>
    <mergeCell ref="QVW27:QVZ27"/>
    <mergeCell ref="QWA27:QWD27"/>
    <mergeCell ref="QWE27:QWH27"/>
    <mergeCell ref="QWI27:QWL27"/>
    <mergeCell ref="QWM27:QWP27"/>
    <mergeCell ref="QVC27:QVF27"/>
    <mergeCell ref="QVG27:QVJ27"/>
    <mergeCell ref="QVK27:QVN27"/>
    <mergeCell ref="QVO27:QVR27"/>
    <mergeCell ref="QVS27:QVV27"/>
    <mergeCell ref="QUI27:QUL27"/>
    <mergeCell ref="QUM27:QUP27"/>
    <mergeCell ref="QUQ27:QUT27"/>
    <mergeCell ref="QUU27:QUX27"/>
    <mergeCell ref="QUY27:QVB27"/>
    <mergeCell ref="REI27:REL27"/>
    <mergeCell ref="REM27:REP27"/>
    <mergeCell ref="REQ27:RET27"/>
    <mergeCell ref="REU27:REX27"/>
    <mergeCell ref="REY27:RFB27"/>
    <mergeCell ref="RDO27:RDR27"/>
    <mergeCell ref="RDS27:RDV27"/>
    <mergeCell ref="RDW27:RDZ27"/>
    <mergeCell ref="REA27:RED27"/>
    <mergeCell ref="REE27:REH27"/>
    <mergeCell ref="RCU27:RCX27"/>
    <mergeCell ref="RCY27:RDB27"/>
    <mergeCell ref="RDC27:RDF27"/>
    <mergeCell ref="RDG27:RDJ27"/>
    <mergeCell ref="RDK27:RDN27"/>
    <mergeCell ref="RCA27:RCD27"/>
    <mergeCell ref="RCE27:RCH27"/>
    <mergeCell ref="RCI27:RCL27"/>
    <mergeCell ref="RCM27:RCP27"/>
    <mergeCell ref="RCQ27:RCT27"/>
    <mergeCell ref="RBG27:RBJ27"/>
    <mergeCell ref="RBK27:RBN27"/>
    <mergeCell ref="RBO27:RBR27"/>
    <mergeCell ref="RBS27:RBV27"/>
    <mergeCell ref="RBW27:RBZ27"/>
    <mergeCell ref="RAM27:RAP27"/>
    <mergeCell ref="RAQ27:RAT27"/>
    <mergeCell ref="RAU27:RAX27"/>
    <mergeCell ref="RAY27:RBB27"/>
    <mergeCell ref="RBC27:RBF27"/>
    <mergeCell ref="QZS27:QZV27"/>
    <mergeCell ref="QZW27:QZZ27"/>
    <mergeCell ref="RAA27:RAD27"/>
    <mergeCell ref="RAE27:RAH27"/>
    <mergeCell ref="RAI27:RAL27"/>
    <mergeCell ref="RJS27:RJV27"/>
    <mergeCell ref="RJW27:RJZ27"/>
    <mergeCell ref="RKA27:RKD27"/>
    <mergeCell ref="RKE27:RKH27"/>
    <mergeCell ref="RKI27:RKL27"/>
    <mergeCell ref="RIY27:RJB27"/>
    <mergeCell ref="RJC27:RJF27"/>
    <mergeCell ref="RJG27:RJJ27"/>
    <mergeCell ref="RJK27:RJN27"/>
    <mergeCell ref="RJO27:RJR27"/>
    <mergeCell ref="RIE27:RIH27"/>
    <mergeCell ref="RII27:RIL27"/>
    <mergeCell ref="RIM27:RIP27"/>
    <mergeCell ref="RIQ27:RIT27"/>
    <mergeCell ref="RIU27:RIX27"/>
    <mergeCell ref="RHK27:RHN27"/>
    <mergeCell ref="RHO27:RHR27"/>
    <mergeCell ref="RHS27:RHV27"/>
    <mergeCell ref="RHW27:RHZ27"/>
    <mergeCell ref="RIA27:RID27"/>
    <mergeCell ref="RGQ27:RGT27"/>
    <mergeCell ref="RGU27:RGX27"/>
    <mergeCell ref="RGY27:RHB27"/>
    <mergeCell ref="RHC27:RHF27"/>
    <mergeCell ref="RHG27:RHJ27"/>
    <mergeCell ref="RFW27:RFZ27"/>
    <mergeCell ref="RGA27:RGD27"/>
    <mergeCell ref="RGE27:RGH27"/>
    <mergeCell ref="RGI27:RGL27"/>
    <mergeCell ref="RGM27:RGP27"/>
    <mergeCell ref="RFC27:RFF27"/>
    <mergeCell ref="RFG27:RFJ27"/>
    <mergeCell ref="RFK27:RFN27"/>
    <mergeCell ref="RFO27:RFR27"/>
    <mergeCell ref="RFS27:RFV27"/>
    <mergeCell ref="RPC27:RPF27"/>
    <mergeCell ref="RPG27:RPJ27"/>
    <mergeCell ref="RPK27:RPN27"/>
    <mergeCell ref="RPO27:RPR27"/>
    <mergeCell ref="RPS27:RPV27"/>
    <mergeCell ref="ROI27:ROL27"/>
    <mergeCell ref="ROM27:ROP27"/>
    <mergeCell ref="ROQ27:ROT27"/>
    <mergeCell ref="ROU27:ROX27"/>
    <mergeCell ref="ROY27:RPB27"/>
    <mergeCell ref="RNO27:RNR27"/>
    <mergeCell ref="RNS27:RNV27"/>
    <mergeCell ref="RNW27:RNZ27"/>
    <mergeCell ref="ROA27:ROD27"/>
    <mergeCell ref="ROE27:ROH27"/>
    <mergeCell ref="RMU27:RMX27"/>
    <mergeCell ref="RMY27:RNB27"/>
    <mergeCell ref="RNC27:RNF27"/>
    <mergeCell ref="RNG27:RNJ27"/>
    <mergeCell ref="RNK27:RNN27"/>
    <mergeCell ref="RMA27:RMD27"/>
    <mergeCell ref="RME27:RMH27"/>
    <mergeCell ref="RMI27:RML27"/>
    <mergeCell ref="RMM27:RMP27"/>
    <mergeCell ref="RMQ27:RMT27"/>
    <mergeCell ref="RLG27:RLJ27"/>
    <mergeCell ref="RLK27:RLN27"/>
    <mergeCell ref="RLO27:RLR27"/>
    <mergeCell ref="RLS27:RLV27"/>
    <mergeCell ref="RLW27:RLZ27"/>
    <mergeCell ref="RKM27:RKP27"/>
    <mergeCell ref="RKQ27:RKT27"/>
    <mergeCell ref="RKU27:RKX27"/>
    <mergeCell ref="RKY27:RLB27"/>
    <mergeCell ref="RLC27:RLF27"/>
    <mergeCell ref="RUM27:RUP27"/>
    <mergeCell ref="RUQ27:RUT27"/>
    <mergeCell ref="RUU27:RUX27"/>
    <mergeCell ref="RUY27:RVB27"/>
    <mergeCell ref="RVC27:RVF27"/>
    <mergeCell ref="RTS27:RTV27"/>
    <mergeCell ref="RTW27:RTZ27"/>
    <mergeCell ref="RUA27:RUD27"/>
    <mergeCell ref="RUE27:RUH27"/>
    <mergeCell ref="RUI27:RUL27"/>
    <mergeCell ref="RSY27:RTB27"/>
    <mergeCell ref="RTC27:RTF27"/>
    <mergeCell ref="RTG27:RTJ27"/>
    <mergeCell ref="RTK27:RTN27"/>
    <mergeCell ref="RTO27:RTR27"/>
    <mergeCell ref="RSE27:RSH27"/>
    <mergeCell ref="RSI27:RSL27"/>
    <mergeCell ref="RSM27:RSP27"/>
    <mergeCell ref="RSQ27:RST27"/>
    <mergeCell ref="RSU27:RSX27"/>
    <mergeCell ref="RRK27:RRN27"/>
    <mergeCell ref="RRO27:RRR27"/>
    <mergeCell ref="RRS27:RRV27"/>
    <mergeCell ref="RRW27:RRZ27"/>
    <mergeCell ref="RSA27:RSD27"/>
    <mergeCell ref="RQQ27:RQT27"/>
    <mergeCell ref="RQU27:RQX27"/>
    <mergeCell ref="RQY27:RRB27"/>
    <mergeCell ref="RRC27:RRF27"/>
    <mergeCell ref="RRG27:RRJ27"/>
    <mergeCell ref="RPW27:RPZ27"/>
    <mergeCell ref="RQA27:RQD27"/>
    <mergeCell ref="RQE27:RQH27"/>
    <mergeCell ref="RQI27:RQL27"/>
    <mergeCell ref="RQM27:RQP27"/>
    <mergeCell ref="RZW27:RZZ27"/>
    <mergeCell ref="SAA27:SAD27"/>
    <mergeCell ref="SAE27:SAH27"/>
    <mergeCell ref="SAI27:SAL27"/>
    <mergeCell ref="SAM27:SAP27"/>
    <mergeCell ref="RZC27:RZF27"/>
    <mergeCell ref="RZG27:RZJ27"/>
    <mergeCell ref="RZK27:RZN27"/>
    <mergeCell ref="RZO27:RZR27"/>
    <mergeCell ref="RZS27:RZV27"/>
    <mergeCell ref="RYI27:RYL27"/>
    <mergeCell ref="RYM27:RYP27"/>
    <mergeCell ref="RYQ27:RYT27"/>
    <mergeCell ref="RYU27:RYX27"/>
    <mergeCell ref="RYY27:RZB27"/>
    <mergeCell ref="RXO27:RXR27"/>
    <mergeCell ref="RXS27:RXV27"/>
    <mergeCell ref="RXW27:RXZ27"/>
    <mergeCell ref="RYA27:RYD27"/>
    <mergeCell ref="RYE27:RYH27"/>
    <mergeCell ref="RWU27:RWX27"/>
    <mergeCell ref="RWY27:RXB27"/>
    <mergeCell ref="RXC27:RXF27"/>
    <mergeCell ref="RXG27:RXJ27"/>
    <mergeCell ref="RXK27:RXN27"/>
    <mergeCell ref="RWA27:RWD27"/>
    <mergeCell ref="RWE27:RWH27"/>
    <mergeCell ref="RWI27:RWL27"/>
    <mergeCell ref="RWM27:RWP27"/>
    <mergeCell ref="RWQ27:RWT27"/>
    <mergeCell ref="RVG27:RVJ27"/>
    <mergeCell ref="RVK27:RVN27"/>
    <mergeCell ref="RVO27:RVR27"/>
    <mergeCell ref="RVS27:RVV27"/>
    <mergeCell ref="RVW27:RVZ27"/>
    <mergeCell ref="SFG27:SFJ27"/>
    <mergeCell ref="SFK27:SFN27"/>
    <mergeCell ref="SFO27:SFR27"/>
    <mergeCell ref="SFS27:SFV27"/>
    <mergeCell ref="SFW27:SFZ27"/>
    <mergeCell ref="SEM27:SEP27"/>
    <mergeCell ref="SEQ27:SET27"/>
    <mergeCell ref="SEU27:SEX27"/>
    <mergeCell ref="SEY27:SFB27"/>
    <mergeCell ref="SFC27:SFF27"/>
    <mergeCell ref="SDS27:SDV27"/>
    <mergeCell ref="SDW27:SDZ27"/>
    <mergeCell ref="SEA27:SED27"/>
    <mergeCell ref="SEE27:SEH27"/>
    <mergeCell ref="SEI27:SEL27"/>
    <mergeCell ref="SCY27:SDB27"/>
    <mergeCell ref="SDC27:SDF27"/>
    <mergeCell ref="SDG27:SDJ27"/>
    <mergeCell ref="SDK27:SDN27"/>
    <mergeCell ref="SDO27:SDR27"/>
    <mergeCell ref="SCE27:SCH27"/>
    <mergeCell ref="SCI27:SCL27"/>
    <mergeCell ref="SCM27:SCP27"/>
    <mergeCell ref="SCQ27:SCT27"/>
    <mergeCell ref="SCU27:SCX27"/>
    <mergeCell ref="SBK27:SBN27"/>
    <mergeCell ref="SBO27:SBR27"/>
    <mergeCell ref="SBS27:SBV27"/>
    <mergeCell ref="SBW27:SBZ27"/>
    <mergeCell ref="SCA27:SCD27"/>
    <mergeCell ref="SAQ27:SAT27"/>
    <mergeCell ref="SAU27:SAX27"/>
    <mergeCell ref="SAY27:SBB27"/>
    <mergeCell ref="SBC27:SBF27"/>
    <mergeCell ref="SBG27:SBJ27"/>
    <mergeCell ref="SKQ27:SKT27"/>
    <mergeCell ref="SKU27:SKX27"/>
    <mergeCell ref="SKY27:SLB27"/>
    <mergeCell ref="SLC27:SLF27"/>
    <mergeCell ref="SLG27:SLJ27"/>
    <mergeCell ref="SJW27:SJZ27"/>
    <mergeCell ref="SKA27:SKD27"/>
    <mergeCell ref="SKE27:SKH27"/>
    <mergeCell ref="SKI27:SKL27"/>
    <mergeCell ref="SKM27:SKP27"/>
    <mergeCell ref="SJC27:SJF27"/>
    <mergeCell ref="SJG27:SJJ27"/>
    <mergeCell ref="SJK27:SJN27"/>
    <mergeCell ref="SJO27:SJR27"/>
    <mergeCell ref="SJS27:SJV27"/>
    <mergeCell ref="SII27:SIL27"/>
    <mergeCell ref="SIM27:SIP27"/>
    <mergeCell ref="SIQ27:SIT27"/>
    <mergeCell ref="SIU27:SIX27"/>
    <mergeCell ref="SIY27:SJB27"/>
    <mergeCell ref="SHO27:SHR27"/>
    <mergeCell ref="SHS27:SHV27"/>
    <mergeCell ref="SHW27:SHZ27"/>
    <mergeCell ref="SIA27:SID27"/>
    <mergeCell ref="SIE27:SIH27"/>
    <mergeCell ref="SGU27:SGX27"/>
    <mergeCell ref="SGY27:SHB27"/>
    <mergeCell ref="SHC27:SHF27"/>
    <mergeCell ref="SHG27:SHJ27"/>
    <mergeCell ref="SHK27:SHN27"/>
    <mergeCell ref="SGA27:SGD27"/>
    <mergeCell ref="SGE27:SGH27"/>
    <mergeCell ref="SGI27:SGL27"/>
    <mergeCell ref="SGM27:SGP27"/>
    <mergeCell ref="SGQ27:SGT27"/>
    <mergeCell ref="SQA27:SQD27"/>
    <mergeCell ref="SQE27:SQH27"/>
    <mergeCell ref="SQI27:SQL27"/>
    <mergeCell ref="SQM27:SQP27"/>
    <mergeCell ref="SQQ27:SQT27"/>
    <mergeCell ref="SPG27:SPJ27"/>
    <mergeCell ref="SPK27:SPN27"/>
    <mergeCell ref="SPO27:SPR27"/>
    <mergeCell ref="SPS27:SPV27"/>
    <mergeCell ref="SPW27:SPZ27"/>
    <mergeCell ref="SOM27:SOP27"/>
    <mergeCell ref="SOQ27:SOT27"/>
    <mergeCell ref="SOU27:SOX27"/>
    <mergeCell ref="SOY27:SPB27"/>
    <mergeCell ref="SPC27:SPF27"/>
    <mergeCell ref="SNS27:SNV27"/>
    <mergeCell ref="SNW27:SNZ27"/>
    <mergeCell ref="SOA27:SOD27"/>
    <mergeCell ref="SOE27:SOH27"/>
    <mergeCell ref="SOI27:SOL27"/>
    <mergeCell ref="SMY27:SNB27"/>
    <mergeCell ref="SNC27:SNF27"/>
    <mergeCell ref="SNG27:SNJ27"/>
    <mergeCell ref="SNK27:SNN27"/>
    <mergeCell ref="SNO27:SNR27"/>
    <mergeCell ref="SME27:SMH27"/>
    <mergeCell ref="SMI27:SML27"/>
    <mergeCell ref="SMM27:SMP27"/>
    <mergeCell ref="SMQ27:SMT27"/>
    <mergeCell ref="SMU27:SMX27"/>
    <mergeCell ref="SLK27:SLN27"/>
    <mergeCell ref="SLO27:SLR27"/>
    <mergeCell ref="SLS27:SLV27"/>
    <mergeCell ref="SLW27:SLZ27"/>
    <mergeCell ref="SMA27:SMD27"/>
    <mergeCell ref="SVK27:SVN27"/>
    <mergeCell ref="SVO27:SVR27"/>
    <mergeCell ref="SVS27:SVV27"/>
    <mergeCell ref="SVW27:SVZ27"/>
    <mergeCell ref="SWA27:SWD27"/>
    <mergeCell ref="SUQ27:SUT27"/>
    <mergeCell ref="SUU27:SUX27"/>
    <mergeCell ref="SUY27:SVB27"/>
    <mergeCell ref="SVC27:SVF27"/>
    <mergeCell ref="SVG27:SVJ27"/>
    <mergeCell ref="STW27:STZ27"/>
    <mergeCell ref="SUA27:SUD27"/>
    <mergeCell ref="SUE27:SUH27"/>
    <mergeCell ref="SUI27:SUL27"/>
    <mergeCell ref="SUM27:SUP27"/>
    <mergeCell ref="STC27:STF27"/>
    <mergeCell ref="STG27:STJ27"/>
    <mergeCell ref="STK27:STN27"/>
    <mergeCell ref="STO27:STR27"/>
    <mergeCell ref="STS27:STV27"/>
    <mergeCell ref="SSI27:SSL27"/>
    <mergeCell ref="SSM27:SSP27"/>
    <mergeCell ref="SSQ27:SST27"/>
    <mergeCell ref="SSU27:SSX27"/>
    <mergeCell ref="SSY27:STB27"/>
    <mergeCell ref="SRO27:SRR27"/>
    <mergeCell ref="SRS27:SRV27"/>
    <mergeCell ref="SRW27:SRZ27"/>
    <mergeCell ref="SSA27:SSD27"/>
    <mergeCell ref="SSE27:SSH27"/>
    <mergeCell ref="SQU27:SQX27"/>
    <mergeCell ref="SQY27:SRB27"/>
    <mergeCell ref="SRC27:SRF27"/>
    <mergeCell ref="SRG27:SRJ27"/>
    <mergeCell ref="SRK27:SRN27"/>
    <mergeCell ref="TAU27:TAX27"/>
    <mergeCell ref="TAY27:TBB27"/>
    <mergeCell ref="TBC27:TBF27"/>
    <mergeCell ref="TBG27:TBJ27"/>
    <mergeCell ref="TBK27:TBN27"/>
    <mergeCell ref="TAA27:TAD27"/>
    <mergeCell ref="TAE27:TAH27"/>
    <mergeCell ref="TAI27:TAL27"/>
    <mergeCell ref="TAM27:TAP27"/>
    <mergeCell ref="TAQ27:TAT27"/>
    <mergeCell ref="SZG27:SZJ27"/>
    <mergeCell ref="SZK27:SZN27"/>
    <mergeCell ref="SZO27:SZR27"/>
    <mergeCell ref="SZS27:SZV27"/>
    <mergeCell ref="SZW27:SZZ27"/>
    <mergeCell ref="SYM27:SYP27"/>
    <mergeCell ref="SYQ27:SYT27"/>
    <mergeCell ref="SYU27:SYX27"/>
    <mergeCell ref="SYY27:SZB27"/>
    <mergeCell ref="SZC27:SZF27"/>
    <mergeCell ref="SXS27:SXV27"/>
    <mergeCell ref="SXW27:SXZ27"/>
    <mergeCell ref="SYA27:SYD27"/>
    <mergeCell ref="SYE27:SYH27"/>
    <mergeCell ref="SYI27:SYL27"/>
    <mergeCell ref="SWY27:SXB27"/>
    <mergeCell ref="SXC27:SXF27"/>
    <mergeCell ref="SXG27:SXJ27"/>
    <mergeCell ref="SXK27:SXN27"/>
    <mergeCell ref="SXO27:SXR27"/>
    <mergeCell ref="SWE27:SWH27"/>
    <mergeCell ref="SWI27:SWL27"/>
    <mergeCell ref="SWM27:SWP27"/>
    <mergeCell ref="SWQ27:SWT27"/>
    <mergeCell ref="SWU27:SWX27"/>
    <mergeCell ref="TGE27:TGH27"/>
    <mergeCell ref="TGI27:TGL27"/>
    <mergeCell ref="TGM27:TGP27"/>
    <mergeCell ref="TGQ27:TGT27"/>
    <mergeCell ref="TGU27:TGX27"/>
    <mergeCell ref="TFK27:TFN27"/>
    <mergeCell ref="TFO27:TFR27"/>
    <mergeCell ref="TFS27:TFV27"/>
    <mergeCell ref="TFW27:TFZ27"/>
    <mergeCell ref="TGA27:TGD27"/>
    <mergeCell ref="TEQ27:TET27"/>
    <mergeCell ref="TEU27:TEX27"/>
    <mergeCell ref="TEY27:TFB27"/>
    <mergeCell ref="TFC27:TFF27"/>
    <mergeCell ref="TFG27:TFJ27"/>
    <mergeCell ref="TDW27:TDZ27"/>
    <mergeCell ref="TEA27:TED27"/>
    <mergeCell ref="TEE27:TEH27"/>
    <mergeCell ref="TEI27:TEL27"/>
    <mergeCell ref="TEM27:TEP27"/>
    <mergeCell ref="TDC27:TDF27"/>
    <mergeCell ref="TDG27:TDJ27"/>
    <mergeCell ref="TDK27:TDN27"/>
    <mergeCell ref="TDO27:TDR27"/>
    <mergeCell ref="TDS27:TDV27"/>
    <mergeCell ref="TCI27:TCL27"/>
    <mergeCell ref="TCM27:TCP27"/>
    <mergeCell ref="TCQ27:TCT27"/>
    <mergeCell ref="TCU27:TCX27"/>
    <mergeCell ref="TCY27:TDB27"/>
    <mergeCell ref="TBO27:TBR27"/>
    <mergeCell ref="TBS27:TBV27"/>
    <mergeCell ref="TBW27:TBZ27"/>
    <mergeCell ref="TCA27:TCD27"/>
    <mergeCell ref="TCE27:TCH27"/>
    <mergeCell ref="TLO27:TLR27"/>
    <mergeCell ref="TLS27:TLV27"/>
    <mergeCell ref="TLW27:TLZ27"/>
    <mergeCell ref="TMA27:TMD27"/>
    <mergeCell ref="TME27:TMH27"/>
    <mergeCell ref="TKU27:TKX27"/>
    <mergeCell ref="TKY27:TLB27"/>
    <mergeCell ref="TLC27:TLF27"/>
    <mergeCell ref="TLG27:TLJ27"/>
    <mergeCell ref="TLK27:TLN27"/>
    <mergeCell ref="TKA27:TKD27"/>
    <mergeCell ref="TKE27:TKH27"/>
    <mergeCell ref="TKI27:TKL27"/>
    <mergeCell ref="TKM27:TKP27"/>
    <mergeCell ref="TKQ27:TKT27"/>
    <mergeCell ref="TJG27:TJJ27"/>
    <mergeCell ref="TJK27:TJN27"/>
    <mergeCell ref="TJO27:TJR27"/>
    <mergeCell ref="TJS27:TJV27"/>
    <mergeCell ref="TJW27:TJZ27"/>
    <mergeCell ref="TIM27:TIP27"/>
    <mergeCell ref="TIQ27:TIT27"/>
    <mergeCell ref="TIU27:TIX27"/>
    <mergeCell ref="TIY27:TJB27"/>
    <mergeCell ref="TJC27:TJF27"/>
    <mergeCell ref="THS27:THV27"/>
    <mergeCell ref="THW27:THZ27"/>
    <mergeCell ref="TIA27:TID27"/>
    <mergeCell ref="TIE27:TIH27"/>
    <mergeCell ref="TII27:TIL27"/>
    <mergeCell ref="TGY27:THB27"/>
    <mergeCell ref="THC27:THF27"/>
    <mergeCell ref="THG27:THJ27"/>
    <mergeCell ref="THK27:THN27"/>
    <mergeCell ref="THO27:THR27"/>
    <mergeCell ref="TQY27:TRB27"/>
    <mergeCell ref="TRC27:TRF27"/>
    <mergeCell ref="TRG27:TRJ27"/>
    <mergeCell ref="TRK27:TRN27"/>
    <mergeCell ref="TRO27:TRR27"/>
    <mergeCell ref="TQE27:TQH27"/>
    <mergeCell ref="TQI27:TQL27"/>
    <mergeCell ref="TQM27:TQP27"/>
    <mergeCell ref="TQQ27:TQT27"/>
    <mergeCell ref="TQU27:TQX27"/>
    <mergeCell ref="TPK27:TPN27"/>
    <mergeCell ref="TPO27:TPR27"/>
    <mergeCell ref="TPS27:TPV27"/>
    <mergeCell ref="TPW27:TPZ27"/>
    <mergeCell ref="TQA27:TQD27"/>
    <mergeCell ref="TOQ27:TOT27"/>
    <mergeCell ref="TOU27:TOX27"/>
    <mergeCell ref="TOY27:TPB27"/>
    <mergeCell ref="TPC27:TPF27"/>
    <mergeCell ref="TPG27:TPJ27"/>
    <mergeCell ref="TNW27:TNZ27"/>
    <mergeCell ref="TOA27:TOD27"/>
    <mergeCell ref="TOE27:TOH27"/>
    <mergeCell ref="TOI27:TOL27"/>
    <mergeCell ref="TOM27:TOP27"/>
    <mergeCell ref="TNC27:TNF27"/>
    <mergeCell ref="TNG27:TNJ27"/>
    <mergeCell ref="TNK27:TNN27"/>
    <mergeCell ref="TNO27:TNR27"/>
    <mergeCell ref="TNS27:TNV27"/>
    <mergeCell ref="TMI27:TML27"/>
    <mergeCell ref="TMM27:TMP27"/>
    <mergeCell ref="TMQ27:TMT27"/>
    <mergeCell ref="TMU27:TMX27"/>
    <mergeCell ref="TMY27:TNB27"/>
    <mergeCell ref="TWI27:TWL27"/>
    <mergeCell ref="TWM27:TWP27"/>
    <mergeCell ref="TWQ27:TWT27"/>
    <mergeCell ref="TWU27:TWX27"/>
    <mergeCell ref="TWY27:TXB27"/>
    <mergeCell ref="TVO27:TVR27"/>
    <mergeCell ref="TVS27:TVV27"/>
    <mergeCell ref="TVW27:TVZ27"/>
    <mergeCell ref="TWA27:TWD27"/>
    <mergeCell ref="TWE27:TWH27"/>
    <mergeCell ref="TUU27:TUX27"/>
    <mergeCell ref="TUY27:TVB27"/>
    <mergeCell ref="TVC27:TVF27"/>
    <mergeCell ref="TVG27:TVJ27"/>
    <mergeCell ref="TVK27:TVN27"/>
    <mergeCell ref="TUA27:TUD27"/>
    <mergeCell ref="TUE27:TUH27"/>
    <mergeCell ref="TUI27:TUL27"/>
    <mergeCell ref="TUM27:TUP27"/>
    <mergeCell ref="TUQ27:TUT27"/>
    <mergeCell ref="TTG27:TTJ27"/>
    <mergeCell ref="TTK27:TTN27"/>
    <mergeCell ref="TTO27:TTR27"/>
    <mergeCell ref="TTS27:TTV27"/>
    <mergeCell ref="TTW27:TTZ27"/>
    <mergeCell ref="TSM27:TSP27"/>
    <mergeCell ref="TSQ27:TST27"/>
    <mergeCell ref="TSU27:TSX27"/>
    <mergeCell ref="TSY27:TTB27"/>
    <mergeCell ref="TTC27:TTF27"/>
    <mergeCell ref="TRS27:TRV27"/>
    <mergeCell ref="TRW27:TRZ27"/>
    <mergeCell ref="TSA27:TSD27"/>
    <mergeCell ref="TSE27:TSH27"/>
    <mergeCell ref="TSI27:TSL27"/>
    <mergeCell ref="UBS27:UBV27"/>
    <mergeCell ref="UBW27:UBZ27"/>
    <mergeCell ref="UCA27:UCD27"/>
    <mergeCell ref="UCE27:UCH27"/>
    <mergeCell ref="UCI27:UCL27"/>
    <mergeCell ref="UAY27:UBB27"/>
    <mergeCell ref="UBC27:UBF27"/>
    <mergeCell ref="UBG27:UBJ27"/>
    <mergeCell ref="UBK27:UBN27"/>
    <mergeCell ref="UBO27:UBR27"/>
    <mergeCell ref="UAE27:UAH27"/>
    <mergeCell ref="UAI27:UAL27"/>
    <mergeCell ref="UAM27:UAP27"/>
    <mergeCell ref="UAQ27:UAT27"/>
    <mergeCell ref="UAU27:UAX27"/>
    <mergeCell ref="TZK27:TZN27"/>
    <mergeCell ref="TZO27:TZR27"/>
    <mergeCell ref="TZS27:TZV27"/>
    <mergeCell ref="TZW27:TZZ27"/>
    <mergeCell ref="UAA27:UAD27"/>
    <mergeCell ref="TYQ27:TYT27"/>
    <mergeCell ref="TYU27:TYX27"/>
    <mergeCell ref="TYY27:TZB27"/>
    <mergeCell ref="TZC27:TZF27"/>
    <mergeCell ref="TZG27:TZJ27"/>
    <mergeCell ref="TXW27:TXZ27"/>
    <mergeCell ref="TYA27:TYD27"/>
    <mergeCell ref="TYE27:TYH27"/>
    <mergeCell ref="TYI27:TYL27"/>
    <mergeCell ref="TYM27:TYP27"/>
    <mergeCell ref="TXC27:TXF27"/>
    <mergeCell ref="TXG27:TXJ27"/>
    <mergeCell ref="TXK27:TXN27"/>
    <mergeCell ref="TXO27:TXR27"/>
    <mergeCell ref="TXS27:TXV27"/>
    <mergeCell ref="UHC27:UHF27"/>
    <mergeCell ref="UHG27:UHJ27"/>
    <mergeCell ref="UHK27:UHN27"/>
    <mergeCell ref="UHO27:UHR27"/>
    <mergeCell ref="UHS27:UHV27"/>
    <mergeCell ref="UGI27:UGL27"/>
    <mergeCell ref="UGM27:UGP27"/>
    <mergeCell ref="UGQ27:UGT27"/>
    <mergeCell ref="UGU27:UGX27"/>
    <mergeCell ref="UGY27:UHB27"/>
    <mergeCell ref="UFO27:UFR27"/>
    <mergeCell ref="UFS27:UFV27"/>
    <mergeCell ref="UFW27:UFZ27"/>
    <mergeCell ref="UGA27:UGD27"/>
    <mergeCell ref="UGE27:UGH27"/>
    <mergeCell ref="UEU27:UEX27"/>
    <mergeCell ref="UEY27:UFB27"/>
    <mergeCell ref="UFC27:UFF27"/>
    <mergeCell ref="UFG27:UFJ27"/>
    <mergeCell ref="UFK27:UFN27"/>
    <mergeCell ref="UEA27:UED27"/>
    <mergeCell ref="UEE27:UEH27"/>
    <mergeCell ref="UEI27:UEL27"/>
    <mergeCell ref="UEM27:UEP27"/>
    <mergeCell ref="UEQ27:UET27"/>
    <mergeCell ref="UDG27:UDJ27"/>
    <mergeCell ref="UDK27:UDN27"/>
    <mergeCell ref="UDO27:UDR27"/>
    <mergeCell ref="UDS27:UDV27"/>
    <mergeCell ref="UDW27:UDZ27"/>
    <mergeCell ref="UCM27:UCP27"/>
    <mergeCell ref="UCQ27:UCT27"/>
    <mergeCell ref="UCU27:UCX27"/>
    <mergeCell ref="UCY27:UDB27"/>
    <mergeCell ref="UDC27:UDF27"/>
    <mergeCell ref="UMM27:UMP27"/>
    <mergeCell ref="UMQ27:UMT27"/>
    <mergeCell ref="UMU27:UMX27"/>
    <mergeCell ref="UMY27:UNB27"/>
    <mergeCell ref="UNC27:UNF27"/>
    <mergeCell ref="ULS27:ULV27"/>
    <mergeCell ref="ULW27:ULZ27"/>
    <mergeCell ref="UMA27:UMD27"/>
    <mergeCell ref="UME27:UMH27"/>
    <mergeCell ref="UMI27:UML27"/>
    <mergeCell ref="UKY27:ULB27"/>
    <mergeCell ref="ULC27:ULF27"/>
    <mergeCell ref="ULG27:ULJ27"/>
    <mergeCell ref="ULK27:ULN27"/>
    <mergeCell ref="ULO27:ULR27"/>
    <mergeCell ref="UKE27:UKH27"/>
    <mergeCell ref="UKI27:UKL27"/>
    <mergeCell ref="UKM27:UKP27"/>
    <mergeCell ref="UKQ27:UKT27"/>
    <mergeCell ref="UKU27:UKX27"/>
    <mergeCell ref="UJK27:UJN27"/>
    <mergeCell ref="UJO27:UJR27"/>
    <mergeCell ref="UJS27:UJV27"/>
    <mergeCell ref="UJW27:UJZ27"/>
    <mergeCell ref="UKA27:UKD27"/>
    <mergeCell ref="UIQ27:UIT27"/>
    <mergeCell ref="UIU27:UIX27"/>
    <mergeCell ref="UIY27:UJB27"/>
    <mergeCell ref="UJC27:UJF27"/>
    <mergeCell ref="UJG27:UJJ27"/>
    <mergeCell ref="UHW27:UHZ27"/>
    <mergeCell ref="UIA27:UID27"/>
    <mergeCell ref="UIE27:UIH27"/>
    <mergeCell ref="UII27:UIL27"/>
    <mergeCell ref="UIM27:UIP27"/>
    <mergeCell ref="URW27:URZ27"/>
    <mergeCell ref="USA27:USD27"/>
    <mergeCell ref="USE27:USH27"/>
    <mergeCell ref="USI27:USL27"/>
    <mergeCell ref="USM27:USP27"/>
    <mergeCell ref="URC27:URF27"/>
    <mergeCell ref="URG27:URJ27"/>
    <mergeCell ref="URK27:URN27"/>
    <mergeCell ref="URO27:URR27"/>
    <mergeCell ref="URS27:URV27"/>
    <mergeCell ref="UQI27:UQL27"/>
    <mergeCell ref="UQM27:UQP27"/>
    <mergeCell ref="UQQ27:UQT27"/>
    <mergeCell ref="UQU27:UQX27"/>
    <mergeCell ref="UQY27:URB27"/>
    <mergeCell ref="UPO27:UPR27"/>
    <mergeCell ref="UPS27:UPV27"/>
    <mergeCell ref="UPW27:UPZ27"/>
    <mergeCell ref="UQA27:UQD27"/>
    <mergeCell ref="UQE27:UQH27"/>
    <mergeCell ref="UOU27:UOX27"/>
    <mergeCell ref="UOY27:UPB27"/>
    <mergeCell ref="UPC27:UPF27"/>
    <mergeCell ref="UPG27:UPJ27"/>
    <mergeCell ref="UPK27:UPN27"/>
    <mergeCell ref="UOA27:UOD27"/>
    <mergeCell ref="UOE27:UOH27"/>
    <mergeCell ref="UOI27:UOL27"/>
    <mergeCell ref="UOM27:UOP27"/>
    <mergeCell ref="UOQ27:UOT27"/>
    <mergeCell ref="UNG27:UNJ27"/>
    <mergeCell ref="UNK27:UNN27"/>
    <mergeCell ref="UNO27:UNR27"/>
    <mergeCell ref="UNS27:UNV27"/>
    <mergeCell ref="UNW27:UNZ27"/>
    <mergeCell ref="UXG27:UXJ27"/>
    <mergeCell ref="UXK27:UXN27"/>
    <mergeCell ref="UXO27:UXR27"/>
    <mergeCell ref="UXS27:UXV27"/>
    <mergeCell ref="UXW27:UXZ27"/>
    <mergeCell ref="UWM27:UWP27"/>
    <mergeCell ref="UWQ27:UWT27"/>
    <mergeCell ref="UWU27:UWX27"/>
    <mergeCell ref="UWY27:UXB27"/>
    <mergeCell ref="UXC27:UXF27"/>
    <mergeCell ref="UVS27:UVV27"/>
    <mergeCell ref="UVW27:UVZ27"/>
    <mergeCell ref="UWA27:UWD27"/>
    <mergeCell ref="UWE27:UWH27"/>
    <mergeCell ref="UWI27:UWL27"/>
    <mergeCell ref="UUY27:UVB27"/>
    <mergeCell ref="UVC27:UVF27"/>
    <mergeCell ref="UVG27:UVJ27"/>
    <mergeCell ref="UVK27:UVN27"/>
    <mergeCell ref="UVO27:UVR27"/>
    <mergeCell ref="UUE27:UUH27"/>
    <mergeCell ref="UUI27:UUL27"/>
    <mergeCell ref="UUM27:UUP27"/>
    <mergeCell ref="UUQ27:UUT27"/>
    <mergeCell ref="UUU27:UUX27"/>
    <mergeCell ref="UTK27:UTN27"/>
    <mergeCell ref="UTO27:UTR27"/>
    <mergeCell ref="UTS27:UTV27"/>
    <mergeCell ref="UTW27:UTZ27"/>
    <mergeCell ref="UUA27:UUD27"/>
    <mergeCell ref="USQ27:UST27"/>
    <mergeCell ref="USU27:USX27"/>
    <mergeCell ref="USY27:UTB27"/>
    <mergeCell ref="UTC27:UTF27"/>
    <mergeCell ref="UTG27:UTJ27"/>
    <mergeCell ref="VCQ27:VCT27"/>
    <mergeCell ref="VCU27:VCX27"/>
    <mergeCell ref="VCY27:VDB27"/>
    <mergeCell ref="VDC27:VDF27"/>
    <mergeCell ref="VDG27:VDJ27"/>
    <mergeCell ref="VBW27:VBZ27"/>
    <mergeCell ref="VCA27:VCD27"/>
    <mergeCell ref="VCE27:VCH27"/>
    <mergeCell ref="VCI27:VCL27"/>
    <mergeCell ref="VCM27:VCP27"/>
    <mergeCell ref="VBC27:VBF27"/>
    <mergeCell ref="VBG27:VBJ27"/>
    <mergeCell ref="VBK27:VBN27"/>
    <mergeCell ref="VBO27:VBR27"/>
    <mergeCell ref="VBS27:VBV27"/>
    <mergeCell ref="VAI27:VAL27"/>
    <mergeCell ref="VAM27:VAP27"/>
    <mergeCell ref="VAQ27:VAT27"/>
    <mergeCell ref="VAU27:VAX27"/>
    <mergeCell ref="VAY27:VBB27"/>
    <mergeCell ref="UZO27:UZR27"/>
    <mergeCell ref="UZS27:UZV27"/>
    <mergeCell ref="UZW27:UZZ27"/>
    <mergeCell ref="VAA27:VAD27"/>
    <mergeCell ref="VAE27:VAH27"/>
    <mergeCell ref="UYU27:UYX27"/>
    <mergeCell ref="UYY27:UZB27"/>
    <mergeCell ref="UZC27:UZF27"/>
    <mergeCell ref="UZG27:UZJ27"/>
    <mergeCell ref="UZK27:UZN27"/>
    <mergeCell ref="UYA27:UYD27"/>
    <mergeCell ref="UYE27:UYH27"/>
    <mergeCell ref="UYI27:UYL27"/>
    <mergeCell ref="UYM27:UYP27"/>
    <mergeCell ref="UYQ27:UYT27"/>
    <mergeCell ref="VIA27:VID27"/>
    <mergeCell ref="VIE27:VIH27"/>
    <mergeCell ref="VII27:VIL27"/>
    <mergeCell ref="VIM27:VIP27"/>
    <mergeCell ref="VIQ27:VIT27"/>
    <mergeCell ref="VHG27:VHJ27"/>
    <mergeCell ref="VHK27:VHN27"/>
    <mergeCell ref="VHO27:VHR27"/>
    <mergeCell ref="VHS27:VHV27"/>
    <mergeCell ref="VHW27:VHZ27"/>
    <mergeCell ref="VGM27:VGP27"/>
    <mergeCell ref="VGQ27:VGT27"/>
    <mergeCell ref="VGU27:VGX27"/>
    <mergeCell ref="VGY27:VHB27"/>
    <mergeCell ref="VHC27:VHF27"/>
    <mergeCell ref="VFS27:VFV27"/>
    <mergeCell ref="VFW27:VFZ27"/>
    <mergeCell ref="VGA27:VGD27"/>
    <mergeCell ref="VGE27:VGH27"/>
    <mergeCell ref="VGI27:VGL27"/>
    <mergeCell ref="VEY27:VFB27"/>
    <mergeCell ref="VFC27:VFF27"/>
    <mergeCell ref="VFG27:VFJ27"/>
    <mergeCell ref="VFK27:VFN27"/>
    <mergeCell ref="VFO27:VFR27"/>
    <mergeCell ref="VEE27:VEH27"/>
    <mergeCell ref="VEI27:VEL27"/>
    <mergeCell ref="VEM27:VEP27"/>
    <mergeCell ref="VEQ27:VET27"/>
    <mergeCell ref="VEU27:VEX27"/>
    <mergeCell ref="VDK27:VDN27"/>
    <mergeCell ref="VDO27:VDR27"/>
    <mergeCell ref="VDS27:VDV27"/>
    <mergeCell ref="VDW27:VDZ27"/>
    <mergeCell ref="VEA27:VED27"/>
    <mergeCell ref="VNK27:VNN27"/>
    <mergeCell ref="VNO27:VNR27"/>
    <mergeCell ref="VNS27:VNV27"/>
    <mergeCell ref="VNW27:VNZ27"/>
    <mergeCell ref="VOA27:VOD27"/>
    <mergeCell ref="VMQ27:VMT27"/>
    <mergeCell ref="VMU27:VMX27"/>
    <mergeCell ref="VMY27:VNB27"/>
    <mergeCell ref="VNC27:VNF27"/>
    <mergeCell ref="VNG27:VNJ27"/>
    <mergeCell ref="VLW27:VLZ27"/>
    <mergeCell ref="VMA27:VMD27"/>
    <mergeCell ref="VME27:VMH27"/>
    <mergeCell ref="VMI27:VML27"/>
    <mergeCell ref="VMM27:VMP27"/>
    <mergeCell ref="VLC27:VLF27"/>
    <mergeCell ref="VLG27:VLJ27"/>
    <mergeCell ref="VLK27:VLN27"/>
    <mergeCell ref="VLO27:VLR27"/>
    <mergeCell ref="VLS27:VLV27"/>
    <mergeCell ref="VKI27:VKL27"/>
    <mergeCell ref="VKM27:VKP27"/>
    <mergeCell ref="VKQ27:VKT27"/>
    <mergeCell ref="VKU27:VKX27"/>
    <mergeCell ref="VKY27:VLB27"/>
    <mergeCell ref="VJO27:VJR27"/>
    <mergeCell ref="VJS27:VJV27"/>
    <mergeCell ref="VJW27:VJZ27"/>
    <mergeCell ref="VKA27:VKD27"/>
    <mergeCell ref="VKE27:VKH27"/>
    <mergeCell ref="VIU27:VIX27"/>
    <mergeCell ref="VIY27:VJB27"/>
    <mergeCell ref="VJC27:VJF27"/>
    <mergeCell ref="VJG27:VJJ27"/>
    <mergeCell ref="VJK27:VJN27"/>
    <mergeCell ref="VSU27:VSX27"/>
    <mergeCell ref="VSY27:VTB27"/>
    <mergeCell ref="VTC27:VTF27"/>
    <mergeCell ref="VTG27:VTJ27"/>
    <mergeCell ref="VTK27:VTN27"/>
    <mergeCell ref="VSA27:VSD27"/>
    <mergeCell ref="VSE27:VSH27"/>
    <mergeCell ref="VSI27:VSL27"/>
    <mergeCell ref="VSM27:VSP27"/>
    <mergeCell ref="VSQ27:VST27"/>
    <mergeCell ref="VRG27:VRJ27"/>
    <mergeCell ref="VRK27:VRN27"/>
    <mergeCell ref="VRO27:VRR27"/>
    <mergeCell ref="VRS27:VRV27"/>
    <mergeCell ref="VRW27:VRZ27"/>
    <mergeCell ref="VQM27:VQP27"/>
    <mergeCell ref="VQQ27:VQT27"/>
    <mergeCell ref="VQU27:VQX27"/>
    <mergeCell ref="VQY27:VRB27"/>
    <mergeCell ref="VRC27:VRF27"/>
    <mergeCell ref="VPS27:VPV27"/>
    <mergeCell ref="VPW27:VPZ27"/>
    <mergeCell ref="VQA27:VQD27"/>
    <mergeCell ref="VQE27:VQH27"/>
    <mergeCell ref="VQI27:VQL27"/>
    <mergeCell ref="VOY27:VPB27"/>
    <mergeCell ref="VPC27:VPF27"/>
    <mergeCell ref="VPG27:VPJ27"/>
    <mergeCell ref="VPK27:VPN27"/>
    <mergeCell ref="VPO27:VPR27"/>
    <mergeCell ref="VOE27:VOH27"/>
    <mergeCell ref="VOI27:VOL27"/>
    <mergeCell ref="VOM27:VOP27"/>
    <mergeCell ref="VOQ27:VOT27"/>
    <mergeCell ref="VOU27:VOX27"/>
    <mergeCell ref="VYE27:VYH27"/>
    <mergeCell ref="VYI27:VYL27"/>
    <mergeCell ref="VYM27:VYP27"/>
    <mergeCell ref="VYQ27:VYT27"/>
    <mergeCell ref="VYU27:VYX27"/>
    <mergeCell ref="VXK27:VXN27"/>
    <mergeCell ref="VXO27:VXR27"/>
    <mergeCell ref="VXS27:VXV27"/>
    <mergeCell ref="VXW27:VXZ27"/>
    <mergeCell ref="VYA27:VYD27"/>
    <mergeCell ref="VWQ27:VWT27"/>
    <mergeCell ref="VWU27:VWX27"/>
    <mergeCell ref="VWY27:VXB27"/>
    <mergeCell ref="VXC27:VXF27"/>
    <mergeCell ref="VXG27:VXJ27"/>
    <mergeCell ref="VVW27:VVZ27"/>
    <mergeCell ref="VWA27:VWD27"/>
    <mergeCell ref="VWE27:VWH27"/>
    <mergeCell ref="VWI27:VWL27"/>
    <mergeCell ref="VWM27:VWP27"/>
    <mergeCell ref="VVC27:VVF27"/>
    <mergeCell ref="VVG27:VVJ27"/>
    <mergeCell ref="VVK27:VVN27"/>
    <mergeCell ref="VVO27:VVR27"/>
    <mergeCell ref="VVS27:VVV27"/>
    <mergeCell ref="VUI27:VUL27"/>
    <mergeCell ref="VUM27:VUP27"/>
    <mergeCell ref="VUQ27:VUT27"/>
    <mergeCell ref="VUU27:VUX27"/>
    <mergeCell ref="VUY27:VVB27"/>
    <mergeCell ref="VTO27:VTR27"/>
    <mergeCell ref="VTS27:VTV27"/>
    <mergeCell ref="VTW27:VTZ27"/>
    <mergeCell ref="VUA27:VUD27"/>
    <mergeCell ref="VUE27:VUH27"/>
    <mergeCell ref="WDO27:WDR27"/>
    <mergeCell ref="WDS27:WDV27"/>
    <mergeCell ref="WDW27:WDZ27"/>
    <mergeCell ref="WEA27:WED27"/>
    <mergeCell ref="WEE27:WEH27"/>
    <mergeCell ref="WCU27:WCX27"/>
    <mergeCell ref="WCY27:WDB27"/>
    <mergeCell ref="WDC27:WDF27"/>
    <mergeCell ref="WDG27:WDJ27"/>
    <mergeCell ref="WDK27:WDN27"/>
    <mergeCell ref="WCA27:WCD27"/>
    <mergeCell ref="WCE27:WCH27"/>
    <mergeCell ref="WCI27:WCL27"/>
    <mergeCell ref="WCM27:WCP27"/>
    <mergeCell ref="WCQ27:WCT27"/>
    <mergeCell ref="WBG27:WBJ27"/>
    <mergeCell ref="WBK27:WBN27"/>
    <mergeCell ref="WBO27:WBR27"/>
    <mergeCell ref="WBS27:WBV27"/>
    <mergeCell ref="WBW27:WBZ27"/>
    <mergeCell ref="WAM27:WAP27"/>
    <mergeCell ref="WAQ27:WAT27"/>
    <mergeCell ref="WAU27:WAX27"/>
    <mergeCell ref="WAY27:WBB27"/>
    <mergeCell ref="WBC27:WBF27"/>
    <mergeCell ref="VZS27:VZV27"/>
    <mergeCell ref="VZW27:VZZ27"/>
    <mergeCell ref="WAA27:WAD27"/>
    <mergeCell ref="WAE27:WAH27"/>
    <mergeCell ref="WAI27:WAL27"/>
    <mergeCell ref="VYY27:VZB27"/>
    <mergeCell ref="VZC27:VZF27"/>
    <mergeCell ref="VZG27:VZJ27"/>
    <mergeCell ref="VZK27:VZN27"/>
    <mergeCell ref="VZO27:VZR27"/>
    <mergeCell ref="WIY27:WJB27"/>
    <mergeCell ref="WJC27:WJF27"/>
    <mergeCell ref="WJG27:WJJ27"/>
    <mergeCell ref="WJK27:WJN27"/>
    <mergeCell ref="WJO27:WJR27"/>
    <mergeCell ref="WIE27:WIH27"/>
    <mergeCell ref="WII27:WIL27"/>
    <mergeCell ref="WIM27:WIP27"/>
    <mergeCell ref="WIQ27:WIT27"/>
    <mergeCell ref="WIU27:WIX27"/>
    <mergeCell ref="WHK27:WHN27"/>
    <mergeCell ref="WHO27:WHR27"/>
    <mergeCell ref="WHS27:WHV27"/>
    <mergeCell ref="WHW27:WHZ27"/>
    <mergeCell ref="WIA27:WID27"/>
    <mergeCell ref="WGQ27:WGT27"/>
    <mergeCell ref="WGU27:WGX27"/>
    <mergeCell ref="WGY27:WHB27"/>
    <mergeCell ref="WHC27:WHF27"/>
    <mergeCell ref="WHG27:WHJ27"/>
    <mergeCell ref="WFW27:WFZ27"/>
    <mergeCell ref="WGA27:WGD27"/>
    <mergeCell ref="WGE27:WGH27"/>
    <mergeCell ref="WGI27:WGL27"/>
    <mergeCell ref="WGM27:WGP27"/>
    <mergeCell ref="WFC27:WFF27"/>
    <mergeCell ref="WFG27:WFJ27"/>
    <mergeCell ref="WFK27:WFN27"/>
    <mergeCell ref="WFO27:WFR27"/>
    <mergeCell ref="WFS27:WFV27"/>
    <mergeCell ref="WEI27:WEL27"/>
    <mergeCell ref="WEM27:WEP27"/>
    <mergeCell ref="WEQ27:WET27"/>
    <mergeCell ref="WEU27:WEX27"/>
    <mergeCell ref="WEY27:WFB27"/>
    <mergeCell ref="WOI27:WOL27"/>
    <mergeCell ref="WOM27:WOP27"/>
    <mergeCell ref="WOQ27:WOT27"/>
    <mergeCell ref="WOU27:WOX27"/>
    <mergeCell ref="WOY27:WPB27"/>
    <mergeCell ref="WNO27:WNR27"/>
    <mergeCell ref="WNS27:WNV27"/>
    <mergeCell ref="WNW27:WNZ27"/>
    <mergeCell ref="WOA27:WOD27"/>
    <mergeCell ref="WOE27:WOH27"/>
    <mergeCell ref="WMU27:WMX27"/>
    <mergeCell ref="WMY27:WNB27"/>
    <mergeCell ref="WNC27:WNF27"/>
    <mergeCell ref="WNG27:WNJ27"/>
    <mergeCell ref="WNK27:WNN27"/>
    <mergeCell ref="WMA27:WMD27"/>
    <mergeCell ref="WME27:WMH27"/>
    <mergeCell ref="WMI27:WML27"/>
    <mergeCell ref="WMM27:WMP27"/>
    <mergeCell ref="WMQ27:WMT27"/>
    <mergeCell ref="WLG27:WLJ27"/>
    <mergeCell ref="WLK27:WLN27"/>
    <mergeCell ref="WLO27:WLR27"/>
    <mergeCell ref="WLS27:WLV27"/>
    <mergeCell ref="WLW27:WLZ27"/>
    <mergeCell ref="WKM27:WKP27"/>
    <mergeCell ref="WKQ27:WKT27"/>
    <mergeCell ref="WKU27:WKX27"/>
    <mergeCell ref="WKY27:WLB27"/>
    <mergeCell ref="WLC27:WLF27"/>
    <mergeCell ref="WJS27:WJV27"/>
    <mergeCell ref="WJW27:WJZ27"/>
    <mergeCell ref="WKA27:WKD27"/>
    <mergeCell ref="WKE27:WKH27"/>
    <mergeCell ref="WKI27:WKL27"/>
    <mergeCell ref="WTW27:WTZ27"/>
    <mergeCell ref="WUA27:WUD27"/>
    <mergeCell ref="WUE27:WUH27"/>
    <mergeCell ref="WUI27:WUL27"/>
    <mergeCell ref="WSY27:WTB27"/>
    <mergeCell ref="WTC27:WTF27"/>
    <mergeCell ref="WTG27:WTJ27"/>
    <mergeCell ref="WTK27:WTN27"/>
    <mergeCell ref="WTO27:WTR27"/>
    <mergeCell ref="WSE27:WSH27"/>
    <mergeCell ref="WSI27:WSL27"/>
    <mergeCell ref="WSM27:WSP27"/>
    <mergeCell ref="WSQ27:WST27"/>
    <mergeCell ref="WSU27:WSX27"/>
    <mergeCell ref="WRK27:WRN27"/>
    <mergeCell ref="WRO27:WRR27"/>
    <mergeCell ref="WRS27:WRV27"/>
    <mergeCell ref="WRW27:WRZ27"/>
    <mergeCell ref="WSA27:WSD27"/>
    <mergeCell ref="WQQ27:WQT27"/>
    <mergeCell ref="WQU27:WQX27"/>
    <mergeCell ref="WQY27:WRB27"/>
    <mergeCell ref="WRC27:WRF27"/>
    <mergeCell ref="WRG27:WRJ27"/>
    <mergeCell ref="WPW27:WPZ27"/>
    <mergeCell ref="WQA27:WQD27"/>
    <mergeCell ref="WQE27:WQH27"/>
    <mergeCell ref="WQI27:WQL27"/>
    <mergeCell ref="WQM27:WQP27"/>
    <mergeCell ref="WPC27:WPF27"/>
    <mergeCell ref="WPG27:WPJ27"/>
    <mergeCell ref="WPK27:WPN27"/>
    <mergeCell ref="WPO27:WPR27"/>
    <mergeCell ref="WPS27:WPV27"/>
    <mergeCell ref="XEY27:XFB27"/>
    <mergeCell ref="XFC27:XFD27"/>
    <mergeCell ref="XDS27:XDV27"/>
    <mergeCell ref="XDW27:XDZ27"/>
    <mergeCell ref="XEA27:XED27"/>
    <mergeCell ref="XEE27:XEH27"/>
    <mergeCell ref="XEI27:XEL27"/>
    <mergeCell ref="XCY27:XDB27"/>
    <mergeCell ref="XDC27:XDF27"/>
    <mergeCell ref="XDG27:XDJ27"/>
    <mergeCell ref="XDK27:XDN27"/>
    <mergeCell ref="XDO27:XDR27"/>
    <mergeCell ref="XCE27:XCH27"/>
    <mergeCell ref="XCI27:XCL27"/>
    <mergeCell ref="XCM27:XCP27"/>
    <mergeCell ref="XCQ27:XCT27"/>
    <mergeCell ref="XCU27:XCX27"/>
    <mergeCell ref="XBK27:XBN27"/>
    <mergeCell ref="XBO27:XBR27"/>
    <mergeCell ref="XBS27:XBV27"/>
    <mergeCell ref="XBW27:XBZ27"/>
    <mergeCell ref="XCA27:XCD27"/>
    <mergeCell ref="XAQ27:XAT27"/>
    <mergeCell ref="XAU27:XAX27"/>
    <mergeCell ref="XAY27:XBB27"/>
    <mergeCell ref="XBC27:XBF27"/>
    <mergeCell ref="XBG27:XBJ27"/>
    <mergeCell ref="WZW27:WZZ27"/>
    <mergeCell ref="XAA27:XAD27"/>
    <mergeCell ref="XAE27:XAH27"/>
    <mergeCell ref="XAI27:XAL27"/>
    <mergeCell ref="XAM27:XAP27"/>
    <mergeCell ref="WZC27:WZF27"/>
    <mergeCell ref="WZG27:WZJ27"/>
    <mergeCell ref="WZK27:WZN27"/>
    <mergeCell ref="WZO27:WZR27"/>
    <mergeCell ref="WZS27:WZV27"/>
    <mergeCell ref="XEM27:XEP27"/>
    <mergeCell ref="XEQ27:XET27"/>
    <mergeCell ref="XEU27:XEX27"/>
    <mergeCell ref="WYI27:WYL27"/>
    <mergeCell ref="WYM27:WYP27"/>
    <mergeCell ref="WYQ27:WYT27"/>
    <mergeCell ref="WYU27:WYX27"/>
    <mergeCell ref="WYY27:WZB27"/>
    <mergeCell ref="WXO27:WXR27"/>
    <mergeCell ref="WXS27:WXV27"/>
    <mergeCell ref="WXW27:WXZ27"/>
    <mergeCell ref="WYA27:WYD27"/>
    <mergeCell ref="WYE27:WYH27"/>
    <mergeCell ref="WWU27:WWX27"/>
    <mergeCell ref="WWY27:WXB27"/>
    <mergeCell ref="WXC27:WXF27"/>
    <mergeCell ref="WXG27:WXJ27"/>
    <mergeCell ref="WXK27:WXN27"/>
    <mergeCell ref="WWA27:WWD27"/>
    <mergeCell ref="WWE27:WWH27"/>
    <mergeCell ref="WWI27:WWL27"/>
    <mergeCell ref="WWM27:WWP27"/>
    <mergeCell ref="WWQ27:WWT27"/>
    <mergeCell ref="WVG27:WVJ27"/>
    <mergeCell ref="WVK27:WVN27"/>
    <mergeCell ref="WVO27:WVR27"/>
    <mergeCell ref="WVS27:WVV27"/>
    <mergeCell ref="WVW27:WVZ27"/>
    <mergeCell ref="WUM27:WUP27"/>
    <mergeCell ref="WUQ27:WUT27"/>
    <mergeCell ref="WUU27:WUX27"/>
    <mergeCell ref="WUY27:WVB27"/>
    <mergeCell ref="WVC27:WVF27"/>
    <mergeCell ref="WTS27:WTV27"/>
    <mergeCell ref="LW35:LZ35"/>
    <mergeCell ref="MA35:MD35"/>
    <mergeCell ref="ME35:MH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RS35:RV35"/>
    <mergeCell ref="RW35:RZ35"/>
    <mergeCell ref="SA35:SD35"/>
    <mergeCell ref="SE35:SH35"/>
    <mergeCell ref="SI35:SL35"/>
    <mergeCell ref="QY35:RB35"/>
    <mergeCell ref="RC35:RF35"/>
    <mergeCell ref="RG35:RJ35"/>
    <mergeCell ref="RK35:RN35"/>
    <mergeCell ref="RO35:R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S35:V35"/>
    <mergeCell ref="W35:Z35"/>
    <mergeCell ref="AA35:AD35"/>
    <mergeCell ref="AE35:AH35"/>
    <mergeCell ref="AI35:AL35"/>
    <mergeCell ref="AM35:AP35"/>
    <mergeCell ref="AQ35:AT35"/>
    <mergeCell ref="AU35:AX35"/>
    <mergeCell ref="AY35:BB35"/>
    <mergeCell ref="BC35:BF35"/>
    <mergeCell ref="BG35:BJ35"/>
    <mergeCell ref="BK35:BN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SM35:SP35"/>
    <mergeCell ref="SQ35:ST35"/>
    <mergeCell ref="SU35:SX35"/>
    <mergeCell ref="SY35:TB35"/>
    <mergeCell ref="TC35:TF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WA35:WWD35"/>
    <mergeCell ref="WWE35:WWH35"/>
    <mergeCell ref="WWI35:WWL35"/>
    <mergeCell ref="WWM35:WWP35"/>
    <mergeCell ref="EY36:FB36"/>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AI36:AL36"/>
    <mergeCell ref="AM36:AP36"/>
    <mergeCell ref="AQ36:AT36"/>
    <mergeCell ref="AU36:AX36"/>
    <mergeCell ref="AY36:BB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FS36:FV36"/>
    <mergeCell ref="FW36:FZ36"/>
    <mergeCell ref="GA36:GD36"/>
    <mergeCell ref="GE36:GH36"/>
    <mergeCell ref="GI36:GL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XEU36:XEX36"/>
    <mergeCell ref="XEY36:XFB36"/>
    <mergeCell ref="XFC36:XFD36"/>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8:R68"/>
    <mergeCell ref="O56:R56"/>
    <mergeCell ref="O38:R38"/>
    <mergeCell ref="O46:R4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9"/>
  <sheetViews>
    <sheetView zoomScale="80" zoomScaleNormal="80" zoomScalePageLayoutView="40" workbookViewId="0"/>
  </sheetViews>
  <sheetFormatPr defaultColWidth="0" defaultRowHeight="15" zeroHeight="1" x14ac:dyDescent="0.25"/>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2.42578125" style="4" bestFit="1" customWidth="1"/>
    <col min="13" max="14" width="13.85546875" style="4" bestFit="1" customWidth="1"/>
    <col min="15" max="15" width="13.7109375" style="4" customWidth="1"/>
    <col min="16" max="16" width="13.5703125" style="5" bestFit="1" customWidth="1"/>
    <col min="17" max="17" width="13.42578125" style="5" bestFit="1" customWidth="1"/>
    <col min="18" max="18" width="13.85546875" style="4" bestFit="1" customWidth="1"/>
    <col min="19" max="19" width="2.85546875"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31" style="5" bestFit="1" customWidth="1"/>
    <col min="29" max="29" width="11.85546875" style="5" customWidth="1"/>
    <col min="30" max="30" width="12.28515625" style="5" bestFit="1" customWidth="1"/>
    <col min="31" max="31" width="11.28515625" style="5" bestFit="1" customWidth="1"/>
    <col min="32" max="32" width="11.28515625" bestFit="1" customWidth="1"/>
    <col min="33" max="33" width="12.28515625" style="5" bestFit="1" customWidth="1"/>
    <col min="34" max="35" width="13.42578125" style="5" bestFit="1" customWidth="1"/>
    <col min="36" max="36" width="10.5703125" style="5" bestFit="1" customWidth="1"/>
    <col min="37" max="37" width="2.42578125" style="5" customWidth="1"/>
    <col min="38" max="38" width="22.42578125" style="5" bestFit="1" customWidth="1"/>
    <col min="39" max="40" width="12.28515625" style="5" bestFit="1" customWidth="1"/>
    <col min="41" max="41" width="12.5703125" style="5" bestFit="1" customWidth="1"/>
    <col min="42" max="42" width="13.7109375" style="5" bestFit="1" customWidth="1"/>
    <col min="43" max="43" width="13.42578125" style="5" bestFit="1" customWidth="1"/>
    <col min="44" max="44" width="12.28515625" style="5" bestFit="1" customWidth="1"/>
    <col min="45" max="45" width="3.5703125" style="5" customWidth="1"/>
    <col min="46" max="46" width="24.5703125" style="5" bestFit="1" customWidth="1"/>
    <col min="47" max="48" width="11.28515625" style="5" bestFit="1" customWidth="1"/>
    <col min="49" max="49" width="12.28515625" style="5" bestFit="1" customWidth="1"/>
    <col min="50" max="51" width="13.42578125" style="5" bestFit="1" customWidth="1"/>
    <col min="52" max="52" width="11.28515625" style="5" bestFit="1" customWidth="1"/>
    <col min="53" max="53" width="7.5703125" style="5" customWidth="1"/>
    <col min="54" max="74" width="0" style="5" hidden="1" customWidth="1"/>
    <col min="75" max="16383" width="9.140625" style="5" hidden="1"/>
    <col min="16384" max="16384" width="12.85546875" style="5" hidden="1" customWidth="1"/>
  </cols>
  <sheetData>
    <row r="1" spans="1:16383" ht="13.5" thickBot="1" x14ac:dyDescent="0.25">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2" t="s">
        <v>22</v>
      </c>
      <c r="B2" s="293"/>
      <c r="C2" s="293"/>
      <c r="D2" s="293"/>
      <c r="E2" s="294"/>
      <c r="H2" s="299"/>
      <c r="I2" s="299"/>
      <c r="J2" s="299"/>
      <c r="K2" s="299"/>
      <c r="L2" s="299"/>
      <c r="M2" s="299"/>
      <c r="N2" s="299"/>
      <c r="O2" s="299"/>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5"/>
      <c r="B3" s="296"/>
      <c r="C3" s="296"/>
      <c r="D3" s="296"/>
      <c r="E3" s="297"/>
      <c r="H3" s="299"/>
      <c r="I3" s="299"/>
      <c r="J3" s="299"/>
      <c r="K3" s="299"/>
      <c r="L3" s="299"/>
      <c r="M3" s="299"/>
      <c r="N3" s="299"/>
      <c r="O3" s="299"/>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2.75" x14ac:dyDescent="0.2">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2.75" x14ac:dyDescent="0.2">
      <c r="A5" s="6" t="s">
        <v>172</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2.75" x14ac:dyDescent="0.2">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2.75" x14ac:dyDescent="0.2">
      <c r="A7" s="4" t="s">
        <v>214</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2.75" x14ac:dyDescent="0.2">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2.75" x14ac:dyDescent="0.2">
      <c r="A9" s="53" t="s">
        <v>155</v>
      </c>
      <c r="B9" s="4" t="s">
        <v>173</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2.75" x14ac:dyDescent="0.2">
      <c r="B10" s="4" t="s">
        <v>174</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2.75" x14ac:dyDescent="0.2">
      <c r="B11" s="4" t="s">
        <v>175</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2.75" x14ac:dyDescent="0.2">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2.75" x14ac:dyDescent="0.2">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2.75" x14ac:dyDescent="0.2">
      <c r="B14" s="20"/>
      <c r="C14" s="20"/>
      <c r="D14" s="20"/>
      <c r="E14" s="20"/>
      <c r="P14" s="4"/>
      <c r="Q14" s="4"/>
      <c r="S14" s="4"/>
      <c r="T14" s="4"/>
      <c r="U14" s="4"/>
      <c r="V14" s="4"/>
      <c r="W14" s="4"/>
      <c r="Z14" s="116"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2.75" x14ac:dyDescent="0.2">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3" t="s">
        <v>192</v>
      </c>
      <c r="B16" s="20"/>
      <c r="C16" s="20"/>
      <c r="D16" s="20"/>
      <c r="E16" s="298" t="s">
        <v>177</v>
      </c>
      <c r="F16" s="298"/>
      <c r="G16" s="298"/>
      <c r="H16" s="298"/>
      <c r="I16" s="298"/>
      <c r="J16" s="298"/>
      <c r="K16" s="61"/>
      <c r="L16" s="26"/>
      <c r="M16" s="298" t="s">
        <v>178</v>
      </c>
      <c r="N16" s="298"/>
      <c r="O16" s="298"/>
      <c r="P16" s="298"/>
      <c r="Q16" s="298"/>
      <c r="R16" s="298"/>
      <c r="S16" s="4"/>
      <c r="T16" s="26"/>
      <c r="U16" s="289" t="s">
        <v>179</v>
      </c>
      <c r="V16" s="290"/>
      <c r="W16" s="290"/>
      <c r="X16" s="290"/>
      <c r="Y16" s="290"/>
      <c r="Z16" s="291"/>
      <c r="AA16" s="4"/>
      <c r="AB16" s="4"/>
      <c r="AC16" s="4"/>
      <c r="AD16" s="4"/>
      <c r="AE16" s="300" t="s">
        <v>180</v>
      </c>
      <c r="AF16" s="301"/>
      <c r="AG16" s="301"/>
      <c r="AH16" s="301"/>
      <c r="AI16" s="301"/>
      <c r="AJ16" s="302"/>
      <c r="AK16" s="4"/>
      <c r="AL16" s="148"/>
      <c r="AM16" s="300" t="s">
        <v>181</v>
      </c>
      <c r="AN16" s="301"/>
      <c r="AO16" s="301"/>
      <c r="AP16" s="301"/>
      <c r="AQ16" s="301"/>
      <c r="AR16" s="302"/>
      <c r="AS16" s="4"/>
      <c r="AT16" s="148"/>
      <c r="AU16" s="300" t="s">
        <v>182</v>
      </c>
      <c r="AV16" s="301"/>
      <c r="AW16" s="301"/>
      <c r="AX16" s="301"/>
      <c r="AY16" s="301"/>
      <c r="AZ16" s="302"/>
      <c r="BA16" s="4"/>
    </row>
    <row r="17" spans="1:53" ht="12.75" x14ac:dyDescent="0.2">
      <c r="B17" s="10" t="s">
        <v>25</v>
      </c>
      <c r="C17" s="10" t="s">
        <v>104</v>
      </c>
      <c r="D17" s="77" t="s">
        <v>26</v>
      </c>
      <c r="E17" s="23" t="s">
        <v>105</v>
      </c>
      <c r="F17" s="23" t="s">
        <v>106</v>
      </c>
      <c r="G17" s="23" t="s">
        <v>107</v>
      </c>
      <c r="H17" s="23" t="s">
        <v>202</v>
      </c>
      <c r="I17" s="186" t="s">
        <v>108</v>
      </c>
      <c r="J17" s="23" t="s">
        <v>27</v>
      </c>
      <c r="K17" s="25"/>
      <c r="M17" s="23" t="s">
        <v>105</v>
      </c>
      <c r="N17" s="23" t="s">
        <v>106</v>
      </c>
      <c r="O17" s="23" t="s">
        <v>107</v>
      </c>
      <c r="P17" s="23" t="s">
        <v>202</v>
      </c>
      <c r="Q17" s="186" t="s">
        <v>108</v>
      </c>
      <c r="R17" s="23" t="s">
        <v>27</v>
      </c>
      <c r="S17" s="4"/>
      <c r="T17" s="4"/>
      <c r="U17" s="23" t="s">
        <v>105</v>
      </c>
      <c r="V17" s="23" t="s">
        <v>106</v>
      </c>
      <c r="W17" s="23" t="s">
        <v>107</v>
      </c>
      <c r="X17" s="23" t="s">
        <v>202</v>
      </c>
      <c r="Y17" s="186" t="s">
        <v>108</v>
      </c>
      <c r="Z17" s="23" t="s">
        <v>27</v>
      </c>
      <c r="AA17" s="4"/>
      <c r="AB17" s="10" t="s">
        <v>25</v>
      </c>
      <c r="AC17" s="10" t="s">
        <v>104</v>
      </c>
      <c r="AD17" s="77" t="s">
        <v>26</v>
      </c>
      <c r="AE17" s="23" t="s">
        <v>105</v>
      </c>
      <c r="AF17" s="23" t="s">
        <v>106</v>
      </c>
      <c r="AG17" s="23" t="s">
        <v>107</v>
      </c>
      <c r="AH17" s="23" t="s">
        <v>202</v>
      </c>
      <c r="AI17" s="186" t="s">
        <v>108</v>
      </c>
      <c r="AJ17" s="23" t="s">
        <v>27</v>
      </c>
      <c r="AK17" s="4"/>
      <c r="AL17" s="4"/>
      <c r="AM17" s="23" t="s">
        <v>105</v>
      </c>
      <c r="AN17" s="23" t="s">
        <v>106</v>
      </c>
      <c r="AO17" s="23" t="s">
        <v>107</v>
      </c>
      <c r="AP17" s="23" t="s">
        <v>202</v>
      </c>
      <c r="AQ17" s="186" t="s">
        <v>108</v>
      </c>
      <c r="AR17" s="23" t="s">
        <v>27</v>
      </c>
      <c r="AS17" s="4"/>
      <c r="AT17" s="4"/>
      <c r="AU17" s="23" t="s">
        <v>105</v>
      </c>
      <c r="AV17" s="23" t="s">
        <v>106</v>
      </c>
      <c r="AW17" s="23" t="s">
        <v>107</v>
      </c>
      <c r="AX17" s="23" t="s">
        <v>202</v>
      </c>
      <c r="AY17" s="186" t="s">
        <v>108</v>
      </c>
      <c r="AZ17" s="23" t="s">
        <v>27</v>
      </c>
      <c r="BA17" s="4"/>
    </row>
    <row r="18" spans="1:53" ht="12.75" x14ac:dyDescent="0.2">
      <c r="A18" s="55" t="str">
        <f>'Discon, Recon, Liens. '!A16</f>
        <v>December, 2023</v>
      </c>
      <c r="B18" s="11" t="s">
        <v>192</v>
      </c>
      <c r="C18" s="11"/>
      <c r="D18" s="70">
        <v>0</v>
      </c>
      <c r="E18" s="11">
        <v>34</v>
      </c>
      <c r="F18" s="11">
        <v>6</v>
      </c>
      <c r="G18" s="11">
        <v>0</v>
      </c>
      <c r="H18" s="11">
        <v>22</v>
      </c>
      <c r="I18" s="187"/>
      <c r="J18" s="11">
        <v>22</v>
      </c>
      <c r="M18" s="165">
        <v>16557.419999999998</v>
      </c>
      <c r="N18" s="165">
        <v>4865.51</v>
      </c>
      <c r="O18" s="165">
        <v>0</v>
      </c>
      <c r="P18" s="165">
        <v>8162.29</v>
      </c>
      <c r="Q18" s="193"/>
      <c r="R18" s="165">
        <v>36645.049999999988</v>
      </c>
      <c r="S18" s="4"/>
      <c r="T18" s="4"/>
      <c r="U18" s="165">
        <f>IFERROR(M18/E18,0)</f>
        <v>486.98294117647055</v>
      </c>
      <c r="V18" s="165">
        <f t="shared" ref="V18:X18" si="0">IFERROR(N18/F18,0)</f>
        <v>810.91833333333341</v>
      </c>
      <c r="W18" s="165">
        <f t="shared" si="0"/>
        <v>0</v>
      </c>
      <c r="X18" s="165">
        <f t="shared" si="0"/>
        <v>371.01318181818181</v>
      </c>
      <c r="Y18" s="187"/>
      <c r="Z18" s="165">
        <f>IFERROR(R18/J18,0)</f>
        <v>1665.6840909090904</v>
      </c>
      <c r="AA18" s="4"/>
      <c r="AB18" s="11" t="s">
        <v>192</v>
      </c>
      <c r="AC18" s="11"/>
      <c r="AD18" s="70">
        <v>0</v>
      </c>
      <c r="AE18" s="24">
        <v>2</v>
      </c>
      <c r="AF18" s="24">
        <v>1</v>
      </c>
      <c r="AG18" s="24">
        <v>0</v>
      </c>
      <c r="AH18" s="24">
        <v>2</v>
      </c>
      <c r="AI18" s="187"/>
      <c r="AJ18" s="24">
        <v>1</v>
      </c>
      <c r="AK18" s="4"/>
      <c r="AL18" s="4"/>
      <c r="AM18" s="205">
        <v>423.51</v>
      </c>
      <c r="AN18" s="205">
        <v>86.27</v>
      </c>
      <c r="AO18" s="205">
        <v>0</v>
      </c>
      <c r="AP18" s="205">
        <v>85.850000000000009</v>
      </c>
      <c r="AQ18" s="193"/>
      <c r="AR18" s="205">
        <v>425.77</v>
      </c>
      <c r="AS18" s="4"/>
      <c r="AT18" s="4"/>
      <c r="AU18" s="205">
        <f>IFERROR(AM18/AE18,0)</f>
        <v>211.755</v>
      </c>
      <c r="AV18" s="205">
        <f t="shared" ref="AV18:AZ18" si="1">IFERROR(AN18/AF18,0)</f>
        <v>86.27</v>
      </c>
      <c r="AW18" s="205">
        <f t="shared" si="1"/>
        <v>0</v>
      </c>
      <c r="AX18" s="205">
        <f t="shared" si="1"/>
        <v>42.925000000000004</v>
      </c>
      <c r="AY18" s="193"/>
      <c r="AZ18" s="205">
        <f t="shared" si="1"/>
        <v>425.77</v>
      </c>
      <c r="BA18" s="4"/>
    </row>
    <row r="19" spans="1:53" ht="12.75" x14ac:dyDescent="0.2">
      <c r="B19" s="11" t="s">
        <v>192</v>
      </c>
      <c r="C19" s="11"/>
      <c r="D19" s="70" t="s">
        <v>223</v>
      </c>
      <c r="E19" s="11">
        <v>0</v>
      </c>
      <c r="F19" s="11">
        <v>0</v>
      </c>
      <c r="G19" s="11">
        <v>0</v>
      </c>
      <c r="H19" s="11">
        <v>0</v>
      </c>
      <c r="I19" s="187"/>
      <c r="J19" s="11">
        <v>0</v>
      </c>
      <c r="M19" s="164">
        <v>0</v>
      </c>
      <c r="N19" s="164">
        <v>0</v>
      </c>
      <c r="O19" s="164">
        <v>0</v>
      </c>
      <c r="P19" s="164">
        <v>0</v>
      </c>
      <c r="Q19" s="194"/>
      <c r="R19" s="164">
        <v>0</v>
      </c>
      <c r="S19" s="4"/>
      <c r="T19" s="4"/>
      <c r="U19" s="164">
        <f t="shared" ref="U19:U30" si="2">IFERROR(M19/E19,0)</f>
        <v>0</v>
      </c>
      <c r="V19" s="164">
        <f t="shared" ref="V19:V30" si="3">IFERROR(N19/F19,0)</f>
        <v>0</v>
      </c>
      <c r="W19" s="164">
        <f t="shared" ref="W19:W30" si="4">IFERROR(O19/G19,0)</f>
        <v>0</v>
      </c>
      <c r="X19" s="164">
        <f t="shared" ref="X19:X30" si="5">IFERROR(P19/H19,0)</f>
        <v>0</v>
      </c>
      <c r="Y19" s="187"/>
      <c r="Z19" s="164">
        <f t="shared" ref="Z19:Z30" si="6">IFERROR(R19/J19,0)</f>
        <v>0</v>
      </c>
      <c r="AA19" s="4"/>
      <c r="AB19" s="11" t="s">
        <v>192</v>
      </c>
      <c r="AC19" s="11"/>
      <c r="AD19" s="70" t="s">
        <v>223</v>
      </c>
      <c r="AE19" s="24">
        <v>0</v>
      </c>
      <c r="AF19" s="24">
        <v>2</v>
      </c>
      <c r="AG19" s="24">
        <v>0</v>
      </c>
      <c r="AH19" s="24">
        <v>2</v>
      </c>
      <c r="AI19" s="187"/>
      <c r="AJ19" s="24">
        <v>2</v>
      </c>
      <c r="AK19" s="4"/>
      <c r="AL19" s="4"/>
      <c r="AM19" s="206">
        <v>0</v>
      </c>
      <c r="AN19" s="206">
        <v>38.260000000000005</v>
      </c>
      <c r="AO19" s="206">
        <v>0</v>
      </c>
      <c r="AP19" s="206">
        <v>37.260000000000005</v>
      </c>
      <c r="AQ19" s="194"/>
      <c r="AR19" s="206">
        <v>365.52</v>
      </c>
      <c r="AS19" s="4"/>
      <c r="AT19" s="4"/>
      <c r="AU19" s="206">
        <f t="shared" ref="AU19:AU30" si="7">IFERROR(AM19/AE19,0)</f>
        <v>0</v>
      </c>
      <c r="AV19" s="206">
        <f t="shared" ref="AV19:AV30" si="8">IFERROR(AN19/AF19,0)</f>
        <v>19.130000000000003</v>
      </c>
      <c r="AW19" s="206">
        <f t="shared" ref="AW19:AW30" si="9">IFERROR(AO19/AG19,0)</f>
        <v>0</v>
      </c>
      <c r="AX19" s="206">
        <f t="shared" ref="AX19:AX30" si="10">IFERROR(AP19/AH19,0)</f>
        <v>18.630000000000003</v>
      </c>
      <c r="AY19" s="194"/>
      <c r="AZ19" s="206">
        <f t="shared" ref="AZ19:AZ30" si="11">IFERROR(AR19/AJ19,0)</f>
        <v>182.76</v>
      </c>
      <c r="BA19" s="4"/>
    </row>
    <row r="20" spans="1:53" ht="12.75" x14ac:dyDescent="0.2">
      <c r="B20" s="11" t="s">
        <v>192</v>
      </c>
      <c r="C20" s="11"/>
      <c r="D20" s="70" t="s">
        <v>224</v>
      </c>
      <c r="E20" s="11">
        <v>0</v>
      </c>
      <c r="F20" s="11">
        <v>0</v>
      </c>
      <c r="G20" s="11">
        <v>0</v>
      </c>
      <c r="H20" s="11">
        <v>0</v>
      </c>
      <c r="I20" s="187"/>
      <c r="J20" s="11">
        <v>0</v>
      </c>
      <c r="M20" s="164">
        <v>0</v>
      </c>
      <c r="N20" s="164">
        <v>0</v>
      </c>
      <c r="O20" s="164">
        <v>0</v>
      </c>
      <c r="P20" s="164">
        <v>0</v>
      </c>
      <c r="Q20" s="194"/>
      <c r="R20" s="164">
        <v>0</v>
      </c>
      <c r="S20" s="4"/>
      <c r="T20" s="4"/>
      <c r="U20" s="164">
        <f t="shared" si="2"/>
        <v>0</v>
      </c>
      <c r="V20" s="164">
        <f t="shared" si="3"/>
        <v>0</v>
      </c>
      <c r="W20" s="164">
        <f t="shared" si="4"/>
        <v>0</v>
      </c>
      <c r="X20" s="164">
        <f t="shared" si="5"/>
        <v>0</v>
      </c>
      <c r="Y20" s="187"/>
      <c r="Z20" s="164">
        <f t="shared" si="6"/>
        <v>0</v>
      </c>
      <c r="AA20" s="4"/>
      <c r="AB20" s="11" t="s">
        <v>192</v>
      </c>
      <c r="AC20" s="11"/>
      <c r="AD20" s="70" t="s">
        <v>224</v>
      </c>
      <c r="AE20" s="24">
        <v>0</v>
      </c>
      <c r="AF20" s="24">
        <v>0</v>
      </c>
      <c r="AG20" s="24">
        <v>2</v>
      </c>
      <c r="AH20" s="24">
        <v>0</v>
      </c>
      <c r="AI20" s="187"/>
      <c r="AJ20" s="24">
        <v>2</v>
      </c>
      <c r="AK20" s="4"/>
      <c r="AL20" s="4"/>
      <c r="AM20" s="206">
        <v>0</v>
      </c>
      <c r="AN20" s="206">
        <v>0</v>
      </c>
      <c r="AO20" s="206">
        <v>810.81000000000006</v>
      </c>
      <c r="AP20" s="206">
        <v>0</v>
      </c>
      <c r="AQ20" s="194"/>
      <c r="AR20" s="206">
        <v>15836.16</v>
      </c>
      <c r="AS20" s="4"/>
      <c r="AT20" s="4"/>
      <c r="AU20" s="206">
        <f t="shared" si="7"/>
        <v>0</v>
      </c>
      <c r="AV20" s="206">
        <f t="shared" si="8"/>
        <v>0</v>
      </c>
      <c r="AW20" s="206">
        <f t="shared" si="9"/>
        <v>405.40500000000003</v>
      </c>
      <c r="AX20" s="206">
        <f t="shared" si="10"/>
        <v>0</v>
      </c>
      <c r="AY20" s="194"/>
      <c r="AZ20" s="206">
        <f t="shared" si="11"/>
        <v>7918.08</v>
      </c>
      <c r="BA20" s="4"/>
    </row>
    <row r="21" spans="1:53" ht="12.75" x14ac:dyDescent="0.2">
      <c r="B21" s="11" t="s">
        <v>192</v>
      </c>
      <c r="C21" s="11"/>
      <c r="D21" s="70" t="s">
        <v>225</v>
      </c>
      <c r="E21" s="11">
        <v>2</v>
      </c>
      <c r="F21" s="11">
        <v>0</v>
      </c>
      <c r="G21" s="11">
        <v>0</v>
      </c>
      <c r="H21" s="11">
        <v>2</v>
      </c>
      <c r="I21" s="187"/>
      <c r="J21" s="11">
        <v>0</v>
      </c>
      <c r="M21" s="164">
        <v>830.62</v>
      </c>
      <c r="N21" s="164">
        <v>0</v>
      </c>
      <c r="O21" s="164">
        <v>0</v>
      </c>
      <c r="P21" s="164">
        <v>936.99</v>
      </c>
      <c r="Q21" s="194"/>
      <c r="R21" s="164">
        <v>0</v>
      </c>
      <c r="S21" s="4"/>
      <c r="T21" s="4"/>
      <c r="U21" s="164">
        <f t="shared" si="2"/>
        <v>415.31</v>
      </c>
      <c r="V21" s="164">
        <f t="shared" si="3"/>
        <v>0</v>
      </c>
      <c r="W21" s="164">
        <f t="shared" si="4"/>
        <v>0</v>
      </c>
      <c r="X21" s="164">
        <f t="shared" si="5"/>
        <v>468.495</v>
      </c>
      <c r="Y21" s="187"/>
      <c r="Z21" s="164">
        <f t="shared" si="6"/>
        <v>0</v>
      </c>
      <c r="AA21" s="4"/>
      <c r="AB21" s="11" t="s">
        <v>192</v>
      </c>
      <c r="AC21" s="11"/>
      <c r="AD21" s="70" t="s">
        <v>225</v>
      </c>
      <c r="AE21" s="24">
        <v>0</v>
      </c>
      <c r="AF21" s="24">
        <v>0</v>
      </c>
      <c r="AG21" s="24">
        <v>0</v>
      </c>
      <c r="AH21" s="24">
        <v>0</v>
      </c>
      <c r="AI21" s="187"/>
      <c r="AJ21" s="24">
        <v>0</v>
      </c>
      <c r="AK21" s="4"/>
      <c r="AL21" s="4"/>
      <c r="AM21" s="206">
        <v>0</v>
      </c>
      <c r="AN21" s="206">
        <v>0</v>
      </c>
      <c r="AO21" s="206">
        <v>0</v>
      </c>
      <c r="AP21" s="206">
        <v>0</v>
      </c>
      <c r="AQ21" s="194"/>
      <c r="AR21" s="206">
        <v>0</v>
      </c>
      <c r="AS21" s="4"/>
      <c r="AT21" s="4"/>
      <c r="AU21" s="206">
        <f t="shared" si="7"/>
        <v>0</v>
      </c>
      <c r="AV21" s="206">
        <f t="shared" si="8"/>
        <v>0</v>
      </c>
      <c r="AW21" s="206">
        <f t="shared" si="9"/>
        <v>0</v>
      </c>
      <c r="AX21" s="206">
        <f t="shared" si="10"/>
        <v>0</v>
      </c>
      <c r="AY21" s="194"/>
      <c r="AZ21" s="206">
        <f t="shared" si="11"/>
        <v>0</v>
      </c>
      <c r="BA21" s="4"/>
    </row>
    <row r="22" spans="1:53" ht="12.75" x14ac:dyDescent="0.2">
      <c r="B22" s="11" t="s">
        <v>192</v>
      </c>
      <c r="C22" s="11"/>
      <c r="D22" s="70" t="s">
        <v>226</v>
      </c>
      <c r="E22" s="11">
        <v>2</v>
      </c>
      <c r="F22" s="11">
        <v>0</v>
      </c>
      <c r="G22" s="11">
        <v>0</v>
      </c>
      <c r="H22" s="11">
        <v>2</v>
      </c>
      <c r="I22" s="187"/>
      <c r="J22" s="11">
        <v>2</v>
      </c>
      <c r="M22" s="164">
        <v>1041.24</v>
      </c>
      <c r="N22" s="164">
        <v>0</v>
      </c>
      <c r="O22" s="164">
        <v>0</v>
      </c>
      <c r="P22" s="164">
        <v>988.27</v>
      </c>
      <c r="Q22" s="194"/>
      <c r="R22" s="164">
        <v>3159.66</v>
      </c>
      <c r="S22" s="4"/>
      <c r="T22" s="4"/>
      <c r="U22" s="164">
        <f t="shared" si="2"/>
        <v>520.62</v>
      </c>
      <c r="V22" s="164">
        <f t="shared" si="3"/>
        <v>0</v>
      </c>
      <c r="W22" s="164">
        <f t="shared" si="4"/>
        <v>0</v>
      </c>
      <c r="X22" s="164">
        <f t="shared" si="5"/>
        <v>494.13499999999999</v>
      </c>
      <c r="Y22" s="187"/>
      <c r="Z22" s="164">
        <f t="shared" si="6"/>
        <v>1579.83</v>
      </c>
      <c r="AA22" s="4"/>
      <c r="AB22" s="11" t="s">
        <v>192</v>
      </c>
      <c r="AC22" s="11"/>
      <c r="AD22" s="70" t="s">
        <v>226</v>
      </c>
      <c r="AE22" s="24">
        <v>0</v>
      </c>
      <c r="AF22" s="24">
        <v>0</v>
      </c>
      <c r="AG22" s="24">
        <v>0</v>
      </c>
      <c r="AH22" s="24">
        <v>0</v>
      </c>
      <c r="AI22" s="187"/>
      <c r="AJ22" s="24">
        <v>0</v>
      </c>
      <c r="AK22" s="4"/>
      <c r="AL22" s="4"/>
      <c r="AM22" s="206">
        <v>0</v>
      </c>
      <c r="AN22" s="206">
        <v>0</v>
      </c>
      <c r="AO22" s="206">
        <v>0</v>
      </c>
      <c r="AP22" s="206">
        <v>0</v>
      </c>
      <c r="AQ22" s="194"/>
      <c r="AR22" s="206">
        <v>0</v>
      </c>
      <c r="AS22" s="4"/>
      <c r="AT22" s="4"/>
      <c r="AU22" s="206">
        <f t="shared" si="7"/>
        <v>0</v>
      </c>
      <c r="AV22" s="206">
        <f t="shared" si="8"/>
        <v>0</v>
      </c>
      <c r="AW22" s="206">
        <f t="shared" si="9"/>
        <v>0</v>
      </c>
      <c r="AX22" s="206">
        <f t="shared" si="10"/>
        <v>0</v>
      </c>
      <c r="AY22" s="194"/>
      <c r="AZ22" s="206">
        <f t="shared" si="11"/>
        <v>0</v>
      </c>
      <c r="BA22" s="4"/>
    </row>
    <row r="23" spans="1:53" ht="12.75" x14ac:dyDescent="0.2">
      <c r="B23" s="11" t="s">
        <v>192</v>
      </c>
      <c r="C23" s="11"/>
      <c r="D23" s="70" t="s">
        <v>227</v>
      </c>
      <c r="E23" s="11">
        <v>0</v>
      </c>
      <c r="F23" s="11">
        <v>1</v>
      </c>
      <c r="G23" s="11">
        <v>0</v>
      </c>
      <c r="H23" s="11">
        <v>1</v>
      </c>
      <c r="I23" s="187"/>
      <c r="J23" s="11">
        <v>1</v>
      </c>
      <c r="M23" s="164">
        <v>0</v>
      </c>
      <c r="N23" s="164">
        <v>10114.86</v>
      </c>
      <c r="O23" s="164">
        <v>0</v>
      </c>
      <c r="P23" s="164">
        <v>333.91</v>
      </c>
      <c r="Q23" s="194"/>
      <c r="R23" s="164">
        <v>760.81</v>
      </c>
      <c r="S23" s="4"/>
      <c r="T23" s="4"/>
      <c r="U23" s="164">
        <f t="shared" si="2"/>
        <v>0</v>
      </c>
      <c r="V23" s="164">
        <f t="shared" si="3"/>
        <v>10114.86</v>
      </c>
      <c r="W23" s="164">
        <f t="shared" si="4"/>
        <v>0</v>
      </c>
      <c r="X23" s="164">
        <f t="shared" si="5"/>
        <v>333.91</v>
      </c>
      <c r="Y23" s="187"/>
      <c r="Z23" s="164">
        <f t="shared" si="6"/>
        <v>760.81</v>
      </c>
      <c r="AA23" s="4"/>
      <c r="AB23" s="11" t="s">
        <v>192</v>
      </c>
      <c r="AC23" s="11"/>
      <c r="AD23" s="70" t="s">
        <v>227</v>
      </c>
      <c r="AE23" s="24">
        <v>0</v>
      </c>
      <c r="AF23" s="24">
        <v>0</v>
      </c>
      <c r="AG23" s="24">
        <v>0</v>
      </c>
      <c r="AH23" s="24">
        <v>0</v>
      </c>
      <c r="AI23" s="187"/>
      <c r="AJ23" s="24">
        <v>0</v>
      </c>
      <c r="AK23" s="4"/>
      <c r="AL23" s="4"/>
      <c r="AM23" s="206">
        <v>0</v>
      </c>
      <c r="AN23" s="206">
        <v>0</v>
      </c>
      <c r="AO23" s="206">
        <v>0</v>
      </c>
      <c r="AP23" s="206">
        <v>0</v>
      </c>
      <c r="AQ23" s="194"/>
      <c r="AR23" s="206">
        <v>0</v>
      </c>
      <c r="AS23" s="4"/>
      <c r="AT23" s="4"/>
      <c r="AU23" s="206">
        <f t="shared" si="7"/>
        <v>0</v>
      </c>
      <c r="AV23" s="206">
        <f t="shared" si="8"/>
        <v>0</v>
      </c>
      <c r="AW23" s="206">
        <f t="shared" si="9"/>
        <v>0</v>
      </c>
      <c r="AX23" s="206">
        <f t="shared" si="10"/>
        <v>0</v>
      </c>
      <c r="AY23" s="194"/>
      <c r="AZ23" s="206">
        <f t="shared" si="11"/>
        <v>0</v>
      </c>
      <c r="BA23" s="4"/>
    </row>
    <row r="24" spans="1:53" ht="12.75" x14ac:dyDescent="0.2">
      <c r="B24" s="11" t="s">
        <v>192</v>
      </c>
      <c r="C24" s="11"/>
      <c r="D24" s="70" t="s">
        <v>240</v>
      </c>
      <c r="E24" s="11">
        <v>0</v>
      </c>
      <c r="F24" s="11">
        <v>0</v>
      </c>
      <c r="G24" s="11">
        <v>0</v>
      </c>
      <c r="H24" s="11">
        <v>0</v>
      </c>
      <c r="I24" s="187"/>
      <c r="J24" s="11">
        <v>0</v>
      </c>
      <c r="M24" s="164">
        <v>0</v>
      </c>
      <c r="N24" s="164">
        <v>0</v>
      </c>
      <c r="O24" s="164">
        <v>0</v>
      </c>
      <c r="P24" s="164">
        <v>0</v>
      </c>
      <c r="Q24" s="194"/>
      <c r="R24" s="164">
        <v>0</v>
      </c>
      <c r="S24" s="4"/>
      <c r="T24" s="4"/>
      <c r="U24" s="164">
        <f t="shared" si="2"/>
        <v>0</v>
      </c>
      <c r="V24" s="164">
        <f t="shared" si="3"/>
        <v>0</v>
      </c>
      <c r="W24" s="164">
        <f t="shared" si="4"/>
        <v>0</v>
      </c>
      <c r="X24" s="164">
        <f t="shared" si="5"/>
        <v>0</v>
      </c>
      <c r="Y24" s="187"/>
      <c r="Z24" s="164">
        <f t="shared" si="6"/>
        <v>0</v>
      </c>
      <c r="AA24" s="4"/>
      <c r="AB24" s="11" t="s">
        <v>192</v>
      </c>
      <c r="AC24" s="11"/>
      <c r="AD24" s="70" t="s">
        <v>240</v>
      </c>
      <c r="AE24" s="24">
        <v>0</v>
      </c>
      <c r="AF24" s="24">
        <v>0</v>
      </c>
      <c r="AG24" s="24">
        <v>0</v>
      </c>
      <c r="AH24" s="24">
        <v>0</v>
      </c>
      <c r="AI24" s="187"/>
      <c r="AJ24" s="24">
        <v>2</v>
      </c>
      <c r="AK24" s="4"/>
      <c r="AL24" s="4"/>
      <c r="AM24" s="206">
        <v>0</v>
      </c>
      <c r="AN24" s="206">
        <v>0</v>
      </c>
      <c r="AO24" s="206">
        <v>0</v>
      </c>
      <c r="AP24" s="206">
        <v>0</v>
      </c>
      <c r="AQ24" s="194"/>
      <c r="AR24" s="206">
        <v>12826.09</v>
      </c>
      <c r="AS24" s="4"/>
      <c r="AT24" s="4"/>
      <c r="AU24" s="206">
        <f t="shared" si="7"/>
        <v>0</v>
      </c>
      <c r="AV24" s="206">
        <f t="shared" si="8"/>
        <v>0</v>
      </c>
      <c r="AW24" s="206">
        <f t="shared" si="9"/>
        <v>0</v>
      </c>
      <c r="AX24" s="206">
        <f t="shared" si="10"/>
        <v>0</v>
      </c>
      <c r="AY24" s="194"/>
      <c r="AZ24" s="206">
        <f t="shared" si="11"/>
        <v>6413.0450000000001</v>
      </c>
      <c r="BA24" s="4"/>
    </row>
    <row r="25" spans="1:53" ht="12.75" x14ac:dyDescent="0.2">
      <c r="B25" s="11" t="s">
        <v>192</v>
      </c>
      <c r="C25" s="11"/>
      <c r="D25" s="70" t="s">
        <v>230</v>
      </c>
      <c r="E25" s="11">
        <v>362</v>
      </c>
      <c r="F25" s="11">
        <v>21</v>
      </c>
      <c r="G25" s="11">
        <v>4</v>
      </c>
      <c r="H25" s="11">
        <v>198</v>
      </c>
      <c r="I25" s="187"/>
      <c r="J25" s="11">
        <v>143</v>
      </c>
      <c r="M25" s="164">
        <v>73541.899999999994</v>
      </c>
      <c r="N25" s="164">
        <v>7292.36</v>
      </c>
      <c r="O25" s="164">
        <v>248.63</v>
      </c>
      <c r="P25" s="164">
        <v>37492.950000000004</v>
      </c>
      <c r="Q25" s="194"/>
      <c r="R25" s="164">
        <v>98114.830000000016</v>
      </c>
      <c r="S25" s="4"/>
      <c r="T25" s="4"/>
      <c r="U25" s="164">
        <f t="shared" si="2"/>
        <v>203.15441988950275</v>
      </c>
      <c r="V25" s="164">
        <f t="shared" si="3"/>
        <v>347.2552380952381</v>
      </c>
      <c r="W25" s="164">
        <f t="shared" si="4"/>
        <v>62.157499999999999</v>
      </c>
      <c r="X25" s="164">
        <f t="shared" si="5"/>
        <v>189.35833333333335</v>
      </c>
      <c r="Y25" s="187"/>
      <c r="Z25" s="164">
        <f t="shared" si="6"/>
        <v>686.11769230769244</v>
      </c>
      <c r="AA25" s="4"/>
      <c r="AB25" s="11" t="s">
        <v>192</v>
      </c>
      <c r="AC25" s="11"/>
      <c r="AD25" s="70" t="s">
        <v>230</v>
      </c>
      <c r="AE25" s="24">
        <v>29</v>
      </c>
      <c r="AF25" s="24">
        <v>11</v>
      </c>
      <c r="AG25" s="24">
        <v>4</v>
      </c>
      <c r="AH25" s="24">
        <v>22</v>
      </c>
      <c r="AI25" s="187"/>
      <c r="AJ25" s="24">
        <v>17</v>
      </c>
      <c r="AK25" s="4"/>
      <c r="AL25" s="4"/>
      <c r="AM25" s="206">
        <v>103024.74</v>
      </c>
      <c r="AN25" s="206">
        <v>8183.1</v>
      </c>
      <c r="AO25" s="206">
        <v>7095.91</v>
      </c>
      <c r="AP25" s="206">
        <v>55088.899999999987</v>
      </c>
      <c r="AQ25" s="194"/>
      <c r="AR25" s="206">
        <v>144268.70000000004</v>
      </c>
      <c r="AS25" s="4"/>
      <c r="AT25" s="4"/>
      <c r="AU25" s="206">
        <f t="shared" si="7"/>
        <v>3552.5772413793106</v>
      </c>
      <c r="AV25" s="206">
        <f t="shared" si="8"/>
        <v>743.91818181818189</v>
      </c>
      <c r="AW25" s="206">
        <f t="shared" si="9"/>
        <v>1773.9775</v>
      </c>
      <c r="AX25" s="206">
        <f t="shared" si="10"/>
        <v>2504.0409090909084</v>
      </c>
      <c r="AY25" s="194"/>
      <c r="AZ25" s="206">
        <f t="shared" si="11"/>
        <v>8486.3941176470616</v>
      </c>
      <c r="BA25" s="4"/>
    </row>
    <row r="26" spans="1:53" ht="12.75" x14ac:dyDescent="0.2">
      <c r="B26" s="11" t="s">
        <v>192</v>
      </c>
      <c r="C26" s="11"/>
      <c r="D26" s="70" t="s">
        <v>231</v>
      </c>
      <c r="E26" s="11">
        <v>12</v>
      </c>
      <c r="F26" s="11">
        <v>44</v>
      </c>
      <c r="G26" s="11">
        <v>12</v>
      </c>
      <c r="H26" s="11">
        <v>20</v>
      </c>
      <c r="I26" s="187"/>
      <c r="J26" s="11">
        <v>22</v>
      </c>
      <c r="M26" s="164">
        <v>2844.6600000000003</v>
      </c>
      <c r="N26" s="164">
        <v>12477.859999999999</v>
      </c>
      <c r="O26" s="164">
        <v>1803.68</v>
      </c>
      <c r="P26" s="164">
        <v>2359.27</v>
      </c>
      <c r="Q26" s="194"/>
      <c r="R26" s="164">
        <v>16374.099999999999</v>
      </c>
      <c r="S26" s="4"/>
      <c r="T26" s="4"/>
      <c r="U26" s="164">
        <f t="shared" si="2"/>
        <v>237.05500000000004</v>
      </c>
      <c r="V26" s="164">
        <f t="shared" si="3"/>
        <v>283.58772727272725</v>
      </c>
      <c r="W26" s="164">
        <f t="shared" si="4"/>
        <v>150.30666666666667</v>
      </c>
      <c r="X26" s="164">
        <f t="shared" si="5"/>
        <v>117.9635</v>
      </c>
      <c r="Y26" s="187"/>
      <c r="Z26" s="164">
        <f t="shared" si="6"/>
        <v>744.2772727272727</v>
      </c>
      <c r="AA26" s="4"/>
      <c r="AB26" s="11" t="s">
        <v>192</v>
      </c>
      <c r="AC26" s="11"/>
      <c r="AD26" s="70" t="s">
        <v>231</v>
      </c>
      <c r="AE26" s="24">
        <v>1</v>
      </c>
      <c r="AF26" s="24">
        <v>3</v>
      </c>
      <c r="AG26" s="24">
        <v>0</v>
      </c>
      <c r="AH26" s="24">
        <v>4</v>
      </c>
      <c r="AI26" s="187"/>
      <c r="AJ26" s="24">
        <v>5</v>
      </c>
      <c r="AK26" s="4"/>
      <c r="AL26" s="4"/>
      <c r="AM26" s="206">
        <v>337.24</v>
      </c>
      <c r="AN26" s="206">
        <v>1430.01</v>
      </c>
      <c r="AO26" s="206">
        <v>0</v>
      </c>
      <c r="AP26" s="206">
        <v>1430.0900000000001</v>
      </c>
      <c r="AQ26" s="194"/>
      <c r="AR26" s="206">
        <v>19547.66</v>
      </c>
      <c r="AS26" s="4"/>
      <c r="AT26" s="4"/>
      <c r="AU26" s="206">
        <f t="shared" si="7"/>
        <v>337.24</v>
      </c>
      <c r="AV26" s="206">
        <f t="shared" si="8"/>
        <v>476.67</v>
      </c>
      <c r="AW26" s="206">
        <f t="shared" si="9"/>
        <v>0</v>
      </c>
      <c r="AX26" s="206">
        <f t="shared" si="10"/>
        <v>357.52250000000004</v>
      </c>
      <c r="AY26" s="194"/>
      <c r="AZ26" s="206">
        <f t="shared" si="11"/>
        <v>3909.5320000000002</v>
      </c>
      <c r="BA26" s="4"/>
    </row>
    <row r="27" spans="1:53" ht="12.75" x14ac:dyDescent="0.2">
      <c r="B27" s="11" t="s">
        <v>192</v>
      </c>
      <c r="C27" s="11"/>
      <c r="D27" s="70" t="s">
        <v>232</v>
      </c>
      <c r="E27" s="11">
        <v>14</v>
      </c>
      <c r="F27" s="11">
        <v>0</v>
      </c>
      <c r="G27" s="11">
        <v>0</v>
      </c>
      <c r="H27" s="11">
        <v>2</v>
      </c>
      <c r="I27" s="187"/>
      <c r="J27" s="11">
        <v>2</v>
      </c>
      <c r="M27" s="164">
        <v>1672.2</v>
      </c>
      <c r="N27" s="164">
        <v>0</v>
      </c>
      <c r="O27" s="164">
        <v>0</v>
      </c>
      <c r="P27" s="164">
        <v>748.49</v>
      </c>
      <c r="Q27" s="194"/>
      <c r="R27" s="164">
        <v>526.22</v>
      </c>
      <c r="S27" s="4"/>
      <c r="T27" s="4"/>
      <c r="U27" s="164">
        <f t="shared" si="2"/>
        <v>119.44285714285715</v>
      </c>
      <c r="V27" s="164">
        <f t="shared" si="3"/>
        <v>0</v>
      </c>
      <c r="W27" s="164">
        <f t="shared" si="4"/>
        <v>0</v>
      </c>
      <c r="X27" s="164">
        <f t="shared" si="5"/>
        <v>374.245</v>
      </c>
      <c r="Y27" s="187"/>
      <c r="Z27" s="164">
        <f t="shared" si="6"/>
        <v>263.11</v>
      </c>
      <c r="AA27" s="4"/>
      <c r="AB27" s="11" t="s">
        <v>192</v>
      </c>
      <c r="AC27" s="11"/>
      <c r="AD27" s="70" t="s">
        <v>232</v>
      </c>
      <c r="AE27" s="24">
        <v>0</v>
      </c>
      <c r="AF27" s="24">
        <v>0</v>
      </c>
      <c r="AG27" s="24">
        <v>0</v>
      </c>
      <c r="AH27" s="24">
        <v>0</v>
      </c>
      <c r="AI27" s="187"/>
      <c r="AJ27" s="24">
        <v>0</v>
      </c>
      <c r="AK27" s="4"/>
      <c r="AL27" s="4"/>
      <c r="AM27" s="206">
        <v>0</v>
      </c>
      <c r="AN27" s="206">
        <v>0</v>
      </c>
      <c r="AO27" s="206">
        <v>0</v>
      </c>
      <c r="AP27" s="206">
        <v>0</v>
      </c>
      <c r="AQ27" s="194"/>
      <c r="AR27" s="206">
        <v>0</v>
      </c>
      <c r="AS27" s="4"/>
      <c r="AT27" s="4"/>
      <c r="AU27" s="206">
        <f t="shared" si="7"/>
        <v>0</v>
      </c>
      <c r="AV27" s="206">
        <f t="shared" si="8"/>
        <v>0</v>
      </c>
      <c r="AW27" s="206">
        <f t="shared" si="9"/>
        <v>0</v>
      </c>
      <c r="AX27" s="206">
        <f t="shared" si="10"/>
        <v>0</v>
      </c>
      <c r="AY27" s="194"/>
      <c r="AZ27" s="206">
        <f t="shared" si="11"/>
        <v>0</v>
      </c>
      <c r="BA27" s="4"/>
    </row>
    <row r="28" spans="1:53" ht="12.75" x14ac:dyDescent="0.2">
      <c r="B28" s="11" t="s">
        <v>192</v>
      </c>
      <c r="C28" s="11"/>
      <c r="D28" s="70" t="s">
        <v>234</v>
      </c>
      <c r="E28" s="11">
        <v>83</v>
      </c>
      <c r="F28" s="11">
        <v>24</v>
      </c>
      <c r="G28" s="11">
        <v>1</v>
      </c>
      <c r="H28" s="11">
        <v>53</v>
      </c>
      <c r="I28" s="187"/>
      <c r="J28" s="11">
        <v>51</v>
      </c>
      <c r="M28" s="164">
        <v>24980.130000000016</v>
      </c>
      <c r="N28" s="164">
        <v>6452.340000000002</v>
      </c>
      <c r="O28" s="164">
        <v>1356.18</v>
      </c>
      <c r="P28" s="164">
        <v>15468.960000000003</v>
      </c>
      <c r="Q28" s="194"/>
      <c r="R28" s="164">
        <v>63730.049999999988</v>
      </c>
      <c r="S28" s="4"/>
      <c r="T28" s="4"/>
      <c r="U28" s="164">
        <f t="shared" ref="U28" si="12">IFERROR(M28/E28,0)</f>
        <v>300.96542168674716</v>
      </c>
      <c r="V28" s="164">
        <f t="shared" ref="V28" si="13">IFERROR(N28/F28,0)</f>
        <v>268.84750000000008</v>
      </c>
      <c r="W28" s="164">
        <f t="shared" ref="W28" si="14">IFERROR(O28/G28,0)</f>
        <v>1356.18</v>
      </c>
      <c r="X28" s="164">
        <f t="shared" ref="X28" si="15">IFERROR(P28/H28,0)</f>
        <v>291.86716981132082</v>
      </c>
      <c r="Y28" s="187"/>
      <c r="Z28" s="164">
        <f t="shared" ref="Z28" si="16">IFERROR(R28/J28,0)</f>
        <v>1249.6088235294114</v>
      </c>
      <c r="AA28" s="4"/>
      <c r="AB28" s="11" t="s">
        <v>192</v>
      </c>
      <c r="AC28" s="11"/>
      <c r="AD28" s="70" t="s">
        <v>234</v>
      </c>
      <c r="AE28" s="24">
        <v>5</v>
      </c>
      <c r="AF28" s="24">
        <v>3</v>
      </c>
      <c r="AG28" s="24">
        <v>2</v>
      </c>
      <c r="AH28" s="24">
        <v>2</v>
      </c>
      <c r="AI28" s="187"/>
      <c r="AJ28" s="24">
        <v>5</v>
      </c>
      <c r="AK28" s="4"/>
      <c r="AL28" s="4"/>
      <c r="AM28" s="206">
        <v>1102.8899999999999</v>
      </c>
      <c r="AN28" s="206">
        <v>1430.01</v>
      </c>
      <c r="AO28" s="206">
        <v>1176.07</v>
      </c>
      <c r="AP28" s="206">
        <v>1084.7</v>
      </c>
      <c r="AQ28" s="194"/>
      <c r="AR28" s="206">
        <v>19420.84</v>
      </c>
      <c r="AS28" s="4"/>
      <c r="AT28" s="4"/>
      <c r="AU28" s="206">
        <f t="shared" ref="AU28" si="17">IFERROR(AM28/AE28,0)</f>
        <v>220.57799999999997</v>
      </c>
      <c r="AV28" s="206">
        <f t="shared" ref="AV28" si="18">IFERROR(AN28/AF28,0)</f>
        <v>476.67</v>
      </c>
      <c r="AW28" s="206">
        <f t="shared" ref="AW28" si="19">IFERROR(AO28/AG28,0)</f>
        <v>588.03499999999997</v>
      </c>
      <c r="AX28" s="206">
        <f t="shared" ref="AX28" si="20">IFERROR(AP28/AH28,0)</f>
        <v>542.35</v>
      </c>
      <c r="AY28" s="194"/>
      <c r="AZ28" s="206">
        <f t="shared" ref="AZ28" si="21">IFERROR(AR28/AJ28,0)</f>
        <v>3884.1680000000001</v>
      </c>
      <c r="BA28" s="4"/>
    </row>
    <row r="29" spans="1:53" ht="12.75" x14ac:dyDescent="0.2">
      <c r="B29" s="11" t="s">
        <v>192</v>
      </c>
      <c r="C29" s="11"/>
      <c r="D29" s="70" t="s">
        <v>235</v>
      </c>
      <c r="E29" s="11">
        <v>5213</v>
      </c>
      <c r="F29" s="11">
        <v>2233</v>
      </c>
      <c r="G29" s="11">
        <v>1391</v>
      </c>
      <c r="H29" s="11">
        <v>3462</v>
      </c>
      <c r="I29" s="187"/>
      <c r="J29" s="11">
        <v>4280</v>
      </c>
      <c r="M29" s="164">
        <v>1586462.8699999952</v>
      </c>
      <c r="N29" s="164">
        <v>625973.22000000032</v>
      </c>
      <c r="O29" s="164">
        <v>367973.05000000028</v>
      </c>
      <c r="P29" s="164">
        <v>1020153.019999998</v>
      </c>
      <c r="Q29" s="194"/>
      <c r="R29" s="164">
        <v>4754437.0499999877</v>
      </c>
      <c r="S29" s="4"/>
      <c r="T29" s="4"/>
      <c r="U29" s="164">
        <f t="shared" si="2"/>
        <v>304.32819297908981</v>
      </c>
      <c r="V29" s="164">
        <f t="shared" si="3"/>
        <v>280.32835647111523</v>
      </c>
      <c r="W29" s="164">
        <f t="shared" si="4"/>
        <v>264.53849748382481</v>
      </c>
      <c r="X29" s="164">
        <f t="shared" si="5"/>
        <v>294.67158290005722</v>
      </c>
      <c r="Y29" s="187"/>
      <c r="Z29" s="164">
        <f t="shared" si="6"/>
        <v>1110.8497780373802</v>
      </c>
      <c r="AA29" s="4"/>
      <c r="AB29" s="11" t="s">
        <v>192</v>
      </c>
      <c r="AC29" s="11"/>
      <c r="AD29" s="70" t="s">
        <v>235</v>
      </c>
      <c r="AE29" s="24">
        <v>169</v>
      </c>
      <c r="AF29" s="24">
        <v>98</v>
      </c>
      <c r="AG29" s="24">
        <v>48</v>
      </c>
      <c r="AH29" s="24">
        <v>134</v>
      </c>
      <c r="AI29" s="187"/>
      <c r="AJ29" s="24">
        <v>149</v>
      </c>
      <c r="AK29" s="4"/>
      <c r="AL29" s="4"/>
      <c r="AM29" s="206">
        <v>175911.60000000006</v>
      </c>
      <c r="AN29" s="206">
        <v>65236.859999999979</v>
      </c>
      <c r="AO29" s="206">
        <v>49645.750000000007</v>
      </c>
      <c r="AP29" s="206">
        <v>106563.26000000005</v>
      </c>
      <c r="AQ29" s="194"/>
      <c r="AR29" s="206">
        <v>348798.83000000007</v>
      </c>
      <c r="AS29" s="4"/>
      <c r="AT29" s="4"/>
      <c r="AU29" s="206">
        <f t="shared" si="7"/>
        <v>1040.8970414201187</v>
      </c>
      <c r="AV29" s="206">
        <f t="shared" si="8"/>
        <v>665.68224489795898</v>
      </c>
      <c r="AW29" s="206">
        <f t="shared" si="9"/>
        <v>1034.2864583333335</v>
      </c>
      <c r="AX29" s="206">
        <f t="shared" si="10"/>
        <v>795.2482089552243</v>
      </c>
      <c r="AY29" s="194"/>
      <c r="AZ29" s="206">
        <f t="shared" si="11"/>
        <v>2340.9317449664436</v>
      </c>
      <c r="BA29" s="4"/>
    </row>
    <row r="30" spans="1:53" ht="12.75" x14ac:dyDescent="0.2">
      <c r="B30" s="11" t="s">
        <v>192</v>
      </c>
      <c r="C30" s="11"/>
      <c r="D30" s="70" t="s">
        <v>236</v>
      </c>
      <c r="E30" s="11">
        <v>39</v>
      </c>
      <c r="F30" s="11">
        <v>10</v>
      </c>
      <c r="G30" s="11">
        <v>25</v>
      </c>
      <c r="H30" s="11">
        <v>16</v>
      </c>
      <c r="I30" s="187"/>
      <c r="J30" s="11">
        <v>26</v>
      </c>
      <c r="M30" s="164">
        <v>14648.66</v>
      </c>
      <c r="N30" s="164">
        <v>6105.8399999999992</v>
      </c>
      <c r="O30" s="164">
        <v>4511.45</v>
      </c>
      <c r="P30" s="164">
        <v>3080.7199999999993</v>
      </c>
      <c r="Q30" s="194"/>
      <c r="R30" s="164">
        <v>9684.16</v>
      </c>
      <c r="S30" s="4"/>
      <c r="T30" s="4"/>
      <c r="U30" s="164">
        <f t="shared" si="2"/>
        <v>375.60666666666668</v>
      </c>
      <c r="V30" s="164">
        <f t="shared" si="3"/>
        <v>610.58399999999995</v>
      </c>
      <c r="W30" s="164">
        <f t="shared" si="4"/>
        <v>180.458</v>
      </c>
      <c r="X30" s="164">
        <f t="shared" si="5"/>
        <v>192.54499999999996</v>
      </c>
      <c r="Y30" s="187"/>
      <c r="Z30" s="164">
        <f t="shared" si="6"/>
        <v>372.46769230769229</v>
      </c>
      <c r="AA30" s="4"/>
      <c r="AB30" s="11" t="s">
        <v>192</v>
      </c>
      <c r="AC30" s="11"/>
      <c r="AD30" s="70" t="s">
        <v>236</v>
      </c>
      <c r="AE30" s="24">
        <v>9</v>
      </c>
      <c r="AF30" s="24">
        <v>6</v>
      </c>
      <c r="AG30" s="24">
        <v>4</v>
      </c>
      <c r="AH30" s="24">
        <v>6</v>
      </c>
      <c r="AI30" s="187"/>
      <c r="AJ30" s="24">
        <v>9</v>
      </c>
      <c r="AK30" s="4"/>
      <c r="AL30" s="4"/>
      <c r="AM30" s="206">
        <v>15188.21</v>
      </c>
      <c r="AN30" s="206">
        <v>5453.54</v>
      </c>
      <c r="AO30" s="206">
        <v>1998.52</v>
      </c>
      <c r="AP30" s="206">
        <v>10139.599999999999</v>
      </c>
      <c r="AQ30" s="194"/>
      <c r="AR30" s="206">
        <v>82732.909999999989</v>
      </c>
      <c r="AS30" s="4"/>
      <c r="AT30" s="4"/>
      <c r="AU30" s="206">
        <f t="shared" si="7"/>
        <v>1687.5788888888887</v>
      </c>
      <c r="AV30" s="206">
        <f t="shared" si="8"/>
        <v>908.92333333333329</v>
      </c>
      <c r="AW30" s="206">
        <f t="shared" si="9"/>
        <v>499.63</v>
      </c>
      <c r="AX30" s="206">
        <f t="shared" si="10"/>
        <v>1689.9333333333332</v>
      </c>
      <c r="AY30" s="194"/>
      <c r="AZ30" s="206">
        <f t="shared" si="11"/>
        <v>9192.5455555555545</v>
      </c>
      <c r="BA30" s="4"/>
    </row>
    <row r="31" spans="1:53" ht="13.5" thickBot="1" x14ac:dyDescent="0.25">
      <c r="B31" s="92"/>
      <c r="C31" s="92"/>
      <c r="D31" s="84"/>
      <c r="E31" s="92"/>
      <c r="F31" s="92"/>
      <c r="G31" s="92"/>
      <c r="H31" s="92"/>
      <c r="I31" s="188"/>
      <c r="J31" s="92"/>
      <c r="M31" s="92"/>
      <c r="N31" s="92"/>
      <c r="O31" s="92"/>
      <c r="P31" s="92"/>
      <c r="Q31" s="188"/>
      <c r="R31" s="92"/>
      <c r="S31" s="4"/>
      <c r="T31" s="4"/>
      <c r="U31" s="147"/>
      <c r="V31" s="147"/>
      <c r="W31" s="147"/>
      <c r="X31" s="147"/>
      <c r="Y31" s="190"/>
      <c r="Z31" s="147"/>
      <c r="AA31" s="4"/>
      <c r="AB31" s="92"/>
      <c r="AC31" s="92"/>
      <c r="AD31" s="84"/>
      <c r="AE31" s="101"/>
      <c r="AF31" s="101"/>
      <c r="AG31" s="101"/>
      <c r="AH31" s="101"/>
      <c r="AI31" s="188"/>
      <c r="AJ31" s="101"/>
      <c r="AK31" s="4"/>
      <c r="AL31" s="4"/>
      <c r="AM31" s="149"/>
      <c r="AN31" s="101"/>
      <c r="AO31" s="101"/>
      <c r="AP31" s="101"/>
      <c r="AQ31" s="188"/>
      <c r="AR31" s="101"/>
      <c r="AS31" s="4"/>
      <c r="AT31" s="4"/>
      <c r="AU31" s="149"/>
      <c r="AV31" s="101"/>
      <c r="AW31" s="101"/>
      <c r="AX31" s="101"/>
      <c r="AY31" s="188"/>
      <c r="AZ31" s="101"/>
      <c r="BA31" s="4"/>
    </row>
    <row r="32" spans="1:53" ht="13.5" thickBot="1" x14ac:dyDescent="0.25">
      <c r="B32" s="93" t="s">
        <v>150</v>
      </c>
      <c r="C32" s="100"/>
      <c r="D32" s="102"/>
      <c r="E32" s="162">
        <f>SUM(E18:E31)</f>
        <v>5761</v>
      </c>
      <c r="F32" s="162">
        <f>SUM(F18:F31)</f>
        <v>2339</v>
      </c>
      <c r="G32" s="162">
        <f>SUM(G18:G31)</f>
        <v>1433</v>
      </c>
      <c r="H32" s="162">
        <f>SUM(H18:H31)</f>
        <v>3778</v>
      </c>
      <c r="I32" s="191"/>
      <c r="J32" s="163">
        <f>SUM(J18:J31)</f>
        <v>4549</v>
      </c>
      <c r="L32" s="192" t="s">
        <v>151</v>
      </c>
      <c r="M32" s="197">
        <f>SUM(M18:M31)</f>
        <v>1722579.6999999951</v>
      </c>
      <c r="N32" s="198">
        <f>SUM(N18:N31)</f>
        <v>673281.99000000034</v>
      </c>
      <c r="O32" s="198">
        <f>SUM(O18:O31)</f>
        <v>375892.99000000028</v>
      </c>
      <c r="P32" s="198">
        <f>SUM(P18:P31)</f>
        <v>1089724.869999998</v>
      </c>
      <c r="Q32" s="199"/>
      <c r="R32" s="200">
        <f>SUM(R18:R31)</f>
        <v>4983431.9299999876</v>
      </c>
      <c r="S32" s="4"/>
      <c r="T32" s="139" t="s">
        <v>176</v>
      </c>
      <c r="U32" s="176">
        <f>M32/E32</f>
        <v>299.00706474570302</v>
      </c>
      <c r="V32" s="195">
        <f>N32/F32</f>
        <v>287.85035912783258</v>
      </c>
      <c r="W32" s="195">
        <f t="shared" ref="W32:X32" si="22">O32/G32</f>
        <v>262.31192602930935</v>
      </c>
      <c r="X32" s="195">
        <f t="shared" si="22"/>
        <v>288.43961619904661</v>
      </c>
      <c r="Y32" s="196"/>
      <c r="Z32" s="175">
        <f>R32/J32</f>
        <v>1095.5005341833344</v>
      </c>
      <c r="AA32" s="4"/>
      <c r="AB32" s="93" t="s">
        <v>150</v>
      </c>
      <c r="AC32" s="100"/>
      <c r="AD32" s="102"/>
      <c r="AE32" s="208">
        <f>SUM(AE18:AE31)</f>
        <v>215</v>
      </c>
      <c r="AF32" s="209">
        <f>SUM(AF18:AF31)</f>
        <v>124</v>
      </c>
      <c r="AG32" s="209">
        <f>SUM(AG18:AG31)</f>
        <v>60</v>
      </c>
      <c r="AH32" s="209">
        <f>SUM(AH18:AH31)</f>
        <v>172</v>
      </c>
      <c r="AI32" s="196"/>
      <c r="AJ32" s="210">
        <f>SUM(AJ18:AJ31)</f>
        <v>192</v>
      </c>
      <c r="AK32" s="4"/>
      <c r="AL32" s="139" t="s">
        <v>151</v>
      </c>
      <c r="AM32" s="201">
        <f>SUM(AM18:AM31)</f>
        <v>295988.19000000012</v>
      </c>
      <c r="AN32" s="202">
        <f>SUM(AN18:AN31)</f>
        <v>81858.049999999974</v>
      </c>
      <c r="AO32" s="202">
        <f>SUM(AO18:AO31)</f>
        <v>60727.060000000005</v>
      </c>
      <c r="AP32" s="202">
        <f>SUM(AP18:AP31)</f>
        <v>174429.66000000006</v>
      </c>
      <c r="AQ32" s="203"/>
      <c r="AR32" s="204">
        <f>SUM(AR18:AR31)</f>
        <v>644222.4800000001</v>
      </c>
      <c r="AS32" s="4"/>
      <c r="AT32" s="139" t="s">
        <v>176</v>
      </c>
      <c r="AU32" s="201">
        <f>AM32/AE32</f>
        <v>1376.6892558139541</v>
      </c>
      <c r="AV32" s="202">
        <f t="shared" ref="AV32:AZ32" si="23">AN32/AF32</f>
        <v>660.14556451612884</v>
      </c>
      <c r="AW32" s="202">
        <f t="shared" si="23"/>
        <v>1012.1176666666668</v>
      </c>
      <c r="AX32" s="202">
        <f t="shared" si="23"/>
        <v>1014.1259302325585</v>
      </c>
      <c r="AY32" s="203"/>
      <c r="AZ32" s="204">
        <f t="shared" si="23"/>
        <v>3355.325416666667</v>
      </c>
      <c r="BA32" s="4"/>
    </row>
    <row r="33" spans="1:53" s="4" customFormat="1" ht="12.75" x14ac:dyDescent="0.2"/>
    <row r="34" spans="1:53" ht="15" customHeight="1" x14ac:dyDescent="0.2">
      <c r="B34" s="22"/>
      <c r="C34" s="22"/>
      <c r="D34" s="26"/>
      <c r="E34" s="298" t="str">
        <f>E16</f>
        <v>Number of Residential Customers in Arrears</v>
      </c>
      <c r="F34" s="298"/>
      <c r="G34" s="298"/>
      <c r="H34" s="298"/>
      <c r="I34" s="298"/>
      <c r="J34" s="298"/>
      <c r="K34" s="61"/>
      <c r="L34" s="26"/>
      <c r="M34" s="289" t="str">
        <f>M16</f>
        <v>Residential Arrearage Dollars</v>
      </c>
      <c r="N34" s="290"/>
      <c r="O34" s="290"/>
      <c r="P34" s="290"/>
      <c r="Q34" s="290"/>
      <c r="R34" s="291"/>
      <c r="S34" s="4"/>
      <c r="T34" s="26"/>
      <c r="U34" s="289" t="str">
        <f>U16</f>
        <v>Average Amount of Residential Arrearage Dollars</v>
      </c>
      <c r="V34" s="290"/>
      <c r="W34" s="290"/>
      <c r="X34" s="290"/>
      <c r="Y34" s="290"/>
      <c r="Z34" s="291"/>
      <c r="AA34" s="4"/>
      <c r="AB34" s="4"/>
      <c r="AC34" s="4"/>
      <c r="AD34" s="4"/>
      <c r="AE34" s="300" t="s">
        <v>180</v>
      </c>
      <c r="AF34" s="301"/>
      <c r="AG34" s="301"/>
      <c r="AH34" s="301"/>
      <c r="AI34" s="301"/>
      <c r="AJ34" s="302"/>
      <c r="AK34" s="4"/>
      <c r="AL34" s="148"/>
      <c r="AM34" s="301" t="str">
        <f>AM16</f>
        <v>Non-Residential Arrearage Dollars</v>
      </c>
      <c r="AN34" s="301"/>
      <c r="AO34" s="301"/>
      <c r="AP34" s="301"/>
      <c r="AQ34" s="301"/>
      <c r="AR34" s="302"/>
      <c r="AS34" s="4"/>
      <c r="AT34" s="148"/>
      <c r="AU34" s="300" t="str">
        <f>AU16</f>
        <v>Average Amount of Non-Residential Arrearage Dollars</v>
      </c>
      <c r="AV34" s="301"/>
      <c r="AW34" s="301"/>
      <c r="AX34" s="301"/>
      <c r="AY34" s="301"/>
      <c r="AZ34" s="302"/>
      <c r="BA34" s="4"/>
    </row>
    <row r="35" spans="1:53" ht="12.75" x14ac:dyDescent="0.2">
      <c r="B35" s="10" t="s">
        <v>25</v>
      </c>
      <c r="C35" s="10" t="s">
        <v>104</v>
      </c>
      <c r="D35" s="77" t="s">
        <v>26</v>
      </c>
      <c r="E35" s="23" t="s">
        <v>105</v>
      </c>
      <c r="F35" s="23" t="s">
        <v>106</v>
      </c>
      <c r="G35" s="23" t="s">
        <v>107</v>
      </c>
      <c r="H35" s="23" t="s">
        <v>202</v>
      </c>
      <c r="I35" s="186" t="s">
        <v>108</v>
      </c>
      <c r="J35" s="23" t="s">
        <v>27</v>
      </c>
      <c r="K35" s="25"/>
      <c r="M35" s="23" t="s">
        <v>105</v>
      </c>
      <c r="N35" s="146" t="s">
        <v>106</v>
      </c>
      <c r="O35" s="146" t="s">
        <v>107</v>
      </c>
      <c r="P35" s="23" t="s">
        <v>202</v>
      </c>
      <c r="Q35" s="189" t="s">
        <v>108</v>
      </c>
      <c r="R35" s="146" t="s">
        <v>27</v>
      </c>
      <c r="S35" s="4"/>
      <c r="T35" s="4"/>
      <c r="U35" s="23" t="s">
        <v>105</v>
      </c>
      <c r="V35" s="23" t="s">
        <v>106</v>
      </c>
      <c r="W35" s="23" t="s">
        <v>107</v>
      </c>
      <c r="X35" s="23" t="s">
        <v>202</v>
      </c>
      <c r="Y35" s="186" t="s">
        <v>108</v>
      </c>
      <c r="Z35" s="23" t="s">
        <v>27</v>
      </c>
      <c r="AA35" s="4"/>
      <c r="AB35" s="10" t="s">
        <v>25</v>
      </c>
      <c r="AC35" s="10" t="s">
        <v>104</v>
      </c>
      <c r="AD35" s="77" t="s">
        <v>26</v>
      </c>
      <c r="AE35" s="23" t="s">
        <v>105</v>
      </c>
      <c r="AF35" s="23" t="s">
        <v>106</v>
      </c>
      <c r="AG35" s="23" t="s">
        <v>107</v>
      </c>
      <c r="AH35" s="23" t="s">
        <v>202</v>
      </c>
      <c r="AI35" s="186" t="s">
        <v>108</v>
      </c>
      <c r="AJ35" s="23" t="s">
        <v>27</v>
      </c>
      <c r="AK35" s="4"/>
      <c r="AL35" s="4"/>
      <c r="AM35" s="23" t="s">
        <v>105</v>
      </c>
      <c r="AN35" s="23" t="s">
        <v>106</v>
      </c>
      <c r="AO35" s="23" t="s">
        <v>107</v>
      </c>
      <c r="AP35" s="23" t="s">
        <v>202</v>
      </c>
      <c r="AQ35" s="186" t="s">
        <v>108</v>
      </c>
      <c r="AR35" s="23" t="s">
        <v>27</v>
      </c>
      <c r="AS35" s="4"/>
      <c r="AT35" s="4"/>
      <c r="AU35" s="23" t="s">
        <v>105</v>
      </c>
      <c r="AV35" s="23" t="s">
        <v>106</v>
      </c>
      <c r="AW35" s="23" t="s">
        <v>107</v>
      </c>
      <c r="AX35" s="23" t="s">
        <v>202</v>
      </c>
      <c r="AY35" s="186" t="s">
        <v>108</v>
      </c>
      <c r="AZ35" s="23" t="s">
        <v>27</v>
      </c>
      <c r="BA35" s="4"/>
    </row>
    <row r="36" spans="1:53" ht="12.75" x14ac:dyDescent="0.2">
      <c r="A36" s="4" t="str">
        <f>'Discon, Recon, Liens. '!A26</f>
        <v>December, 2022</v>
      </c>
      <c r="B36" s="11" t="s">
        <v>192</v>
      </c>
      <c r="C36" s="11"/>
      <c r="D36" s="70">
        <v>0</v>
      </c>
      <c r="E36" s="11">
        <v>34</v>
      </c>
      <c r="F36" s="11">
        <v>8</v>
      </c>
      <c r="G36" s="11">
        <v>0</v>
      </c>
      <c r="H36" s="11">
        <v>12</v>
      </c>
      <c r="I36" s="187"/>
      <c r="J36" s="11">
        <v>12</v>
      </c>
      <c r="M36" s="165">
        <v>7217.51</v>
      </c>
      <c r="N36" s="165">
        <v>6918.14</v>
      </c>
      <c r="O36" s="165">
        <v>0</v>
      </c>
      <c r="P36" s="165">
        <v>6910.3200000000006</v>
      </c>
      <c r="Q36" s="193"/>
      <c r="R36" s="165">
        <v>16436.43</v>
      </c>
      <c r="S36" s="4"/>
      <c r="T36" s="4"/>
      <c r="U36" s="165">
        <f>IFERROR(M36/E36,0)</f>
        <v>212.27970588235294</v>
      </c>
      <c r="V36" s="165">
        <f t="shared" ref="V36:Z49" si="24">IFERROR(N36/F36,0)</f>
        <v>864.76750000000004</v>
      </c>
      <c r="W36" s="165">
        <f t="shared" si="24"/>
        <v>0</v>
      </c>
      <c r="X36" s="165">
        <f t="shared" si="24"/>
        <v>575.86</v>
      </c>
      <c r="Y36" s="193"/>
      <c r="Z36" s="165">
        <f t="shared" si="24"/>
        <v>1369.7025000000001</v>
      </c>
      <c r="AA36" s="4"/>
      <c r="AB36" s="11" t="s">
        <v>192</v>
      </c>
      <c r="AC36" s="11"/>
      <c r="AD36" s="70">
        <v>0</v>
      </c>
      <c r="AE36" s="24">
        <v>3</v>
      </c>
      <c r="AF36" s="24">
        <v>0</v>
      </c>
      <c r="AG36" s="24">
        <v>0</v>
      </c>
      <c r="AH36" s="24">
        <v>1</v>
      </c>
      <c r="AI36" s="187"/>
      <c r="AJ36" s="24">
        <v>1</v>
      </c>
      <c r="AK36" s="4"/>
      <c r="AL36" s="4"/>
      <c r="AM36" s="205">
        <v>14036.119999999999</v>
      </c>
      <c r="AN36" s="205">
        <v>0</v>
      </c>
      <c r="AO36" s="205">
        <v>0</v>
      </c>
      <c r="AP36" s="205">
        <v>84.94</v>
      </c>
      <c r="AQ36" s="193"/>
      <c r="AR36" s="205">
        <v>84.57</v>
      </c>
      <c r="AS36" s="4"/>
      <c r="AT36" s="4"/>
      <c r="AU36" s="205">
        <f>IFERROR(AM36/AE36,0)</f>
        <v>4678.706666666666</v>
      </c>
      <c r="AV36" s="205">
        <f t="shared" ref="AV36:AX36" si="25">IFERROR(AN36/AF36,0)</f>
        <v>0</v>
      </c>
      <c r="AW36" s="205">
        <f t="shared" si="25"/>
        <v>0</v>
      </c>
      <c r="AX36" s="205">
        <f t="shared" si="25"/>
        <v>84.94</v>
      </c>
      <c r="AY36" s="193"/>
      <c r="AZ36" s="205">
        <f>IFERROR(AR36/AJ36,0)</f>
        <v>84.57</v>
      </c>
      <c r="BA36" s="4"/>
    </row>
    <row r="37" spans="1:53" ht="12.75" x14ac:dyDescent="0.2">
      <c r="B37" s="11" t="s">
        <v>192</v>
      </c>
      <c r="C37" s="11"/>
      <c r="D37" s="70" t="s">
        <v>223</v>
      </c>
      <c r="E37" s="11">
        <v>0</v>
      </c>
      <c r="F37" s="11">
        <v>0</v>
      </c>
      <c r="G37" s="11">
        <v>0</v>
      </c>
      <c r="H37" s="11">
        <v>0</v>
      </c>
      <c r="I37" s="187"/>
      <c r="J37" s="11">
        <v>0</v>
      </c>
      <c r="M37" s="164">
        <v>0</v>
      </c>
      <c r="N37" s="164">
        <v>0</v>
      </c>
      <c r="O37" s="164">
        <v>0</v>
      </c>
      <c r="P37" s="164">
        <v>0</v>
      </c>
      <c r="Q37" s="194"/>
      <c r="R37" s="164">
        <v>0</v>
      </c>
      <c r="S37" s="4"/>
      <c r="T37" s="4"/>
      <c r="U37" s="164">
        <f t="shared" ref="U37:U49" si="26">IFERROR(M37/E37,0)</f>
        <v>0</v>
      </c>
      <c r="V37" s="164">
        <f t="shared" si="24"/>
        <v>0</v>
      </c>
      <c r="W37" s="164">
        <f t="shared" si="24"/>
        <v>0</v>
      </c>
      <c r="X37" s="164">
        <f t="shared" si="24"/>
        <v>0</v>
      </c>
      <c r="Y37" s="194"/>
      <c r="Z37" s="164">
        <f t="shared" si="24"/>
        <v>0</v>
      </c>
      <c r="AA37" s="4"/>
      <c r="AB37" s="11" t="s">
        <v>192</v>
      </c>
      <c r="AC37" s="11"/>
      <c r="AD37" s="70" t="s">
        <v>223</v>
      </c>
      <c r="AE37" s="24">
        <v>0</v>
      </c>
      <c r="AF37" s="24">
        <v>2</v>
      </c>
      <c r="AG37" s="24">
        <v>0</v>
      </c>
      <c r="AH37" s="24">
        <v>2</v>
      </c>
      <c r="AI37" s="187"/>
      <c r="AJ37" s="24">
        <v>0</v>
      </c>
      <c r="AK37" s="4"/>
      <c r="AL37" s="4"/>
      <c r="AM37" s="206">
        <v>0</v>
      </c>
      <c r="AN37" s="206">
        <v>37.239999999999995</v>
      </c>
      <c r="AO37" s="206">
        <v>0</v>
      </c>
      <c r="AP37" s="206">
        <v>234.63</v>
      </c>
      <c r="AQ37" s="194"/>
      <c r="AR37" s="206">
        <v>0</v>
      </c>
      <c r="AS37" s="4"/>
      <c r="AT37" s="4"/>
      <c r="AU37" s="206">
        <f t="shared" ref="AU37:AU49" si="27">IFERROR(AM37/AE37,0)</f>
        <v>0</v>
      </c>
      <c r="AV37" s="206">
        <f t="shared" ref="AV37:AV49" si="28">IFERROR(AN37/AF37,0)</f>
        <v>18.619999999999997</v>
      </c>
      <c r="AW37" s="206">
        <f t="shared" ref="AW37:AW49" si="29">IFERROR(AO37/AG37,0)</f>
        <v>0</v>
      </c>
      <c r="AX37" s="206">
        <f t="shared" ref="AX37:AX49" si="30">IFERROR(AP37/AH37,0)</f>
        <v>117.315</v>
      </c>
      <c r="AY37" s="194"/>
      <c r="AZ37" s="206">
        <f t="shared" ref="AZ37:AZ49" si="31">IFERROR(AR37/AJ37,0)</f>
        <v>0</v>
      </c>
      <c r="BA37" s="4"/>
    </row>
    <row r="38" spans="1:53" ht="12.75" x14ac:dyDescent="0.2">
      <c r="B38" s="11" t="s">
        <v>192</v>
      </c>
      <c r="C38" s="11"/>
      <c r="D38" s="70" t="s">
        <v>224</v>
      </c>
      <c r="E38" s="11">
        <v>0</v>
      </c>
      <c r="F38" s="11">
        <v>0</v>
      </c>
      <c r="G38" s="11">
        <v>0</v>
      </c>
      <c r="H38" s="11">
        <v>0</v>
      </c>
      <c r="I38" s="187"/>
      <c r="J38" s="11">
        <v>0</v>
      </c>
      <c r="M38" s="164">
        <v>0</v>
      </c>
      <c r="N38" s="164">
        <v>0</v>
      </c>
      <c r="O38" s="164">
        <v>0</v>
      </c>
      <c r="P38" s="164">
        <v>0</v>
      </c>
      <c r="Q38" s="194"/>
      <c r="R38" s="164">
        <v>0</v>
      </c>
      <c r="S38" s="4"/>
      <c r="T38" s="4"/>
      <c r="U38" s="164">
        <f t="shared" si="26"/>
        <v>0</v>
      </c>
      <c r="V38" s="164">
        <f t="shared" si="24"/>
        <v>0</v>
      </c>
      <c r="W38" s="164">
        <f t="shared" si="24"/>
        <v>0</v>
      </c>
      <c r="X38" s="164">
        <f t="shared" si="24"/>
        <v>0</v>
      </c>
      <c r="Y38" s="194"/>
      <c r="Z38" s="164">
        <f t="shared" si="24"/>
        <v>0</v>
      </c>
      <c r="AA38" s="4"/>
      <c r="AB38" s="11" t="s">
        <v>192</v>
      </c>
      <c r="AC38" s="11"/>
      <c r="AD38" s="70" t="s">
        <v>224</v>
      </c>
      <c r="AE38" s="24">
        <v>0</v>
      </c>
      <c r="AF38" s="24">
        <v>0</v>
      </c>
      <c r="AG38" s="24">
        <v>2</v>
      </c>
      <c r="AH38" s="24">
        <v>0</v>
      </c>
      <c r="AI38" s="187"/>
      <c r="AJ38" s="24">
        <v>2</v>
      </c>
      <c r="AK38" s="4"/>
      <c r="AL38" s="4"/>
      <c r="AM38" s="206">
        <v>0</v>
      </c>
      <c r="AN38" s="206">
        <v>0</v>
      </c>
      <c r="AO38" s="206">
        <v>803.05</v>
      </c>
      <c r="AP38" s="206">
        <v>0</v>
      </c>
      <c r="AQ38" s="194"/>
      <c r="AR38" s="206">
        <v>12616.67</v>
      </c>
      <c r="AS38" s="4"/>
      <c r="AT38" s="4"/>
      <c r="AU38" s="206">
        <f t="shared" si="27"/>
        <v>0</v>
      </c>
      <c r="AV38" s="206">
        <f t="shared" si="28"/>
        <v>0</v>
      </c>
      <c r="AW38" s="206">
        <f t="shared" si="29"/>
        <v>401.52499999999998</v>
      </c>
      <c r="AX38" s="206">
        <f t="shared" si="30"/>
        <v>0</v>
      </c>
      <c r="AY38" s="194"/>
      <c r="AZ38" s="206">
        <f t="shared" si="31"/>
        <v>6308.335</v>
      </c>
      <c r="BA38" s="4"/>
    </row>
    <row r="39" spans="1:53" ht="12.75" x14ac:dyDescent="0.2">
      <c r="B39" s="11" t="s">
        <v>192</v>
      </c>
      <c r="C39" s="11"/>
      <c r="D39" s="70" t="s">
        <v>225</v>
      </c>
      <c r="E39" s="11">
        <v>4</v>
      </c>
      <c r="F39" s="11">
        <v>0</v>
      </c>
      <c r="G39" s="11">
        <v>0</v>
      </c>
      <c r="H39" s="11">
        <v>4</v>
      </c>
      <c r="I39" s="187"/>
      <c r="J39" s="11">
        <v>4</v>
      </c>
      <c r="M39" s="164">
        <v>5290.25</v>
      </c>
      <c r="N39" s="164">
        <v>0</v>
      </c>
      <c r="O39" s="164">
        <v>0</v>
      </c>
      <c r="P39" s="164">
        <v>4109.32</v>
      </c>
      <c r="Q39" s="194"/>
      <c r="R39" s="164">
        <v>9898.06</v>
      </c>
      <c r="S39" s="4"/>
      <c r="T39" s="4"/>
      <c r="U39" s="164">
        <f t="shared" si="26"/>
        <v>1322.5625</v>
      </c>
      <c r="V39" s="164">
        <f t="shared" si="24"/>
        <v>0</v>
      </c>
      <c r="W39" s="164">
        <f t="shared" si="24"/>
        <v>0</v>
      </c>
      <c r="X39" s="164">
        <f t="shared" si="24"/>
        <v>1027.33</v>
      </c>
      <c r="Y39" s="194"/>
      <c r="Z39" s="164">
        <f t="shared" si="24"/>
        <v>2474.5149999999999</v>
      </c>
      <c r="AA39" s="4"/>
      <c r="AB39" s="11" t="s">
        <v>192</v>
      </c>
      <c r="AC39" s="11"/>
      <c r="AD39" s="70" t="s">
        <v>225</v>
      </c>
      <c r="AE39" s="24">
        <v>0</v>
      </c>
      <c r="AF39" s="24">
        <v>0</v>
      </c>
      <c r="AG39" s="24">
        <v>0</v>
      </c>
      <c r="AH39" s="24">
        <v>0</v>
      </c>
      <c r="AI39" s="187"/>
      <c r="AJ39" s="24">
        <v>0</v>
      </c>
      <c r="AK39" s="4"/>
      <c r="AL39" s="4"/>
      <c r="AM39" s="206">
        <v>0</v>
      </c>
      <c r="AN39" s="206">
        <v>0</v>
      </c>
      <c r="AO39" s="206">
        <v>0</v>
      </c>
      <c r="AP39" s="206">
        <v>0</v>
      </c>
      <c r="AQ39" s="194"/>
      <c r="AR39" s="206">
        <v>0</v>
      </c>
      <c r="AS39" s="4"/>
      <c r="AT39" s="4"/>
      <c r="AU39" s="206">
        <f t="shared" si="27"/>
        <v>0</v>
      </c>
      <c r="AV39" s="206">
        <f t="shared" si="28"/>
        <v>0</v>
      </c>
      <c r="AW39" s="206">
        <f t="shared" si="29"/>
        <v>0</v>
      </c>
      <c r="AX39" s="206">
        <f t="shared" si="30"/>
        <v>0</v>
      </c>
      <c r="AY39" s="194"/>
      <c r="AZ39" s="206">
        <f t="shared" si="31"/>
        <v>0</v>
      </c>
      <c r="BA39" s="4"/>
    </row>
    <row r="40" spans="1:53" ht="12.75" x14ac:dyDescent="0.2">
      <c r="B40" s="11" t="s">
        <v>192</v>
      </c>
      <c r="C40" s="11"/>
      <c r="D40" s="70" t="s">
        <v>226</v>
      </c>
      <c r="E40" s="11">
        <v>2</v>
      </c>
      <c r="F40" s="11">
        <v>0</v>
      </c>
      <c r="G40" s="11">
        <v>0</v>
      </c>
      <c r="H40" s="11">
        <v>2</v>
      </c>
      <c r="I40" s="187"/>
      <c r="J40" s="11">
        <v>2</v>
      </c>
      <c r="M40" s="164">
        <v>833.03</v>
      </c>
      <c r="N40" s="164">
        <v>0</v>
      </c>
      <c r="O40" s="164">
        <v>0</v>
      </c>
      <c r="P40" s="164">
        <v>638.40000000000009</v>
      </c>
      <c r="Q40" s="194"/>
      <c r="R40" s="164">
        <v>31.759999999999998</v>
      </c>
      <c r="S40" s="4"/>
      <c r="T40" s="4"/>
      <c r="U40" s="164">
        <f t="shared" si="26"/>
        <v>416.51499999999999</v>
      </c>
      <c r="V40" s="164">
        <f t="shared" si="24"/>
        <v>0</v>
      </c>
      <c r="W40" s="164">
        <f t="shared" si="24"/>
        <v>0</v>
      </c>
      <c r="X40" s="164">
        <f t="shared" si="24"/>
        <v>319.20000000000005</v>
      </c>
      <c r="Y40" s="194"/>
      <c r="Z40" s="164">
        <f t="shared" si="24"/>
        <v>15.879999999999999</v>
      </c>
      <c r="AA40" s="4"/>
      <c r="AB40" s="11" t="s">
        <v>192</v>
      </c>
      <c r="AC40" s="11"/>
      <c r="AD40" s="70" t="s">
        <v>226</v>
      </c>
      <c r="AE40" s="24">
        <v>0</v>
      </c>
      <c r="AF40" s="24">
        <v>0</v>
      </c>
      <c r="AG40" s="24">
        <v>1</v>
      </c>
      <c r="AH40" s="24">
        <v>0</v>
      </c>
      <c r="AI40" s="187"/>
      <c r="AJ40" s="24">
        <v>1</v>
      </c>
      <c r="AK40" s="4"/>
      <c r="AL40" s="4"/>
      <c r="AM40" s="206">
        <v>0</v>
      </c>
      <c r="AN40" s="206">
        <v>0</v>
      </c>
      <c r="AO40" s="206">
        <v>2067.96</v>
      </c>
      <c r="AP40" s="206">
        <v>0</v>
      </c>
      <c r="AQ40" s="194"/>
      <c r="AR40" s="206">
        <v>2052.79</v>
      </c>
      <c r="AS40" s="4"/>
      <c r="AT40" s="4"/>
      <c r="AU40" s="206">
        <f t="shared" si="27"/>
        <v>0</v>
      </c>
      <c r="AV40" s="206">
        <f t="shared" si="28"/>
        <v>0</v>
      </c>
      <c r="AW40" s="206">
        <f t="shared" si="29"/>
        <v>2067.96</v>
      </c>
      <c r="AX40" s="206">
        <f t="shared" si="30"/>
        <v>0</v>
      </c>
      <c r="AY40" s="194"/>
      <c r="AZ40" s="206">
        <f t="shared" si="31"/>
        <v>2052.79</v>
      </c>
      <c r="BA40" s="4"/>
    </row>
    <row r="41" spans="1:53" ht="12.75" x14ac:dyDescent="0.2">
      <c r="B41" s="11" t="s">
        <v>192</v>
      </c>
      <c r="C41" s="11"/>
      <c r="D41" s="70" t="s">
        <v>227</v>
      </c>
      <c r="E41" s="11">
        <v>2</v>
      </c>
      <c r="F41" s="11">
        <v>1</v>
      </c>
      <c r="G41" s="11">
        <v>0</v>
      </c>
      <c r="H41" s="11">
        <v>1</v>
      </c>
      <c r="I41" s="187"/>
      <c r="J41" s="11">
        <v>1</v>
      </c>
      <c r="M41" s="164">
        <v>266.27999999999997</v>
      </c>
      <c r="N41" s="164">
        <v>333.91</v>
      </c>
      <c r="O41" s="164">
        <v>0</v>
      </c>
      <c r="P41" s="164">
        <v>330.6</v>
      </c>
      <c r="Q41" s="194"/>
      <c r="R41" s="164">
        <v>1199.28</v>
      </c>
      <c r="S41" s="4"/>
      <c r="T41" s="4"/>
      <c r="U41" s="164">
        <f t="shared" si="26"/>
        <v>133.13999999999999</v>
      </c>
      <c r="V41" s="164">
        <f t="shared" si="24"/>
        <v>333.91</v>
      </c>
      <c r="W41" s="164">
        <f t="shared" si="24"/>
        <v>0</v>
      </c>
      <c r="X41" s="164">
        <f t="shared" si="24"/>
        <v>330.6</v>
      </c>
      <c r="Y41" s="194"/>
      <c r="Z41" s="164">
        <f t="shared" si="24"/>
        <v>1199.28</v>
      </c>
      <c r="AA41" s="4"/>
      <c r="AB41" s="11" t="s">
        <v>192</v>
      </c>
      <c r="AC41" s="11"/>
      <c r="AD41" s="70" t="s">
        <v>227</v>
      </c>
      <c r="AE41" s="24">
        <v>0</v>
      </c>
      <c r="AF41" s="24">
        <v>0</v>
      </c>
      <c r="AG41" s="24">
        <v>0</v>
      </c>
      <c r="AH41" s="24">
        <v>0</v>
      </c>
      <c r="AI41" s="187"/>
      <c r="AJ41" s="24">
        <v>0</v>
      </c>
      <c r="AK41" s="4"/>
      <c r="AL41" s="4"/>
      <c r="AM41" s="206">
        <v>0</v>
      </c>
      <c r="AN41" s="206">
        <v>0</v>
      </c>
      <c r="AO41" s="206">
        <v>0</v>
      </c>
      <c r="AP41" s="206">
        <v>0</v>
      </c>
      <c r="AQ41" s="194"/>
      <c r="AR41" s="206">
        <v>0</v>
      </c>
      <c r="AS41" s="4"/>
      <c r="AT41" s="4"/>
      <c r="AU41" s="206">
        <f t="shared" si="27"/>
        <v>0</v>
      </c>
      <c r="AV41" s="206">
        <f t="shared" si="28"/>
        <v>0</v>
      </c>
      <c r="AW41" s="206">
        <f t="shared" si="29"/>
        <v>0</v>
      </c>
      <c r="AX41" s="206">
        <f t="shared" si="30"/>
        <v>0</v>
      </c>
      <c r="AY41" s="194"/>
      <c r="AZ41" s="206">
        <f t="shared" si="31"/>
        <v>0</v>
      </c>
      <c r="BA41" s="4"/>
    </row>
    <row r="42" spans="1:53" ht="12.75" x14ac:dyDescent="0.2">
      <c r="B42" s="11" t="s">
        <v>192</v>
      </c>
      <c r="C42" s="11"/>
      <c r="D42" s="70" t="s">
        <v>240</v>
      </c>
      <c r="E42" s="11">
        <v>0</v>
      </c>
      <c r="F42" s="11">
        <v>0</v>
      </c>
      <c r="G42" s="11">
        <v>0</v>
      </c>
      <c r="H42" s="11">
        <v>0</v>
      </c>
      <c r="I42" s="187"/>
      <c r="J42" s="11">
        <v>0</v>
      </c>
      <c r="M42" s="164">
        <v>0</v>
      </c>
      <c r="N42" s="164">
        <v>0</v>
      </c>
      <c r="O42" s="164">
        <v>0</v>
      </c>
      <c r="P42" s="164">
        <v>0</v>
      </c>
      <c r="Q42" s="194"/>
      <c r="R42" s="164">
        <v>0</v>
      </c>
      <c r="S42" s="4"/>
      <c r="T42" s="4"/>
      <c r="U42" s="164">
        <f t="shared" si="26"/>
        <v>0</v>
      </c>
      <c r="V42" s="164">
        <f t="shared" si="24"/>
        <v>0</v>
      </c>
      <c r="W42" s="164">
        <f t="shared" si="24"/>
        <v>0</v>
      </c>
      <c r="X42" s="164">
        <f t="shared" si="24"/>
        <v>0</v>
      </c>
      <c r="Y42" s="194"/>
      <c r="Z42" s="164">
        <f t="shared" si="24"/>
        <v>0</v>
      </c>
      <c r="AA42" s="4"/>
      <c r="AB42" s="11" t="s">
        <v>192</v>
      </c>
      <c r="AC42" s="11"/>
      <c r="AD42" s="70" t="s">
        <v>240</v>
      </c>
      <c r="AE42" s="24">
        <v>0</v>
      </c>
      <c r="AF42" s="24">
        <v>0</v>
      </c>
      <c r="AG42" s="24">
        <v>0</v>
      </c>
      <c r="AH42" s="24">
        <v>0</v>
      </c>
      <c r="AI42" s="187"/>
      <c r="AJ42" s="24">
        <v>2</v>
      </c>
      <c r="AK42" s="4"/>
      <c r="AL42" s="4"/>
      <c r="AM42" s="206">
        <v>0</v>
      </c>
      <c r="AN42" s="206">
        <v>0</v>
      </c>
      <c r="AO42" s="206">
        <v>0</v>
      </c>
      <c r="AP42" s="206">
        <v>0</v>
      </c>
      <c r="AQ42" s="194"/>
      <c r="AR42" s="206">
        <v>12826.09</v>
      </c>
      <c r="AS42" s="4"/>
      <c r="AT42" s="4"/>
      <c r="AU42" s="206">
        <f t="shared" si="27"/>
        <v>0</v>
      </c>
      <c r="AV42" s="206">
        <f t="shared" si="28"/>
        <v>0</v>
      </c>
      <c r="AW42" s="206">
        <f t="shared" si="29"/>
        <v>0</v>
      </c>
      <c r="AX42" s="206">
        <f t="shared" si="30"/>
        <v>0</v>
      </c>
      <c r="AY42" s="194"/>
      <c r="AZ42" s="206">
        <f t="shared" si="31"/>
        <v>6413.0450000000001</v>
      </c>
      <c r="BA42" s="4"/>
    </row>
    <row r="43" spans="1:53" ht="12.75" x14ac:dyDescent="0.2">
      <c r="B43" s="11" t="s">
        <v>192</v>
      </c>
      <c r="C43" s="11"/>
      <c r="D43" s="70" t="s">
        <v>228</v>
      </c>
      <c r="E43" s="11">
        <v>0</v>
      </c>
      <c r="F43" s="11">
        <v>0</v>
      </c>
      <c r="G43" s="11">
        <v>0</v>
      </c>
      <c r="H43" s="11">
        <v>0</v>
      </c>
      <c r="I43" s="187"/>
      <c r="J43" s="11">
        <v>0</v>
      </c>
      <c r="M43" s="164">
        <v>0</v>
      </c>
      <c r="N43" s="164">
        <v>0</v>
      </c>
      <c r="O43" s="164">
        <v>0</v>
      </c>
      <c r="P43" s="164">
        <v>0</v>
      </c>
      <c r="Q43" s="194"/>
      <c r="R43" s="164">
        <v>0</v>
      </c>
      <c r="S43" s="4"/>
      <c r="T43" s="4"/>
      <c r="U43" s="164">
        <f t="shared" ref="U43" si="32">IFERROR(M43/E43,0)</f>
        <v>0</v>
      </c>
      <c r="V43" s="164">
        <f t="shared" ref="V43" si="33">IFERROR(N43/F43,0)</f>
        <v>0</v>
      </c>
      <c r="W43" s="164">
        <f t="shared" ref="W43" si="34">IFERROR(O43/G43,0)</f>
        <v>0</v>
      </c>
      <c r="X43" s="164">
        <f t="shared" ref="X43" si="35">IFERROR(P43/H43,0)</f>
        <v>0</v>
      </c>
      <c r="Y43" s="194"/>
      <c r="Z43" s="164">
        <f t="shared" ref="Z43" si="36">IFERROR(R43/J43,0)</f>
        <v>0</v>
      </c>
      <c r="AA43" s="4"/>
      <c r="AB43" s="11" t="s">
        <v>192</v>
      </c>
      <c r="AC43" s="11"/>
      <c r="AD43" s="70" t="s">
        <v>228</v>
      </c>
      <c r="AE43" s="24">
        <v>0</v>
      </c>
      <c r="AF43" s="24">
        <v>2</v>
      </c>
      <c r="AG43" s="24">
        <v>0</v>
      </c>
      <c r="AH43" s="24">
        <v>0</v>
      </c>
      <c r="AI43" s="187"/>
      <c r="AJ43" s="24">
        <v>0</v>
      </c>
      <c r="AK43" s="4"/>
      <c r="AL43" s="4"/>
      <c r="AM43" s="206">
        <v>0</v>
      </c>
      <c r="AN43" s="206">
        <v>497.45</v>
      </c>
      <c r="AO43" s="206">
        <v>0</v>
      </c>
      <c r="AP43" s="206">
        <v>0</v>
      </c>
      <c r="AQ43" s="194"/>
      <c r="AR43" s="206">
        <v>0</v>
      </c>
      <c r="AS43" s="4"/>
      <c r="AT43" s="4"/>
      <c r="AU43" s="206">
        <f t="shared" ref="AU43" si="37">IFERROR(AM43/AE43,0)</f>
        <v>0</v>
      </c>
      <c r="AV43" s="206">
        <f t="shared" ref="AV43" si="38">IFERROR(AN43/AF43,0)</f>
        <v>248.72499999999999</v>
      </c>
      <c r="AW43" s="206">
        <f t="shared" ref="AW43" si="39">IFERROR(AO43/AG43,0)</f>
        <v>0</v>
      </c>
      <c r="AX43" s="206">
        <f t="shared" ref="AX43" si="40">IFERROR(AP43/AH43,0)</f>
        <v>0</v>
      </c>
      <c r="AY43" s="194"/>
      <c r="AZ43" s="206">
        <f t="shared" ref="AZ43" si="41">IFERROR(AR43/AJ43,0)</f>
        <v>0</v>
      </c>
      <c r="BA43" s="4"/>
    </row>
    <row r="44" spans="1:53" ht="12.75" x14ac:dyDescent="0.2">
      <c r="B44" s="11" t="s">
        <v>192</v>
      </c>
      <c r="C44" s="11"/>
      <c r="D44" s="70" t="s">
        <v>230</v>
      </c>
      <c r="E44" s="11">
        <v>336</v>
      </c>
      <c r="F44" s="11">
        <v>13</v>
      </c>
      <c r="G44" s="11">
        <v>2</v>
      </c>
      <c r="H44" s="11">
        <v>92</v>
      </c>
      <c r="I44" s="187"/>
      <c r="J44" s="11">
        <v>86</v>
      </c>
      <c r="M44" s="164">
        <v>67601.459999999977</v>
      </c>
      <c r="N44" s="164">
        <v>2108.0199999999995</v>
      </c>
      <c r="O44" s="164">
        <v>10.74</v>
      </c>
      <c r="P44" s="164">
        <v>21826.560000000009</v>
      </c>
      <c r="Q44" s="194"/>
      <c r="R44" s="164">
        <v>71534.560000000012</v>
      </c>
      <c r="S44" s="4"/>
      <c r="T44" s="4"/>
      <c r="U44" s="164">
        <f t="shared" si="26"/>
        <v>201.19482142857137</v>
      </c>
      <c r="V44" s="164">
        <f t="shared" si="24"/>
        <v>162.15538461538458</v>
      </c>
      <c r="W44" s="164">
        <f t="shared" si="24"/>
        <v>5.37</v>
      </c>
      <c r="X44" s="164">
        <f t="shared" si="24"/>
        <v>237.24521739130444</v>
      </c>
      <c r="Y44" s="194"/>
      <c r="Z44" s="164">
        <f t="shared" si="24"/>
        <v>831.79720930232577</v>
      </c>
      <c r="AA44" s="4"/>
      <c r="AB44" s="11" t="s">
        <v>192</v>
      </c>
      <c r="AC44" s="11"/>
      <c r="AD44" s="70" t="s">
        <v>230</v>
      </c>
      <c r="AE44" s="24">
        <v>23</v>
      </c>
      <c r="AF44" s="24">
        <v>7</v>
      </c>
      <c r="AG44" s="24">
        <v>4</v>
      </c>
      <c r="AH44" s="24">
        <v>17</v>
      </c>
      <c r="AI44" s="187"/>
      <c r="AJ44" s="24">
        <v>13</v>
      </c>
      <c r="AK44" s="4"/>
      <c r="AL44" s="4"/>
      <c r="AM44" s="206">
        <v>63761.060000000005</v>
      </c>
      <c r="AN44" s="206">
        <v>10456.42</v>
      </c>
      <c r="AO44" s="206">
        <v>8751.869999999999</v>
      </c>
      <c r="AP44" s="206">
        <v>18963.34</v>
      </c>
      <c r="AQ44" s="194"/>
      <c r="AR44" s="206">
        <v>115099.32999999999</v>
      </c>
      <c r="AS44" s="4"/>
      <c r="AT44" s="4"/>
      <c r="AU44" s="206">
        <f t="shared" si="27"/>
        <v>2772.2200000000003</v>
      </c>
      <c r="AV44" s="206">
        <f t="shared" si="28"/>
        <v>1493.7742857142857</v>
      </c>
      <c r="AW44" s="206">
        <f t="shared" si="29"/>
        <v>2187.9674999999997</v>
      </c>
      <c r="AX44" s="206">
        <f t="shared" si="30"/>
        <v>1115.4905882352941</v>
      </c>
      <c r="AY44" s="194"/>
      <c r="AZ44" s="206">
        <f t="shared" si="31"/>
        <v>8853.7946153846151</v>
      </c>
      <c r="BA44" s="4"/>
    </row>
    <row r="45" spans="1:53" ht="12.75" x14ac:dyDescent="0.2">
      <c r="B45" s="11" t="s">
        <v>192</v>
      </c>
      <c r="C45" s="11"/>
      <c r="D45" s="70" t="s">
        <v>231</v>
      </c>
      <c r="E45" s="11">
        <v>10</v>
      </c>
      <c r="F45" s="11">
        <v>34</v>
      </c>
      <c r="G45" s="11">
        <v>6</v>
      </c>
      <c r="H45" s="11">
        <v>20</v>
      </c>
      <c r="I45" s="187"/>
      <c r="J45" s="11">
        <v>19</v>
      </c>
      <c r="M45" s="164">
        <v>2385.92</v>
      </c>
      <c r="N45" s="164">
        <v>6420.0399999999991</v>
      </c>
      <c r="O45" s="164">
        <v>827.3</v>
      </c>
      <c r="P45" s="164">
        <v>6324.68</v>
      </c>
      <c r="Q45" s="194"/>
      <c r="R45" s="164">
        <v>13208.409999999998</v>
      </c>
      <c r="S45" s="4"/>
      <c r="T45" s="4"/>
      <c r="U45" s="164">
        <f t="shared" ref="U45" si="42">IFERROR(M45/E45,0)</f>
        <v>238.59200000000001</v>
      </c>
      <c r="V45" s="164">
        <f t="shared" ref="V45" si="43">IFERROR(N45/F45,0)</f>
        <v>188.8247058823529</v>
      </c>
      <c r="W45" s="164">
        <f t="shared" ref="W45" si="44">IFERROR(O45/G45,0)</f>
        <v>137.88333333333333</v>
      </c>
      <c r="X45" s="164">
        <f t="shared" ref="X45" si="45">IFERROR(P45/H45,0)</f>
        <v>316.23400000000004</v>
      </c>
      <c r="Y45" s="194"/>
      <c r="Z45" s="164">
        <f t="shared" ref="Z45" si="46">IFERROR(R45/J45,0)</f>
        <v>695.17947368421039</v>
      </c>
      <c r="AA45" s="4"/>
      <c r="AB45" s="11" t="s">
        <v>192</v>
      </c>
      <c r="AC45" s="11"/>
      <c r="AD45" s="70" t="s">
        <v>231</v>
      </c>
      <c r="AE45" s="24">
        <v>8</v>
      </c>
      <c r="AF45" s="24">
        <v>2</v>
      </c>
      <c r="AG45" s="24">
        <v>0</v>
      </c>
      <c r="AH45" s="24">
        <v>9</v>
      </c>
      <c r="AI45" s="187"/>
      <c r="AJ45" s="24">
        <v>12</v>
      </c>
      <c r="AK45" s="4"/>
      <c r="AL45" s="4"/>
      <c r="AM45" s="206">
        <v>25366.799999999999</v>
      </c>
      <c r="AN45" s="206">
        <v>1886.01</v>
      </c>
      <c r="AO45" s="206">
        <v>0</v>
      </c>
      <c r="AP45" s="206">
        <v>21544.32</v>
      </c>
      <c r="AQ45" s="194"/>
      <c r="AR45" s="206">
        <v>24056.27</v>
      </c>
      <c r="AS45" s="4"/>
      <c r="AT45" s="4"/>
      <c r="AU45" s="206">
        <f t="shared" ref="AU45" si="47">IFERROR(AM45/AE45,0)</f>
        <v>3170.85</v>
      </c>
      <c r="AV45" s="206">
        <f t="shared" ref="AV45" si="48">IFERROR(AN45/AF45,0)</f>
        <v>943.005</v>
      </c>
      <c r="AW45" s="206">
        <f t="shared" ref="AW45" si="49">IFERROR(AO45/AG45,0)</f>
        <v>0</v>
      </c>
      <c r="AX45" s="206">
        <f t="shared" ref="AX45" si="50">IFERROR(AP45/AH45,0)</f>
        <v>2393.8133333333335</v>
      </c>
      <c r="AY45" s="194"/>
      <c r="AZ45" s="206">
        <f t="shared" ref="AZ45" si="51">IFERROR(AR45/AJ45,0)</f>
        <v>2004.6891666666668</v>
      </c>
      <c r="BA45" s="4"/>
    </row>
    <row r="46" spans="1:53" ht="12.75" x14ac:dyDescent="0.2">
      <c r="B46" s="11" t="s">
        <v>192</v>
      </c>
      <c r="C46" s="11"/>
      <c r="D46" s="70" t="s">
        <v>232</v>
      </c>
      <c r="E46" s="11">
        <v>6</v>
      </c>
      <c r="F46" s="11">
        <v>0</v>
      </c>
      <c r="G46" s="11">
        <v>0</v>
      </c>
      <c r="H46" s="11">
        <v>2</v>
      </c>
      <c r="I46" s="187"/>
      <c r="J46" s="11">
        <v>0</v>
      </c>
      <c r="M46" s="164">
        <v>804.01</v>
      </c>
      <c r="N46" s="164">
        <v>0</v>
      </c>
      <c r="O46" s="164">
        <v>0</v>
      </c>
      <c r="P46" s="164">
        <v>31.72</v>
      </c>
      <c r="Q46" s="194"/>
      <c r="R46" s="164">
        <v>0</v>
      </c>
      <c r="S46" s="4"/>
      <c r="T46" s="4"/>
      <c r="U46" s="164">
        <f t="shared" si="26"/>
        <v>134.00166666666667</v>
      </c>
      <c r="V46" s="164">
        <f t="shared" si="24"/>
        <v>0</v>
      </c>
      <c r="W46" s="164">
        <f t="shared" si="24"/>
        <v>0</v>
      </c>
      <c r="X46" s="164">
        <f t="shared" si="24"/>
        <v>15.86</v>
      </c>
      <c r="Y46" s="194"/>
      <c r="Z46" s="164">
        <f t="shared" si="24"/>
        <v>0</v>
      </c>
      <c r="AA46" s="4"/>
      <c r="AB46" s="11" t="s">
        <v>192</v>
      </c>
      <c r="AC46" s="11"/>
      <c r="AD46" s="70" t="s">
        <v>232</v>
      </c>
      <c r="AE46" s="24">
        <v>0</v>
      </c>
      <c r="AF46" s="24">
        <v>0</v>
      </c>
      <c r="AG46" s="24">
        <v>2</v>
      </c>
      <c r="AH46" s="24">
        <v>0</v>
      </c>
      <c r="AI46" s="187"/>
      <c r="AJ46" s="24">
        <v>0</v>
      </c>
      <c r="AK46" s="4"/>
      <c r="AL46" s="4"/>
      <c r="AM46" s="206">
        <v>0</v>
      </c>
      <c r="AN46" s="206">
        <v>0</v>
      </c>
      <c r="AO46" s="206">
        <v>1459.6100000000001</v>
      </c>
      <c r="AP46" s="206">
        <v>0</v>
      </c>
      <c r="AQ46" s="194"/>
      <c r="AR46" s="206">
        <v>0</v>
      </c>
      <c r="AS46" s="4"/>
      <c r="AT46" s="4"/>
      <c r="AU46" s="206">
        <f t="shared" si="27"/>
        <v>0</v>
      </c>
      <c r="AV46" s="206">
        <f t="shared" si="28"/>
        <v>0</v>
      </c>
      <c r="AW46" s="206">
        <f t="shared" si="29"/>
        <v>729.80500000000006</v>
      </c>
      <c r="AX46" s="206">
        <f t="shared" si="30"/>
        <v>0</v>
      </c>
      <c r="AY46" s="194"/>
      <c r="AZ46" s="206">
        <f t="shared" si="31"/>
        <v>0</v>
      </c>
      <c r="BA46" s="4"/>
    </row>
    <row r="47" spans="1:53" ht="12.75" x14ac:dyDescent="0.2">
      <c r="B47" s="11" t="s">
        <v>192</v>
      </c>
      <c r="C47" s="11"/>
      <c r="D47" s="70" t="s">
        <v>234</v>
      </c>
      <c r="E47" s="11">
        <v>84</v>
      </c>
      <c r="F47" s="11">
        <v>10</v>
      </c>
      <c r="G47" s="11">
        <v>2</v>
      </c>
      <c r="H47" s="11">
        <v>49</v>
      </c>
      <c r="I47" s="187"/>
      <c r="J47" s="11">
        <v>46</v>
      </c>
      <c r="M47" s="164">
        <v>20557.93</v>
      </c>
      <c r="N47" s="164">
        <v>1821.1200000000001</v>
      </c>
      <c r="O47" s="164">
        <v>27.51</v>
      </c>
      <c r="P47" s="164">
        <v>24637.13</v>
      </c>
      <c r="Q47" s="194"/>
      <c r="R47" s="164">
        <v>32443.62</v>
      </c>
      <c r="S47" s="4"/>
      <c r="T47" s="4"/>
      <c r="U47" s="164">
        <f t="shared" si="26"/>
        <v>244.73726190476191</v>
      </c>
      <c r="V47" s="164">
        <f t="shared" si="24"/>
        <v>182.11200000000002</v>
      </c>
      <c r="W47" s="164">
        <f t="shared" si="24"/>
        <v>13.755000000000001</v>
      </c>
      <c r="X47" s="164">
        <f t="shared" si="24"/>
        <v>502.79857142857145</v>
      </c>
      <c r="Y47" s="194"/>
      <c r="Z47" s="164">
        <f t="shared" si="24"/>
        <v>705.29608695652166</v>
      </c>
      <c r="AA47" s="4"/>
      <c r="AB47" s="11" t="s">
        <v>192</v>
      </c>
      <c r="AC47" s="11"/>
      <c r="AD47" s="70" t="s">
        <v>234</v>
      </c>
      <c r="AE47" s="24">
        <v>5</v>
      </c>
      <c r="AF47" s="24">
        <v>3</v>
      </c>
      <c r="AG47" s="24">
        <v>2</v>
      </c>
      <c r="AH47" s="24">
        <v>5</v>
      </c>
      <c r="AI47" s="187"/>
      <c r="AJ47" s="24">
        <v>7</v>
      </c>
      <c r="AK47" s="4"/>
      <c r="AL47" s="4"/>
      <c r="AM47" s="206">
        <v>1173.2</v>
      </c>
      <c r="AN47" s="206">
        <v>904.92</v>
      </c>
      <c r="AO47" s="206">
        <v>1142.33</v>
      </c>
      <c r="AP47" s="206">
        <v>1614.9299999999998</v>
      </c>
      <c r="AQ47" s="194"/>
      <c r="AR47" s="206">
        <v>12107.06</v>
      </c>
      <c r="AS47" s="4"/>
      <c r="AT47" s="4"/>
      <c r="AU47" s="206">
        <f t="shared" si="27"/>
        <v>234.64000000000001</v>
      </c>
      <c r="AV47" s="206">
        <f t="shared" si="28"/>
        <v>301.64</v>
      </c>
      <c r="AW47" s="206">
        <f t="shared" si="29"/>
        <v>571.16499999999996</v>
      </c>
      <c r="AX47" s="206">
        <f t="shared" si="30"/>
        <v>322.98599999999999</v>
      </c>
      <c r="AY47" s="194"/>
      <c r="AZ47" s="206">
        <f t="shared" si="31"/>
        <v>1729.58</v>
      </c>
      <c r="BA47" s="4"/>
    </row>
    <row r="48" spans="1:53" ht="12.75" x14ac:dyDescent="0.2">
      <c r="B48" s="11" t="s">
        <v>192</v>
      </c>
      <c r="C48" s="11"/>
      <c r="D48" s="70" t="s">
        <v>235</v>
      </c>
      <c r="E48" s="11">
        <v>5195</v>
      </c>
      <c r="F48" s="11">
        <v>2266</v>
      </c>
      <c r="G48" s="11">
        <v>1357</v>
      </c>
      <c r="H48" s="11">
        <v>3285</v>
      </c>
      <c r="I48" s="187"/>
      <c r="J48" s="11">
        <v>3896</v>
      </c>
      <c r="M48" s="164">
        <v>1641332.4500000086</v>
      </c>
      <c r="N48" s="164">
        <v>592336.8399999995</v>
      </c>
      <c r="O48" s="164">
        <v>369697.73</v>
      </c>
      <c r="P48" s="164">
        <v>915033.38999999897</v>
      </c>
      <c r="Q48" s="194"/>
      <c r="R48" s="164">
        <v>3387165.7199999951</v>
      </c>
      <c r="S48" s="4"/>
      <c r="T48" s="4"/>
      <c r="U48" s="164">
        <f t="shared" si="26"/>
        <v>315.94464870067537</v>
      </c>
      <c r="V48" s="164">
        <f t="shared" si="24"/>
        <v>261.40195939982328</v>
      </c>
      <c r="W48" s="164">
        <f t="shared" si="24"/>
        <v>272.43753131908619</v>
      </c>
      <c r="X48" s="164">
        <f t="shared" si="24"/>
        <v>278.54897716894948</v>
      </c>
      <c r="Y48" s="194"/>
      <c r="Z48" s="164">
        <f t="shared" si="24"/>
        <v>869.39571868583039</v>
      </c>
      <c r="AA48" s="4"/>
      <c r="AB48" s="11" t="s">
        <v>192</v>
      </c>
      <c r="AC48" s="11"/>
      <c r="AD48" s="70" t="s">
        <v>235</v>
      </c>
      <c r="AE48" s="24">
        <v>180</v>
      </c>
      <c r="AF48" s="24">
        <v>66</v>
      </c>
      <c r="AG48" s="24">
        <v>43</v>
      </c>
      <c r="AH48" s="24">
        <v>112</v>
      </c>
      <c r="AI48" s="187"/>
      <c r="AJ48" s="24">
        <v>125</v>
      </c>
      <c r="AK48" s="4"/>
      <c r="AL48" s="4"/>
      <c r="AM48" s="206">
        <v>146542.92000000004</v>
      </c>
      <c r="AN48" s="206">
        <v>44005.569999999992</v>
      </c>
      <c r="AO48" s="206">
        <v>45889.560000000005</v>
      </c>
      <c r="AP48" s="206">
        <v>66177.030000000013</v>
      </c>
      <c r="AQ48" s="194"/>
      <c r="AR48" s="206">
        <v>281233.43000000011</v>
      </c>
      <c r="AS48" s="4"/>
      <c r="AT48" s="4"/>
      <c r="AU48" s="206">
        <f t="shared" si="27"/>
        <v>814.12733333333358</v>
      </c>
      <c r="AV48" s="206">
        <f t="shared" si="28"/>
        <v>666.75106060606049</v>
      </c>
      <c r="AW48" s="206">
        <f t="shared" si="29"/>
        <v>1067.1990697674419</v>
      </c>
      <c r="AX48" s="206">
        <f t="shared" si="30"/>
        <v>590.86633928571439</v>
      </c>
      <c r="AY48" s="194"/>
      <c r="AZ48" s="206">
        <f t="shared" si="31"/>
        <v>2249.8674400000009</v>
      </c>
      <c r="BA48" s="4"/>
    </row>
    <row r="49" spans="1:53" ht="12.75" x14ac:dyDescent="0.2">
      <c r="B49" s="11" t="s">
        <v>192</v>
      </c>
      <c r="C49" s="11"/>
      <c r="D49" s="70" t="s">
        <v>236</v>
      </c>
      <c r="E49" s="11">
        <v>35</v>
      </c>
      <c r="F49" s="11">
        <v>12</v>
      </c>
      <c r="G49" s="11">
        <v>19</v>
      </c>
      <c r="H49" s="11">
        <v>15</v>
      </c>
      <c r="I49" s="187"/>
      <c r="J49" s="11">
        <v>24</v>
      </c>
      <c r="M49" s="164">
        <v>11690.940000000002</v>
      </c>
      <c r="N49" s="164">
        <v>5508.6200000000008</v>
      </c>
      <c r="O49" s="164">
        <v>7369.5699999999988</v>
      </c>
      <c r="P49" s="164">
        <v>4596.25</v>
      </c>
      <c r="Q49" s="194"/>
      <c r="R49" s="164">
        <v>13366.369999999997</v>
      </c>
      <c r="S49" s="4"/>
      <c r="T49" s="4"/>
      <c r="U49" s="164">
        <f t="shared" si="26"/>
        <v>334.02685714285718</v>
      </c>
      <c r="V49" s="164">
        <f t="shared" si="24"/>
        <v>459.05166666666673</v>
      </c>
      <c r="W49" s="164">
        <f t="shared" si="24"/>
        <v>387.87210526315783</v>
      </c>
      <c r="X49" s="164">
        <f t="shared" si="24"/>
        <v>306.41666666666669</v>
      </c>
      <c r="Y49" s="194"/>
      <c r="Z49" s="164">
        <f t="shared" si="24"/>
        <v>556.93208333333325</v>
      </c>
      <c r="AA49" s="4"/>
      <c r="AB49" s="11" t="s">
        <v>192</v>
      </c>
      <c r="AC49" s="11"/>
      <c r="AD49" s="70" t="s">
        <v>236</v>
      </c>
      <c r="AE49" s="24">
        <v>7</v>
      </c>
      <c r="AF49" s="24">
        <v>1</v>
      </c>
      <c r="AG49" s="24">
        <v>4</v>
      </c>
      <c r="AH49" s="24">
        <v>2</v>
      </c>
      <c r="AI49" s="187"/>
      <c r="AJ49" s="24">
        <v>7</v>
      </c>
      <c r="AK49" s="4"/>
      <c r="AL49" s="4"/>
      <c r="AM49" s="206">
        <v>7425.2</v>
      </c>
      <c r="AN49" s="206">
        <v>333.91</v>
      </c>
      <c r="AO49" s="206">
        <v>5104.83</v>
      </c>
      <c r="AP49" s="206">
        <v>663.13</v>
      </c>
      <c r="AQ49" s="194"/>
      <c r="AR49" s="206">
        <v>51967.280000000006</v>
      </c>
      <c r="AS49" s="4"/>
      <c r="AT49" s="4"/>
      <c r="AU49" s="206">
        <f t="shared" si="27"/>
        <v>1060.742857142857</v>
      </c>
      <c r="AV49" s="206">
        <f t="shared" si="28"/>
        <v>333.91</v>
      </c>
      <c r="AW49" s="206">
        <f t="shared" si="29"/>
        <v>1276.2075</v>
      </c>
      <c r="AX49" s="206">
        <f t="shared" si="30"/>
        <v>331.565</v>
      </c>
      <c r="AY49" s="194"/>
      <c r="AZ49" s="206">
        <f t="shared" si="31"/>
        <v>7423.897142857144</v>
      </c>
      <c r="BA49" s="4"/>
    </row>
    <row r="50" spans="1:53" ht="13.5" thickBot="1" x14ac:dyDescent="0.25">
      <c r="B50" s="11"/>
      <c r="C50" s="11"/>
      <c r="D50" s="70"/>
      <c r="E50" s="11"/>
      <c r="F50" s="11"/>
      <c r="G50" s="11"/>
      <c r="H50" s="11"/>
      <c r="I50" s="187"/>
      <c r="J50" s="11"/>
      <c r="M50" s="92"/>
      <c r="N50" s="11"/>
      <c r="O50" s="11"/>
      <c r="P50" s="11"/>
      <c r="Q50" s="187"/>
      <c r="R50" s="11"/>
      <c r="S50" s="4"/>
      <c r="T50" s="4"/>
      <c r="U50" s="147"/>
      <c r="V50" s="11"/>
      <c r="W50" s="11"/>
      <c r="X50" s="11"/>
      <c r="Y50" s="187"/>
      <c r="Z50" s="11"/>
      <c r="AA50" s="4"/>
      <c r="AB50" s="92"/>
      <c r="AC50" s="92"/>
      <c r="AD50" s="84"/>
      <c r="AE50" s="24"/>
      <c r="AF50" s="24"/>
      <c r="AG50" s="24"/>
      <c r="AH50" s="24"/>
      <c r="AI50" s="187"/>
      <c r="AJ50" s="24"/>
      <c r="AK50" s="4"/>
      <c r="AL50" s="4"/>
      <c r="AM50" s="149"/>
      <c r="AN50" s="24"/>
      <c r="AO50" s="24"/>
      <c r="AP50" s="24"/>
      <c r="AQ50" s="187"/>
      <c r="AR50" s="24"/>
      <c r="AS50" s="4"/>
      <c r="AT50" s="4"/>
      <c r="AU50" s="149"/>
      <c r="AV50" s="24"/>
      <c r="AW50" s="24"/>
      <c r="AX50" s="24"/>
      <c r="AY50" s="187"/>
      <c r="AZ50" s="24"/>
      <c r="BA50" s="4"/>
    </row>
    <row r="51" spans="1:53" ht="13.5" thickBot="1" x14ac:dyDescent="0.25">
      <c r="B51" s="93" t="s">
        <v>150</v>
      </c>
      <c r="C51" s="100"/>
      <c r="D51" s="102"/>
      <c r="E51" s="162">
        <f>SUM(E36:E50)</f>
        <v>5708</v>
      </c>
      <c r="F51" s="162">
        <f>SUM(F36:F50)</f>
        <v>2344</v>
      </c>
      <c r="G51" s="162">
        <f>SUM(G36:G50)</f>
        <v>1386</v>
      </c>
      <c r="H51" s="162">
        <f>SUM(H36:H50)</f>
        <v>3482</v>
      </c>
      <c r="I51" s="191"/>
      <c r="J51" s="163">
        <f>SUM(J36:J50)</f>
        <v>4090</v>
      </c>
      <c r="L51" s="139" t="s">
        <v>151</v>
      </c>
      <c r="M51" s="176">
        <f>SUM(M36:M50)</f>
        <v>1757979.7800000084</v>
      </c>
      <c r="N51" s="195">
        <f>SUM(N36:N50)</f>
        <v>615446.68999999948</v>
      </c>
      <c r="O51" s="207">
        <f>SUM(O36:O50)</f>
        <v>377932.85</v>
      </c>
      <c r="P51" s="207">
        <f>SUM(P36:P50)</f>
        <v>984438.36999999895</v>
      </c>
      <c r="Q51" s="203"/>
      <c r="R51" s="175">
        <f>SUM(R36:R50)</f>
        <v>3545284.2099999953</v>
      </c>
      <c r="S51" s="4"/>
      <c r="T51" s="139" t="s">
        <v>176</v>
      </c>
      <c r="U51" s="174">
        <f>M51/E51</f>
        <v>307.98524526979827</v>
      </c>
      <c r="V51" s="207">
        <f>N51/F51</f>
        <v>262.56258105802027</v>
      </c>
      <c r="W51" s="207">
        <f t="shared" ref="W51:X51" si="52">O51/G51</f>
        <v>272.67882395382395</v>
      </c>
      <c r="X51" s="207">
        <f t="shared" si="52"/>
        <v>282.72210511200427</v>
      </c>
      <c r="Y51" s="203"/>
      <c r="Z51" s="175">
        <f>R51/J51</f>
        <v>866.81765525672256</v>
      </c>
      <c r="AA51" s="4"/>
      <c r="AB51" s="93" t="s">
        <v>150</v>
      </c>
      <c r="AC51" s="100"/>
      <c r="AD51" s="102"/>
      <c r="AE51" s="208">
        <f>SUM(AE36:AE50)</f>
        <v>226</v>
      </c>
      <c r="AF51" s="209">
        <f>SUM(AF36:AF50)</f>
        <v>83</v>
      </c>
      <c r="AG51" s="209">
        <f>SUM(AG36:AG50)</f>
        <v>58</v>
      </c>
      <c r="AH51" s="209">
        <f>SUM(AH36:AH50)</f>
        <v>148</v>
      </c>
      <c r="AI51" s="196"/>
      <c r="AJ51" s="210">
        <f>SUM(AJ36:AJ50)</f>
        <v>170</v>
      </c>
      <c r="AK51" s="4"/>
      <c r="AL51" s="139" t="s">
        <v>151</v>
      </c>
      <c r="AM51" s="201">
        <f>SUM(AM36:AM50)</f>
        <v>258305.30000000005</v>
      </c>
      <c r="AN51" s="202">
        <f>SUM(AN36:AN50)</f>
        <v>58121.52</v>
      </c>
      <c r="AO51" s="202">
        <f>SUM(AO36:AO50)</f>
        <v>65219.210000000006</v>
      </c>
      <c r="AP51" s="202">
        <f>SUM(AP36:AP50)</f>
        <v>109282.32</v>
      </c>
      <c r="AQ51" s="203"/>
      <c r="AR51" s="204">
        <f>SUM(AR36:AR50)</f>
        <v>512043.49000000011</v>
      </c>
      <c r="AS51" s="4"/>
      <c r="AT51" s="139" t="s">
        <v>176</v>
      </c>
      <c r="AU51" s="201">
        <f>AM51/AE51</f>
        <v>1142.9438053097347</v>
      </c>
      <c r="AV51" s="202">
        <f>AN51/AF51</f>
        <v>700.25927710843371</v>
      </c>
      <c r="AW51" s="202">
        <f t="shared" ref="AW51:AZ51" si="53">AO51/AG51</f>
        <v>1124.4691379310345</v>
      </c>
      <c r="AX51" s="202">
        <f t="shared" si="53"/>
        <v>738.3940540540541</v>
      </c>
      <c r="AY51" s="203"/>
      <c r="AZ51" s="202">
        <f t="shared" si="53"/>
        <v>3012.0205294117654</v>
      </c>
      <c r="BA51" s="4"/>
    </row>
    <row r="52" spans="1:53" s="4" customFormat="1" ht="12.75" x14ac:dyDescent="0.2"/>
    <row r="53" spans="1:53" ht="15" customHeight="1" x14ac:dyDescent="0.2">
      <c r="B53" s="22"/>
      <c r="C53" s="22"/>
      <c r="D53" s="26"/>
      <c r="E53" s="298" t="str">
        <f>E16</f>
        <v>Number of Residential Customers in Arrears</v>
      </c>
      <c r="F53" s="298"/>
      <c r="G53" s="298"/>
      <c r="H53" s="298"/>
      <c r="I53" s="298"/>
      <c r="J53" s="298"/>
      <c r="K53" s="61"/>
      <c r="L53" s="26"/>
      <c r="M53" s="289" t="str">
        <f>M34</f>
        <v>Residential Arrearage Dollars</v>
      </c>
      <c r="N53" s="290"/>
      <c r="O53" s="290"/>
      <c r="P53" s="290"/>
      <c r="Q53" s="290"/>
      <c r="R53" s="291"/>
      <c r="S53" s="4"/>
      <c r="T53" s="26"/>
      <c r="U53" s="289" t="str">
        <f>U16</f>
        <v>Average Amount of Residential Arrearage Dollars</v>
      </c>
      <c r="V53" s="290"/>
      <c r="W53" s="290"/>
      <c r="X53" s="290"/>
      <c r="Y53" s="290"/>
      <c r="Z53" s="291"/>
      <c r="AA53" s="4"/>
      <c r="AB53" s="4"/>
      <c r="AC53" s="4"/>
      <c r="AD53" s="4"/>
      <c r="AE53" s="300" t="s">
        <v>180</v>
      </c>
      <c r="AF53" s="301"/>
      <c r="AG53" s="301"/>
      <c r="AH53" s="301"/>
      <c r="AI53" s="301"/>
      <c r="AJ53" s="302"/>
      <c r="AK53" s="4"/>
      <c r="AL53" s="148"/>
      <c r="AM53" s="301" t="str">
        <f>AM34</f>
        <v>Non-Residential Arrearage Dollars</v>
      </c>
      <c r="AN53" s="301"/>
      <c r="AO53" s="301"/>
      <c r="AP53" s="301"/>
      <c r="AQ53" s="301"/>
      <c r="AR53" s="302"/>
      <c r="AS53" s="4"/>
      <c r="AT53" s="148"/>
      <c r="AU53" s="300" t="str">
        <f>AU34</f>
        <v>Average Amount of Non-Residential Arrearage Dollars</v>
      </c>
      <c r="AV53" s="301"/>
      <c r="AW53" s="301"/>
      <c r="AX53" s="301"/>
      <c r="AY53" s="301"/>
      <c r="AZ53" s="302"/>
      <c r="BA53" s="4"/>
    </row>
    <row r="54" spans="1:53" ht="12.75" x14ac:dyDescent="0.2">
      <c r="B54" s="10" t="s">
        <v>25</v>
      </c>
      <c r="C54" s="10" t="s">
        <v>104</v>
      </c>
      <c r="D54" s="77" t="s">
        <v>26</v>
      </c>
      <c r="E54" s="23" t="s">
        <v>105</v>
      </c>
      <c r="F54" s="23" t="s">
        <v>106</v>
      </c>
      <c r="G54" s="23" t="s">
        <v>107</v>
      </c>
      <c r="H54" s="23" t="s">
        <v>202</v>
      </c>
      <c r="I54" s="186" t="s">
        <v>108</v>
      </c>
      <c r="J54" s="23" t="s">
        <v>27</v>
      </c>
      <c r="K54" s="25"/>
      <c r="M54" s="23" t="s">
        <v>105</v>
      </c>
      <c r="N54" s="137" t="s">
        <v>106</v>
      </c>
      <c r="O54" s="23" t="s">
        <v>107</v>
      </c>
      <c r="P54" s="23" t="s">
        <v>202</v>
      </c>
      <c r="Q54" s="186" t="s">
        <v>108</v>
      </c>
      <c r="R54" s="23" t="s">
        <v>27</v>
      </c>
      <c r="S54" s="4"/>
      <c r="T54" s="4"/>
      <c r="U54" s="23" t="s">
        <v>105</v>
      </c>
      <c r="V54" s="23" t="s">
        <v>106</v>
      </c>
      <c r="W54" s="23" t="s">
        <v>107</v>
      </c>
      <c r="X54" s="23" t="s">
        <v>202</v>
      </c>
      <c r="Y54" s="186" t="s">
        <v>108</v>
      </c>
      <c r="Z54" s="23" t="s">
        <v>27</v>
      </c>
      <c r="AA54" s="4"/>
      <c r="AB54" s="10" t="s">
        <v>25</v>
      </c>
      <c r="AC54" s="10" t="s">
        <v>104</v>
      </c>
      <c r="AD54" s="77" t="s">
        <v>26</v>
      </c>
      <c r="AE54" s="23" t="s">
        <v>105</v>
      </c>
      <c r="AF54" s="23" t="s">
        <v>106</v>
      </c>
      <c r="AG54" s="23" t="s">
        <v>107</v>
      </c>
      <c r="AH54" s="23" t="s">
        <v>202</v>
      </c>
      <c r="AI54" s="186" t="s">
        <v>108</v>
      </c>
      <c r="AJ54" s="23" t="s">
        <v>27</v>
      </c>
      <c r="AK54" s="4"/>
      <c r="AL54" s="4"/>
      <c r="AM54" s="23" t="s">
        <v>105</v>
      </c>
      <c r="AN54" s="23" t="s">
        <v>106</v>
      </c>
      <c r="AO54" s="23" t="s">
        <v>107</v>
      </c>
      <c r="AP54" s="23" t="s">
        <v>202</v>
      </c>
      <c r="AQ54" s="186" t="s">
        <v>108</v>
      </c>
      <c r="AR54" s="23" t="s">
        <v>27</v>
      </c>
      <c r="AS54" s="4"/>
      <c r="AT54" s="4"/>
      <c r="AU54" s="23" t="s">
        <v>105</v>
      </c>
      <c r="AV54" s="23" t="s">
        <v>106</v>
      </c>
      <c r="AW54" s="23" t="s">
        <v>107</v>
      </c>
      <c r="AX54" s="23" t="s">
        <v>202</v>
      </c>
      <c r="AY54" s="186" t="s">
        <v>108</v>
      </c>
      <c r="AZ54" s="23" t="s">
        <v>27</v>
      </c>
      <c r="BA54" s="4"/>
    </row>
    <row r="55" spans="1:53" ht="12.75" x14ac:dyDescent="0.2">
      <c r="A55" s="4" t="str">
        <f>'Discon, Recon, Liens. '!A38</f>
        <v>December, 2019</v>
      </c>
      <c r="B55" s="11" t="s">
        <v>192</v>
      </c>
      <c r="C55" s="11"/>
      <c r="D55" s="70">
        <v>0</v>
      </c>
      <c r="E55" s="11">
        <v>12</v>
      </c>
      <c r="F55" s="11">
        <v>4</v>
      </c>
      <c r="G55" s="11">
        <v>0</v>
      </c>
      <c r="H55" s="11">
        <v>4</v>
      </c>
      <c r="I55" s="187"/>
      <c r="J55" s="11">
        <v>4</v>
      </c>
      <c r="M55" s="165">
        <v>3118.99</v>
      </c>
      <c r="N55" s="165">
        <v>548.68000000000006</v>
      </c>
      <c r="O55" s="165">
        <v>0</v>
      </c>
      <c r="P55" s="165">
        <v>920.73</v>
      </c>
      <c r="Q55" s="193"/>
      <c r="R55" s="165">
        <v>44.180000000000007</v>
      </c>
      <c r="S55" s="4"/>
      <c r="T55" s="4"/>
      <c r="U55" s="165">
        <f>IFERROR(M55/E55,0)</f>
        <v>259.9158333333333</v>
      </c>
      <c r="V55" s="165">
        <f t="shared" ref="V55:X55" si="54">IFERROR(N55/F55,0)</f>
        <v>137.17000000000002</v>
      </c>
      <c r="W55" s="165">
        <f t="shared" si="54"/>
        <v>0</v>
      </c>
      <c r="X55" s="165">
        <f t="shared" si="54"/>
        <v>230.1825</v>
      </c>
      <c r="Y55" s="193"/>
      <c r="Z55" s="165">
        <f>IFERROR(R55/J55,0)</f>
        <v>11.045000000000002</v>
      </c>
      <c r="AA55" s="4"/>
      <c r="AB55" s="11" t="s">
        <v>192</v>
      </c>
      <c r="AC55" s="11"/>
      <c r="AD55" s="70">
        <v>0</v>
      </c>
      <c r="AE55" s="24">
        <v>4</v>
      </c>
      <c r="AF55" s="24">
        <v>1</v>
      </c>
      <c r="AG55" s="24">
        <v>0</v>
      </c>
      <c r="AH55" s="24">
        <v>0</v>
      </c>
      <c r="AI55" s="187"/>
      <c r="AJ55" s="24">
        <v>0</v>
      </c>
      <c r="AK55" s="4"/>
      <c r="AL55" s="4"/>
      <c r="AM55" s="205">
        <v>3710.44</v>
      </c>
      <c r="AN55" s="205">
        <v>82.91</v>
      </c>
      <c r="AO55" s="205">
        <v>0</v>
      </c>
      <c r="AP55" s="205">
        <v>0</v>
      </c>
      <c r="AQ55" s="193"/>
      <c r="AR55" s="205">
        <v>0</v>
      </c>
      <c r="AS55" s="4"/>
      <c r="AT55" s="4"/>
      <c r="AU55" s="205">
        <f t="shared" ref="AU55:AX56" si="55">IFERROR(AM55/AE55,0)</f>
        <v>927.61</v>
      </c>
      <c r="AV55" s="205">
        <f t="shared" si="55"/>
        <v>82.91</v>
      </c>
      <c r="AW55" s="205">
        <f t="shared" si="55"/>
        <v>0</v>
      </c>
      <c r="AX55" s="205">
        <f t="shared" si="55"/>
        <v>0</v>
      </c>
      <c r="AY55" s="193"/>
      <c r="AZ55" s="205">
        <f>IFERROR(AR55/AJ55,0)</f>
        <v>0</v>
      </c>
      <c r="BA55" s="4"/>
    </row>
    <row r="56" spans="1:53" ht="12.75" x14ac:dyDescent="0.2">
      <c r="B56" s="11" t="s">
        <v>192</v>
      </c>
      <c r="C56" s="11"/>
      <c r="D56" s="70" t="s">
        <v>224</v>
      </c>
      <c r="E56" s="11">
        <v>0</v>
      </c>
      <c r="F56" s="11">
        <v>0</v>
      </c>
      <c r="G56" s="11">
        <v>0</v>
      </c>
      <c r="H56" s="11">
        <v>0</v>
      </c>
      <c r="I56" s="187"/>
      <c r="J56" s="11">
        <v>0</v>
      </c>
      <c r="M56" s="164">
        <v>0</v>
      </c>
      <c r="N56" s="211">
        <v>0</v>
      </c>
      <c r="O56" s="164">
        <v>0</v>
      </c>
      <c r="P56" s="164">
        <v>0</v>
      </c>
      <c r="Q56" s="194"/>
      <c r="R56" s="164">
        <v>0</v>
      </c>
      <c r="S56" s="4"/>
      <c r="T56" s="4"/>
      <c r="U56" s="164">
        <f t="shared" ref="U56:U65" si="56">IFERROR(M56/E56,0)</f>
        <v>0</v>
      </c>
      <c r="V56" s="164">
        <f t="shared" ref="V56:V65" si="57">IFERROR(N56/F56,0)</f>
        <v>0</v>
      </c>
      <c r="W56" s="164">
        <f t="shared" ref="W56:W65" si="58">IFERROR(O56/G56,0)</f>
        <v>0</v>
      </c>
      <c r="X56" s="164">
        <f t="shared" ref="X56:X65" si="59">IFERROR(P56/H56,0)</f>
        <v>0</v>
      </c>
      <c r="Y56" s="194"/>
      <c r="Z56" s="164">
        <f t="shared" ref="Z56:Z65" si="60">IFERROR(R56/J56,0)</f>
        <v>0</v>
      </c>
      <c r="AA56" s="4"/>
      <c r="AB56" s="11" t="s">
        <v>192</v>
      </c>
      <c r="AC56" s="11"/>
      <c r="AD56" s="70" t="s">
        <v>224</v>
      </c>
      <c r="AE56" s="24">
        <v>0</v>
      </c>
      <c r="AF56" s="24">
        <v>0</v>
      </c>
      <c r="AG56" s="24">
        <v>2</v>
      </c>
      <c r="AH56" s="24">
        <v>0</v>
      </c>
      <c r="AI56" s="187"/>
      <c r="AJ56" s="24">
        <v>2</v>
      </c>
      <c r="AK56" s="4"/>
      <c r="AL56" s="4"/>
      <c r="AM56" s="206">
        <v>0</v>
      </c>
      <c r="AN56" s="206">
        <v>0</v>
      </c>
      <c r="AO56" s="206">
        <v>780.27</v>
      </c>
      <c r="AP56" s="206">
        <v>0</v>
      </c>
      <c r="AQ56" s="194"/>
      <c r="AR56" s="206">
        <v>3130.98</v>
      </c>
      <c r="AS56" s="4"/>
      <c r="AT56" s="4"/>
      <c r="AU56" s="206">
        <f t="shared" si="55"/>
        <v>0</v>
      </c>
      <c r="AV56" s="206">
        <f t="shared" si="55"/>
        <v>0</v>
      </c>
      <c r="AW56" s="206">
        <f t="shared" si="55"/>
        <v>390.13499999999999</v>
      </c>
      <c r="AX56" s="206">
        <f t="shared" si="55"/>
        <v>0</v>
      </c>
      <c r="AY56" s="194"/>
      <c r="AZ56" s="206">
        <f>IFERROR(AR56/AJ56,0)</f>
        <v>1565.49</v>
      </c>
      <c r="BA56" s="4"/>
    </row>
    <row r="57" spans="1:53" ht="12.75" x14ac:dyDescent="0.2">
      <c r="B57" s="11" t="s">
        <v>192</v>
      </c>
      <c r="C57" s="11"/>
      <c r="D57" s="70" t="s">
        <v>225</v>
      </c>
      <c r="E57" s="11">
        <v>4</v>
      </c>
      <c r="F57" s="11">
        <v>0</v>
      </c>
      <c r="G57" s="11">
        <v>0</v>
      </c>
      <c r="H57" s="11">
        <v>2</v>
      </c>
      <c r="I57" s="187"/>
      <c r="J57" s="11">
        <v>2</v>
      </c>
      <c r="M57" s="164">
        <v>1042.18</v>
      </c>
      <c r="N57" s="211">
        <v>0</v>
      </c>
      <c r="O57" s="164">
        <v>0</v>
      </c>
      <c r="P57" s="164">
        <v>579.79999999999995</v>
      </c>
      <c r="Q57" s="194"/>
      <c r="R57" s="164">
        <v>2010.9499999999998</v>
      </c>
      <c r="S57" s="4"/>
      <c r="T57" s="4"/>
      <c r="U57" s="164">
        <f t="shared" si="56"/>
        <v>260.54500000000002</v>
      </c>
      <c r="V57" s="164">
        <f t="shared" si="57"/>
        <v>0</v>
      </c>
      <c r="W57" s="164">
        <f t="shared" si="58"/>
        <v>0</v>
      </c>
      <c r="X57" s="164">
        <f t="shared" si="59"/>
        <v>289.89999999999998</v>
      </c>
      <c r="Y57" s="194"/>
      <c r="Z57" s="164">
        <f t="shared" si="60"/>
        <v>1005.4749999999999</v>
      </c>
      <c r="AA57" s="4"/>
      <c r="AB57" s="11" t="s">
        <v>192</v>
      </c>
      <c r="AC57" s="11"/>
      <c r="AD57" s="70" t="s">
        <v>225</v>
      </c>
      <c r="AE57" s="24">
        <v>0</v>
      </c>
      <c r="AF57" s="24">
        <v>0</v>
      </c>
      <c r="AG57" s="24">
        <v>0</v>
      </c>
      <c r="AH57" s="24">
        <v>0</v>
      </c>
      <c r="AI57" s="187"/>
      <c r="AJ57" s="24">
        <v>0</v>
      </c>
      <c r="AK57" s="4"/>
      <c r="AL57" s="4"/>
      <c r="AM57" s="206">
        <v>0</v>
      </c>
      <c r="AN57" s="206">
        <v>0</v>
      </c>
      <c r="AO57" s="206">
        <v>0</v>
      </c>
      <c r="AP57" s="206">
        <v>0</v>
      </c>
      <c r="AQ57" s="194"/>
      <c r="AR57" s="206">
        <v>0</v>
      </c>
      <c r="AS57" s="4"/>
      <c r="AT57" s="4"/>
      <c r="AU57" s="206">
        <f t="shared" ref="AU57:AU65" si="61">IFERROR(AM57/AE57,0)</f>
        <v>0</v>
      </c>
      <c r="AV57" s="206">
        <f t="shared" ref="AV57:AV65" si="62">IFERROR(AN57/AF57,0)</f>
        <v>0</v>
      </c>
      <c r="AW57" s="206">
        <f t="shared" ref="AW57:AW65" si="63">IFERROR(AO57/AG57,0)</f>
        <v>0</v>
      </c>
      <c r="AX57" s="206">
        <f t="shared" ref="AX57:AX65" si="64">IFERROR(AP57/AH57,0)</f>
        <v>0</v>
      </c>
      <c r="AY57" s="194"/>
      <c r="AZ57" s="206">
        <f t="shared" ref="AZ57:AZ65" si="65">IFERROR(AR57/AJ57,0)</f>
        <v>0</v>
      </c>
      <c r="BA57" s="4"/>
    </row>
    <row r="58" spans="1:53" ht="12.75" x14ac:dyDescent="0.2">
      <c r="B58" s="11" t="s">
        <v>192</v>
      </c>
      <c r="C58" s="11"/>
      <c r="D58" s="70" t="s">
        <v>226</v>
      </c>
      <c r="E58" s="11">
        <v>0</v>
      </c>
      <c r="F58" s="11">
        <v>0</v>
      </c>
      <c r="G58" s="11">
        <v>0</v>
      </c>
      <c r="H58" s="11">
        <v>0</v>
      </c>
      <c r="I58" s="187"/>
      <c r="J58" s="11">
        <v>0</v>
      </c>
      <c r="M58" s="164">
        <v>0</v>
      </c>
      <c r="N58" s="211">
        <v>0</v>
      </c>
      <c r="O58" s="164">
        <v>0</v>
      </c>
      <c r="P58" s="164">
        <v>0</v>
      </c>
      <c r="Q58" s="194"/>
      <c r="R58" s="164">
        <v>0</v>
      </c>
      <c r="S58" s="4"/>
      <c r="T58" s="4"/>
      <c r="U58" s="164">
        <f t="shared" si="56"/>
        <v>0</v>
      </c>
      <c r="V58" s="164">
        <f t="shared" si="57"/>
        <v>0</v>
      </c>
      <c r="W58" s="164">
        <f t="shared" si="58"/>
        <v>0</v>
      </c>
      <c r="X58" s="164">
        <f t="shared" si="59"/>
        <v>0</v>
      </c>
      <c r="Y58" s="194"/>
      <c r="Z58" s="164">
        <f t="shared" si="60"/>
        <v>0</v>
      </c>
      <c r="AA58" s="4"/>
      <c r="AB58" s="11" t="s">
        <v>192</v>
      </c>
      <c r="AC58" s="11"/>
      <c r="AD58" s="70" t="s">
        <v>226</v>
      </c>
      <c r="AE58" s="24">
        <v>0</v>
      </c>
      <c r="AF58" s="24">
        <v>0</v>
      </c>
      <c r="AG58" s="24">
        <v>1</v>
      </c>
      <c r="AH58" s="24">
        <v>0</v>
      </c>
      <c r="AI58" s="187"/>
      <c r="AJ58" s="24">
        <v>0</v>
      </c>
      <c r="AK58" s="4"/>
      <c r="AL58" s="4"/>
      <c r="AM58" s="206">
        <v>0</v>
      </c>
      <c r="AN58" s="206">
        <v>0</v>
      </c>
      <c r="AO58" s="206">
        <v>366.94</v>
      </c>
      <c r="AP58" s="206">
        <v>0</v>
      </c>
      <c r="AQ58" s="194"/>
      <c r="AR58" s="206">
        <v>0</v>
      </c>
      <c r="AS58" s="4"/>
      <c r="AT58" s="4"/>
      <c r="AU58" s="206">
        <f t="shared" si="61"/>
        <v>0</v>
      </c>
      <c r="AV58" s="206">
        <f t="shared" si="62"/>
        <v>0</v>
      </c>
      <c r="AW58" s="206">
        <f t="shared" si="63"/>
        <v>366.94</v>
      </c>
      <c r="AX58" s="206">
        <f t="shared" si="64"/>
        <v>0</v>
      </c>
      <c r="AY58" s="194"/>
      <c r="AZ58" s="206">
        <f t="shared" si="65"/>
        <v>0</v>
      </c>
      <c r="BA58" s="4"/>
    </row>
    <row r="59" spans="1:53" ht="12.75" x14ac:dyDescent="0.2">
      <c r="B59" s="11" t="s">
        <v>192</v>
      </c>
      <c r="C59" s="11"/>
      <c r="D59" s="70" t="s">
        <v>240</v>
      </c>
      <c r="E59" s="11">
        <v>0</v>
      </c>
      <c r="F59" s="11">
        <v>0</v>
      </c>
      <c r="G59" s="11">
        <v>0</v>
      </c>
      <c r="H59" s="11">
        <v>0</v>
      </c>
      <c r="I59" s="187"/>
      <c r="J59" s="11">
        <v>0</v>
      </c>
      <c r="M59" s="164">
        <v>0</v>
      </c>
      <c r="N59" s="211">
        <v>0</v>
      </c>
      <c r="O59" s="164">
        <v>0</v>
      </c>
      <c r="P59" s="164">
        <v>0</v>
      </c>
      <c r="Q59" s="194"/>
      <c r="R59" s="164">
        <v>0</v>
      </c>
      <c r="S59" s="4"/>
      <c r="T59" s="4"/>
      <c r="U59" s="164">
        <f t="shared" si="56"/>
        <v>0</v>
      </c>
      <c r="V59" s="164">
        <f t="shared" si="57"/>
        <v>0</v>
      </c>
      <c r="W59" s="164">
        <f t="shared" si="58"/>
        <v>0</v>
      </c>
      <c r="X59" s="164">
        <f t="shared" si="59"/>
        <v>0</v>
      </c>
      <c r="Y59" s="194"/>
      <c r="Z59" s="164">
        <f t="shared" si="60"/>
        <v>0</v>
      </c>
      <c r="AA59" s="4"/>
      <c r="AB59" s="11" t="s">
        <v>192</v>
      </c>
      <c r="AC59" s="11"/>
      <c r="AD59" s="70" t="s">
        <v>240</v>
      </c>
      <c r="AE59" s="24">
        <v>0</v>
      </c>
      <c r="AF59" s="24">
        <v>0</v>
      </c>
      <c r="AG59" s="24">
        <v>0</v>
      </c>
      <c r="AH59" s="24">
        <v>0</v>
      </c>
      <c r="AI59" s="187"/>
      <c r="AJ59" s="24">
        <v>2</v>
      </c>
      <c r="AK59" s="4"/>
      <c r="AL59" s="4"/>
      <c r="AM59" s="206">
        <v>0</v>
      </c>
      <c r="AN59" s="206">
        <v>0</v>
      </c>
      <c r="AO59" s="206">
        <v>0</v>
      </c>
      <c r="AP59" s="206">
        <v>0</v>
      </c>
      <c r="AQ59" s="194"/>
      <c r="AR59" s="206">
        <v>12826.09</v>
      </c>
      <c r="AS59" s="4"/>
      <c r="AT59" s="4"/>
      <c r="AU59" s="206">
        <f t="shared" si="61"/>
        <v>0</v>
      </c>
      <c r="AV59" s="206">
        <f t="shared" si="62"/>
        <v>0</v>
      </c>
      <c r="AW59" s="206">
        <f t="shared" si="63"/>
        <v>0</v>
      </c>
      <c r="AX59" s="206">
        <f t="shared" si="64"/>
        <v>0</v>
      </c>
      <c r="AY59" s="194"/>
      <c r="AZ59" s="206">
        <f t="shared" si="65"/>
        <v>6413.0450000000001</v>
      </c>
      <c r="BA59" s="4"/>
    </row>
    <row r="60" spans="1:53" ht="12.75" x14ac:dyDescent="0.2">
      <c r="B60" s="11" t="s">
        <v>192</v>
      </c>
      <c r="C60" s="11"/>
      <c r="D60" s="70" t="s">
        <v>230</v>
      </c>
      <c r="E60" s="11">
        <v>253</v>
      </c>
      <c r="F60" s="11">
        <v>12</v>
      </c>
      <c r="G60" s="11">
        <v>2</v>
      </c>
      <c r="H60" s="11">
        <v>92</v>
      </c>
      <c r="I60" s="187"/>
      <c r="J60" s="11">
        <v>43</v>
      </c>
      <c r="M60" s="164">
        <v>62970.239999999991</v>
      </c>
      <c r="N60" s="211">
        <v>2588.83</v>
      </c>
      <c r="O60" s="164">
        <v>125.19</v>
      </c>
      <c r="P60" s="164">
        <v>11878.370000000004</v>
      </c>
      <c r="Q60" s="194"/>
      <c r="R60" s="164">
        <v>4907.76</v>
      </c>
      <c r="S60" s="4"/>
      <c r="T60" s="4"/>
      <c r="U60" s="164">
        <f t="shared" si="56"/>
        <v>248.89422924901183</v>
      </c>
      <c r="V60" s="164">
        <f t="shared" si="57"/>
        <v>215.73583333333332</v>
      </c>
      <c r="W60" s="164">
        <f t="shared" si="58"/>
        <v>62.594999999999999</v>
      </c>
      <c r="X60" s="164">
        <f t="shared" si="59"/>
        <v>129.11271739130439</v>
      </c>
      <c r="Y60" s="194"/>
      <c r="Z60" s="164">
        <f t="shared" si="60"/>
        <v>114.1339534883721</v>
      </c>
      <c r="AA60" s="4"/>
      <c r="AB60" s="11" t="s">
        <v>192</v>
      </c>
      <c r="AC60" s="11"/>
      <c r="AD60" s="70" t="s">
        <v>230</v>
      </c>
      <c r="AE60" s="24">
        <v>19</v>
      </c>
      <c r="AF60" s="24">
        <v>5</v>
      </c>
      <c r="AG60" s="24">
        <v>0</v>
      </c>
      <c r="AH60" s="24">
        <v>12</v>
      </c>
      <c r="AI60" s="187"/>
      <c r="AJ60" s="24">
        <v>11</v>
      </c>
      <c r="AK60" s="4"/>
      <c r="AL60" s="4"/>
      <c r="AM60" s="206">
        <v>6477.3</v>
      </c>
      <c r="AN60" s="206">
        <v>2854.6899999999996</v>
      </c>
      <c r="AO60" s="206">
        <v>0</v>
      </c>
      <c r="AP60" s="206">
        <v>13077.689999999999</v>
      </c>
      <c r="AQ60" s="194"/>
      <c r="AR60" s="206">
        <v>24794.259999999995</v>
      </c>
      <c r="AS60" s="4"/>
      <c r="AT60" s="4"/>
      <c r="AU60" s="206">
        <f t="shared" si="61"/>
        <v>340.91052631578947</v>
      </c>
      <c r="AV60" s="206">
        <f t="shared" si="62"/>
        <v>570.93799999999987</v>
      </c>
      <c r="AW60" s="206">
        <f t="shared" si="63"/>
        <v>0</v>
      </c>
      <c r="AX60" s="206">
        <f t="shared" si="64"/>
        <v>1089.8074999999999</v>
      </c>
      <c r="AY60" s="194"/>
      <c r="AZ60" s="206">
        <f t="shared" si="65"/>
        <v>2254.0236363636359</v>
      </c>
      <c r="BA60" s="4"/>
    </row>
    <row r="61" spans="1:53" ht="12.75" x14ac:dyDescent="0.2">
      <c r="B61" s="11" t="s">
        <v>192</v>
      </c>
      <c r="C61" s="11"/>
      <c r="D61" s="70" t="s">
        <v>231</v>
      </c>
      <c r="E61" s="11">
        <v>6</v>
      </c>
      <c r="F61" s="11">
        <v>24</v>
      </c>
      <c r="G61" s="11">
        <v>6</v>
      </c>
      <c r="H61" s="11">
        <v>6</v>
      </c>
      <c r="I61" s="187"/>
      <c r="J61" s="11">
        <v>5</v>
      </c>
      <c r="M61" s="164">
        <v>3870.26</v>
      </c>
      <c r="N61" s="211">
        <v>6880.1400000000012</v>
      </c>
      <c r="O61" s="164">
        <v>100.31</v>
      </c>
      <c r="P61" s="164">
        <v>3724.56</v>
      </c>
      <c r="Q61" s="194"/>
      <c r="R61" s="164">
        <v>7618.2399999999989</v>
      </c>
      <c r="S61" s="4"/>
      <c r="T61" s="4"/>
      <c r="U61" s="164">
        <f t="shared" si="56"/>
        <v>645.04333333333341</v>
      </c>
      <c r="V61" s="164">
        <f t="shared" si="57"/>
        <v>286.67250000000007</v>
      </c>
      <c r="W61" s="164">
        <f t="shared" si="58"/>
        <v>16.718333333333334</v>
      </c>
      <c r="X61" s="164">
        <f t="shared" si="59"/>
        <v>620.76</v>
      </c>
      <c r="Y61" s="194"/>
      <c r="Z61" s="164">
        <f t="shared" si="60"/>
        <v>1523.6479999999997</v>
      </c>
      <c r="AA61" s="4"/>
      <c r="AB61" s="11" t="s">
        <v>192</v>
      </c>
      <c r="AC61" s="11"/>
      <c r="AD61" s="70" t="s">
        <v>231</v>
      </c>
      <c r="AE61" s="24">
        <v>3</v>
      </c>
      <c r="AF61" s="24">
        <v>3</v>
      </c>
      <c r="AG61" s="24">
        <v>2</v>
      </c>
      <c r="AH61" s="24">
        <v>0</v>
      </c>
      <c r="AI61" s="187"/>
      <c r="AJ61" s="24">
        <v>0</v>
      </c>
      <c r="AK61" s="4"/>
      <c r="AL61" s="4"/>
      <c r="AM61" s="206">
        <v>1018.9300000000001</v>
      </c>
      <c r="AN61" s="206">
        <v>567.70000000000005</v>
      </c>
      <c r="AO61" s="206">
        <v>5577.09</v>
      </c>
      <c r="AP61" s="206">
        <v>0</v>
      </c>
      <c r="AQ61" s="194"/>
      <c r="AR61" s="206">
        <v>0</v>
      </c>
      <c r="AS61" s="4"/>
      <c r="AT61" s="4"/>
      <c r="AU61" s="206">
        <f t="shared" si="61"/>
        <v>339.64333333333337</v>
      </c>
      <c r="AV61" s="206">
        <f t="shared" si="62"/>
        <v>189.23333333333335</v>
      </c>
      <c r="AW61" s="206">
        <f t="shared" si="63"/>
        <v>2788.5450000000001</v>
      </c>
      <c r="AX61" s="206">
        <f t="shared" si="64"/>
        <v>0</v>
      </c>
      <c r="AY61" s="194"/>
      <c r="AZ61" s="206">
        <f t="shared" si="65"/>
        <v>0</v>
      </c>
      <c r="BA61" s="4"/>
    </row>
    <row r="62" spans="1:53" ht="12.75" x14ac:dyDescent="0.2">
      <c r="B62" s="11" t="s">
        <v>192</v>
      </c>
      <c r="C62" s="11"/>
      <c r="D62" s="70" t="s">
        <v>232</v>
      </c>
      <c r="E62" s="11">
        <v>4</v>
      </c>
      <c r="F62" s="11">
        <v>2</v>
      </c>
      <c r="G62" s="11">
        <v>2</v>
      </c>
      <c r="H62" s="11">
        <v>6</v>
      </c>
      <c r="I62" s="187"/>
      <c r="J62" s="11">
        <v>4</v>
      </c>
      <c r="M62" s="164">
        <v>275.87</v>
      </c>
      <c r="N62" s="211">
        <v>382.97</v>
      </c>
      <c r="O62" s="164">
        <v>370.15</v>
      </c>
      <c r="P62" s="164">
        <v>140.32</v>
      </c>
      <c r="Q62" s="194"/>
      <c r="R62" s="164">
        <v>6157.39</v>
      </c>
      <c r="S62" s="4"/>
      <c r="T62" s="4"/>
      <c r="U62" s="164">
        <f t="shared" si="56"/>
        <v>68.967500000000001</v>
      </c>
      <c r="V62" s="164">
        <f t="shared" si="57"/>
        <v>191.48500000000001</v>
      </c>
      <c r="W62" s="164">
        <f t="shared" si="58"/>
        <v>185.07499999999999</v>
      </c>
      <c r="X62" s="164">
        <f t="shared" si="59"/>
        <v>23.386666666666667</v>
      </c>
      <c r="Y62" s="194"/>
      <c r="Z62" s="164">
        <f t="shared" si="60"/>
        <v>1539.3475000000001</v>
      </c>
      <c r="AA62" s="4"/>
      <c r="AB62" s="11" t="s">
        <v>192</v>
      </c>
      <c r="AC62" s="11"/>
      <c r="AD62" s="70" t="s">
        <v>232</v>
      </c>
      <c r="AE62" s="24">
        <v>0</v>
      </c>
      <c r="AF62" s="24">
        <v>0</v>
      </c>
      <c r="AG62" s="24">
        <v>0</v>
      </c>
      <c r="AH62" s="24">
        <v>0</v>
      </c>
      <c r="AI62" s="187"/>
      <c r="AJ62" s="24">
        <v>0</v>
      </c>
      <c r="AK62" s="4"/>
      <c r="AL62" s="4"/>
      <c r="AM62" s="206">
        <v>0</v>
      </c>
      <c r="AN62" s="206">
        <v>0</v>
      </c>
      <c r="AO62" s="206">
        <v>0</v>
      </c>
      <c r="AP62" s="206">
        <v>0</v>
      </c>
      <c r="AQ62" s="194"/>
      <c r="AR62" s="206">
        <v>0</v>
      </c>
      <c r="AS62" s="4"/>
      <c r="AT62" s="4"/>
      <c r="AU62" s="206">
        <f t="shared" si="61"/>
        <v>0</v>
      </c>
      <c r="AV62" s="206">
        <f t="shared" si="62"/>
        <v>0</v>
      </c>
      <c r="AW62" s="206">
        <f t="shared" si="63"/>
        <v>0</v>
      </c>
      <c r="AX62" s="206">
        <f t="shared" si="64"/>
        <v>0</v>
      </c>
      <c r="AY62" s="194"/>
      <c r="AZ62" s="206">
        <f t="shared" si="65"/>
        <v>0</v>
      </c>
      <c r="BA62" s="4"/>
    </row>
    <row r="63" spans="1:53" ht="12.75" x14ac:dyDescent="0.2">
      <c r="B63" s="11" t="s">
        <v>192</v>
      </c>
      <c r="C63" s="11"/>
      <c r="D63" s="70" t="s">
        <v>234</v>
      </c>
      <c r="E63" s="11">
        <v>65</v>
      </c>
      <c r="F63" s="11">
        <v>8</v>
      </c>
      <c r="G63" s="11">
        <v>2</v>
      </c>
      <c r="H63" s="11">
        <v>22</v>
      </c>
      <c r="I63" s="187"/>
      <c r="J63" s="11">
        <v>15</v>
      </c>
      <c r="M63" s="164">
        <v>12680.030000000002</v>
      </c>
      <c r="N63" s="211">
        <v>1522.8899999999999</v>
      </c>
      <c r="O63" s="164">
        <v>5682.09</v>
      </c>
      <c r="P63" s="164">
        <v>3511.7799999999997</v>
      </c>
      <c r="Q63" s="194"/>
      <c r="R63" s="164">
        <v>743.48</v>
      </c>
      <c r="S63" s="4"/>
      <c r="T63" s="4"/>
      <c r="U63" s="164">
        <f t="shared" si="56"/>
        <v>195.07738461538466</v>
      </c>
      <c r="V63" s="164">
        <f t="shared" si="57"/>
        <v>190.36124999999998</v>
      </c>
      <c r="W63" s="164">
        <f t="shared" si="58"/>
        <v>2841.0450000000001</v>
      </c>
      <c r="X63" s="164">
        <f t="shared" si="59"/>
        <v>159.62636363636364</v>
      </c>
      <c r="Y63" s="194"/>
      <c r="Z63" s="164">
        <f t="shared" si="60"/>
        <v>49.565333333333335</v>
      </c>
      <c r="AA63" s="4"/>
      <c r="AB63" s="11" t="s">
        <v>192</v>
      </c>
      <c r="AC63" s="11"/>
      <c r="AD63" s="70" t="s">
        <v>234</v>
      </c>
      <c r="AE63" s="24">
        <v>3</v>
      </c>
      <c r="AF63" s="24">
        <v>1</v>
      </c>
      <c r="AG63" s="24">
        <v>2</v>
      </c>
      <c r="AH63" s="24">
        <v>0</v>
      </c>
      <c r="AI63" s="187"/>
      <c r="AJ63" s="24">
        <v>2</v>
      </c>
      <c r="AK63" s="4"/>
      <c r="AL63" s="4"/>
      <c r="AM63" s="206">
        <v>1374.23</v>
      </c>
      <c r="AN63" s="206">
        <v>726.05</v>
      </c>
      <c r="AO63" s="206">
        <v>147.11000000000001</v>
      </c>
      <c r="AP63" s="206">
        <v>0</v>
      </c>
      <c r="AQ63" s="194"/>
      <c r="AR63" s="206">
        <v>222.61</v>
      </c>
      <c r="AS63" s="4"/>
      <c r="AT63" s="4"/>
      <c r="AU63" s="206">
        <f t="shared" si="61"/>
        <v>458.07666666666665</v>
      </c>
      <c r="AV63" s="206">
        <f t="shared" si="62"/>
        <v>726.05</v>
      </c>
      <c r="AW63" s="206">
        <f t="shared" si="63"/>
        <v>73.555000000000007</v>
      </c>
      <c r="AX63" s="206">
        <f t="shared" si="64"/>
        <v>0</v>
      </c>
      <c r="AY63" s="194"/>
      <c r="AZ63" s="206">
        <f t="shared" si="65"/>
        <v>111.30500000000001</v>
      </c>
      <c r="BA63" s="4"/>
    </row>
    <row r="64" spans="1:53" ht="12.75" x14ac:dyDescent="0.2">
      <c r="B64" s="11" t="s">
        <v>192</v>
      </c>
      <c r="C64" s="11"/>
      <c r="D64" s="70" t="s">
        <v>235</v>
      </c>
      <c r="E64" s="11">
        <v>4480</v>
      </c>
      <c r="F64" s="11">
        <v>1851</v>
      </c>
      <c r="G64" s="11">
        <v>1002</v>
      </c>
      <c r="H64" s="11">
        <v>1920</v>
      </c>
      <c r="I64" s="187"/>
      <c r="J64" s="11">
        <v>2261</v>
      </c>
      <c r="M64" s="164">
        <v>1070742.8499999917</v>
      </c>
      <c r="N64" s="211">
        <v>360168.99999999953</v>
      </c>
      <c r="O64" s="164">
        <v>187679.41000000024</v>
      </c>
      <c r="P64" s="164">
        <v>413005.0299999991</v>
      </c>
      <c r="Q64" s="194"/>
      <c r="R64" s="164">
        <v>523615.98999999883</v>
      </c>
      <c r="S64" s="4"/>
      <c r="T64" s="4"/>
      <c r="U64" s="164">
        <f t="shared" si="56"/>
        <v>239.00510044642672</v>
      </c>
      <c r="V64" s="164">
        <f t="shared" si="57"/>
        <v>194.58076715289008</v>
      </c>
      <c r="W64" s="164">
        <f t="shared" si="58"/>
        <v>187.30480039920184</v>
      </c>
      <c r="X64" s="164">
        <f t="shared" si="59"/>
        <v>215.10678645833286</v>
      </c>
      <c r="Y64" s="194"/>
      <c r="Z64" s="164">
        <f t="shared" si="60"/>
        <v>231.58601946041523</v>
      </c>
      <c r="AA64" s="4"/>
      <c r="AB64" s="11" t="s">
        <v>192</v>
      </c>
      <c r="AC64" s="11"/>
      <c r="AD64" s="70" t="s">
        <v>235</v>
      </c>
      <c r="AE64" s="24">
        <v>175</v>
      </c>
      <c r="AF64" s="24">
        <v>68</v>
      </c>
      <c r="AG64" s="24">
        <v>37</v>
      </c>
      <c r="AH64" s="24">
        <v>89</v>
      </c>
      <c r="AI64" s="187"/>
      <c r="AJ64" s="24">
        <v>92</v>
      </c>
      <c r="AK64" s="4"/>
      <c r="AL64" s="4"/>
      <c r="AM64" s="206">
        <v>128001.80000000005</v>
      </c>
      <c r="AN64" s="206">
        <v>54281.019999999968</v>
      </c>
      <c r="AO64" s="206">
        <v>89220.270000000019</v>
      </c>
      <c r="AP64" s="206">
        <v>106408.44000000002</v>
      </c>
      <c r="AQ64" s="194"/>
      <c r="AR64" s="206">
        <v>87772.950000000026</v>
      </c>
      <c r="AS64" s="4"/>
      <c r="AT64" s="4"/>
      <c r="AU64" s="206">
        <f t="shared" si="61"/>
        <v>731.43885714285739</v>
      </c>
      <c r="AV64" s="206">
        <f t="shared" si="62"/>
        <v>798.2502941176466</v>
      </c>
      <c r="AW64" s="206">
        <f t="shared" si="63"/>
        <v>2411.3586486486493</v>
      </c>
      <c r="AX64" s="206">
        <f t="shared" si="64"/>
        <v>1195.6004494382025</v>
      </c>
      <c r="AY64" s="194"/>
      <c r="AZ64" s="206">
        <f t="shared" si="65"/>
        <v>954.05380434782637</v>
      </c>
      <c r="BA64" s="4"/>
    </row>
    <row r="65" spans="1:61" ht="12.75" x14ac:dyDescent="0.2">
      <c r="B65" s="11" t="s">
        <v>192</v>
      </c>
      <c r="C65" s="11"/>
      <c r="D65" s="70" t="s">
        <v>236</v>
      </c>
      <c r="E65" s="11">
        <v>16</v>
      </c>
      <c r="F65" s="11">
        <v>12</v>
      </c>
      <c r="G65" s="11">
        <v>19</v>
      </c>
      <c r="H65" s="11">
        <v>12</v>
      </c>
      <c r="I65" s="187"/>
      <c r="J65" s="11">
        <v>13</v>
      </c>
      <c r="M65" s="164">
        <v>3495.2299999999996</v>
      </c>
      <c r="N65" s="211">
        <v>1119.1100000000001</v>
      </c>
      <c r="O65" s="164">
        <v>15314.730000000001</v>
      </c>
      <c r="P65" s="164">
        <v>4047.4200000000005</v>
      </c>
      <c r="Q65" s="194"/>
      <c r="R65" s="164">
        <v>17594.599999999999</v>
      </c>
      <c r="S65" s="4"/>
      <c r="T65" s="4"/>
      <c r="U65" s="164">
        <f t="shared" si="56"/>
        <v>218.45187499999997</v>
      </c>
      <c r="V65" s="164">
        <f t="shared" si="57"/>
        <v>93.259166666666673</v>
      </c>
      <c r="W65" s="164">
        <f t="shared" si="58"/>
        <v>806.03842105263163</v>
      </c>
      <c r="X65" s="164">
        <f t="shared" si="59"/>
        <v>337.28500000000003</v>
      </c>
      <c r="Y65" s="194"/>
      <c r="Z65" s="164">
        <f t="shared" si="60"/>
        <v>1353.4307692307691</v>
      </c>
      <c r="AA65" s="4"/>
      <c r="AB65" s="11" t="s">
        <v>192</v>
      </c>
      <c r="AC65" s="11"/>
      <c r="AD65" s="70" t="s">
        <v>236</v>
      </c>
      <c r="AE65" s="24">
        <v>4</v>
      </c>
      <c r="AF65" s="24">
        <v>7</v>
      </c>
      <c r="AG65" s="24">
        <v>2</v>
      </c>
      <c r="AH65" s="24">
        <v>1</v>
      </c>
      <c r="AI65" s="187"/>
      <c r="AJ65" s="24">
        <v>6</v>
      </c>
      <c r="AK65" s="4"/>
      <c r="AL65" s="4"/>
      <c r="AM65" s="206">
        <v>8198.5499999999993</v>
      </c>
      <c r="AN65" s="206">
        <v>7173.0500000000011</v>
      </c>
      <c r="AO65" s="206">
        <v>429.1</v>
      </c>
      <c r="AP65" s="206">
        <v>321.77</v>
      </c>
      <c r="AQ65" s="194"/>
      <c r="AR65" s="206">
        <v>14735.02</v>
      </c>
      <c r="AS65" s="4"/>
      <c r="AT65" s="4"/>
      <c r="AU65" s="206">
        <f t="shared" si="61"/>
        <v>2049.6374999999998</v>
      </c>
      <c r="AV65" s="206">
        <f t="shared" si="62"/>
        <v>1024.7214285714288</v>
      </c>
      <c r="AW65" s="206">
        <f t="shared" si="63"/>
        <v>214.55</v>
      </c>
      <c r="AX65" s="206">
        <f t="shared" si="64"/>
        <v>321.77</v>
      </c>
      <c r="AY65" s="194"/>
      <c r="AZ65" s="206">
        <f t="shared" si="65"/>
        <v>2455.8366666666666</v>
      </c>
      <c r="BA65" s="4"/>
    </row>
    <row r="66" spans="1:61" ht="13.5" thickBot="1" x14ac:dyDescent="0.25">
      <c r="B66" s="11"/>
      <c r="C66" s="11"/>
      <c r="D66" s="70"/>
      <c r="E66" s="11"/>
      <c r="F66" s="11"/>
      <c r="G66" s="11"/>
      <c r="H66" s="11"/>
      <c r="I66" s="187"/>
      <c r="J66" s="11"/>
      <c r="M66" s="92"/>
      <c r="N66" s="138"/>
      <c r="O66" s="11"/>
      <c r="P66" s="11"/>
      <c r="Q66" s="187"/>
      <c r="R66" s="11"/>
      <c r="S66" s="4"/>
      <c r="T66" s="4"/>
      <c r="U66" s="147"/>
      <c r="V66" s="11"/>
      <c r="W66" s="11"/>
      <c r="X66" s="11"/>
      <c r="Y66" s="187"/>
      <c r="Z66" s="11"/>
      <c r="AA66" s="4"/>
      <c r="AB66" s="92"/>
      <c r="AC66" s="92"/>
      <c r="AD66" s="84"/>
      <c r="AE66" s="24"/>
      <c r="AF66" s="24"/>
      <c r="AG66" s="24"/>
      <c r="AH66" s="24"/>
      <c r="AI66" s="187"/>
      <c r="AJ66" s="24"/>
      <c r="AK66" s="4"/>
      <c r="AL66" s="4"/>
      <c r="AM66" s="149"/>
      <c r="AN66" s="24"/>
      <c r="AO66" s="24"/>
      <c r="AP66" s="24"/>
      <c r="AQ66" s="187"/>
      <c r="AR66" s="24"/>
      <c r="AS66" s="4"/>
      <c r="AT66" s="4"/>
      <c r="AU66" s="149"/>
      <c r="AV66" s="24"/>
      <c r="AW66" s="24"/>
      <c r="AX66" s="24"/>
      <c r="AY66" s="187"/>
      <c r="AZ66" s="24"/>
      <c r="BA66" s="4"/>
    </row>
    <row r="67" spans="1:61" ht="13.5" thickBot="1" x14ac:dyDescent="0.25">
      <c r="B67" s="93" t="s">
        <v>150</v>
      </c>
      <c r="C67" s="100"/>
      <c r="D67" s="102"/>
      <c r="E67" s="162">
        <f t="shared" ref="E67:J67" si="66">SUM(E55:E66)</f>
        <v>4840</v>
      </c>
      <c r="F67" s="162">
        <f t="shared" si="66"/>
        <v>1913</v>
      </c>
      <c r="G67" s="162">
        <f t="shared" si="66"/>
        <v>1033</v>
      </c>
      <c r="H67" s="162">
        <f t="shared" si="66"/>
        <v>2064</v>
      </c>
      <c r="I67" s="191"/>
      <c r="J67" s="163">
        <f t="shared" si="66"/>
        <v>2347</v>
      </c>
      <c r="L67" s="139" t="s">
        <v>151</v>
      </c>
      <c r="M67" s="176">
        <f t="shared" ref="M67:R67" si="67">SUM(M55:M66)</f>
        <v>1158195.6499999918</v>
      </c>
      <c r="N67" s="195">
        <f t="shared" si="67"/>
        <v>373211.61999999953</v>
      </c>
      <c r="O67" s="207">
        <f t="shared" si="67"/>
        <v>209271.88000000024</v>
      </c>
      <c r="P67" s="207">
        <f t="shared" si="67"/>
        <v>437808.00999999908</v>
      </c>
      <c r="Q67" s="203"/>
      <c r="R67" s="175">
        <f t="shared" si="67"/>
        <v>562692.5899999988</v>
      </c>
      <c r="S67" s="4"/>
      <c r="T67" s="139" t="s">
        <v>176</v>
      </c>
      <c r="U67" s="174">
        <f>M67/E67</f>
        <v>239.29662190082473</v>
      </c>
      <c r="V67" s="207">
        <f>N67/F67</f>
        <v>195.09232618923133</v>
      </c>
      <c r="W67" s="207">
        <f t="shared" ref="W67:Z67" si="68">O67/G67</f>
        <v>202.58652468538261</v>
      </c>
      <c r="X67" s="207">
        <f t="shared" si="68"/>
        <v>212.11628391472823</v>
      </c>
      <c r="Y67" s="203"/>
      <c r="Z67" s="175">
        <f t="shared" si="68"/>
        <v>239.7497187899441</v>
      </c>
      <c r="AA67" s="4"/>
      <c r="AB67" s="93" t="s">
        <v>150</v>
      </c>
      <c r="AC67" s="100"/>
      <c r="AD67" s="102"/>
      <c r="AE67" s="208">
        <f t="shared" ref="AE67:AH67" si="69">SUM(AE55:AE66)</f>
        <v>208</v>
      </c>
      <c r="AF67" s="209">
        <f t="shared" si="69"/>
        <v>85</v>
      </c>
      <c r="AG67" s="209">
        <f t="shared" si="69"/>
        <v>46</v>
      </c>
      <c r="AH67" s="209">
        <f t="shared" si="69"/>
        <v>102</v>
      </c>
      <c r="AI67" s="196"/>
      <c r="AJ67" s="210">
        <f>SUM(AJ55:AJ66)</f>
        <v>115</v>
      </c>
      <c r="AK67" s="4"/>
      <c r="AL67" s="139" t="s">
        <v>151</v>
      </c>
      <c r="AM67" s="201">
        <f>SUM(AM55:AM66)</f>
        <v>148781.25000000003</v>
      </c>
      <c r="AN67" s="202">
        <f>SUM(AN55:AN66)</f>
        <v>65685.419999999969</v>
      </c>
      <c r="AO67" s="202">
        <f>SUM(AO55:AO66)</f>
        <v>96520.780000000028</v>
      </c>
      <c r="AP67" s="202">
        <f>SUM(AP55:AP66)</f>
        <v>119807.90000000002</v>
      </c>
      <c r="AQ67" s="203"/>
      <c r="AR67" s="204">
        <f t="shared" ref="AR67" si="70">SUM(AR55:AR66)</f>
        <v>143481.91</v>
      </c>
      <c r="AS67" s="4"/>
      <c r="AT67" s="139" t="s">
        <v>176</v>
      </c>
      <c r="AU67" s="201">
        <f>AM67/AE67</f>
        <v>715.2944711538463</v>
      </c>
      <c r="AV67" s="202">
        <f t="shared" ref="AV67:AZ67" si="71">AN67/AF67</f>
        <v>772.76964705882313</v>
      </c>
      <c r="AW67" s="202">
        <f t="shared" si="71"/>
        <v>2098.2778260869572</v>
      </c>
      <c r="AX67" s="202">
        <f t="shared" si="71"/>
        <v>1174.5872549019609</v>
      </c>
      <c r="AY67" s="203"/>
      <c r="AZ67" s="204">
        <f t="shared" si="71"/>
        <v>1247.6687826086957</v>
      </c>
      <c r="BA67" s="4"/>
    </row>
    <row r="68" spans="1:61" s="4" customFormat="1" x14ac:dyDescent="0.25">
      <c r="X68"/>
      <c r="Y68"/>
      <c r="AF68"/>
    </row>
    <row r="69" spans="1:61" hidden="1" x14ac:dyDescent="0.25">
      <c r="X69"/>
      <c r="Y69"/>
      <c r="AZ69" s="4"/>
      <c r="BA69" s="4"/>
      <c r="BI69" s="4"/>
    </row>
    <row r="70" spans="1:61" x14ac:dyDescent="0.25">
      <c r="A70"/>
      <c r="B70"/>
      <c r="C70"/>
      <c r="D70"/>
      <c r="E70"/>
      <c r="F70"/>
      <c r="G70"/>
      <c r="H70"/>
      <c r="I70"/>
      <c r="J70"/>
      <c r="K70"/>
      <c r="L70"/>
      <c r="M70"/>
      <c r="N70"/>
      <c r="O70"/>
      <c r="P70"/>
      <c r="Q70"/>
      <c r="R70"/>
      <c r="X70"/>
      <c r="Y70"/>
    </row>
    <row r="71" spans="1:61" x14ac:dyDescent="0.25">
      <c r="A71"/>
      <c r="B71"/>
      <c r="C71"/>
      <c r="D71"/>
      <c r="E71"/>
      <c r="F71"/>
      <c r="G71"/>
      <c r="H71"/>
      <c r="I71"/>
      <c r="J71"/>
      <c r="K71"/>
      <c r="L71"/>
      <c r="M71"/>
      <c r="N71"/>
      <c r="O71"/>
      <c r="P71"/>
      <c r="Q71"/>
      <c r="R71"/>
      <c r="X71"/>
      <c r="Y71"/>
    </row>
    <row r="72" spans="1:61" x14ac:dyDescent="0.25">
      <c r="A72"/>
      <c r="B72"/>
      <c r="C72"/>
      <c r="D72"/>
      <c r="E72"/>
      <c r="F72"/>
      <c r="G72"/>
      <c r="H72"/>
      <c r="I72"/>
      <c r="J72"/>
      <c r="K72"/>
      <c r="L72"/>
      <c r="M72"/>
      <c r="N72"/>
      <c r="O72"/>
      <c r="P72"/>
      <c r="Q72"/>
      <c r="R72"/>
      <c r="X72"/>
      <c r="Y72"/>
    </row>
    <row r="73" spans="1:61" x14ac:dyDescent="0.25">
      <c r="A73"/>
      <c r="B73"/>
      <c r="C73"/>
      <c r="D73"/>
      <c r="E73"/>
      <c r="F73"/>
      <c r="G73"/>
      <c r="H73"/>
      <c r="I73"/>
      <c r="J73"/>
      <c r="K73"/>
      <c r="L73"/>
      <c r="M73"/>
      <c r="N73"/>
      <c r="O73"/>
      <c r="P73"/>
      <c r="Q73"/>
      <c r="R73"/>
      <c r="X73"/>
      <c r="Y73"/>
    </row>
    <row r="74" spans="1:61" x14ac:dyDescent="0.25">
      <c r="A74"/>
      <c r="B74"/>
      <c r="C74"/>
      <c r="D74"/>
      <c r="E74"/>
      <c r="F74"/>
      <c r="G74"/>
      <c r="H74"/>
      <c r="I74"/>
      <c r="J74"/>
      <c r="K74"/>
      <c r="L74"/>
      <c r="M74"/>
      <c r="N74"/>
      <c r="O74"/>
      <c r="P74"/>
      <c r="Q74"/>
      <c r="R74"/>
      <c r="X74"/>
      <c r="Y74"/>
    </row>
    <row r="75" spans="1:61" x14ac:dyDescent="0.25">
      <c r="A75"/>
      <c r="B75"/>
      <c r="C75"/>
      <c r="D75"/>
      <c r="E75"/>
      <c r="F75"/>
      <c r="G75"/>
      <c r="H75"/>
      <c r="I75"/>
      <c r="J75"/>
      <c r="K75"/>
      <c r="L75"/>
      <c r="M75"/>
      <c r="N75"/>
      <c r="O75"/>
      <c r="P75"/>
      <c r="Q75"/>
      <c r="R75"/>
      <c r="X75"/>
      <c r="Y75"/>
    </row>
    <row r="76" spans="1:61" x14ac:dyDescent="0.25">
      <c r="A76"/>
      <c r="B76"/>
      <c r="C76"/>
      <c r="D76"/>
      <c r="E76"/>
      <c r="F76"/>
      <c r="G76"/>
      <c r="H76"/>
      <c r="I76"/>
      <c r="J76"/>
      <c r="K76"/>
      <c r="L76"/>
      <c r="M76"/>
      <c r="N76"/>
      <c r="O76"/>
      <c r="P76"/>
      <c r="Q76"/>
      <c r="R76"/>
      <c r="X76"/>
      <c r="Y76"/>
    </row>
    <row r="77" spans="1:61" x14ac:dyDescent="0.25">
      <c r="A77"/>
      <c r="B77"/>
      <c r="C77"/>
      <c r="D77"/>
      <c r="E77"/>
      <c r="F77"/>
      <c r="G77"/>
      <c r="H77"/>
      <c r="I77"/>
      <c r="J77"/>
      <c r="K77"/>
      <c r="L77"/>
      <c r="M77"/>
      <c r="N77"/>
      <c r="O77"/>
      <c r="P77"/>
      <c r="Q77"/>
      <c r="R77"/>
      <c r="X77"/>
      <c r="Y77"/>
    </row>
    <row r="78" spans="1:61" x14ac:dyDescent="0.25">
      <c r="A78"/>
      <c r="B78"/>
      <c r="C78"/>
      <c r="D78"/>
      <c r="E78"/>
      <c r="F78"/>
      <c r="G78"/>
      <c r="H78"/>
      <c r="I78"/>
      <c r="J78"/>
      <c r="K78"/>
      <c r="L78"/>
      <c r="M78"/>
      <c r="N78"/>
      <c r="O78"/>
      <c r="P78"/>
      <c r="Q78"/>
      <c r="R78"/>
      <c r="X78"/>
      <c r="Y78"/>
    </row>
    <row r="79" spans="1:61" x14ac:dyDescent="0.25">
      <c r="A79"/>
      <c r="B79"/>
      <c r="C79"/>
      <c r="D79"/>
      <c r="E79"/>
      <c r="F79"/>
      <c r="G79"/>
      <c r="H79"/>
      <c r="I79"/>
      <c r="J79"/>
      <c r="K79"/>
      <c r="L79"/>
      <c r="M79"/>
      <c r="N79"/>
      <c r="O79"/>
      <c r="P79"/>
      <c r="Q79"/>
      <c r="R79"/>
      <c r="X79"/>
      <c r="Y79"/>
    </row>
  </sheetData>
  <mergeCells count="20">
    <mergeCell ref="AE16:AJ16"/>
    <mergeCell ref="AM16:AR16"/>
    <mergeCell ref="AM34:AR34"/>
    <mergeCell ref="AM53:AR53"/>
    <mergeCell ref="AU16:AZ16"/>
    <mergeCell ref="AU34:AZ34"/>
    <mergeCell ref="AU53:AZ53"/>
    <mergeCell ref="E53:J53"/>
    <mergeCell ref="AE34:AJ34"/>
    <mergeCell ref="AE53:AJ53"/>
    <mergeCell ref="M34:R34"/>
    <mergeCell ref="M53:R53"/>
    <mergeCell ref="U34:Z34"/>
    <mergeCell ref="U53:Z53"/>
    <mergeCell ref="U16:Z16"/>
    <mergeCell ref="A2:E3"/>
    <mergeCell ref="E16:J16"/>
    <mergeCell ref="H2:O3"/>
    <mergeCell ref="E34:J34"/>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32"/>
  <sheetViews>
    <sheetView zoomScale="80" zoomScaleNormal="80"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3" width="8.85546875" hidden="1"/>
    <col min="16384" max="16384" width="25.140625" hidden="1" customWidth="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
      <c r="A2" s="303" t="s">
        <v>29</v>
      </c>
      <c r="B2" s="304"/>
      <c r="C2" s="304"/>
      <c r="D2" s="305"/>
      <c r="E2" s="103"/>
      <c r="F2" s="103"/>
      <c r="G2" s="103"/>
      <c r="H2" s="103"/>
      <c r="I2" s="4"/>
      <c r="J2" s="4"/>
      <c r="L2" s="306" t="s">
        <v>31</v>
      </c>
      <c r="M2" s="307"/>
      <c r="N2" s="308"/>
      <c r="O2" s="19"/>
      <c r="P2" s="19"/>
      <c r="Q2" s="19"/>
      <c r="R2" s="4"/>
      <c r="S2" s="4"/>
      <c r="T2" s="4"/>
      <c r="V2" s="306" t="s">
        <v>33</v>
      </c>
      <c r="W2" s="307"/>
      <c r="X2" s="307"/>
      <c r="Y2" s="308"/>
      <c r="Z2" s="19"/>
      <c r="AA2" s="19"/>
      <c r="AB2" s="19"/>
      <c r="AC2" s="4"/>
      <c r="AD2" s="4"/>
    </row>
    <row r="3" spans="1:30" x14ac:dyDescent="0.25">
      <c r="A3" s="150"/>
      <c r="B3" s="150"/>
      <c r="C3" s="150"/>
      <c r="D3" s="150"/>
      <c r="E3" s="103"/>
      <c r="F3" s="103"/>
      <c r="G3" s="103"/>
      <c r="H3" s="103"/>
      <c r="I3" s="4"/>
      <c r="J3" s="4"/>
      <c r="L3" s="151"/>
      <c r="M3" s="64"/>
      <c r="N3" s="64"/>
      <c r="O3" s="19"/>
      <c r="P3" s="19"/>
      <c r="Q3" s="19"/>
      <c r="R3" s="4"/>
      <c r="S3" s="4"/>
      <c r="T3" s="4"/>
      <c r="V3" s="151"/>
      <c r="W3" s="64"/>
      <c r="X3" s="64"/>
      <c r="Y3" s="64"/>
      <c r="Z3" s="19"/>
      <c r="AA3" s="19"/>
      <c r="AB3" s="19"/>
      <c r="AC3" s="4"/>
      <c r="AD3" s="4"/>
    </row>
    <row r="4" spans="1:30" ht="14.45" customHeight="1" x14ac:dyDescent="0.25">
      <c r="A4" s="6" t="s">
        <v>172</v>
      </c>
      <c r="B4" s="62"/>
      <c r="C4" s="62"/>
      <c r="D4" s="62"/>
      <c r="E4" s="62"/>
      <c r="F4" s="6"/>
      <c r="G4" s="6"/>
      <c r="H4" s="6"/>
      <c r="I4" s="4"/>
      <c r="J4" s="4"/>
      <c r="L4" s="265" t="s">
        <v>242</v>
      </c>
      <c r="M4" s="266"/>
      <c r="N4" s="266"/>
      <c r="O4" s="266"/>
      <c r="P4" s="266"/>
      <c r="Q4" s="266"/>
      <c r="R4" s="266"/>
      <c r="S4" s="266"/>
      <c r="T4" s="4"/>
      <c r="V4" s="50" t="s">
        <v>214</v>
      </c>
      <c r="W4" s="4"/>
      <c r="X4" s="4"/>
      <c r="Y4" s="4"/>
      <c r="Z4" s="4"/>
      <c r="AA4" s="4"/>
      <c r="AB4" s="4"/>
      <c r="AC4" s="4"/>
      <c r="AD4" s="4"/>
    </row>
    <row r="5" spans="1:30" x14ac:dyDescent="0.25">
      <c r="B5" s="4"/>
      <c r="C5" s="4"/>
      <c r="D5" s="4"/>
      <c r="E5" s="4"/>
      <c r="F5" s="4"/>
      <c r="G5" s="4"/>
      <c r="H5" s="4"/>
      <c r="I5" s="4"/>
      <c r="J5" s="4"/>
      <c r="L5" s="265"/>
      <c r="M5" s="266"/>
      <c r="N5" s="266"/>
      <c r="O5" s="266"/>
      <c r="P5" s="266"/>
      <c r="Q5" s="266"/>
      <c r="R5" s="266"/>
      <c r="S5" s="266"/>
      <c r="T5" s="4"/>
      <c r="V5" s="50"/>
      <c r="W5" s="4"/>
      <c r="X5" s="4"/>
      <c r="Y5" s="4"/>
      <c r="Z5" s="4"/>
      <c r="AA5" s="4"/>
      <c r="AB5" s="4"/>
      <c r="AC5" s="4"/>
      <c r="AD5" s="4"/>
    </row>
    <row r="6" spans="1:30" x14ac:dyDescent="0.25">
      <c r="A6" s="4" t="s">
        <v>217</v>
      </c>
      <c r="B6" s="4"/>
      <c r="C6" s="4"/>
      <c r="D6" s="4"/>
      <c r="E6" s="4"/>
      <c r="F6" s="4"/>
      <c r="G6" s="4"/>
      <c r="H6" s="4"/>
      <c r="I6" s="4"/>
      <c r="J6" s="4"/>
      <c r="L6" s="265"/>
      <c r="M6" s="266"/>
      <c r="N6" s="266"/>
      <c r="O6" s="266"/>
      <c r="P6" s="266"/>
      <c r="Q6" s="266"/>
      <c r="R6" s="266"/>
      <c r="S6" s="266"/>
      <c r="T6" s="4"/>
      <c r="V6" s="89" t="s">
        <v>155</v>
      </c>
      <c r="W6" s="4" t="s">
        <v>183</v>
      </c>
      <c r="X6" s="4"/>
      <c r="Y6" s="4"/>
      <c r="Z6" s="4"/>
      <c r="AA6" s="4"/>
      <c r="AB6" s="4"/>
      <c r="AC6" s="4"/>
      <c r="AD6" s="4"/>
    </row>
    <row r="7" spans="1:30" x14ac:dyDescent="0.25">
      <c r="B7" s="4"/>
      <c r="C7" s="4"/>
      <c r="D7" s="4"/>
      <c r="E7" s="4"/>
      <c r="F7" s="4"/>
      <c r="G7" s="4"/>
      <c r="H7" s="4"/>
      <c r="I7" s="4"/>
      <c r="J7" s="4"/>
      <c r="L7" s="265"/>
      <c r="M7" s="266"/>
      <c r="N7" s="266"/>
      <c r="O7" s="266"/>
      <c r="P7" s="266"/>
      <c r="Q7" s="266"/>
      <c r="R7" s="266"/>
      <c r="S7" s="266"/>
      <c r="T7" s="4"/>
      <c r="V7" s="50"/>
      <c r="W7" s="4" t="s">
        <v>184</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185</v>
      </c>
      <c r="X8" s="4"/>
      <c r="Y8" s="4"/>
      <c r="Z8" s="4"/>
      <c r="AA8" s="4"/>
      <c r="AB8" s="4"/>
      <c r="AC8" s="4"/>
      <c r="AD8" s="4"/>
    </row>
    <row r="9" spans="1:30" x14ac:dyDescent="0.25">
      <c r="B9" s="4"/>
      <c r="C9" s="4"/>
      <c r="D9" s="4"/>
      <c r="E9" s="4"/>
      <c r="F9" s="4"/>
      <c r="G9" s="4"/>
      <c r="H9" s="4"/>
      <c r="I9" s="4"/>
      <c r="J9" s="116" t="s">
        <v>125</v>
      </c>
      <c r="L9" s="50"/>
      <c r="M9" s="4"/>
      <c r="N9" s="4"/>
      <c r="O9" s="4"/>
      <c r="P9" s="4"/>
      <c r="Q9" s="4"/>
      <c r="R9" s="4"/>
      <c r="S9" s="4"/>
      <c r="T9" s="116" t="s">
        <v>125</v>
      </c>
      <c r="V9" s="50"/>
      <c r="W9" s="4"/>
      <c r="X9" s="4"/>
      <c r="Y9" s="4"/>
      <c r="Z9" s="4"/>
      <c r="AA9" s="4"/>
      <c r="AB9" s="4"/>
      <c r="AC9" s="4"/>
      <c r="AD9" s="4"/>
    </row>
    <row r="10" spans="1:30" x14ac:dyDescent="0.25">
      <c r="A10" s="133" t="str">
        <f>Arrearages!A16</f>
        <v>City of Elizabeth</v>
      </c>
      <c r="B10" s="4"/>
      <c r="C10" s="4"/>
      <c r="D10" s="4"/>
      <c r="E10" s="4"/>
      <c r="F10" s="4"/>
      <c r="H10" s="4"/>
      <c r="I10" s="4"/>
      <c r="L10" s="50"/>
      <c r="M10" s="4"/>
      <c r="N10" s="4"/>
      <c r="O10" s="4"/>
      <c r="V10" s="50"/>
      <c r="W10" s="4"/>
      <c r="AB10" s="4"/>
      <c r="AC10" s="4"/>
      <c r="AD10" s="4"/>
    </row>
    <row r="11" spans="1:30" ht="79.5" customHeight="1" x14ac:dyDescent="0.25">
      <c r="A11" s="55" t="str">
        <f>Arrearages!A18</f>
        <v>December, 2023</v>
      </c>
      <c r="B11" s="67" t="s">
        <v>109</v>
      </c>
      <c r="C11" s="67" t="s">
        <v>16</v>
      </c>
      <c r="D11" s="67" t="s">
        <v>104</v>
      </c>
      <c r="E11" s="67" t="s">
        <v>17</v>
      </c>
      <c r="F11" s="68" t="s">
        <v>130</v>
      </c>
      <c r="G11" s="68" t="s">
        <v>110</v>
      </c>
      <c r="H11" s="68" t="s">
        <v>129</v>
      </c>
      <c r="I11" s="68" t="s">
        <v>36</v>
      </c>
      <c r="J11" s="68" t="s">
        <v>203</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25">
      <c r="A12" s="55"/>
      <c r="B12" s="11"/>
      <c r="C12" s="11" t="s">
        <v>192</v>
      </c>
      <c r="D12" s="11"/>
      <c r="E12" s="161">
        <v>0</v>
      </c>
      <c r="F12" s="11">
        <v>0</v>
      </c>
      <c r="G12" s="229">
        <f>ROUND(IFERROR(I12/J12,0),2)</f>
        <v>0</v>
      </c>
      <c r="H12" s="165">
        <v>0</v>
      </c>
      <c r="I12" s="229">
        <f>IFERROR(H12/F12,0)</f>
        <v>0</v>
      </c>
      <c r="J12" s="11">
        <v>0</v>
      </c>
      <c r="L12" s="11">
        <v>0</v>
      </c>
      <c r="M12" s="165">
        <v>0</v>
      </c>
      <c r="N12" s="229">
        <f t="shared" ref="N12" si="0">ROUND(IFERROR(M12/L12,0),2)</f>
        <v>0</v>
      </c>
      <c r="O12" s="11" t="s">
        <v>191</v>
      </c>
      <c r="P12" s="11" t="s">
        <v>191</v>
      </c>
      <c r="Q12" s="11" t="s">
        <v>191</v>
      </c>
      <c r="R12" s="11" t="s">
        <v>191</v>
      </c>
      <c r="S12" s="11" t="s">
        <v>191</v>
      </c>
      <c r="T12" s="11" t="s">
        <v>191</v>
      </c>
      <c r="V12" s="11">
        <v>0</v>
      </c>
      <c r="W12" s="165">
        <v>0</v>
      </c>
      <c r="X12" s="229">
        <f>IFERROR(W12/V12,0)</f>
        <v>0</v>
      </c>
      <c r="Y12" s="11">
        <v>0</v>
      </c>
      <c r="Z12" s="165">
        <v>0</v>
      </c>
      <c r="AA12" s="229">
        <f>IFERROR(Z12/Y12,0)</f>
        <v>0</v>
      </c>
      <c r="AB12" s="11">
        <v>4</v>
      </c>
      <c r="AC12" s="165">
        <v>11.67</v>
      </c>
      <c r="AD12" s="229">
        <f>IFERROR(AC12/AB12,0)</f>
        <v>2.9175</v>
      </c>
    </row>
    <row r="13" spans="1:30" x14ac:dyDescent="0.25">
      <c r="A13" s="55"/>
      <c r="B13" s="11"/>
      <c r="C13" s="11" t="s">
        <v>192</v>
      </c>
      <c r="D13" s="11"/>
      <c r="E13" s="161" t="s">
        <v>225</v>
      </c>
      <c r="F13" s="11">
        <v>0</v>
      </c>
      <c r="G13" s="230">
        <f t="shared" ref="G13:G19" si="1">ROUND(IFERROR(I13/J13,0),2)</f>
        <v>0</v>
      </c>
      <c r="H13" s="164">
        <v>0</v>
      </c>
      <c r="I13" s="230">
        <f t="shared" ref="I13:I19" si="2">IFERROR(H13/F13,0)</f>
        <v>0</v>
      </c>
      <c r="J13" s="11">
        <v>0</v>
      </c>
      <c r="L13" s="11">
        <v>0</v>
      </c>
      <c r="M13" s="164">
        <v>0</v>
      </c>
      <c r="N13" s="230">
        <f t="shared" ref="N13:N19" si="3">ROUND(IFERROR(M13/L13,0),2)</f>
        <v>0</v>
      </c>
      <c r="O13" s="11" t="s">
        <v>191</v>
      </c>
      <c r="P13" s="11" t="s">
        <v>191</v>
      </c>
      <c r="Q13" s="11" t="s">
        <v>191</v>
      </c>
      <c r="R13" s="11" t="s">
        <v>191</v>
      </c>
      <c r="S13" s="11" t="s">
        <v>191</v>
      </c>
      <c r="T13" s="11" t="s">
        <v>191</v>
      </c>
      <c r="V13" s="11">
        <v>0</v>
      </c>
      <c r="W13" s="164">
        <v>0</v>
      </c>
      <c r="X13" s="230">
        <f t="shared" ref="X13:X19" si="4">IFERROR(W13/V13,0)</f>
        <v>0</v>
      </c>
      <c r="Y13" s="11">
        <v>0</v>
      </c>
      <c r="Z13" s="164">
        <v>0</v>
      </c>
      <c r="AA13" s="230">
        <f t="shared" ref="AA13:AA19" si="5">IFERROR(Z13/Y13,0)</f>
        <v>0</v>
      </c>
      <c r="AB13" s="11">
        <v>2</v>
      </c>
      <c r="AC13" s="164">
        <v>50.7</v>
      </c>
      <c r="AD13" s="230">
        <f t="shared" ref="AD13:AD19" si="6">IFERROR(AC13/AB13,0)</f>
        <v>25.35</v>
      </c>
    </row>
    <row r="14" spans="1:30" x14ac:dyDescent="0.25">
      <c r="A14" s="55"/>
      <c r="B14" s="11"/>
      <c r="C14" s="11" t="s">
        <v>192</v>
      </c>
      <c r="D14" s="11"/>
      <c r="E14" s="161" t="s">
        <v>230</v>
      </c>
      <c r="F14" s="11">
        <v>1</v>
      </c>
      <c r="G14" s="230">
        <f t="shared" ref="G14:G15" si="7">ROUND(IFERROR(I14/J14,0),2)</f>
        <v>165.33</v>
      </c>
      <c r="H14" s="164">
        <v>2314.56</v>
      </c>
      <c r="I14" s="230">
        <f t="shared" ref="I14:I15" si="8">IFERROR(H14/F14,0)</f>
        <v>2314.56</v>
      </c>
      <c r="J14" s="11">
        <v>14</v>
      </c>
      <c r="L14" s="11">
        <v>1</v>
      </c>
      <c r="M14" s="164">
        <v>2314.56</v>
      </c>
      <c r="N14" s="230">
        <f t="shared" ref="N14:N15" si="9">ROUND(IFERROR(M14/L14,0),2)</f>
        <v>2314.56</v>
      </c>
      <c r="O14" s="11" t="s">
        <v>191</v>
      </c>
      <c r="P14" s="11" t="s">
        <v>191</v>
      </c>
      <c r="Q14" s="11" t="s">
        <v>191</v>
      </c>
      <c r="R14" s="11" t="s">
        <v>191</v>
      </c>
      <c r="S14" s="11" t="s">
        <v>191</v>
      </c>
      <c r="T14" s="11" t="s">
        <v>191</v>
      </c>
      <c r="V14" s="11">
        <v>0</v>
      </c>
      <c r="W14" s="164">
        <v>0</v>
      </c>
      <c r="X14" s="230">
        <f t="shared" ref="X14:X15" si="10">IFERROR(W14/V14,0)</f>
        <v>0</v>
      </c>
      <c r="Y14" s="11">
        <v>0</v>
      </c>
      <c r="Z14" s="164">
        <v>0</v>
      </c>
      <c r="AA14" s="230">
        <f t="shared" ref="AA14:AA15" si="11">IFERROR(Z14/Y14,0)</f>
        <v>0</v>
      </c>
      <c r="AB14" s="11">
        <v>84</v>
      </c>
      <c r="AC14" s="164">
        <v>532.29</v>
      </c>
      <c r="AD14" s="230">
        <f t="shared" ref="AD14:AD15" si="12">IFERROR(AC14/AB14,0)</f>
        <v>6.336785714285714</v>
      </c>
    </row>
    <row r="15" spans="1:30" x14ac:dyDescent="0.25">
      <c r="A15" s="55"/>
      <c r="B15" s="11"/>
      <c r="C15" s="11" t="s">
        <v>192</v>
      </c>
      <c r="D15" s="11"/>
      <c r="E15" s="161" t="s">
        <v>231</v>
      </c>
      <c r="F15" s="11">
        <v>0</v>
      </c>
      <c r="G15" s="230">
        <f t="shared" si="7"/>
        <v>0</v>
      </c>
      <c r="H15" s="164">
        <v>0</v>
      </c>
      <c r="I15" s="230">
        <f t="shared" si="8"/>
        <v>0</v>
      </c>
      <c r="J15" s="11">
        <v>0</v>
      </c>
      <c r="L15" s="11">
        <v>0</v>
      </c>
      <c r="M15" s="164">
        <v>0</v>
      </c>
      <c r="N15" s="230">
        <f t="shared" si="9"/>
        <v>0</v>
      </c>
      <c r="O15" s="11" t="s">
        <v>191</v>
      </c>
      <c r="P15" s="11" t="s">
        <v>191</v>
      </c>
      <c r="Q15" s="11" t="s">
        <v>191</v>
      </c>
      <c r="R15" s="11" t="s">
        <v>191</v>
      </c>
      <c r="S15" s="11" t="s">
        <v>191</v>
      </c>
      <c r="T15" s="11" t="s">
        <v>191</v>
      </c>
      <c r="V15" s="11">
        <v>0</v>
      </c>
      <c r="W15" s="164">
        <v>0</v>
      </c>
      <c r="X15" s="230">
        <f t="shared" si="10"/>
        <v>0</v>
      </c>
      <c r="Y15" s="11">
        <v>0</v>
      </c>
      <c r="Z15" s="164">
        <v>0</v>
      </c>
      <c r="AA15" s="230">
        <f t="shared" si="11"/>
        <v>0</v>
      </c>
      <c r="AB15" s="11">
        <v>28</v>
      </c>
      <c r="AC15" s="164">
        <v>59.29</v>
      </c>
      <c r="AD15" s="230">
        <f t="shared" si="12"/>
        <v>2.1175000000000002</v>
      </c>
    </row>
    <row r="16" spans="1:30" x14ac:dyDescent="0.25">
      <c r="A16" s="55"/>
      <c r="B16" s="11"/>
      <c r="C16" s="11" t="s">
        <v>192</v>
      </c>
      <c r="D16" s="11"/>
      <c r="E16" s="161" t="s">
        <v>232</v>
      </c>
      <c r="F16" s="11">
        <v>0</v>
      </c>
      <c r="G16" s="230">
        <f t="shared" si="1"/>
        <v>0</v>
      </c>
      <c r="H16" s="164">
        <v>0</v>
      </c>
      <c r="I16" s="230">
        <f t="shared" si="2"/>
        <v>0</v>
      </c>
      <c r="J16" s="11">
        <v>0</v>
      </c>
      <c r="L16" s="11">
        <v>0</v>
      </c>
      <c r="M16" s="164">
        <v>0</v>
      </c>
      <c r="N16" s="230">
        <f t="shared" si="3"/>
        <v>0</v>
      </c>
      <c r="O16" s="11" t="s">
        <v>191</v>
      </c>
      <c r="P16" s="11" t="s">
        <v>191</v>
      </c>
      <c r="Q16" s="11" t="s">
        <v>191</v>
      </c>
      <c r="R16" s="11" t="s">
        <v>191</v>
      </c>
      <c r="S16" s="11" t="s">
        <v>191</v>
      </c>
      <c r="T16" s="11" t="s">
        <v>191</v>
      </c>
      <c r="V16" s="11">
        <v>0</v>
      </c>
      <c r="W16" s="164">
        <v>0</v>
      </c>
      <c r="X16" s="230">
        <f t="shared" si="4"/>
        <v>0</v>
      </c>
      <c r="Y16" s="11">
        <v>0</v>
      </c>
      <c r="Z16" s="164">
        <v>0</v>
      </c>
      <c r="AA16" s="230">
        <f t="shared" si="5"/>
        <v>0</v>
      </c>
      <c r="AB16" s="11">
        <v>4</v>
      </c>
      <c r="AC16" s="164">
        <v>2.61</v>
      </c>
      <c r="AD16" s="230">
        <f t="shared" si="6"/>
        <v>0.65249999999999997</v>
      </c>
    </row>
    <row r="17" spans="1:30" x14ac:dyDescent="0.25">
      <c r="A17" s="55"/>
      <c r="B17" s="11"/>
      <c r="C17" s="11" t="s">
        <v>192</v>
      </c>
      <c r="D17" s="11"/>
      <c r="E17" s="161" t="s">
        <v>234</v>
      </c>
      <c r="F17" s="11">
        <v>0</v>
      </c>
      <c r="G17" s="230">
        <f t="shared" si="1"/>
        <v>0</v>
      </c>
      <c r="H17" s="164">
        <v>0</v>
      </c>
      <c r="I17" s="230">
        <f t="shared" si="2"/>
        <v>0</v>
      </c>
      <c r="J17" s="11">
        <v>0</v>
      </c>
      <c r="L17" s="11">
        <v>0</v>
      </c>
      <c r="M17" s="164">
        <v>0</v>
      </c>
      <c r="N17" s="230">
        <f t="shared" si="3"/>
        <v>0</v>
      </c>
      <c r="O17" s="11" t="s">
        <v>191</v>
      </c>
      <c r="P17" s="11" t="s">
        <v>191</v>
      </c>
      <c r="Q17" s="11" t="s">
        <v>191</v>
      </c>
      <c r="R17" s="11" t="s">
        <v>191</v>
      </c>
      <c r="S17" s="11" t="s">
        <v>191</v>
      </c>
      <c r="T17" s="11" t="s">
        <v>191</v>
      </c>
      <c r="V17" s="11">
        <v>0</v>
      </c>
      <c r="W17" s="164">
        <v>0</v>
      </c>
      <c r="X17" s="230">
        <f t="shared" si="4"/>
        <v>0</v>
      </c>
      <c r="Y17" s="11">
        <v>0</v>
      </c>
      <c r="Z17" s="164">
        <v>0</v>
      </c>
      <c r="AA17" s="230">
        <f t="shared" si="5"/>
        <v>0</v>
      </c>
      <c r="AB17" s="11">
        <v>68</v>
      </c>
      <c r="AC17" s="164">
        <v>267.05</v>
      </c>
      <c r="AD17" s="230">
        <f t="shared" si="6"/>
        <v>3.9272058823529412</v>
      </c>
    </row>
    <row r="18" spans="1:30" x14ac:dyDescent="0.25">
      <c r="A18" s="55"/>
      <c r="B18" s="11"/>
      <c r="C18" s="11" t="s">
        <v>192</v>
      </c>
      <c r="D18" s="11"/>
      <c r="E18" s="161" t="s">
        <v>235</v>
      </c>
      <c r="F18" s="11">
        <v>31</v>
      </c>
      <c r="G18" s="230">
        <f t="shared" si="1"/>
        <v>167.23</v>
      </c>
      <c r="H18" s="164">
        <v>93316.78</v>
      </c>
      <c r="I18" s="230">
        <f t="shared" si="2"/>
        <v>3010.2187096774192</v>
      </c>
      <c r="J18" s="11">
        <v>18</v>
      </c>
      <c r="L18" s="11">
        <v>9</v>
      </c>
      <c r="M18" s="164">
        <v>29433.97</v>
      </c>
      <c r="N18" s="230">
        <f t="shared" si="3"/>
        <v>3270.44</v>
      </c>
      <c r="O18" s="11" t="s">
        <v>191</v>
      </c>
      <c r="P18" s="11" t="s">
        <v>191</v>
      </c>
      <c r="Q18" s="11" t="s">
        <v>191</v>
      </c>
      <c r="R18" s="11" t="s">
        <v>191</v>
      </c>
      <c r="S18" s="11" t="s">
        <v>191</v>
      </c>
      <c r="T18" s="11" t="s">
        <v>191</v>
      </c>
      <c r="V18" s="11">
        <v>4</v>
      </c>
      <c r="W18" s="164">
        <v>654.82000000000005</v>
      </c>
      <c r="X18" s="230">
        <f t="shared" si="4"/>
        <v>163.70500000000001</v>
      </c>
      <c r="Y18" s="11">
        <v>0</v>
      </c>
      <c r="Z18" s="164">
        <v>0</v>
      </c>
      <c r="AA18" s="230">
        <f t="shared" si="5"/>
        <v>0</v>
      </c>
      <c r="AB18" s="11">
        <v>3742</v>
      </c>
      <c r="AC18" s="164">
        <v>38599.699999999997</v>
      </c>
      <c r="AD18" s="230">
        <f t="shared" si="6"/>
        <v>10.315259219668626</v>
      </c>
    </row>
    <row r="19" spans="1:30" x14ac:dyDescent="0.25">
      <c r="A19" s="55"/>
      <c r="B19" s="11"/>
      <c r="C19" s="11" t="s">
        <v>192</v>
      </c>
      <c r="D19" s="11"/>
      <c r="E19" s="161" t="s">
        <v>236</v>
      </c>
      <c r="F19" s="11">
        <v>0</v>
      </c>
      <c r="G19" s="230">
        <f t="shared" si="1"/>
        <v>0</v>
      </c>
      <c r="H19" s="164">
        <v>0</v>
      </c>
      <c r="I19" s="230">
        <f t="shared" si="2"/>
        <v>0</v>
      </c>
      <c r="J19" s="11">
        <v>0</v>
      </c>
      <c r="L19" s="11">
        <v>0</v>
      </c>
      <c r="M19" s="164">
        <v>0</v>
      </c>
      <c r="N19" s="230">
        <f t="shared" si="3"/>
        <v>0</v>
      </c>
      <c r="O19" s="11" t="s">
        <v>191</v>
      </c>
      <c r="P19" s="11" t="s">
        <v>191</v>
      </c>
      <c r="Q19" s="11" t="s">
        <v>191</v>
      </c>
      <c r="R19" s="11" t="s">
        <v>191</v>
      </c>
      <c r="S19" s="11" t="s">
        <v>191</v>
      </c>
      <c r="T19" s="11" t="s">
        <v>191</v>
      </c>
      <c r="V19" s="11">
        <v>0</v>
      </c>
      <c r="W19" s="164">
        <v>0</v>
      </c>
      <c r="X19" s="230">
        <f t="shared" si="4"/>
        <v>0</v>
      </c>
      <c r="Y19" s="11">
        <v>0</v>
      </c>
      <c r="Z19" s="164">
        <v>0</v>
      </c>
      <c r="AA19" s="230">
        <f t="shared" si="5"/>
        <v>0</v>
      </c>
      <c r="AB19" s="11">
        <v>30</v>
      </c>
      <c r="AC19" s="164">
        <v>74.12</v>
      </c>
      <c r="AD19" s="230">
        <f t="shared" si="6"/>
        <v>2.4706666666666668</v>
      </c>
    </row>
    <row r="20" spans="1:30" ht="15.75" thickBot="1" x14ac:dyDescent="0.3">
      <c r="A20" s="55"/>
      <c r="B20" s="92"/>
      <c r="C20" s="92"/>
      <c r="D20" s="92"/>
      <c r="E20" s="92"/>
      <c r="F20" s="92"/>
      <c r="G20" s="231"/>
      <c r="H20" s="92"/>
      <c r="I20" s="231"/>
      <c r="J20" s="92"/>
      <c r="L20" s="92"/>
      <c r="M20" s="92"/>
      <c r="N20" s="231"/>
      <c r="O20" s="92"/>
      <c r="P20" s="92"/>
      <c r="Q20" s="92"/>
      <c r="R20" s="92"/>
      <c r="S20" s="92"/>
      <c r="T20" s="92"/>
      <c r="V20" s="92"/>
      <c r="W20" s="92"/>
      <c r="X20" s="231"/>
      <c r="Y20" s="92"/>
      <c r="Z20" s="92"/>
      <c r="AA20" s="231"/>
      <c r="AB20" s="92"/>
      <c r="AC20" s="92"/>
      <c r="AD20" s="231"/>
    </row>
    <row r="21" spans="1:30" ht="15.75" thickBot="1" x14ac:dyDescent="0.3">
      <c r="A21" s="55"/>
      <c r="B21" s="93" t="s">
        <v>124</v>
      </c>
      <c r="C21" s="100"/>
      <c r="D21" s="100"/>
      <c r="E21" s="100"/>
      <c r="F21" s="177">
        <f>SUM(F12:F20)</f>
        <v>32</v>
      </c>
      <c r="G21" s="232">
        <f>AVERAGEIF(G12:G19,"&gt;0")</f>
        <v>166.28</v>
      </c>
      <c r="H21" s="167">
        <f>AVERAGEIF(H12:H19,"&gt;0")</f>
        <v>47815.67</v>
      </c>
      <c r="I21" s="232">
        <f>AVERAGEIF(I12:I19,"&gt;0")</f>
        <v>2662.3893548387096</v>
      </c>
      <c r="J21" s="212">
        <f>ROUND(AVERAGEIF(J12:J19,"&gt;0"),0)</f>
        <v>16</v>
      </c>
      <c r="L21" s="213">
        <f>SUM(L12:L20)</f>
        <v>10</v>
      </c>
      <c r="M21" s="207">
        <f>SUM(M12:M20)</f>
        <v>31748.530000000002</v>
      </c>
      <c r="N21" s="232">
        <f>AVERAGEIF(N12:N19,"&gt;0")</f>
        <v>2792.5</v>
      </c>
      <c r="O21" s="95" t="s">
        <v>191</v>
      </c>
      <c r="P21" s="95" t="s">
        <v>191</v>
      </c>
      <c r="Q21" s="99" t="s">
        <v>191</v>
      </c>
      <c r="R21" s="95" t="s">
        <v>191</v>
      </c>
      <c r="S21" s="95" t="s">
        <v>191</v>
      </c>
      <c r="T21" s="99" t="s">
        <v>191</v>
      </c>
      <c r="V21" s="213">
        <f>SUM(V12:V20)</f>
        <v>4</v>
      </c>
      <c r="W21" s="207">
        <f>SUM(W12:W20)</f>
        <v>654.82000000000005</v>
      </c>
      <c r="X21" s="232">
        <f>IFERROR(AVERAGEIF(X12:X19,"&gt;0"),0)</f>
        <v>163.70500000000001</v>
      </c>
      <c r="Y21" s="177">
        <v>0</v>
      </c>
      <c r="Z21" s="177">
        <v>0</v>
      </c>
      <c r="AA21" s="235">
        <v>0</v>
      </c>
      <c r="AB21" s="162">
        <f>SUM(AB12:AB20)</f>
        <v>3962</v>
      </c>
      <c r="AC21" s="207">
        <f>SUM(AC12:AC20)</f>
        <v>39597.43</v>
      </c>
      <c r="AD21" s="233">
        <f>IFERROR(AVERAGEIF(AD12:AD20,"&gt;0"),0)</f>
        <v>6.7609271853717443</v>
      </c>
    </row>
    <row r="22" spans="1:30" s="4" customFormat="1" ht="12.75" x14ac:dyDescent="0.2">
      <c r="A22" s="55"/>
      <c r="G22" s="60"/>
      <c r="L22" s="50"/>
      <c r="V22" s="50"/>
    </row>
    <row r="23" spans="1:30" ht="76.5" x14ac:dyDescent="0.25">
      <c r="A23" s="55" t="str">
        <f>Arrearages!A36</f>
        <v>December, 2022</v>
      </c>
      <c r="B23" s="67" t="s">
        <v>109</v>
      </c>
      <c r="C23" s="67" t="s">
        <v>16</v>
      </c>
      <c r="D23" s="67" t="s">
        <v>104</v>
      </c>
      <c r="E23" s="67" t="s">
        <v>17</v>
      </c>
      <c r="F23" s="68" t="s">
        <v>35</v>
      </c>
      <c r="G23" s="68" t="s">
        <v>110</v>
      </c>
      <c r="H23" s="68" t="s">
        <v>126</v>
      </c>
      <c r="I23" s="68" t="s">
        <v>36</v>
      </c>
      <c r="J23" s="68" t="s">
        <v>203</v>
      </c>
      <c r="K23" s="71"/>
      <c r="L23" s="68" t="s">
        <v>37</v>
      </c>
      <c r="M23" s="68" t="s">
        <v>38</v>
      </c>
      <c r="N23" s="68" t="s">
        <v>148</v>
      </c>
      <c r="O23" s="68" t="s">
        <v>131</v>
      </c>
      <c r="P23" s="68" t="s">
        <v>39</v>
      </c>
      <c r="Q23" s="68" t="s">
        <v>138</v>
      </c>
      <c r="R23" s="68" t="s">
        <v>40</v>
      </c>
      <c r="S23" s="68" t="s">
        <v>41</v>
      </c>
      <c r="T23" s="68" t="s">
        <v>149</v>
      </c>
      <c r="U23" s="71"/>
      <c r="V23" s="68" t="s">
        <v>42</v>
      </c>
      <c r="W23" s="68" t="s">
        <v>43</v>
      </c>
      <c r="X23" s="68" t="s">
        <v>139</v>
      </c>
      <c r="Y23" s="68" t="s">
        <v>44</v>
      </c>
      <c r="Z23" s="68" t="s">
        <v>45</v>
      </c>
      <c r="AA23" s="68" t="s">
        <v>140</v>
      </c>
      <c r="AB23" s="68" t="s">
        <v>121</v>
      </c>
      <c r="AC23" s="68" t="s">
        <v>122</v>
      </c>
      <c r="AD23" s="68" t="s">
        <v>141</v>
      </c>
    </row>
    <row r="24" spans="1:30" x14ac:dyDescent="0.25">
      <c r="A24" s="55"/>
      <c r="B24" s="11"/>
      <c r="C24" s="11" t="s">
        <v>192</v>
      </c>
      <c r="D24" s="11"/>
      <c r="E24" s="161">
        <v>0</v>
      </c>
      <c r="F24" s="11">
        <v>0</v>
      </c>
      <c r="G24" s="229">
        <f>ROUND(IFERROR(I24/J24,0),2)</f>
        <v>0</v>
      </c>
      <c r="H24" s="165">
        <v>0</v>
      </c>
      <c r="I24" s="229">
        <f>IFERROR(H24/F24,0)</f>
        <v>0</v>
      </c>
      <c r="J24" s="11">
        <v>0</v>
      </c>
      <c r="L24" s="11">
        <v>0</v>
      </c>
      <c r="M24" s="165">
        <v>0</v>
      </c>
      <c r="N24" s="229">
        <f>IFERROR(M24/L24,0)</f>
        <v>0</v>
      </c>
      <c r="O24" s="11" t="s">
        <v>191</v>
      </c>
      <c r="P24" s="11" t="s">
        <v>191</v>
      </c>
      <c r="Q24" s="11" t="s">
        <v>191</v>
      </c>
      <c r="R24" s="11" t="s">
        <v>191</v>
      </c>
      <c r="S24" s="11" t="s">
        <v>191</v>
      </c>
      <c r="T24" s="11" t="s">
        <v>191</v>
      </c>
      <c r="V24" s="11">
        <v>0</v>
      </c>
      <c r="W24" s="165">
        <v>0</v>
      </c>
      <c r="X24" s="229">
        <f>IFERROR(W24/V24,0)</f>
        <v>0</v>
      </c>
      <c r="Y24" s="11">
        <v>0</v>
      </c>
      <c r="Z24" s="165">
        <v>0</v>
      </c>
      <c r="AA24" s="229">
        <v>0</v>
      </c>
      <c r="AB24" s="11">
        <v>11</v>
      </c>
      <c r="AC24" s="11">
        <v>472.92</v>
      </c>
      <c r="AD24" s="229">
        <f>IFERROR(AC24/AB24,0)</f>
        <v>42.992727272727272</v>
      </c>
    </row>
    <row r="25" spans="1:30" x14ac:dyDescent="0.25">
      <c r="A25" s="55"/>
      <c r="B25" s="11"/>
      <c r="C25" s="11" t="s">
        <v>192</v>
      </c>
      <c r="D25" s="11"/>
      <c r="E25" s="11" t="s">
        <v>226</v>
      </c>
      <c r="F25" s="11">
        <v>0</v>
      </c>
      <c r="G25" s="230">
        <f t="shared" ref="G25:G31" si="13">ROUND(IFERROR(I25/J25,0),2)</f>
        <v>0</v>
      </c>
      <c r="H25" s="164">
        <v>0</v>
      </c>
      <c r="I25" s="230">
        <f t="shared" ref="I25:I31" si="14">IFERROR(H25/F25,0)</f>
        <v>0</v>
      </c>
      <c r="J25" s="11">
        <v>0</v>
      </c>
      <c r="L25" s="11">
        <v>0</v>
      </c>
      <c r="M25" s="164">
        <v>0</v>
      </c>
      <c r="N25" s="230">
        <f t="shared" ref="N25:N31" si="15">IFERROR(M25/L25,0)</f>
        <v>0</v>
      </c>
      <c r="O25" s="11" t="s">
        <v>191</v>
      </c>
      <c r="P25" s="11" t="s">
        <v>191</v>
      </c>
      <c r="Q25" s="11" t="s">
        <v>191</v>
      </c>
      <c r="R25" s="11" t="s">
        <v>191</v>
      </c>
      <c r="S25" s="11" t="s">
        <v>191</v>
      </c>
      <c r="T25" s="11" t="s">
        <v>191</v>
      </c>
      <c r="V25" s="11">
        <v>0</v>
      </c>
      <c r="W25" s="164">
        <v>0</v>
      </c>
      <c r="X25" s="230">
        <f t="shared" ref="X25:X31" si="16">IFERROR(W25/V25,0)</f>
        <v>0</v>
      </c>
      <c r="Y25" s="11">
        <v>0</v>
      </c>
      <c r="Z25" s="164">
        <v>0</v>
      </c>
      <c r="AA25" s="230">
        <v>0</v>
      </c>
      <c r="AB25" s="11">
        <v>2</v>
      </c>
      <c r="AC25" s="11">
        <v>3.52</v>
      </c>
      <c r="AD25" s="230">
        <f t="shared" ref="AD25:AD31" si="17">IFERROR(AC25/AB25,0)</f>
        <v>1.76</v>
      </c>
    </row>
    <row r="26" spans="1:30" x14ac:dyDescent="0.25">
      <c r="A26" s="55"/>
      <c r="B26" s="11"/>
      <c r="C26" s="11" t="s">
        <v>192</v>
      </c>
      <c r="D26" s="11"/>
      <c r="E26" s="11" t="s">
        <v>230</v>
      </c>
      <c r="F26" s="11">
        <v>2</v>
      </c>
      <c r="G26" s="230">
        <f t="shared" ref="G26:G27" si="18">ROUND(IFERROR(I26/J26,0),2)</f>
        <v>41.77</v>
      </c>
      <c r="H26" s="164">
        <v>1085.98</v>
      </c>
      <c r="I26" s="230">
        <f t="shared" ref="I26:I27" si="19">IFERROR(H26/F26,0)</f>
        <v>542.99</v>
      </c>
      <c r="J26" s="11">
        <v>13</v>
      </c>
      <c r="L26" s="11">
        <v>1</v>
      </c>
      <c r="M26" s="164">
        <v>482.64</v>
      </c>
      <c r="N26" s="230">
        <f t="shared" ref="N26:N27" si="20">IFERROR(M26/L26,0)</f>
        <v>482.64</v>
      </c>
      <c r="O26" s="11" t="s">
        <v>191</v>
      </c>
      <c r="P26" s="11" t="s">
        <v>191</v>
      </c>
      <c r="Q26" s="11" t="s">
        <v>191</v>
      </c>
      <c r="R26" s="11" t="s">
        <v>191</v>
      </c>
      <c r="S26" s="11" t="s">
        <v>191</v>
      </c>
      <c r="T26" s="11" t="s">
        <v>191</v>
      </c>
      <c r="V26" s="11">
        <v>0</v>
      </c>
      <c r="W26" s="164">
        <v>0</v>
      </c>
      <c r="X26" s="230">
        <f t="shared" ref="X26:X27" si="21">IFERROR(W26/V26,0)</f>
        <v>0</v>
      </c>
      <c r="Y26" s="11">
        <v>0</v>
      </c>
      <c r="Z26" s="164">
        <v>0</v>
      </c>
      <c r="AA26" s="230">
        <v>0</v>
      </c>
      <c r="AB26" s="11">
        <v>93</v>
      </c>
      <c r="AC26" s="11">
        <v>862.38</v>
      </c>
      <c r="AD26" s="230">
        <f t="shared" ref="AD26:AD27" si="22">IFERROR(AC26/AB26,0)</f>
        <v>9.2729032258064521</v>
      </c>
    </row>
    <row r="27" spans="1:30" x14ac:dyDescent="0.25">
      <c r="A27" s="55"/>
      <c r="B27" s="11"/>
      <c r="C27" s="11" t="s">
        <v>192</v>
      </c>
      <c r="D27" s="11"/>
      <c r="E27" s="11" t="s">
        <v>231</v>
      </c>
      <c r="F27" s="11">
        <v>0</v>
      </c>
      <c r="G27" s="230">
        <f t="shared" si="18"/>
        <v>0</v>
      </c>
      <c r="H27" s="164">
        <v>0</v>
      </c>
      <c r="I27" s="230">
        <f t="shared" si="19"/>
        <v>0</v>
      </c>
      <c r="J27" s="11">
        <v>0</v>
      </c>
      <c r="L27" s="11">
        <v>0</v>
      </c>
      <c r="M27" s="164">
        <v>0</v>
      </c>
      <c r="N27" s="230">
        <f t="shared" si="20"/>
        <v>0</v>
      </c>
      <c r="O27" s="11" t="s">
        <v>191</v>
      </c>
      <c r="P27" s="11" t="s">
        <v>191</v>
      </c>
      <c r="Q27" s="11" t="s">
        <v>191</v>
      </c>
      <c r="R27" s="11" t="s">
        <v>191</v>
      </c>
      <c r="S27" s="11" t="s">
        <v>191</v>
      </c>
      <c r="T27" s="11" t="s">
        <v>191</v>
      </c>
      <c r="V27" s="11">
        <v>0</v>
      </c>
      <c r="W27" s="164">
        <v>0</v>
      </c>
      <c r="X27" s="230">
        <f t="shared" si="21"/>
        <v>0</v>
      </c>
      <c r="Y27" s="11">
        <v>0</v>
      </c>
      <c r="Z27" s="164">
        <v>0</v>
      </c>
      <c r="AA27" s="230">
        <v>0</v>
      </c>
      <c r="AB27" s="11">
        <v>46</v>
      </c>
      <c r="AC27" s="11">
        <v>198.01</v>
      </c>
      <c r="AD27" s="230">
        <f t="shared" si="22"/>
        <v>4.3045652173913043</v>
      </c>
    </row>
    <row r="28" spans="1:30" x14ac:dyDescent="0.25">
      <c r="A28" s="55"/>
      <c r="B28" s="11"/>
      <c r="C28" s="11" t="s">
        <v>192</v>
      </c>
      <c r="D28" s="11"/>
      <c r="E28" s="161" t="s">
        <v>232</v>
      </c>
      <c r="F28" s="11">
        <v>0</v>
      </c>
      <c r="G28" s="230">
        <f t="shared" si="13"/>
        <v>0</v>
      </c>
      <c r="H28" s="164">
        <v>0</v>
      </c>
      <c r="I28" s="230">
        <f t="shared" si="14"/>
        <v>0</v>
      </c>
      <c r="J28" s="11">
        <v>0</v>
      </c>
      <c r="L28" s="11">
        <v>0</v>
      </c>
      <c r="M28" s="164">
        <v>0</v>
      </c>
      <c r="N28" s="230">
        <f t="shared" si="15"/>
        <v>0</v>
      </c>
      <c r="O28" s="11" t="s">
        <v>191</v>
      </c>
      <c r="P28" s="11" t="s">
        <v>191</v>
      </c>
      <c r="Q28" s="11" t="s">
        <v>191</v>
      </c>
      <c r="R28" s="11" t="s">
        <v>191</v>
      </c>
      <c r="S28" s="11" t="s">
        <v>191</v>
      </c>
      <c r="T28" s="11" t="s">
        <v>191</v>
      </c>
      <c r="V28" s="11">
        <v>0</v>
      </c>
      <c r="W28" s="164">
        <v>0</v>
      </c>
      <c r="X28" s="230">
        <f t="shared" si="16"/>
        <v>0</v>
      </c>
      <c r="Y28" s="11">
        <v>0</v>
      </c>
      <c r="Z28" s="164">
        <v>0</v>
      </c>
      <c r="AA28" s="230">
        <v>0</v>
      </c>
      <c r="AB28" s="11">
        <v>0</v>
      </c>
      <c r="AC28" s="11">
        <v>0</v>
      </c>
      <c r="AD28" s="230">
        <f t="shared" si="17"/>
        <v>0</v>
      </c>
    </row>
    <row r="29" spans="1:30" x14ac:dyDescent="0.25">
      <c r="A29" s="55"/>
      <c r="B29" s="11"/>
      <c r="C29" s="11" t="s">
        <v>192</v>
      </c>
      <c r="D29" s="11"/>
      <c r="E29" s="161" t="s">
        <v>234</v>
      </c>
      <c r="F29" s="11">
        <v>1</v>
      </c>
      <c r="G29" s="230">
        <f t="shared" ref="G29:G30" si="23">ROUND(IFERROR(I29/J29,0),2)</f>
        <v>339.32</v>
      </c>
      <c r="H29" s="164">
        <v>2035.94</v>
      </c>
      <c r="I29" s="230">
        <f t="shared" ref="I29:I30" si="24">IFERROR(H29/F29,0)</f>
        <v>2035.94</v>
      </c>
      <c r="J29" s="11">
        <v>6</v>
      </c>
      <c r="L29" s="11">
        <v>1</v>
      </c>
      <c r="M29" s="164">
        <v>2035.94</v>
      </c>
      <c r="N29" s="230">
        <f t="shared" ref="N29:N30" si="25">IFERROR(M29/L29,0)</f>
        <v>2035.94</v>
      </c>
      <c r="O29" s="11" t="s">
        <v>191</v>
      </c>
      <c r="P29" s="11" t="s">
        <v>191</v>
      </c>
      <c r="Q29" s="11" t="s">
        <v>191</v>
      </c>
      <c r="R29" s="11" t="s">
        <v>191</v>
      </c>
      <c r="S29" s="11" t="s">
        <v>191</v>
      </c>
      <c r="T29" s="11" t="s">
        <v>191</v>
      </c>
      <c r="V29" s="11">
        <v>0</v>
      </c>
      <c r="W29" s="164">
        <v>0</v>
      </c>
      <c r="X29" s="230">
        <f t="shared" ref="X29:X30" si="26">IFERROR(W29/V29,0)</f>
        <v>0</v>
      </c>
      <c r="Y29" s="11">
        <v>0</v>
      </c>
      <c r="Z29" s="164">
        <v>0</v>
      </c>
      <c r="AA29" s="230">
        <v>0</v>
      </c>
      <c r="AB29" s="11">
        <v>66</v>
      </c>
      <c r="AC29" s="11">
        <v>305.12</v>
      </c>
      <c r="AD29" s="230">
        <f t="shared" ref="AD29:AD30" si="27">IFERROR(AC29/AB29,0)</f>
        <v>4.623030303030303</v>
      </c>
    </row>
    <row r="30" spans="1:30" x14ac:dyDescent="0.25">
      <c r="A30" s="55"/>
      <c r="B30" s="11"/>
      <c r="C30" s="11" t="s">
        <v>192</v>
      </c>
      <c r="D30" s="11"/>
      <c r="E30" s="161" t="s">
        <v>235</v>
      </c>
      <c r="F30" s="11">
        <v>39</v>
      </c>
      <c r="G30" s="230">
        <f t="shared" si="23"/>
        <v>152.41</v>
      </c>
      <c r="H30" s="164">
        <v>124823.44</v>
      </c>
      <c r="I30" s="230">
        <f t="shared" si="24"/>
        <v>3200.6010256410259</v>
      </c>
      <c r="J30" s="11">
        <v>21</v>
      </c>
      <c r="L30" s="11">
        <v>14</v>
      </c>
      <c r="M30" s="164">
        <v>23738.35</v>
      </c>
      <c r="N30" s="230">
        <f t="shared" si="25"/>
        <v>1695.5964285714285</v>
      </c>
      <c r="O30" s="11" t="s">
        <v>191</v>
      </c>
      <c r="P30" s="11" t="s">
        <v>191</v>
      </c>
      <c r="Q30" s="11" t="s">
        <v>191</v>
      </c>
      <c r="R30" s="11" t="s">
        <v>191</v>
      </c>
      <c r="S30" s="11" t="s">
        <v>191</v>
      </c>
      <c r="T30" s="11" t="s">
        <v>191</v>
      </c>
      <c r="V30" s="11">
        <v>2</v>
      </c>
      <c r="W30" s="164">
        <v>7.12</v>
      </c>
      <c r="X30" s="230">
        <f t="shared" si="26"/>
        <v>3.56</v>
      </c>
      <c r="Y30" s="11">
        <v>0</v>
      </c>
      <c r="Z30" s="164">
        <v>0</v>
      </c>
      <c r="AA30" s="230">
        <v>0</v>
      </c>
      <c r="AB30" s="11">
        <v>3980</v>
      </c>
      <c r="AC30" s="11">
        <v>33339.019999999997</v>
      </c>
      <c r="AD30" s="230">
        <f t="shared" si="27"/>
        <v>8.3766381909547736</v>
      </c>
    </row>
    <row r="31" spans="1:30" x14ac:dyDescent="0.25">
      <c r="A31" s="55"/>
      <c r="B31" s="11"/>
      <c r="C31" s="11" t="s">
        <v>192</v>
      </c>
      <c r="D31" s="11"/>
      <c r="E31" s="11" t="s">
        <v>236</v>
      </c>
      <c r="F31" s="11">
        <v>0</v>
      </c>
      <c r="G31" s="230">
        <f t="shared" si="13"/>
        <v>0</v>
      </c>
      <c r="H31" s="164">
        <v>0</v>
      </c>
      <c r="I31" s="230">
        <f t="shared" si="14"/>
        <v>0</v>
      </c>
      <c r="J31" s="11">
        <v>0</v>
      </c>
      <c r="L31" s="11">
        <v>0</v>
      </c>
      <c r="M31" s="164">
        <v>0</v>
      </c>
      <c r="N31" s="230">
        <f t="shared" si="15"/>
        <v>0</v>
      </c>
      <c r="O31" s="11" t="s">
        <v>191</v>
      </c>
      <c r="P31" s="11" t="s">
        <v>191</v>
      </c>
      <c r="Q31" s="11" t="s">
        <v>191</v>
      </c>
      <c r="R31" s="11" t="s">
        <v>191</v>
      </c>
      <c r="S31" s="11" t="s">
        <v>191</v>
      </c>
      <c r="T31" s="11" t="s">
        <v>191</v>
      </c>
      <c r="V31" s="11">
        <v>0</v>
      </c>
      <c r="W31" s="164">
        <v>0</v>
      </c>
      <c r="X31" s="230">
        <f t="shared" si="16"/>
        <v>0</v>
      </c>
      <c r="Y31" s="11">
        <v>0</v>
      </c>
      <c r="Z31" s="164">
        <v>0</v>
      </c>
      <c r="AA31" s="230">
        <v>0</v>
      </c>
      <c r="AB31" s="11">
        <v>26</v>
      </c>
      <c r="AC31" s="11">
        <v>391</v>
      </c>
      <c r="AD31" s="230">
        <f t="shared" si="17"/>
        <v>15.038461538461538</v>
      </c>
    </row>
    <row r="32" spans="1:30" ht="15.75" thickBot="1" x14ac:dyDescent="0.3">
      <c r="A32" s="55"/>
      <c r="B32" s="11"/>
      <c r="C32" s="11"/>
      <c r="D32" s="11"/>
      <c r="E32" s="11"/>
      <c r="F32" s="11"/>
      <c r="G32" s="234"/>
      <c r="H32" s="11"/>
      <c r="I32" s="234"/>
      <c r="J32" s="11"/>
      <c r="L32" s="11"/>
      <c r="M32" s="11"/>
      <c r="N32" s="234"/>
      <c r="O32" s="11"/>
      <c r="P32" s="11"/>
      <c r="Q32" s="11"/>
      <c r="R32" s="11"/>
      <c r="S32" s="11"/>
      <c r="T32" s="11"/>
      <c r="V32" s="11"/>
      <c r="W32" s="11"/>
      <c r="X32" s="234"/>
      <c r="Y32" s="11"/>
      <c r="Z32" s="11"/>
      <c r="AA32" s="234"/>
      <c r="AB32" s="11"/>
      <c r="AC32" s="11"/>
      <c r="AD32" s="234"/>
    </row>
    <row r="33" spans="1:30" ht="15.75" thickBot="1" x14ac:dyDescent="0.3">
      <c r="A33" s="55"/>
      <c r="B33" s="93" t="s">
        <v>124</v>
      </c>
      <c r="C33" s="100"/>
      <c r="D33" s="100"/>
      <c r="E33" s="100"/>
      <c r="F33" s="177">
        <f>SUM(F24:F32)</f>
        <v>42</v>
      </c>
      <c r="G33" s="232">
        <f>AVERAGEIF(G24:G31,"&gt;0")</f>
        <v>177.83333333333334</v>
      </c>
      <c r="H33" s="167">
        <f>AVERAGEIF(H24:H31,"&gt;0")</f>
        <v>42648.453333333331</v>
      </c>
      <c r="I33" s="232">
        <f>AVERAGEIF(I24:I31,"&gt;0")</f>
        <v>1926.5103418803421</v>
      </c>
      <c r="J33" s="168">
        <f>AVERAGEIF(J24:J31,"&gt;0")</f>
        <v>13.333333333333334</v>
      </c>
      <c r="L33" s="213">
        <f>SUM(L24:L32)</f>
        <v>16</v>
      </c>
      <c r="M33" s="207">
        <f>SUM(M24:M32)</f>
        <v>26256.93</v>
      </c>
      <c r="N33" s="232">
        <f>AVERAGEIF(N24:N31,"&gt;0")</f>
        <v>1404.7254761904762</v>
      </c>
      <c r="O33" s="95" t="s">
        <v>191</v>
      </c>
      <c r="P33" s="95" t="s">
        <v>191</v>
      </c>
      <c r="Q33" s="99" t="s">
        <v>191</v>
      </c>
      <c r="R33" s="95" t="s">
        <v>191</v>
      </c>
      <c r="S33" s="95" t="s">
        <v>191</v>
      </c>
      <c r="T33" s="99" t="s">
        <v>191</v>
      </c>
      <c r="V33" s="213">
        <f>SUM(V24:V32)</f>
        <v>2</v>
      </c>
      <c r="W33" s="207">
        <f>SUM(W24:W32)</f>
        <v>7.12</v>
      </c>
      <c r="X33" s="232">
        <f>AVERAGEIF(X24:X32,"&gt;0")</f>
        <v>3.56</v>
      </c>
      <c r="Y33" s="177">
        <v>0</v>
      </c>
      <c r="Z33" s="177">
        <v>0</v>
      </c>
      <c r="AA33" s="235">
        <v>0</v>
      </c>
      <c r="AB33" s="162">
        <f>SUM(AB24:AB32)</f>
        <v>4224</v>
      </c>
      <c r="AC33" s="207">
        <f>SUM(AC24:AC32)</f>
        <v>35571.969999999994</v>
      </c>
      <c r="AD33" s="233">
        <f>AVERAGEIF(AD24:AD32,"&gt;0")</f>
        <v>12.338332249767378</v>
      </c>
    </row>
    <row r="34" spans="1:30" s="4" customFormat="1" ht="12.75" x14ac:dyDescent="0.2">
      <c r="A34" s="55"/>
      <c r="L34" s="50"/>
      <c r="V34" s="50"/>
    </row>
    <row r="35" spans="1:30" ht="76.5" x14ac:dyDescent="0.25">
      <c r="A35" s="55" t="str">
        <f>Arrearages!A55</f>
        <v>December, 2019</v>
      </c>
      <c r="B35" s="67" t="s">
        <v>109</v>
      </c>
      <c r="C35" s="67" t="s">
        <v>16</v>
      </c>
      <c r="D35" s="67" t="s">
        <v>104</v>
      </c>
      <c r="E35" s="67" t="s">
        <v>17</v>
      </c>
      <c r="F35" s="68" t="s">
        <v>35</v>
      </c>
      <c r="G35" s="68" t="s">
        <v>110</v>
      </c>
      <c r="H35" s="68" t="s">
        <v>126</v>
      </c>
      <c r="I35" s="68" t="s">
        <v>36</v>
      </c>
      <c r="J35" s="68" t="s">
        <v>127</v>
      </c>
      <c r="K35" s="71"/>
      <c r="L35" s="68" t="s">
        <v>37</v>
      </c>
      <c r="M35" s="68" t="s">
        <v>38</v>
      </c>
      <c r="N35" s="68" t="s">
        <v>148</v>
      </c>
      <c r="O35" s="68" t="s">
        <v>131</v>
      </c>
      <c r="P35" s="68" t="s">
        <v>39</v>
      </c>
      <c r="Q35" s="68" t="s">
        <v>138</v>
      </c>
      <c r="R35" s="68" t="s">
        <v>40</v>
      </c>
      <c r="S35" s="68" t="s">
        <v>41</v>
      </c>
      <c r="T35" s="68" t="s">
        <v>149</v>
      </c>
      <c r="U35" s="71"/>
      <c r="V35" s="68" t="s">
        <v>42</v>
      </c>
      <c r="W35" s="68" t="s">
        <v>43</v>
      </c>
      <c r="X35" s="68" t="s">
        <v>139</v>
      </c>
      <c r="Y35" s="68" t="s">
        <v>44</v>
      </c>
      <c r="Z35" s="68" t="s">
        <v>45</v>
      </c>
      <c r="AA35" s="68" t="s">
        <v>140</v>
      </c>
      <c r="AB35" s="68" t="s">
        <v>121</v>
      </c>
      <c r="AC35" s="68" t="s">
        <v>122</v>
      </c>
      <c r="AD35" s="68" t="s">
        <v>141</v>
      </c>
    </row>
    <row r="36" spans="1:30" x14ac:dyDescent="0.25">
      <c r="A36" s="55"/>
      <c r="B36" s="11"/>
      <c r="C36" s="11" t="s">
        <v>192</v>
      </c>
      <c r="D36" s="11"/>
      <c r="E36" s="161" t="s">
        <v>245</v>
      </c>
      <c r="F36" s="11">
        <v>0</v>
      </c>
      <c r="G36" s="229">
        <f>ROUND(IFERROR(I36/J36,0),2)</f>
        <v>0</v>
      </c>
      <c r="H36" s="165">
        <v>0</v>
      </c>
      <c r="I36" s="229">
        <f>IFERROR(H36/F36,0)</f>
        <v>0</v>
      </c>
      <c r="J36" s="11">
        <v>0</v>
      </c>
      <c r="L36" s="11">
        <v>0</v>
      </c>
      <c r="M36" s="165">
        <v>0</v>
      </c>
      <c r="N36" s="236">
        <f t="shared" ref="N36:N38" si="28">IFERROR(M36/L36,0)</f>
        <v>0</v>
      </c>
      <c r="O36" s="11" t="s">
        <v>191</v>
      </c>
      <c r="P36" s="11" t="s">
        <v>191</v>
      </c>
      <c r="Q36" s="11" t="s">
        <v>191</v>
      </c>
      <c r="R36" s="11" t="s">
        <v>191</v>
      </c>
      <c r="S36" s="11" t="s">
        <v>191</v>
      </c>
      <c r="T36" s="11" t="s">
        <v>191</v>
      </c>
      <c r="V36" s="11">
        <v>0</v>
      </c>
      <c r="W36" s="165">
        <v>0</v>
      </c>
      <c r="X36" s="236">
        <f t="shared" ref="X36:X41" si="29">IFERROR(W36/V36,0)</f>
        <v>0</v>
      </c>
      <c r="Y36" s="11">
        <v>0</v>
      </c>
      <c r="Z36" s="165">
        <v>0</v>
      </c>
      <c r="AA36" s="229">
        <v>0</v>
      </c>
      <c r="AB36" s="11">
        <v>32</v>
      </c>
      <c r="AC36" s="165">
        <v>118.55</v>
      </c>
      <c r="AD36" s="236">
        <f t="shared" ref="AD36:AD41" si="30">IFERROR(AC36/AB36,0)</f>
        <v>3.7046874999999999</v>
      </c>
    </row>
    <row r="37" spans="1:30" x14ac:dyDescent="0.25">
      <c r="A37" s="55"/>
      <c r="B37" s="11"/>
      <c r="C37" s="11" t="s">
        <v>192</v>
      </c>
      <c r="D37" s="11"/>
      <c r="E37" s="11" t="s">
        <v>230</v>
      </c>
      <c r="F37" s="11">
        <v>0</v>
      </c>
      <c r="G37" s="230">
        <f t="shared" ref="G37:G38" si="31">ROUND(IFERROR(I37/J37,0),2)</f>
        <v>0</v>
      </c>
      <c r="H37" s="164">
        <v>0</v>
      </c>
      <c r="I37" s="230">
        <f t="shared" ref="I37:I38" si="32">IFERROR(H37/F37,0)</f>
        <v>0</v>
      </c>
      <c r="J37" s="11">
        <v>0</v>
      </c>
      <c r="L37" s="11">
        <v>0</v>
      </c>
      <c r="M37" s="164">
        <v>0</v>
      </c>
      <c r="N37" s="230">
        <f t="shared" si="28"/>
        <v>0</v>
      </c>
      <c r="O37" s="11" t="s">
        <v>191</v>
      </c>
      <c r="P37" s="11" t="s">
        <v>191</v>
      </c>
      <c r="Q37" s="11" t="s">
        <v>191</v>
      </c>
      <c r="R37" s="11" t="s">
        <v>191</v>
      </c>
      <c r="S37" s="11" t="s">
        <v>191</v>
      </c>
      <c r="T37" s="11" t="s">
        <v>191</v>
      </c>
      <c r="V37" s="11">
        <v>0</v>
      </c>
      <c r="W37" s="164">
        <v>0</v>
      </c>
      <c r="X37" s="230">
        <f t="shared" si="29"/>
        <v>0</v>
      </c>
      <c r="Y37" s="11">
        <v>0</v>
      </c>
      <c r="Z37" s="164">
        <v>0</v>
      </c>
      <c r="AA37" s="230">
        <v>0</v>
      </c>
      <c r="AB37" s="11">
        <v>170</v>
      </c>
      <c r="AC37" s="164">
        <v>312.05</v>
      </c>
      <c r="AD37" s="230">
        <f t="shared" si="30"/>
        <v>1.8355882352941177</v>
      </c>
    </row>
    <row r="38" spans="1:30" x14ac:dyDescent="0.25">
      <c r="A38" s="55"/>
      <c r="B38" s="11"/>
      <c r="C38" s="11" t="s">
        <v>192</v>
      </c>
      <c r="D38" s="11"/>
      <c r="E38" s="11" t="s">
        <v>231</v>
      </c>
      <c r="F38" s="11">
        <v>0</v>
      </c>
      <c r="G38" s="230">
        <f t="shared" si="31"/>
        <v>0</v>
      </c>
      <c r="H38" s="164">
        <v>0</v>
      </c>
      <c r="I38" s="230">
        <f t="shared" si="32"/>
        <v>0</v>
      </c>
      <c r="J38" s="11">
        <v>0</v>
      </c>
      <c r="L38" s="11">
        <v>0</v>
      </c>
      <c r="M38" s="164">
        <v>0</v>
      </c>
      <c r="N38" s="230">
        <f t="shared" si="28"/>
        <v>0</v>
      </c>
      <c r="O38" s="11" t="s">
        <v>191</v>
      </c>
      <c r="P38" s="11" t="s">
        <v>191</v>
      </c>
      <c r="Q38" s="11" t="s">
        <v>191</v>
      </c>
      <c r="R38" s="11" t="s">
        <v>191</v>
      </c>
      <c r="S38" s="11" t="s">
        <v>191</v>
      </c>
      <c r="T38" s="11" t="s">
        <v>191</v>
      </c>
      <c r="V38" s="11">
        <v>0</v>
      </c>
      <c r="W38" s="164">
        <v>0</v>
      </c>
      <c r="X38" s="230">
        <f t="shared" si="29"/>
        <v>0</v>
      </c>
      <c r="Y38" s="11">
        <v>0</v>
      </c>
      <c r="Z38" s="164">
        <v>0</v>
      </c>
      <c r="AA38" s="230">
        <v>0</v>
      </c>
      <c r="AB38" s="11">
        <v>24</v>
      </c>
      <c r="AC38" s="164">
        <v>64.66</v>
      </c>
      <c r="AD38" s="230">
        <f t="shared" si="30"/>
        <v>2.6941666666666664</v>
      </c>
    </row>
    <row r="39" spans="1:30" x14ac:dyDescent="0.25">
      <c r="A39" s="55"/>
      <c r="B39" s="11"/>
      <c r="C39" s="11" t="s">
        <v>192</v>
      </c>
      <c r="D39" s="11"/>
      <c r="E39" s="11" t="s">
        <v>234</v>
      </c>
      <c r="F39" s="11">
        <v>0</v>
      </c>
      <c r="G39" s="230">
        <f t="shared" ref="G39:G40" si="33">ROUND(IFERROR(I39/J39,0),2)</f>
        <v>0</v>
      </c>
      <c r="H39" s="164">
        <v>0</v>
      </c>
      <c r="I39" s="230">
        <f t="shared" ref="I39:I40" si="34">IFERROR(H39/F39,0)</f>
        <v>0</v>
      </c>
      <c r="J39" s="11">
        <v>0</v>
      </c>
      <c r="L39" s="11">
        <v>0</v>
      </c>
      <c r="M39" s="164">
        <v>0</v>
      </c>
      <c r="N39" s="230">
        <f t="shared" ref="N39:N40" si="35">IFERROR(M39/L39,0)</f>
        <v>0</v>
      </c>
      <c r="O39" s="11" t="s">
        <v>191</v>
      </c>
      <c r="P39" s="11" t="s">
        <v>191</v>
      </c>
      <c r="Q39" s="11" t="s">
        <v>191</v>
      </c>
      <c r="R39" s="11" t="s">
        <v>191</v>
      </c>
      <c r="S39" s="11" t="s">
        <v>191</v>
      </c>
      <c r="T39" s="11" t="s">
        <v>191</v>
      </c>
      <c r="V39" s="11">
        <v>0</v>
      </c>
      <c r="W39" s="164">
        <v>0</v>
      </c>
      <c r="X39" s="230">
        <f t="shared" ref="X39:X40" si="36">IFERROR(W39/V39,0)</f>
        <v>0</v>
      </c>
      <c r="Y39" s="11">
        <v>0</v>
      </c>
      <c r="Z39" s="164">
        <v>0</v>
      </c>
      <c r="AA39" s="230">
        <v>0</v>
      </c>
      <c r="AB39" s="11">
        <v>40</v>
      </c>
      <c r="AC39" s="164">
        <v>149.84</v>
      </c>
      <c r="AD39" s="230">
        <f t="shared" ref="AD39:AD40" si="37">IFERROR(AC39/AB39,0)</f>
        <v>3.746</v>
      </c>
    </row>
    <row r="40" spans="1:30" x14ac:dyDescent="0.25">
      <c r="A40" s="55"/>
      <c r="B40" s="11"/>
      <c r="C40" s="11" t="s">
        <v>192</v>
      </c>
      <c r="D40" s="11"/>
      <c r="E40" s="11" t="s">
        <v>235</v>
      </c>
      <c r="F40" s="11">
        <v>0</v>
      </c>
      <c r="G40" s="230">
        <f t="shared" si="33"/>
        <v>0</v>
      </c>
      <c r="H40" s="164">
        <v>0</v>
      </c>
      <c r="I40" s="230">
        <f t="shared" si="34"/>
        <v>0</v>
      </c>
      <c r="J40" s="11">
        <v>0</v>
      </c>
      <c r="L40" s="11">
        <v>8</v>
      </c>
      <c r="M40" s="164">
        <v>8152.27</v>
      </c>
      <c r="N40" s="230">
        <f t="shared" si="35"/>
        <v>1019.0337500000001</v>
      </c>
      <c r="O40" s="11" t="s">
        <v>191</v>
      </c>
      <c r="P40" s="11" t="s">
        <v>191</v>
      </c>
      <c r="Q40" s="11" t="s">
        <v>191</v>
      </c>
      <c r="R40" s="11" t="s">
        <v>191</v>
      </c>
      <c r="S40" s="11" t="s">
        <v>191</v>
      </c>
      <c r="T40" s="11" t="s">
        <v>191</v>
      </c>
      <c r="V40" s="11">
        <v>11</v>
      </c>
      <c r="W40" s="164">
        <v>176.34</v>
      </c>
      <c r="X40" s="230">
        <f t="shared" si="36"/>
        <v>16.030909090909091</v>
      </c>
      <c r="Y40" s="11">
        <v>0</v>
      </c>
      <c r="Z40" s="164">
        <v>0</v>
      </c>
      <c r="AA40" s="230">
        <v>0</v>
      </c>
      <c r="AB40" s="11">
        <v>4343</v>
      </c>
      <c r="AC40" s="164">
        <v>20438.79</v>
      </c>
      <c r="AD40" s="230">
        <f t="shared" si="37"/>
        <v>4.7061455215288976</v>
      </c>
    </row>
    <row r="41" spans="1:30" x14ac:dyDescent="0.25">
      <c r="A41" s="55"/>
      <c r="B41" s="11"/>
      <c r="C41" s="11" t="s">
        <v>192</v>
      </c>
      <c r="D41" s="11"/>
      <c r="E41" s="11" t="s">
        <v>236</v>
      </c>
      <c r="F41" s="11">
        <v>0</v>
      </c>
      <c r="G41" s="230">
        <f t="shared" ref="G41" si="38">ROUND(IFERROR(I41/J41,0),2)</f>
        <v>0</v>
      </c>
      <c r="H41" s="164">
        <v>0</v>
      </c>
      <c r="I41" s="230">
        <f t="shared" ref="I41" si="39">IFERROR(H41/F41,0)</f>
        <v>0</v>
      </c>
      <c r="J41" s="11">
        <v>0</v>
      </c>
      <c r="L41" s="11">
        <v>0</v>
      </c>
      <c r="M41" s="164">
        <v>0</v>
      </c>
      <c r="N41" s="230">
        <f t="shared" ref="N41" si="40">IFERROR(M41/L41,0)</f>
        <v>0</v>
      </c>
      <c r="O41" s="11" t="s">
        <v>191</v>
      </c>
      <c r="P41" s="11" t="s">
        <v>191</v>
      </c>
      <c r="Q41" s="11" t="s">
        <v>191</v>
      </c>
      <c r="R41" s="11" t="s">
        <v>191</v>
      </c>
      <c r="S41" s="11" t="s">
        <v>191</v>
      </c>
      <c r="T41" s="11" t="s">
        <v>191</v>
      </c>
      <c r="V41" s="11">
        <v>0</v>
      </c>
      <c r="W41" s="164">
        <v>0</v>
      </c>
      <c r="X41" s="230">
        <f t="shared" si="29"/>
        <v>0</v>
      </c>
      <c r="Y41" s="11">
        <v>0</v>
      </c>
      <c r="Z41" s="164">
        <v>0</v>
      </c>
      <c r="AA41" s="230">
        <v>0</v>
      </c>
      <c r="AB41" s="11">
        <v>28</v>
      </c>
      <c r="AC41" s="164">
        <v>59.76</v>
      </c>
      <c r="AD41" s="230">
        <f t="shared" si="30"/>
        <v>2.1342857142857143</v>
      </c>
    </row>
    <row r="42" spans="1:30" ht="15.75" thickBot="1" x14ac:dyDescent="0.3">
      <c r="A42" s="55"/>
      <c r="B42" s="11"/>
      <c r="C42" s="11"/>
      <c r="D42" s="11"/>
      <c r="E42" s="11"/>
      <c r="F42" s="11"/>
      <c r="G42" s="234"/>
      <c r="H42" s="11"/>
      <c r="I42" s="234"/>
      <c r="J42" s="11"/>
      <c r="L42" s="11"/>
      <c r="M42" s="11"/>
      <c r="N42" s="234"/>
      <c r="O42" s="11"/>
      <c r="P42" s="11"/>
      <c r="Q42" s="11"/>
      <c r="R42" s="11"/>
      <c r="S42" s="11"/>
      <c r="T42" s="11"/>
      <c r="V42" s="11"/>
      <c r="W42" s="11"/>
      <c r="X42" s="234"/>
      <c r="Y42" s="11"/>
      <c r="Z42" s="11"/>
      <c r="AA42" s="234"/>
      <c r="AB42" s="11"/>
      <c r="AC42" s="11"/>
      <c r="AD42" s="234"/>
    </row>
    <row r="43" spans="1:30" ht="15.75" thickBot="1" x14ac:dyDescent="0.3">
      <c r="A43" s="55"/>
      <c r="B43" s="93" t="s">
        <v>124</v>
      </c>
      <c r="C43" s="100"/>
      <c r="D43" s="100"/>
      <c r="E43" s="100"/>
      <c r="F43" s="177">
        <v>0</v>
      </c>
      <c r="G43" s="232">
        <v>0</v>
      </c>
      <c r="H43" s="207">
        <v>0</v>
      </c>
      <c r="I43" s="232">
        <v>0</v>
      </c>
      <c r="J43" s="212">
        <v>0</v>
      </c>
      <c r="L43" s="213">
        <f>SUM(L36:L42)</f>
        <v>8</v>
      </c>
      <c r="M43" s="207">
        <f>SUM(M36:M42)</f>
        <v>8152.27</v>
      </c>
      <c r="N43" s="232">
        <f>AVERAGEIF(N36:N41,"&gt;0")</f>
        <v>1019.0337500000001</v>
      </c>
      <c r="O43" s="95" t="s">
        <v>191</v>
      </c>
      <c r="P43" s="95" t="s">
        <v>191</v>
      </c>
      <c r="Q43" s="99" t="s">
        <v>191</v>
      </c>
      <c r="R43" s="95" t="s">
        <v>191</v>
      </c>
      <c r="S43" s="95" t="s">
        <v>191</v>
      </c>
      <c r="T43" s="99" t="s">
        <v>191</v>
      </c>
      <c r="V43" s="213">
        <f>SUM(V36:V42)</f>
        <v>11</v>
      </c>
      <c r="W43" s="207">
        <f>SUM(W36:W42)</f>
        <v>176.34</v>
      </c>
      <c r="X43" s="232">
        <f>AVERAGEIF(X36:X41,"&gt;0")</f>
        <v>16.030909090909091</v>
      </c>
      <c r="Y43" s="177">
        <v>0</v>
      </c>
      <c r="Z43" s="177">
        <v>0</v>
      </c>
      <c r="AA43" s="235">
        <v>0</v>
      </c>
      <c r="AB43" s="162">
        <f>SUM(AB36:AB42)</f>
        <v>4637</v>
      </c>
      <c r="AC43" s="207">
        <f>SUM(AC36:AC42)</f>
        <v>21143.649999999998</v>
      </c>
      <c r="AD43" s="233">
        <f>AVERAGEIF(AD36:AD42,"&gt;0")</f>
        <v>3.1368122729625658</v>
      </c>
    </row>
    <row r="44" spans="1:30" s="4" customFormat="1" ht="12.75" x14ac:dyDescent="0.2">
      <c r="A44" s="55"/>
      <c r="L44" s="50"/>
      <c r="V44" s="50"/>
    </row>
    <row r="45" spans="1:30" ht="76.5" x14ac:dyDescent="0.25">
      <c r="A45" s="55" t="str">
        <f>A11</f>
        <v>December, 2023</v>
      </c>
      <c r="B45" s="56" t="s">
        <v>142</v>
      </c>
      <c r="C45" s="56" t="s">
        <v>16</v>
      </c>
      <c r="D45" s="56" t="s">
        <v>104</v>
      </c>
      <c r="E45" s="56" t="s">
        <v>17</v>
      </c>
      <c r="F45" s="69" t="s">
        <v>35</v>
      </c>
      <c r="G45" s="69" t="s">
        <v>110</v>
      </c>
      <c r="H45" s="69" t="s">
        <v>126</v>
      </c>
      <c r="I45" s="69" t="s">
        <v>36</v>
      </c>
      <c r="J45" s="69" t="s">
        <v>127</v>
      </c>
      <c r="K45" s="71"/>
      <c r="L45" s="69" t="s">
        <v>37</v>
      </c>
      <c r="M45" s="69" t="s">
        <v>38</v>
      </c>
      <c r="N45" s="69" t="s">
        <v>148</v>
      </c>
      <c r="O45" s="69" t="s">
        <v>131</v>
      </c>
      <c r="P45" s="69" t="s">
        <v>39</v>
      </c>
      <c r="Q45" s="69" t="s">
        <v>138</v>
      </c>
      <c r="R45" s="57" t="s">
        <v>40</v>
      </c>
      <c r="S45" s="57" t="s">
        <v>41</v>
      </c>
      <c r="T45" s="57" t="s">
        <v>149</v>
      </c>
      <c r="U45" s="72"/>
      <c r="V45" s="57" t="s">
        <v>42</v>
      </c>
      <c r="W45" s="57" t="s">
        <v>43</v>
      </c>
      <c r="X45" s="57" t="s">
        <v>139</v>
      </c>
      <c r="Y45" s="57" t="s">
        <v>44</v>
      </c>
      <c r="Z45" s="57" t="s">
        <v>45</v>
      </c>
      <c r="AA45" s="57" t="s">
        <v>140</v>
      </c>
      <c r="AB45" s="57" t="s">
        <v>121</v>
      </c>
      <c r="AC45" s="57" t="s">
        <v>122</v>
      </c>
      <c r="AD45" s="57" t="s">
        <v>141</v>
      </c>
    </row>
    <row r="46" spans="1:30" x14ac:dyDescent="0.25">
      <c r="A46" s="55"/>
      <c r="B46" s="11"/>
      <c r="C46" s="11" t="s">
        <v>192</v>
      </c>
      <c r="D46" s="11"/>
      <c r="E46" s="161">
        <v>0</v>
      </c>
      <c r="F46" s="11">
        <v>0</v>
      </c>
      <c r="G46" s="229">
        <f>ROUND(IFERROR(I46/J46,0),2)</f>
        <v>0</v>
      </c>
      <c r="H46" s="165">
        <v>0</v>
      </c>
      <c r="I46" s="229">
        <f>IFERROR(H46/F46,0)</f>
        <v>0</v>
      </c>
      <c r="J46" s="11">
        <v>0</v>
      </c>
      <c r="L46" s="11">
        <v>0</v>
      </c>
      <c r="M46" s="165">
        <v>0</v>
      </c>
      <c r="N46" s="236">
        <f t="shared" ref="N46" si="41">IFERROR(M46/L46,0)</f>
        <v>0</v>
      </c>
      <c r="O46" s="11" t="s">
        <v>191</v>
      </c>
      <c r="P46" s="11" t="s">
        <v>191</v>
      </c>
      <c r="Q46" s="11" t="s">
        <v>191</v>
      </c>
      <c r="R46" s="11" t="s">
        <v>191</v>
      </c>
      <c r="S46" s="11" t="s">
        <v>191</v>
      </c>
      <c r="T46" s="11" t="s">
        <v>191</v>
      </c>
      <c r="V46" s="11">
        <v>0</v>
      </c>
      <c r="W46" s="165">
        <v>0</v>
      </c>
      <c r="X46" s="229">
        <v>0</v>
      </c>
      <c r="Y46" s="11">
        <v>0</v>
      </c>
      <c r="Z46" s="165">
        <v>0</v>
      </c>
      <c r="AA46" s="229">
        <v>0</v>
      </c>
      <c r="AB46" s="11">
        <v>3</v>
      </c>
      <c r="AC46" s="165">
        <v>10.83</v>
      </c>
      <c r="AD46" s="229">
        <f>IFERROR(AC46/AB46,0)</f>
        <v>3.61</v>
      </c>
    </row>
    <row r="47" spans="1:30" x14ac:dyDescent="0.25">
      <c r="A47" s="55"/>
      <c r="B47" s="11"/>
      <c r="C47" s="11" t="s">
        <v>192</v>
      </c>
      <c r="D47" s="11"/>
      <c r="E47" s="161" t="s">
        <v>225</v>
      </c>
      <c r="F47" s="11">
        <v>0</v>
      </c>
      <c r="G47" s="230">
        <f t="shared" ref="G47:G53" si="42">ROUND(IFERROR(I47/J47,0),2)</f>
        <v>0</v>
      </c>
      <c r="H47" s="164">
        <v>0</v>
      </c>
      <c r="I47" s="230">
        <f t="shared" ref="I47:I53" si="43">IFERROR(H47/F47,0)</f>
        <v>0</v>
      </c>
      <c r="J47" s="11">
        <v>0</v>
      </c>
      <c r="L47" s="11">
        <v>0</v>
      </c>
      <c r="M47" s="164">
        <v>0</v>
      </c>
      <c r="N47" s="230">
        <f t="shared" ref="N47:N53" si="44">IFERROR(M47/L47,0)</f>
        <v>0</v>
      </c>
      <c r="O47" s="11" t="s">
        <v>191</v>
      </c>
      <c r="P47" s="11" t="s">
        <v>191</v>
      </c>
      <c r="Q47" s="11" t="s">
        <v>191</v>
      </c>
      <c r="R47" s="11" t="s">
        <v>191</v>
      </c>
      <c r="S47" s="11" t="s">
        <v>191</v>
      </c>
      <c r="T47" s="11" t="s">
        <v>191</v>
      </c>
      <c r="V47" s="11">
        <v>0</v>
      </c>
      <c r="W47" s="164">
        <v>0</v>
      </c>
      <c r="X47" s="230">
        <v>0</v>
      </c>
      <c r="Y47" s="11">
        <v>0</v>
      </c>
      <c r="Z47" s="164">
        <v>0</v>
      </c>
      <c r="AA47" s="230">
        <v>0</v>
      </c>
      <c r="AB47" s="11">
        <v>0</v>
      </c>
      <c r="AC47" s="164">
        <v>0</v>
      </c>
      <c r="AD47" s="230">
        <f t="shared" ref="AD47" si="45">IFERROR(AC47/AB47,0)</f>
        <v>0</v>
      </c>
    </row>
    <row r="48" spans="1:30" x14ac:dyDescent="0.25">
      <c r="A48" s="55"/>
      <c r="B48" s="11"/>
      <c r="C48" s="11" t="s">
        <v>192</v>
      </c>
      <c r="D48" s="11"/>
      <c r="E48" s="161" t="s">
        <v>230</v>
      </c>
      <c r="F48" s="11">
        <v>0</v>
      </c>
      <c r="G48" s="230">
        <f t="shared" ref="G48:G49" si="46">ROUND(IFERROR(I48/J48,0),2)</f>
        <v>0</v>
      </c>
      <c r="H48" s="164">
        <v>0</v>
      </c>
      <c r="I48" s="230">
        <f t="shared" ref="I48:I49" si="47">IFERROR(H48/F48,0)</f>
        <v>0</v>
      </c>
      <c r="J48" s="11">
        <v>0</v>
      </c>
      <c r="L48" s="11">
        <v>0</v>
      </c>
      <c r="M48" s="164">
        <v>0</v>
      </c>
      <c r="N48" s="230">
        <f t="shared" ref="N48:N49" si="48">IFERROR(M48/L48,0)</f>
        <v>0</v>
      </c>
      <c r="O48" s="11" t="s">
        <v>191</v>
      </c>
      <c r="P48" s="11" t="s">
        <v>191</v>
      </c>
      <c r="Q48" s="11" t="s">
        <v>191</v>
      </c>
      <c r="R48" s="11" t="s">
        <v>191</v>
      </c>
      <c r="S48" s="11" t="s">
        <v>191</v>
      </c>
      <c r="T48" s="11" t="s">
        <v>191</v>
      </c>
      <c r="V48" s="11">
        <v>0</v>
      </c>
      <c r="W48" s="164">
        <v>0</v>
      </c>
      <c r="X48" s="230">
        <v>0</v>
      </c>
      <c r="Y48" s="11">
        <v>0</v>
      </c>
      <c r="Z48" s="164">
        <v>0</v>
      </c>
      <c r="AA48" s="230">
        <v>0</v>
      </c>
      <c r="AB48" s="11">
        <v>16</v>
      </c>
      <c r="AC48" s="164">
        <v>8608.99</v>
      </c>
      <c r="AD48" s="230">
        <f t="shared" ref="AD48:AD49" si="49">IFERROR(AC48/AB48,0)</f>
        <v>538.06187499999999</v>
      </c>
    </row>
    <row r="49" spans="1:30" x14ac:dyDescent="0.25">
      <c r="A49" s="55"/>
      <c r="B49" s="11"/>
      <c r="C49" s="11" t="s">
        <v>192</v>
      </c>
      <c r="D49" s="11"/>
      <c r="E49" s="161" t="s">
        <v>231</v>
      </c>
      <c r="F49" s="11">
        <v>0</v>
      </c>
      <c r="G49" s="230">
        <f t="shared" si="46"/>
        <v>0</v>
      </c>
      <c r="H49" s="164">
        <v>0</v>
      </c>
      <c r="I49" s="230">
        <f t="shared" si="47"/>
        <v>0</v>
      </c>
      <c r="J49" s="11">
        <v>0</v>
      </c>
      <c r="L49" s="11">
        <v>0</v>
      </c>
      <c r="M49" s="164">
        <v>0</v>
      </c>
      <c r="N49" s="230">
        <f t="shared" si="48"/>
        <v>0</v>
      </c>
      <c r="O49" s="11" t="s">
        <v>191</v>
      </c>
      <c r="P49" s="11" t="s">
        <v>191</v>
      </c>
      <c r="Q49" s="11" t="s">
        <v>191</v>
      </c>
      <c r="R49" s="11" t="s">
        <v>191</v>
      </c>
      <c r="S49" s="11" t="s">
        <v>191</v>
      </c>
      <c r="T49" s="11" t="s">
        <v>191</v>
      </c>
      <c r="V49" s="11">
        <v>0</v>
      </c>
      <c r="W49" s="164">
        <v>0</v>
      </c>
      <c r="X49" s="230">
        <v>0</v>
      </c>
      <c r="Y49" s="11">
        <v>0</v>
      </c>
      <c r="Z49" s="164">
        <v>0</v>
      </c>
      <c r="AA49" s="230">
        <v>0</v>
      </c>
      <c r="AB49" s="11">
        <v>1</v>
      </c>
      <c r="AC49" s="164">
        <v>2.29</v>
      </c>
      <c r="AD49" s="230">
        <f t="shared" si="49"/>
        <v>2.29</v>
      </c>
    </row>
    <row r="50" spans="1:30" x14ac:dyDescent="0.25">
      <c r="A50" s="55"/>
      <c r="B50" s="11"/>
      <c r="C50" s="11" t="s">
        <v>192</v>
      </c>
      <c r="D50" s="11"/>
      <c r="E50" s="161" t="s">
        <v>232</v>
      </c>
      <c r="F50" s="11">
        <v>0</v>
      </c>
      <c r="G50" s="230">
        <f t="shared" si="42"/>
        <v>0</v>
      </c>
      <c r="H50" s="164">
        <v>0</v>
      </c>
      <c r="I50" s="230">
        <f t="shared" si="43"/>
        <v>0</v>
      </c>
      <c r="J50" s="11">
        <v>0</v>
      </c>
      <c r="L50" s="11">
        <v>0</v>
      </c>
      <c r="M50" s="164">
        <v>0</v>
      </c>
      <c r="N50" s="230">
        <f t="shared" si="44"/>
        <v>0</v>
      </c>
      <c r="O50" s="11" t="s">
        <v>191</v>
      </c>
      <c r="P50" s="11" t="s">
        <v>191</v>
      </c>
      <c r="Q50" s="11" t="s">
        <v>191</v>
      </c>
      <c r="R50" s="11" t="s">
        <v>191</v>
      </c>
      <c r="S50" s="11" t="s">
        <v>191</v>
      </c>
      <c r="T50" s="11" t="s">
        <v>191</v>
      </c>
      <c r="V50" s="11">
        <v>0</v>
      </c>
      <c r="W50" s="164">
        <v>0</v>
      </c>
      <c r="X50" s="230">
        <v>0</v>
      </c>
      <c r="Y50" s="11">
        <v>0</v>
      </c>
      <c r="Z50" s="164">
        <v>0</v>
      </c>
      <c r="AA50" s="230">
        <v>0</v>
      </c>
      <c r="AB50" s="11">
        <v>0</v>
      </c>
      <c r="AC50" s="164">
        <v>0</v>
      </c>
      <c r="AD50" s="230">
        <f t="shared" ref="AD50:AD53" si="50">IFERROR(AC50/AB50,0)</f>
        <v>0</v>
      </c>
    </row>
    <row r="51" spans="1:30" x14ac:dyDescent="0.25">
      <c r="A51" s="55"/>
      <c r="B51" s="11"/>
      <c r="C51" s="11" t="s">
        <v>192</v>
      </c>
      <c r="D51" s="11"/>
      <c r="E51" s="161" t="s">
        <v>234</v>
      </c>
      <c r="F51" s="11">
        <v>0</v>
      </c>
      <c r="G51" s="230">
        <f t="shared" si="42"/>
        <v>0</v>
      </c>
      <c r="H51" s="164">
        <v>0</v>
      </c>
      <c r="I51" s="230">
        <f t="shared" si="43"/>
        <v>0</v>
      </c>
      <c r="J51" s="11">
        <v>0</v>
      </c>
      <c r="L51" s="11">
        <v>0</v>
      </c>
      <c r="M51" s="164">
        <v>0</v>
      </c>
      <c r="N51" s="230">
        <f t="shared" si="44"/>
        <v>0</v>
      </c>
      <c r="O51" s="11" t="s">
        <v>191</v>
      </c>
      <c r="P51" s="11" t="s">
        <v>191</v>
      </c>
      <c r="Q51" s="11" t="s">
        <v>191</v>
      </c>
      <c r="R51" s="11" t="s">
        <v>191</v>
      </c>
      <c r="S51" s="11" t="s">
        <v>191</v>
      </c>
      <c r="T51" s="11" t="s">
        <v>191</v>
      </c>
      <c r="V51" s="11">
        <v>0</v>
      </c>
      <c r="W51" s="164">
        <v>0</v>
      </c>
      <c r="X51" s="230">
        <v>0</v>
      </c>
      <c r="Y51" s="11">
        <v>0</v>
      </c>
      <c r="Z51" s="164">
        <v>0</v>
      </c>
      <c r="AA51" s="230">
        <v>0</v>
      </c>
      <c r="AB51" s="11">
        <v>9</v>
      </c>
      <c r="AC51" s="164">
        <v>92.44</v>
      </c>
      <c r="AD51" s="230">
        <f t="shared" si="50"/>
        <v>10.271111111111111</v>
      </c>
    </row>
    <row r="52" spans="1:30" x14ac:dyDescent="0.25">
      <c r="A52" s="55"/>
      <c r="B52" s="11"/>
      <c r="C52" s="11" t="s">
        <v>192</v>
      </c>
      <c r="D52" s="11"/>
      <c r="E52" s="161" t="s">
        <v>235</v>
      </c>
      <c r="F52" s="11">
        <v>0</v>
      </c>
      <c r="G52" s="230">
        <f t="shared" si="42"/>
        <v>0</v>
      </c>
      <c r="H52" s="164">
        <v>0</v>
      </c>
      <c r="I52" s="230">
        <f t="shared" si="43"/>
        <v>0</v>
      </c>
      <c r="J52" s="11">
        <v>0</v>
      </c>
      <c r="L52" s="11">
        <v>0</v>
      </c>
      <c r="M52" s="164">
        <v>0</v>
      </c>
      <c r="N52" s="230">
        <f t="shared" si="44"/>
        <v>0</v>
      </c>
      <c r="O52" s="11" t="s">
        <v>191</v>
      </c>
      <c r="P52" s="11" t="s">
        <v>191</v>
      </c>
      <c r="Q52" s="11" t="s">
        <v>191</v>
      </c>
      <c r="R52" s="11" t="s">
        <v>191</v>
      </c>
      <c r="S52" s="11" t="s">
        <v>191</v>
      </c>
      <c r="T52" s="11" t="s">
        <v>191</v>
      </c>
      <c r="V52" s="11">
        <v>0</v>
      </c>
      <c r="W52" s="164">
        <v>0</v>
      </c>
      <c r="X52" s="230">
        <v>0</v>
      </c>
      <c r="Y52" s="11">
        <v>0</v>
      </c>
      <c r="Z52" s="164">
        <v>0</v>
      </c>
      <c r="AA52" s="230">
        <v>0</v>
      </c>
      <c r="AB52" s="11">
        <v>107</v>
      </c>
      <c r="AC52" s="164">
        <v>3298.98</v>
      </c>
      <c r="AD52" s="230">
        <f t="shared" si="50"/>
        <v>30.83158878504673</v>
      </c>
    </row>
    <row r="53" spans="1:30" x14ac:dyDescent="0.25">
      <c r="A53" s="55"/>
      <c r="B53" s="11"/>
      <c r="C53" s="11" t="s">
        <v>192</v>
      </c>
      <c r="D53" s="11"/>
      <c r="E53" s="161" t="s">
        <v>236</v>
      </c>
      <c r="F53" s="11">
        <v>0</v>
      </c>
      <c r="G53" s="230">
        <f t="shared" si="42"/>
        <v>0</v>
      </c>
      <c r="H53" s="164">
        <v>0</v>
      </c>
      <c r="I53" s="230">
        <f t="shared" si="43"/>
        <v>0</v>
      </c>
      <c r="J53" s="11">
        <v>0</v>
      </c>
      <c r="L53" s="11">
        <v>0</v>
      </c>
      <c r="M53" s="164">
        <v>0</v>
      </c>
      <c r="N53" s="230">
        <f t="shared" si="44"/>
        <v>0</v>
      </c>
      <c r="O53" s="11" t="s">
        <v>191</v>
      </c>
      <c r="P53" s="11" t="s">
        <v>191</v>
      </c>
      <c r="Q53" s="11" t="s">
        <v>191</v>
      </c>
      <c r="R53" s="11" t="s">
        <v>191</v>
      </c>
      <c r="S53" s="11" t="s">
        <v>191</v>
      </c>
      <c r="T53" s="11" t="s">
        <v>191</v>
      </c>
      <c r="V53" s="11">
        <v>0</v>
      </c>
      <c r="W53" s="164">
        <v>0</v>
      </c>
      <c r="X53" s="230">
        <v>0</v>
      </c>
      <c r="Y53" s="11">
        <v>0</v>
      </c>
      <c r="Z53" s="164">
        <v>0</v>
      </c>
      <c r="AA53" s="230">
        <v>0</v>
      </c>
      <c r="AB53" s="11">
        <v>5</v>
      </c>
      <c r="AC53" s="164">
        <v>183.49</v>
      </c>
      <c r="AD53" s="230">
        <f t="shared" si="50"/>
        <v>36.698</v>
      </c>
    </row>
    <row r="54" spans="1:30" ht="15.75" thickBot="1" x14ac:dyDescent="0.3">
      <c r="A54" s="55"/>
      <c r="B54" s="11"/>
      <c r="C54" s="11"/>
      <c r="D54" s="11"/>
      <c r="E54" s="11"/>
      <c r="F54" s="11"/>
      <c r="G54" s="234"/>
      <c r="H54" s="11"/>
      <c r="I54" s="234"/>
      <c r="J54" s="11"/>
      <c r="L54" s="11"/>
      <c r="M54" s="11"/>
      <c r="N54" s="234"/>
      <c r="O54" s="11"/>
      <c r="P54" s="11"/>
      <c r="Q54" s="11"/>
      <c r="R54" s="11"/>
      <c r="S54" s="11"/>
      <c r="T54" s="11"/>
      <c r="V54" s="11"/>
      <c r="W54" s="11"/>
      <c r="X54" s="234"/>
      <c r="Y54" s="11"/>
      <c r="Z54" s="11"/>
      <c r="AA54" s="234"/>
      <c r="AB54" s="11"/>
      <c r="AC54" s="11"/>
      <c r="AD54" s="234"/>
    </row>
    <row r="55" spans="1:30" ht="15.75" thickBot="1" x14ac:dyDescent="0.3">
      <c r="A55" s="55"/>
      <c r="B55" s="93" t="s">
        <v>124</v>
      </c>
      <c r="C55" s="100"/>
      <c r="D55" s="100"/>
      <c r="E55" s="100"/>
      <c r="F55" s="177">
        <f>SUM(F46:F54)</f>
        <v>0</v>
      </c>
      <c r="G55" s="232">
        <f>IFERROR(AVERAGEIF(G46:G53,"&gt;0"),0)</f>
        <v>0</v>
      </c>
      <c r="H55" s="167">
        <f>IFERROR(AVERAGEIF(H46:H53,"&gt;0"),0)</f>
        <v>0</v>
      </c>
      <c r="I55" s="232">
        <f>IFERROR(AVERAGEIF(I46:I53,"&gt;0"),0)</f>
        <v>0</v>
      </c>
      <c r="J55" s="168">
        <f>IFERROR(AVERAGEIF(J46:J53,"&gt;0"),0)</f>
        <v>0</v>
      </c>
      <c r="L55" s="213">
        <f>SUM(L46:L54)</f>
        <v>0</v>
      </c>
      <c r="M55" s="207">
        <f>SUM(M46:M54)</f>
        <v>0</v>
      </c>
      <c r="N55" s="232">
        <f>IFERROR(AVERAGEIF(N46:N54,"&gt;0"),0)</f>
        <v>0</v>
      </c>
      <c r="O55" s="95" t="s">
        <v>191</v>
      </c>
      <c r="P55" s="95" t="s">
        <v>191</v>
      </c>
      <c r="Q55" s="99" t="s">
        <v>191</v>
      </c>
      <c r="R55" s="95" t="s">
        <v>191</v>
      </c>
      <c r="S55" s="95" t="s">
        <v>191</v>
      </c>
      <c r="T55" s="99" t="s">
        <v>191</v>
      </c>
      <c r="V55" s="213">
        <v>0</v>
      </c>
      <c r="W55" s="207">
        <v>0</v>
      </c>
      <c r="X55" s="232">
        <v>0</v>
      </c>
      <c r="Y55" s="177">
        <v>0</v>
      </c>
      <c r="Z55" s="207">
        <v>0</v>
      </c>
      <c r="AA55" s="232">
        <v>0</v>
      </c>
      <c r="AB55" s="177">
        <f>SUM(AB46:AB54)</f>
        <v>141</v>
      </c>
      <c r="AC55" s="207">
        <f>SUM(AC46:AC54)</f>
        <v>12197.02</v>
      </c>
      <c r="AD55" s="233">
        <f>IFERROR(AVERAGEIF(AD46:AD54,"&gt;0"),0)</f>
        <v>103.62709581602631</v>
      </c>
    </row>
    <row r="56" spans="1:30" s="4" customFormat="1" ht="12.75" x14ac:dyDescent="0.2">
      <c r="L56" s="50"/>
      <c r="V56" s="50"/>
    </row>
    <row r="57" spans="1:30" ht="76.5" x14ac:dyDescent="0.25">
      <c r="A57" s="55" t="str">
        <f>A23</f>
        <v>December, 2022</v>
      </c>
      <c r="B57" s="56" t="s">
        <v>142</v>
      </c>
      <c r="C57" s="56" t="s">
        <v>16</v>
      </c>
      <c r="D57" s="56" t="s">
        <v>104</v>
      </c>
      <c r="E57" s="56" t="s">
        <v>17</v>
      </c>
      <c r="F57" s="69" t="s">
        <v>35</v>
      </c>
      <c r="G57" s="69" t="s">
        <v>110</v>
      </c>
      <c r="H57" s="69" t="s">
        <v>126</v>
      </c>
      <c r="I57" s="69" t="s">
        <v>36</v>
      </c>
      <c r="J57" s="69" t="s">
        <v>127</v>
      </c>
      <c r="K57" s="71"/>
      <c r="L57" s="69" t="s">
        <v>37</v>
      </c>
      <c r="M57" s="69" t="s">
        <v>38</v>
      </c>
      <c r="N57" s="69" t="s">
        <v>148</v>
      </c>
      <c r="O57" s="69" t="s">
        <v>131</v>
      </c>
      <c r="P57" s="69" t="s">
        <v>39</v>
      </c>
      <c r="Q57" s="69" t="s">
        <v>138</v>
      </c>
      <c r="R57" s="57" t="s">
        <v>40</v>
      </c>
      <c r="S57" s="57" t="s">
        <v>41</v>
      </c>
      <c r="T57" s="57" t="s">
        <v>149</v>
      </c>
      <c r="U57" s="72"/>
      <c r="V57" s="57" t="s">
        <v>42</v>
      </c>
      <c r="W57" s="57" t="s">
        <v>43</v>
      </c>
      <c r="X57" s="57" t="s">
        <v>139</v>
      </c>
      <c r="Y57" s="57" t="s">
        <v>44</v>
      </c>
      <c r="Z57" s="57" t="s">
        <v>45</v>
      </c>
      <c r="AA57" s="57" t="s">
        <v>140</v>
      </c>
      <c r="AB57" s="57" t="s">
        <v>121</v>
      </c>
      <c r="AC57" s="57" t="s">
        <v>122</v>
      </c>
      <c r="AD57" s="57" t="s">
        <v>141</v>
      </c>
    </row>
    <row r="58" spans="1:30" x14ac:dyDescent="0.25">
      <c r="A58" s="55"/>
      <c r="B58" s="11"/>
      <c r="C58" s="11" t="s">
        <v>192</v>
      </c>
      <c r="D58" s="11"/>
      <c r="E58" s="161">
        <v>0</v>
      </c>
      <c r="F58" s="11">
        <v>0</v>
      </c>
      <c r="G58" s="229">
        <f>ROUND(IFERROR(I58/J58,0),2)</f>
        <v>0</v>
      </c>
      <c r="H58" s="165">
        <v>0</v>
      </c>
      <c r="I58" s="229">
        <f>IFERROR(H58/F58,0)</f>
        <v>0</v>
      </c>
      <c r="J58" s="11">
        <v>0</v>
      </c>
      <c r="L58" s="11">
        <v>0</v>
      </c>
      <c r="M58" s="165">
        <v>0</v>
      </c>
      <c r="N58" s="236">
        <f t="shared" ref="N58:N65" si="51">IFERROR(M58/L58,0)</f>
        <v>0</v>
      </c>
      <c r="O58" s="11" t="s">
        <v>191</v>
      </c>
      <c r="P58" s="11" t="s">
        <v>191</v>
      </c>
      <c r="Q58" s="11" t="s">
        <v>191</v>
      </c>
      <c r="R58" s="11" t="s">
        <v>191</v>
      </c>
      <c r="S58" s="11" t="s">
        <v>191</v>
      </c>
      <c r="T58" s="11" t="s">
        <v>191</v>
      </c>
      <c r="V58" s="11">
        <v>0</v>
      </c>
      <c r="W58" s="165">
        <v>0</v>
      </c>
      <c r="X58" s="229">
        <v>0</v>
      </c>
      <c r="Y58" s="11">
        <v>0</v>
      </c>
      <c r="Z58" s="165">
        <v>0</v>
      </c>
      <c r="AA58" s="229">
        <v>0</v>
      </c>
      <c r="AB58" s="11">
        <v>1</v>
      </c>
      <c r="AC58" s="165">
        <v>19.87</v>
      </c>
      <c r="AD58" s="229">
        <f>IFERROR(AC58/AB58,0)</f>
        <v>19.87</v>
      </c>
    </row>
    <row r="59" spans="1:30" x14ac:dyDescent="0.25">
      <c r="A59" s="55"/>
      <c r="B59" s="11"/>
      <c r="C59" s="11" t="s">
        <v>192</v>
      </c>
      <c r="D59" s="11"/>
      <c r="E59" s="11" t="s">
        <v>226</v>
      </c>
      <c r="F59" s="11">
        <v>0</v>
      </c>
      <c r="G59" s="230">
        <f t="shared" ref="G59:G60" si="52">ROUND(IFERROR(I59/J59,0),2)</f>
        <v>0</v>
      </c>
      <c r="H59" s="164">
        <v>0</v>
      </c>
      <c r="I59" s="230">
        <f t="shared" ref="I59:I60" si="53">IFERROR(H59/F59,0)</f>
        <v>0</v>
      </c>
      <c r="J59" s="11">
        <v>0</v>
      </c>
      <c r="L59" s="11">
        <v>0</v>
      </c>
      <c r="M59" s="164">
        <v>0</v>
      </c>
      <c r="N59" s="230">
        <f t="shared" ref="N59:N60" si="54">IFERROR(M59/L59,0)</f>
        <v>0</v>
      </c>
      <c r="O59" s="11" t="s">
        <v>191</v>
      </c>
      <c r="P59" s="11" t="s">
        <v>191</v>
      </c>
      <c r="Q59" s="11" t="s">
        <v>191</v>
      </c>
      <c r="R59" s="11" t="s">
        <v>191</v>
      </c>
      <c r="S59" s="11" t="s">
        <v>191</v>
      </c>
      <c r="T59" s="11" t="s">
        <v>191</v>
      </c>
      <c r="V59" s="11">
        <v>0</v>
      </c>
      <c r="W59" s="164">
        <v>0</v>
      </c>
      <c r="X59" s="230">
        <v>0</v>
      </c>
      <c r="Y59" s="11">
        <v>0</v>
      </c>
      <c r="Z59" s="164">
        <v>0</v>
      </c>
      <c r="AA59" s="230">
        <v>0</v>
      </c>
      <c r="AB59" s="11">
        <v>1</v>
      </c>
      <c r="AC59" s="164">
        <v>18.45</v>
      </c>
      <c r="AD59" s="230">
        <f t="shared" ref="AD59:AD60" si="55">IFERROR(AC59/AB59,0)</f>
        <v>18.45</v>
      </c>
    </row>
    <row r="60" spans="1:30" x14ac:dyDescent="0.25">
      <c r="A60" s="55"/>
      <c r="B60" s="11"/>
      <c r="C60" s="11" t="s">
        <v>192</v>
      </c>
      <c r="D60" s="11"/>
      <c r="E60" s="11" t="s">
        <v>230</v>
      </c>
      <c r="F60" s="11">
        <v>0</v>
      </c>
      <c r="G60" s="230">
        <f t="shared" si="52"/>
        <v>0</v>
      </c>
      <c r="H60" s="164">
        <v>0</v>
      </c>
      <c r="I60" s="230">
        <f t="shared" si="53"/>
        <v>0</v>
      </c>
      <c r="J60" s="11">
        <v>0</v>
      </c>
      <c r="L60" s="11">
        <v>0</v>
      </c>
      <c r="M60" s="164">
        <v>0</v>
      </c>
      <c r="N60" s="230">
        <f t="shared" si="54"/>
        <v>0</v>
      </c>
      <c r="O60" s="11" t="s">
        <v>191</v>
      </c>
      <c r="P60" s="11" t="s">
        <v>191</v>
      </c>
      <c r="Q60" s="11" t="s">
        <v>191</v>
      </c>
      <c r="R60" s="11" t="s">
        <v>191</v>
      </c>
      <c r="S60" s="11" t="s">
        <v>191</v>
      </c>
      <c r="T60" s="11" t="s">
        <v>191</v>
      </c>
      <c r="V60" s="11">
        <v>0</v>
      </c>
      <c r="W60" s="164">
        <v>0</v>
      </c>
      <c r="X60" s="230">
        <v>0</v>
      </c>
      <c r="Y60" s="11">
        <v>0</v>
      </c>
      <c r="Z60" s="164">
        <v>0</v>
      </c>
      <c r="AA60" s="230">
        <v>0</v>
      </c>
      <c r="AB60" s="11">
        <v>8</v>
      </c>
      <c r="AC60" s="164">
        <v>220.03</v>
      </c>
      <c r="AD60" s="230">
        <f t="shared" si="55"/>
        <v>27.50375</v>
      </c>
    </row>
    <row r="61" spans="1:30" x14ac:dyDescent="0.25">
      <c r="A61" s="55"/>
      <c r="B61" s="11"/>
      <c r="C61" s="11" t="s">
        <v>192</v>
      </c>
      <c r="D61" s="11"/>
      <c r="E61" s="11" t="s">
        <v>231</v>
      </c>
      <c r="F61" s="11">
        <v>0</v>
      </c>
      <c r="G61" s="230">
        <f t="shared" ref="G61:G65" si="56">ROUND(IFERROR(I61/J61,0),2)</f>
        <v>0</v>
      </c>
      <c r="H61" s="164">
        <v>0</v>
      </c>
      <c r="I61" s="230">
        <f t="shared" ref="I61:I65" si="57">IFERROR(H61/F61,0)</f>
        <v>0</v>
      </c>
      <c r="J61" s="11">
        <v>0</v>
      </c>
      <c r="L61" s="11">
        <v>0</v>
      </c>
      <c r="M61" s="164">
        <v>0</v>
      </c>
      <c r="N61" s="230">
        <f t="shared" si="51"/>
        <v>0</v>
      </c>
      <c r="O61" s="11" t="s">
        <v>191</v>
      </c>
      <c r="P61" s="11" t="s">
        <v>191</v>
      </c>
      <c r="Q61" s="11" t="s">
        <v>191</v>
      </c>
      <c r="R61" s="11" t="s">
        <v>191</v>
      </c>
      <c r="S61" s="11" t="s">
        <v>191</v>
      </c>
      <c r="T61" s="11" t="s">
        <v>191</v>
      </c>
      <c r="V61" s="11">
        <v>0</v>
      </c>
      <c r="W61" s="164">
        <v>0</v>
      </c>
      <c r="X61" s="230">
        <v>0</v>
      </c>
      <c r="Y61" s="11">
        <v>0</v>
      </c>
      <c r="Z61" s="164">
        <v>0</v>
      </c>
      <c r="AA61" s="230">
        <v>0</v>
      </c>
      <c r="AB61" s="11">
        <v>7</v>
      </c>
      <c r="AC61" s="164">
        <v>420.25</v>
      </c>
      <c r="AD61" s="230">
        <f t="shared" ref="AD61:AD65" si="58">IFERROR(AC61/AB61,0)</f>
        <v>60.035714285714285</v>
      </c>
    </row>
    <row r="62" spans="1:30" x14ac:dyDescent="0.25">
      <c r="A62" s="55"/>
      <c r="B62" s="11"/>
      <c r="C62" s="11" t="s">
        <v>192</v>
      </c>
      <c r="D62" s="11"/>
      <c r="E62" s="161" t="s">
        <v>232</v>
      </c>
      <c r="F62" s="11">
        <v>0</v>
      </c>
      <c r="G62" s="230">
        <f t="shared" si="56"/>
        <v>0</v>
      </c>
      <c r="H62" s="164">
        <v>0</v>
      </c>
      <c r="I62" s="230">
        <f t="shared" si="57"/>
        <v>0</v>
      </c>
      <c r="J62" s="11">
        <v>0</v>
      </c>
      <c r="L62" s="11">
        <v>0</v>
      </c>
      <c r="M62" s="164">
        <v>0</v>
      </c>
      <c r="N62" s="230">
        <f t="shared" si="51"/>
        <v>0</v>
      </c>
      <c r="O62" s="11" t="s">
        <v>191</v>
      </c>
      <c r="P62" s="11" t="s">
        <v>191</v>
      </c>
      <c r="Q62" s="11" t="s">
        <v>191</v>
      </c>
      <c r="R62" s="11" t="s">
        <v>191</v>
      </c>
      <c r="S62" s="11" t="s">
        <v>191</v>
      </c>
      <c r="T62" s="11" t="s">
        <v>191</v>
      </c>
      <c r="V62" s="11">
        <v>0</v>
      </c>
      <c r="W62" s="164">
        <v>0</v>
      </c>
      <c r="X62" s="230">
        <v>0</v>
      </c>
      <c r="Y62" s="11">
        <v>0</v>
      </c>
      <c r="Z62" s="164">
        <v>0</v>
      </c>
      <c r="AA62" s="230">
        <v>0</v>
      </c>
      <c r="AB62" s="11">
        <v>1</v>
      </c>
      <c r="AC62" s="164">
        <v>32.15</v>
      </c>
      <c r="AD62" s="230">
        <f t="shared" si="58"/>
        <v>32.15</v>
      </c>
    </row>
    <row r="63" spans="1:30" x14ac:dyDescent="0.25">
      <c r="A63" s="55"/>
      <c r="B63" s="11"/>
      <c r="C63" s="11" t="s">
        <v>192</v>
      </c>
      <c r="D63" s="11"/>
      <c r="E63" s="161" t="s">
        <v>234</v>
      </c>
      <c r="F63" s="11">
        <v>0</v>
      </c>
      <c r="G63" s="230">
        <f t="shared" ref="G63:G64" si="59">ROUND(IFERROR(I63/J63,0),2)</f>
        <v>0</v>
      </c>
      <c r="H63" s="164">
        <v>0</v>
      </c>
      <c r="I63" s="230">
        <f t="shared" ref="I63:I64" si="60">IFERROR(H63/F63,0)</f>
        <v>0</v>
      </c>
      <c r="J63" s="11">
        <v>0</v>
      </c>
      <c r="L63" s="11">
        <v>0</v>
      </c>
      <c r="M63" s="164">
        <v>0</v>
      </c>
      <c r="N63" s="230">
        <f t="shared" ref="N63:N64" si="61">IFERROR(M63/L63,0)</f>
        <v>0</v>
      </c>
      <c r="O63" s="11" t="s">
        <v>191</v>
      </c>
      <c r="P63" s="11" t="s">
        <v>191</v>
      </c>
      <c r="Q63" s="11" t="s">
        <v>191</v>
      </c>
      <c r="R63" s="11" t="s">
        <v>191</v>
      </c>
      <c r="S63" s="11" t="s">
        <v>191</v>
      </c>
      <c r="T63" s="11" t="s">
        <v>191</v>
      </c>
      <c r="V63" s="11">
        <v>0</v>
      </c>
      <c r="W63" s="164">
        <v>0</v>
      </c>
      <c r="X63" s="230">
        <v>0</v>
      </c>
      <c r="Y63" s="11">
        <v>0</v>
      </c>
      <c r="Z63" s="164">
        <v>0</v>
      </c>
      <c r="AA63" s="230">
        <v>0</v>
      </c>
      <c r="AB63" s="11">
        <v>4</v>
      </c>
      <c r="AC63" s="164">
        <v>26.52</v>
      </c>
      <c r="AD63" s="230">
        <f t="shared" ref="AD63:AD64" si="62">IFERROR(AC63/AB63,0)</f>
        <v>6.63</v>
      </c>
    </row>
    <row r="64" spans="1:30" x14ac:dyDescent="0.25">
      <c r="A64" s="55"/>
      <c r="B64" s="11"/>
      <c r="C64" s="11" t="s">
        <v>192</v>
      </c>
      <c r="D64" s="11"/>
      <c r="E64" s="161" t="s">
        <v>235</v>
      </c>
      <c r="F64" s="11">
        <v>0</v>
      </c>
      <c r="G64" s="230">
        <f t="shared" si="59"/>
        <v>0</v>
      </c>
      <c r="H64" s="164">
        <v>0</v>
      </c>
      <c r="I64" s="230">
        <f t="shared" si="60"/>
        <v>0</v>
      </c>
      <c r="J64" s="11">
        <v>0</v>
      </c>
      <c r="L64" s="11">
        <v>0</v>
      </c>
      <c r="M64" s="164">
        <v>0</v>
      </c>
      <c r="N64" s="230">
        <f t="shared" si="61"/>
        <v>0</v>
      </c>
      <c r="O64" s="11" t="s">
        <v>191</v>
      </c>
      <c r="P64" s="11" t="s">
        <v>191</v>
      </c>
      <c r="Q64" s="11" t="s">
        <v>191</v>
      </c>
      <c r="R64" s="11" t="s">
        <v>191</v>
      </c>
      <c r="S64" s="11" t="s">
        <v>191</v>
      </c>
      <c r="T64" s="11" t="s">
        <v>191</v>
      </c>
      <c r="V64" s="11">
        <v>0</v>
      </c>
      <c r="W64" s="164">
        <v>0</v>
      </c>
      <c r="X64" s="230">
        <v>0</v>
      </c>
      <c r="Y64" s="11">
        <v>0</v>
      </c>
      <c r="Z64" s="164">
        <v>0</v>
      </c>
      <c r="AA64" s="230">
        <v>0</v>
      </c>
      <c r="AB64" s="11">
        <v>204</v>
      </c>
      <c r="AC64" s="164">
        <v>5541.28</v>
      </c>
      <c r="AD64" s="230">
        <f t="shared" si="62"/>
        <v>27.163137254901958</v>
      </c>
    </row>
    <row r="65" spans="1:30" x14ac:dyDescent="0.25">
      <c r="A65" s="55"/>
      <c r="B65" s="11"/>
      <c r="C65" s="11" t="s">
        <v>192</v>
      </c>
      <c r="D65" s="11"/>
      <c r="E65" s="11" t="s">
        <v>236</v>
      </c>
      <c r="F65" s="11">
        <v>0</v>
      </c>
      <c r="G65" s="230">
        <f t="shared" si="56"/>
        <v>0</v>
      </c>
      <c r="H65" s="164">
        <v>0</v>
      </c>
      <c r="I65" s="230">
        <f t="shared" si="57"/>
        <v>0</v>
      </c>
      <c r="J65" s="11">
        <v>0</v>
      </c>
      <c r="L65" s="11">
        <v>0</v>
      </c>
      <c r="M65" s="164">
        <v>0</v>
      </c>
      <c r="N65" s="230">
        <f t="shared" si="51"/>
        <v>0</v>
      </c>
      <c r="O65" s="11" t="s">
        <v>191</v>
      </c>
      <c r="P65" s="11" t="s">
        <v>191</v>
      </c>
      <c r="Q65" s="11" t="s">
        <v>191</v>
      </c>
      <c r="R65" s="11" t="s">
        <v>191</v>
      </c>
      <c r="S65" s="11" t="s">
        <v>191</v>
      </c>
      <c r="T65" s="11" t="s">
        <v>191</v>
      </c>
      <c r="V65" s="11">
        <v>0</v>
      </c>
      <c r="W65" s="164">
        <v>0</v>
      </c>
      <c r="X65" s="230">
        <v>0</v>
      </c>
      <c r="Y65" s="11">
        <v>0</v>
      </c>
      <c r="Z65" s="164">
        <v>0</v>
      </c>
      <c r="AA65" s="230">
        <v>0</v>
      </c>
      <c r="AB65" s="11">
        <v>3</v>
      </c>
      <c r="AC65" s="164">
        <v>2845.91</v>
      </c>
      <c r="AD65" s="230">
        <f t="shared" si="58"/>
        <v>948.63666666666666</v>
      </c>
    </row>
    <row r="66" spans="1:30" ht="15.75" thickBot="1" x14ac:dyDescent="0.3">
      <c r="A66" s="55"/>
      <c r="B66" s="11"/>
      <c r="C66" s="11"/>
      <c r="D66" s="11"/>
      <c r="E66" s="11"/>
      <c r="F66" s="11"/>
      <c r="G66" s="234"/>
      <c r="H66" s="11"/>
      <c r="I66" s="234"/>
      <c r="J66" s="11"/>
      <c r="L66" s="11"/>
      <c r="M66" s="11"/>
      <c r="N66" s="234"/>
      <c r="O66" s="11"/>
      <c r="P66" s="11"/>
      <c r="Q66" s="11"/>
      <c r="R66" s="11"/>
      <c r="S66" s="11"/>
      <c r="T66" s="11"/>
      <c r="V66" s="11"/>
      <c r="W66" s="11"/>
      <c r="X66" s="234"/>
      <c r="Y66" s="11"/>
      <c r="Z66" s="11"/>
      <c r="AA66" s="234"/>
      <c r="AB66" s="11"/>
      <c r="AC66" s="11"/>
      <c r="AD66" s="234"/>
    </row>
    <row r="67" spans="1:30" ht="15.75" thickBot="1" x14ac:dyDescent="0.3">
      <c r="A67" s="5"/>
      <c r="B67" s="93" t="s">
        <v>124</v>
      </c>
      <c r="C67" s="100"/>
      <c r="D67" s="100"/>
      <c r="E67" s="100"/>
      <c r="F67" s="177">
        <f>SUM(F58:F66)</f>
        <v>0</v>
      </c>
      <c r="G67" s="232">
        <f>IFERROR(AVERAGEIF(G58:G65,"&gt;0"),0)</f>
        <v>0</v>
      </c>
      <c r="H67" s="167">
        <f>IFERROR(AVERAGEIF(H58:H65,"&gt;0"),0)</f>
        <v>0</v>
      </c>
      <c r="I67" s="232">
        <f>IFERROR(AVERAGEIF(I58:I65,"&gt;0"),0)</f>
        <v>0</v>
      </c>
      <c r="J67" s="168">
        <f>IFERROR(AVERAGEIF(J58:J65,"&gt;0"),0)</f>
        <v>0</v>
      </c>
      <c r="L67" s="213">
        <v>0</v>
      </c>
      <c r="M67" s="207">
        <v>0</v>
      </c>
      <c r="N67" s="232">
        <v>0</v>
      </c>
      <c r="O67" s="95" t="s">
        <v>191</v>
      </c>
      <c r="P67" s="95" t="s">
        <v>191</v>
      </c>
      <c r="Q67" s="99" t="s">
        <v>191</v>
      </c>
      <c r="R67" s="95" t="s">
        <v>191</v>
      </c>
      <c r="S67" s="95" t="s">
        <v>191</v>
      </c>
      <c r="T67" s="99" t="s">
        <v>191</v>
      </c>
      <c r="V67" s="213">
        <v>0</v>
      </c>
      <c r="W67" s="207">
        <v>0</v>
      </c>
      <c r="X67" s="232">
        <v>0</v>
      </c>
      <c r="Y67" s="177">
        <v>0</v>
      </c>
      <c r="Z67" s="207">
        <v>0</v>
      </c>
      <c r="AA67" s="232">
        <v>0</v>
      </c>
      <c r="AB67" s="177">
        <f>SUM(AB58:AB65)</f>
        <v>229</v>
      </c>
      <c r="AC67" s="207">
        <f>SUM(AC58:AC65)</f>
        <v>9124.4599999999991</v>
      </c>
      <c r="AD67" s="233">
        <f>AVERAGEIF(AD58:AD65,"&gt;0")</f>
        <v>142.55490852591038</v>
      </c>
    </row>
    <row r="68" spans="1:30" s="4" customFormat="1" ht="12.75" x14ac:dyDescent="0.2">
      <c r="A68" s="55"/>
      <c r="L68" s="50"/>
      <c r="V68" s="50"/>
    </row>
    <row r="69" spans="1:30" ht="76.5" x14ac:dyDescent="0.25">
      <c r="A69" s="55" t="str">
        <f>A35</f>
        <v>December, 2019</v>
      </c>
      <c r="B69" s="56" t="s">
        <v>142</v>
      </c>
      <c r="C69" s="56" t="s">
        <v>16</v>
      </c>
      <c r="D69" s="56" t="s">
        <v>104</v>
      </c>
      <c r="E69" s="56" t="s">
        <v>17</v>
      </c>
      <c r="F69" s="69" t="s">
        <v>35</v>
      </c>
      <c r="G69" s="69" t="s">
        <v>110</v>
      </c>
      <c r="H69" s="69" t="s">
        <v>126</v>
      </c>
      <c r="I69" s="69" t="s">
        <v>36</v>
      </c>
      <c r="J69" s="69" t="s">
        <v>127</v>
      </c>
      <c r="K69" s="71"/>
      <c r="L69" s="69" t="s">
        <v>37</v>
      </c>
      <c r="M69" s="69" t="s">
        <v>38</v>
      </c>
      <c r="N69" s="69" t="s">
        <v>148</v>
      </c>
      <c r="O69" s="69" t="s">
        <v>131</v>
      </c>
      <c r="P69" s="69" t="s">
        <v>39</v>
      </c>
      <c r="Q69" s="69" t="s">
        <v>138</v>
      </c>
      <c r="R69" s="57" t="s">
        <v>40</v>
      </c>
      <c r="S69" s="57" t="s">
        <v>41</v>
      </c>
      <c r="T69" s="57" t="s">
        <v>149</v>
      </c>
      <c r="U69" s="72"/>
      <c r="V69" s="57" t="s">
        <v>42</v>
      </c>
      <c r="W69" s="57" t="s">
        <v>43</v>
      </c>
      <c r="X69" s="57" t="s">
        <v>139</v>
      </c>
      <c r="Y69" s="57" t="s">
        <v>44</v>
      </c>
      <c r="Z69" s="57" t="s">
        <v>45</v>
      </c>
      <c r="AA69" s="57" t="s">
        <v>140</v>
      </c>
      <c r="AB69" s="57" t="s">
        <v>121</v>
      </c>
      <c r="AC69" s="57" t="s">
        <v>122</v>
      </c>
      <c r="AD69" s="57" t="s">
        <v>141</v>
      </c>
    </row>
    <row r="70" spans="1:30" x14ac:dyDescent="0.25">
      <c r="A70" s="55"/>
      <c r="B70" s="11"/>
      <c r="C70" s="11" t="s">
        <v>192</v>
      </c>
      <c r="D70" s="11"/>
      <c r="E70" s="161" t="s">
        <v>245</v>
      </c>
      <c r="F70" s="11">
        <v>0</v>
      </c>
      <c r="G70" s="229">
        <f>ROUND(IFERROR(I70/J70,0),2)</f>
        <v>0</v>
      </c>
      <c r="H70" s="165">
        <v>0</v>
      </c>
      <c r="I70" s="229">
        <f>IFERROR(H70/F70,0)</f>
        <v>0</v>
      </c>
      <c r="J70" s="11">
        <v>0</v>
      </c>
      <c r="L70" s="11">
        <v>0</v>
      </c>
      <c r="M70" s="165">
        <v>0</v>
      </c>
      <c r="N70" s="236">
        <f t="shared" ref="N70:N71" si="63">IFERROR(M70/L70,0)</f>
        <v>0</v>
      </c>
      <c r="O70" s="11" t="s">
        <v>191</v>
      </c>
      <c r="P70" s="11" t="s">
        <v>191</v>
      </c>
      <c r="Q70" s="11" t="s">
        <v>191</v>
      </c>
      <c r="R70" s="11" t="s">
        <v>191</v>
      </c>
      <c r="S70" s="11" t="s">
        <v>191</v>
      </c>
      <c r="T70" s="11" t="s">
        <v>191</v>
      </c>
      <c r="V70" s="11">
        <v>0</v>
      </c>
      <c r="W70" s="165">
        <v>0</v>
      </c>
      <c r="X70" s="236">
        <f t="shared" ref="X70:X71" si="64">IFERROR(W70/V70,0)</f>
        <v>0</v>
      </c>
      <c r="Y70" s="11">
        <v>0</v>
      </c>
      <c r="Z70" s="165">
        <v>0</v>
      </c>
      <c r="AA70" s="229">
        <v>0</v>
      </c>
      <c r="AB70" s="11">
        <v>0</v>
      </c>
      <c r="AC70" s="165">
        <v>0</v>
      </c>
      <c r="AD70" s="229">
        <f>IFERROR(AC70/AB70,0)</f>
        <v>0</v>
      </c>
    </row>
    <row r="71" spans="1:30" x14ac:dyDescent="0.25">
      <c r="A71" s="55"/>
      <c r="B71" s="11"/>
      <c r="C71" s="11" t="s">
        <v>192</v>
      </c>
      <c r="D71" s="11"/>
      <c r="E71" s="11" t="s">
        <v>230</v>
      </c>
      <c r="F71" s="11">
        <v>0</v>
      </c>
      <c r="G71" s="230">
        <f t="shared" ref="G71" si="65">ROUND(IFERROR(I71/J71,0),2)</f>
        <v>0</v>
      </c>
      <c r="H71" s="164">
        <v>0</v>
      </c>
      <c r="I71" s="230">
        <f t="shared" ref="I71" si="66">IFERROR(H71/F71,0)</f>
        <v>0</v>
      </c>
      <c r="J71" s="11">
        <v>0</v>
      </c>
      <c r="L71" s="11">
        <v>0</v>
      </c>
      <c r="M71" s="164">
        <v>0</v>
      </c>
      <c r="N71" s="230">
        <f t="shared" si="63"/>
        <v>0</v>
      </c>
      <c r="O71" s="11" t="s">
        <v>191</v>
      </c>
      <c r="P71" s="11" t="s">
        <v>191</v>
      </c>
      <c r="Q71" s="11" t="s">
        <v>191</v>
      </c>
      <c r="R71" s="11" t="s">
        <v>191</v>
      </c>
      <c r="S71" s="11" t="s">
        <v>191</v>
      </c>
      <c r="T71" s="11" t="s">
        <v>191</v>
      </c>
      <c r="V71" s="11">
        <v>0</v>
      </c>
      <c r="W71" s="164">
        <v>0</v>
      </c>
      <c r="X71" s="230">
        <f t="shared" si="64"/>
        <v>0</v>
      </c>
      <c r="Y71" s="11">
        <v>0</v>
      </c>
      <c r="Z71" s="164">
        <v>0</v>
      </c>
      <c r="AA71" s="230">
        <v>0</v>
      </c>
      <c r="AB71" s="11">
        <v>15</v>
      </c>
      <c r="AC71" s="164">
        <v>619.67999999999995</v>
      </c>
      <c r="AD71" s="230">
        <f>IFERROR(AC71/AB71,0)</f>
        <v>41.311999999999998</v>
      </c>
    </row>
    <row r="72" spans="1:30" x14ac:dyDescent="0.25">
      <c r="A72" s="55"/>
      <c r="B72" s="11"/>
      <c r="C72" s="11" t="s">
        <v>192</v>
      </c>
      <c r="D72" s="11"/>
      <c r="E72" s="11" t="s">
        <v>231</v>
      </c>
      <c r="F72" s="11">
        <v>0</v>
      </c>
      <c r="G72" s="230">
        <f t="shared" ref="G72:G75" si="67">ROUND(IFERROR(I72/J72,0),2)</f>
        <v>0</v>
      </c>
      <c r="H72" s="164">
        <v>0</v>
      </c>
      <c r="I72" s="230">
        <f t="shared" ref="I72:I75" si="68">IFERROR(H72/F72,0)</f>
        <v>0</v>
      </c>
      <c r="J72" s="11">
        <v>0</v>
      </c>
      <c r="L72" s="11">
        <v>0</v>
      </c>
      <c r="M72" s="164">
        <v>0</v>
      </c>
      <c r="N72" s="230">
        <f t="shared" ref="N72:N75" si="69">IFERROR(M72/L72,0)</f>
        <v>0</v>
      </c>
      <c r="O72" s="11" t="s">
        <v>191</v>
      </c>
      <c r="P72" s="11" t="s">
        <v>191</v>
      </c>
      <c r="Q72" s="11" t="s">
        <v>191</v>
      </c>
      <c r="R72" s="11" t="s">
        <v>191</v>
      </c>
      <c r="S72" s="11" t="s">
        <v>191</v>
      </c>
      <c r="T72" s="11" t="s">
        <v>191</v>
      </c>
      <c r="V72" s="11">
        <v>0</v>
      </c>
      <c r="W72" s="164">
        <v>0</v>
      </c>
      <c r="X72" s="230">
        <f t="shared" ref="X72:X75" si="70">IFERROR(W72/V72,0)</f>
        <v>0</v>
      </c>
      <c r="Y72" s="11">
        <v>0</v>
      </c>
      <c r="Z72" s="164">
        <v>0</v>
      </c>
      <c r="AA72" s="230">
        <v>0</v>
      </c>
      <c r="AB72" s="11">
        <v>6</v>
      </c>
      <c r="AC72" s="164">
        <v>105.1</v>
      </c>
      <c r="AD72" s="230">
        <f t="shared" ref="AD72:AD75" si="71">IFERROR(AC72/AB72,0)</f>
        <v>17.516666666666666</v>
      </c>
    </row>
    <row r="73" spans="1:30" x14ac:dyDescent="0.25">
      <c r="A73" s="55"/>
      <c r="B73" s="11"/>
      <c r="C73" s="11" t="s">
        <v>192</v>
      </c>
      <c r="D73" s="11"/>
      <c r="E73" s="11" t="s">
        <v>234</v>
      </c>
      <c r="F73" s="11">
        <v>0</v>
      </c>
      <c r="G73" s="230">
        <f t="shared" ref="G73:G74" si="72">ROUND(IFERROR(I73/J73,0),2)</f>
        <v>0</v>
      </c>
      <c r="H73" s="164">
        <v>0</v>
      </c>
      <c r="I73" s="230">
        <f t="shared" ref="I73:I74" si="73">IFERROR(H73/F73,0)</f>
        <v>0</v>
      </c>
      <c r="J73" s="11">
        <v>0</v>
      </c>
      <c r="L73" s="11">
        <v>0</v>
      </c>
      <c r="M73" s="164">
        <v>0</v>
      </c>
      <c r="N73" s="230">
        <f t="shared" ref="N73:N74" si="74">IFERROR(M73/L73,0)</f>
        <v>0</v>
      </c>
      <c r="O73" s="11" t="s">
        <v>191</v>
      </c>
      <c r="P73" s="11" t="s">
        <v>191</v>
      </c>
      <c r="Q73" s="11" t="s">
        <v>191</v>
      </c>
      <c r="R73" s="11" t="s">
        <v>191</v>
      </c>
      <c r="S73" s="11" t="s">
        <v>191</v>
      </c>
      <c r="T73" s="11" t="s">
        <v>191</v>
      </c>
      <c r="V73" s="11">
        <v>0</v>
      </c>
      <c r="W73" s="164">
        <v>0</v>
      </c>
      <c r="X73" s="230">
        <f t="shared" ref="X73:X74" si="75">IFERROR(W73/V73,0)</f>
        <v>0</v>
      </c>
      <c r="Y73" s="11">
        <v>0</v>
      </c>
      <c r="Z73" s="164">
        <v>0</v>
      </c>
      <c r="AA73" s="230">
        <v>0</v>
      </c>
      <c r="AB73" s="11">
        <v>4</v>
      </c>
      <c r="AC73" s="164">
        <v>67.75</v>
      </c>
      <c r="AD73" s="230">
        <f t="shared" ref="AD73:AD74" si="76">IFERROR(AC73/AB73,0)</f>
        <v>16.9375</v>
      </c>
    </row>
    <row r="74" spans="1:30" x14ac:dyDescent="0.25">
      <c r="A74" s="55"/>
      <c r="B74" s="11"/>
      <c r="C74" s="11" t="s">
        <v>192</v>
      </c>
      <c r="D74" s="11"/>
      <c r="E74" s="11" t="s">
        <v>235</v>
      </c>
      <c r="F74" s="11">
        <v>0</v>
      </c>
      <c r="G74" s="230">
        <f t="shared" si="72"/>
        <v>0</v>
      </c>
      <c r="H74" s="164">
        <v>0</v>
      </c>
      <c r="I74" s="230">
        <f t="shared" si="73"/>
        <v>0</v>
      </c>
      <c r="J74" s="11">
        <v>0</v>
      </c>
      <c r="L74" s="11">
        <v>0</v>
      </c>
      <c r="M74" s="164">
        <v>0</v>
      </c>
      <c r="N74" s="230">
        <f t="shared" si="74"/>
        <v>0</v>
      </c>
      <c r="O74" s="11" t="s">
        <v>191</v>
      </c>
      <c r="P74" s="11" t="s">
        <v>191</v>
      </c>
      <c r="Q74" s="11" t="s">
        <v>191</v>
      </c>
      <c r="R74" s="11" t="s">
        <v>191</v>
      </c>
      <c r="S74" s="11" t="s">
        <v>191</v>
      </c>
      <c r="T74" s="11" t="s">
        <v>191</v>
      </c>
      <c r="V74" s="11">
        <v>3</v>
      </c>
      <c r="W74" s="164">
        <v>9.2799999999999994</v>
      </c>
      <c r="X74" s="230">
        <f t="shared" si="75"/>
        <v>3.0933333333333333</v>
      </c>
      <c r="Y74" s="11">
        <v>0</v>
      </c>
      <c r="Z74" s="164">
        <v>0</v>
      </c>
      <c r="AA74" s="230">
        <v>0</v>
      </c>
      <c r="AB74" s="11">
        <v>130</v>
      </c>
      <c r="AC74" s="164">
        <v>4298.3900000000003</v>
      </c>
      <c r="AD74" s="230">
        <f t="shared" si="76"/>
        <v>33.064538461538461</v>
      </c>
    </row>
    <row r="75" spans="1:30" x14ac:dyDescent="0.25">
      <c r="A75" s="55"/>
      <c r="B75" s="11"/>
      <c r="C75" s="11" t="s">
        <v>192</v>
      </c>
      <c r="D75" s="11"/>
      <c r="E75" s="11" t="s">
        <v>236</v>
      </c>
      <c r="F75" s="11">
        <v>0</v>
      </c>
      <c r="G75" s="230">
        <f t="shared" si="67"/>
        <v>0</v>
      </c>
      <c r="H75" s="164">
        <v>0</v>
      </c>
      <c r="I75" s="230">
        <f t="shared" si="68"/>
        <v>0</v>
      </c>
      <c r="J75" s="11">
        <v>0</v>
      </c>
      <c r="L75" s="11">
        <v>0</v>
      </c>
      <c r="M75" s="164">
        <v>0</v>
      </c>
      <c r="N75" s="230">
        <f t="shared" si="69"/>
        <v>0</v>
      </c>
      <c r="O75" s="11" t="s">
        <v>191</v>
      </c>
      <c r="P75" s="11" t="s">
        <v>191</v>
      </c>
      <c r="Q75" s="11" t="s">
        <v>191</v>
      </c>
      <c r="R75" s="11" t="s">
        <v>191</v>
      </c>
      <c r="S75" s="11" t="s">
        <v>191</v>
      </c>
      <c r="T75" s="11" t="s">
        <v>191</v>
      </c>
      <c r="V75" s="11">
        <v>0</v>
      </c>
      <c r="W75" s="164">
        <v>0</v>
      </c>
      <c r="X75" s="230">
        <f t="shared" si="70"/>
        <v>0</v>
      </c>
      <c r="Y75" s="11">
        <v>0</v>
      </c>
      <c r="Z75" s="164">
        <v>0</v>
      </c>
      <c r="AA75" s="230">
        <v>0</v>
      </c>
      <c r="AB75" s="11">
        <v>4</v>
      </c>
      <c r="AC75" s="164">
        <v>261.55</v>
      </c>
      <c r="AD75" s="230">
        <f t="shared" si="71"/>
        <v>65.387500000000003</v>
      </c>
    </row>
    <row r="76" spans="1:30" ht="15.75" thickBot="1" x14ac:dyDescent="0.3">
      <c r="A76" s="55"/>
      <c r="B76" s="11"/>
      <c r="C76" s="11"/>
      <c r="D76" s="11"/>
      <c r="E76" s="11"/>
      <c r="F76" s="11"/>
      <c r="G76" s="234"/>
      <c r="H76" s="11"/>
      <c r="I76" s="234"/>
      <c r="J76" s="11"/>
      <c r="L76" s="11"/>
      <c r="M76" s="11"/>
      <c r="N76" s="234"/>
      <c r="O76" s="11"/>
      <c r="P76" s="11"/>
      <c r="Q76" s="11"/>
      <c r="R76" s="11"/>
      <c r="S76" s="11"/>
      <c r="T76" s="11"/>
      <c r="V76" s="11"/>
      <c r="W76" s="11"/>
      <c r="X76" s="234"/>
      <c r="Y76" s="11"/>
      <c r="Z76" s="11"/>
      <c r="AA76" s="234"/>
      <c r="AB76" s="11"/>
      <c r="AC76" s="11"/>
      <c r="AD76" s="234"/>
    </row>
    <row r="77" spans="1:30" ht="15.75" thickBot="1" x14ac:dyDescent="0.3">
      <c r="A77" s="55"/>
      <c r="B77" s="153" t="s">
        <v>124</v>
      </c>
      <c r="C77" s="152"/>
      <c r="D77" s="100"/>
      <c r="E77" s="100"/>
      <c r="F77" s="177">
        <v>0</v>
      </c>
      <c r="G77" s="232">
        <v>0</v>
      </c>
      <c r="H77" s="207">
        <v>0</v>
      </c>
      <c r="I77" s="232">
        <v>0</v>
      </c>
      <c r="J77" s="212">
        <v>0</v>
      </c>
      <c r="L77" s="213">
        <f>SUM(L70:L76)</f>
        <v>0</v>
      </c>
      <c r="M77" s="207">
        <f>SUM(M70:M76)</f>
        <v>0</v>
      </c>
      <c r="N77" s="232">
        <f>IFERROR(AVERAGEIF(N70:N76,"&gt;0"),0)</f>
        <v>0</v>
      </c>
      <c r="O77" s="95" t="s">
        <v>191</v>
      </c>
      <c r="P77" s="95" t="s">
        <v>191</v>
      </c>
      <c r="Q77" s="99" t="s">
        <v>191</v>
      </c>
      <c r="R77" s="95" t="s">
        <v>191</v>
      </c>
      <c r="S77" s="95" t="s">
        <v>191</v>
      </c>
      <c r="T77" s="99" t="s">
        <v>191</v>
      </c>
      <c r="V77" s="214">
        <f>SUM(V70:V76)</f>
        <v>3</v>
      </c>
      <c r="W77" s="176">
        <f>SUM(W70:W76)</f>
        <v>9.2799999999999994</v>
      </c>
      <c r="X77" s="232">
        <f>AVERAGEIF(X70:X75,"&gt;0")</f>
        <v>3.0933333333333333</v>
      </c>
      <c r="Y77" s="177">
        <v>0</v>
      </c>
      <c r="Z77" s="207">
        <v>0</v>
      </c>
      <c r="AA77" s="232">
        <v>0</v>
      </c>
      <c r="AB77" s="177">
        <f>SUM(AB70:AB76)</f>
        <v>159</v>
      </c>
      <c r="AC77" s="207">
        <f>SUM(AC70:AC76)</f>
        <v>5352.47</v>
      </c>
      <c r="AD77" s="233">
        <f>AVERAGEIF(AD70:AD76,"&gt;0")</f>
        <v>34.84364102564102</v>
      </c>
    </row>
    <row r="78" spans="1:30" s="4" customFormat="1" ht="12.75" x14ac:dyDescent="0.2">
      <c r="A78" s="55"/>
    </row>
    <row r="79" spans="1:30" x14ac:dyDescent="0.25">
      <c r="AD79" s="215"/>
    </row>
    <row r="80" spans="1:3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XFC19"/>
  <sheetViews>
    <sheetView zoomScale="80" zoomScaleNormal="80" zoomScalePageLayoutView="60" workbookViewId="0">
      <selection activeCell="A18" sqref="A18"/>
    </sheetView>
  </sheetViews>
  <sheetFormatPr defaultColWidth="0" defaultRowHeight="0" customHeight="1" zeroHeight="1" x14ac:dyDescent="0.2"/>
  <cols>
    <col min="1" max="1" width="55.7109375" style="4" customWidth="1"/>
    <col min="2" max="2" width="17" style="4" customWidth="1"/>
    <col min="3" max="3" width="11.5703125" style="4" bestFit="1" customWidth="1"/>
    <col min="4" max="4" width="14.140625" style="4" customWidth="1"/>
    <col min="5" max="5" width="86.5703125" style="4" customWidth="1"/>
    <col min="6" max="6" width="24.140625" style="4" bestFit="1"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55.140625" style="5" customWidth="1"/>
    <col min="24" max="24" width="27.7109375" style="5" customWidth="1"/>
    <col min="25" max="25" width="21.42578125" style="5" customWidth="1"/>
    <col min="26" max="26" width="76.7109375" style="5" bestFit="1" customWidth="1"/>
    <col min="27" max="27" width="8.85546875" style="5" customWidth="1"/>
    <col min="28" max="28" width="8.85546875" style="5" hidden="1" customWidth="1"/>
    <col min="29" max="16383" width="8.85546875" style="5" hidden="1"/>
    <col min="16384" max="16384" width="11.85546875" style="5" hidden="1" customWidth="1"/>
  </cols>
  <sheetData>
    <row r="1" spans="1:39" s="4" customFormat="1" ht="13.5" thickBot="1" x14ac:dyDescent="0.25">
      <c r="A1" s="60" t="s">
        <v>87</v>
      </c>
      <c r="B1" s="17"/>
      <c r="C1" s="17"/>
      <c r="D1" s="17"/>
      <c r="I1" s="60" t="s">
        <v>88</v>
      </c>
      <c r="J1" s="17"/>
      <c r="K1" s="17"/>
      <c r="M1" s="60" t="s">
        <v>89</v>
      </c>
      <c r="N1" s="17"/>
      <c r="O1" s="17"/>
      <c r="V1" s="132" t="s">
        <v>93</v>
      </c>
      <c r="W1" s="132"/>
      <c r="X1" s="65"/>
      <c r="Y1" s="65"/>
      <c r="Z1" s="65"/>
      <c r="AA1" s="65"/>
      <c r="AB1" s="5"/>
      <c r="AC1" s="5"/>
      <c r="AD1" s="5"/>
      <c r="AE1" s="5"/>
      <c r="AF1" s="5"/>
      <c r="AG1" s="5"/>
      <c r="AH1" s="5"/>
      <c r="AI1" s="5"/>
      <c r="AJ1" s="5"/>
      <c r="AK1" s="5"/>
      <c r="AL1" s="5"/>
      <c r="AM1" s="5"/>
    </row>
    <row r="2" spans="1:39" s="4" customFormat="1" ht="68.45" customHeight="1" thickBot="1" x14ac:dyDescent="0.25">
      <c r="A2" s="309" t="s">
        <v>90</v>
      </c>
      <c r="B2" s="310"/>
      <c r="C2" s="65"/>
      <c r="D2" s="65"/>
      <c r="I2" s="306" t="s">
        <v>119</v>
      </c>
      <c r="J2" s="307"/>
      <c r="K2" s="308"/>
      <c r="M2" s="309" t="s">
        <v>120</v>
      </c>
      <c r="N2" s="310"/>
      <c r="O2" s="81"/>
      <c r="P2" s="80"/>
      <c r="Q2" s="81"/>
      <c r="R2" s="81"/>
      <c r="S2" s="81"/>
      <c r="T2" s="81"/>
      <c r="V2" s="309" t="s">
        <v>99</v>
      </c>
      <c r="W2" s="310"/>
      <c r="X2" s="65"/>
      <c r="Y2" s="65"/>
      <c r="Z2" s="65"/>
      <c r="AA2" s="65"/>
      <c r="AB2" s="5"/>
      <c r="AC2" s="5"/>
      <c r="AD2" s="5"/>
      <c r="AE2" s="5"/>
      <c r="AF2" s="5"/>
      <c r="AG2" s="5"/>
      <c r="AH2" s="5"/>
      <c r="AI2" s="5"/>
      <c r="AJ2" s="5"/>
      <c r="AK2" s="5"/>
      <c r="AL2" s="5"/>
      <c r="AM2" s="5"/>
    </row>
    <row r="3" spans="1:39" s="4" customFormat="1" ht="12.75" x14ac:dyDescent="0.2">
      <c r="B3" s="154"/>
      <c r="C3" s="155"/>
      <c r="D3" s="155"/>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172</v>
      </c>
      <c r="B4" s="6"/>
      <c r="C4" s="6"/>
      <c r="D4" s="6"/>
      <c r="E4" s="156"/>
      <c r="F4" s="156"/>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145</v>
      </c>
      <c r="B5" s="6"/>
      <c r="C5" s="6"/>
      <c r="D5" s="6"/>
      <c r="E5" s="64"/>
      <c r="F5" s="64"/>
      <c r="I5" s="263" t="s">
        <v>243</v>
      </c>
      <c r="J5" s="264"/>
      <c r="K5" s="264"/>
      <c r="M5" s="50" t="s">
        <v>244</v>
      </c>
      <c r="N5" s="65"/>
      <c r="O5" s="65"/>
      <c r="P5" s="65"/>
      <c r="Q5" s="65"/>
      <c r="R5" s="65"/>
      <c r="S5" s="65"/>
      <c r="T5" s="65"/>
      <c r="V5" s="50" t="s">
        <v>158</v>
      </c>
      <c r="W5" s="65"/>
      <c r="X5" s="65"/>
      <c r="Y5" s="65"/>
      <c r="Z5" s="65"/>
      <c r="AA5" s="65"/>
      <c r="AB5" s="5"/>
      <c r="AC5" s="5"/>
      <c r="AD5" s="5"/>
      <c r="AE5" s="5"/>
      <c r="AF5" s="5"/>
      <c r="AG5" s="5"/>
      <c r="AH5" s="5"/>
      <c r="AI5" s="5"/>
      <c r="AJ5" s="5"/>
      <c r="AK5" s="5"/>
      <c r="AL5" s="5"/>
      <c r="AM5" s="5"/>
    </row>
    <row r="6" spans="1:39" s="4" customFormat="1" ht="12.75" x14ac:dyDescent="0.2">
      <c r="I6" s="263"/>
      <c r="J6" s="264"/>
      <c r="K6" s="264"/>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158</v>
      </c>
      <c r="I7" s="263"/>
      <c r="J7" s="264"/>
      <c r="K7" s="264"/>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16" t="s">
        <v>125</v>
      </c>
      <c r="I9" s="50"/>
      <c r="M9" s="66"/>
      <c r="O9" s="65"/>
      <c r="P9" s="65"/>
      <c r="Q9" s="65"/>
      <c r="R9" s="65"/>
      <c r="S9" s="65"/>
      <c r="T9" s="116" t="s">
        <v>125</v>
      </c>
      <c r="V9" s="66"/>
      <c r="W9" s="65"/>
      <c r="X9" s="65"/>
      <c r="Y9" s="65"/>
      <c r="Z9" s="65"/>
      <c r="AA9" s="65"/>
      <c r="AB9" s="5"/>
      <c r="AC9" s="5"/>
      <c r="AD9" s="5"/>
      <c r="AE9" s="5"/>
      <c r="AF9" s="5"/>
      <c r="AG9" s="5"/>
      <c r="AH9" s="5"/>
      <c r="AI9" s="5"/>
      <c r="AJ9" s="5"/>
      <c r="AK9" s="5"/>
      <c r="AL9" s="5"/>
      <c r="AM9" s="5"/>
    </row>
    <row r="10" spans="1:39" s="4" customFormat="1" ht="12.75" x14ac:dyDescent="0.2">
      <c r="A10" s="133" t="str">
        <f>'DPA''s, Fees'!A10</f>
        <v>City of Elizabeth</v>
      </c>
      <c r="I10" s="50"/>
      <c r="J10" s="80"/>
      <c r="K10" s="116"/>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150000000000006" customHeight="1" x14ac:dyDescent="0.2">
      <c r="A11" s="79" t="s">
        <v>111</v>
      </c>
      <c r="B11" s="67" t="s">
        <v>16</v>
      </c>
      <c r="C11" s="67" t="s">
        <v>104</v>
      </c>
      <c r="D11" s="67" t="s">
        <v>17</v>
      </c>
      <c r="E11" s="67" t="s">
        <v>91</v>
      </c>
      <c r="F11" s="67" t="s">
        <v>92</v>
      </c>
      <c r="G11" s="79" t="s">
        <v>100</v>
      </c>
      <c r="I11" s="105" t="s">
        <v>253</v>
      </c>
      <c r="J11" s="106" t="s">
        <v>252</v>
      </c>
      <c r="K11" s="107" t="s">
        <v>251</v>
      </c>
      <c r="M11" s="105" t="s">
        <v>250</v>
      </c>
      <c r="N11" s="106" t="s">
        <v>144</v>
      </c>
      <c r="O11" s="71"/>
      <c r="P11" s="68" t="s">
        <v>254</v>
      </c>
      <c r="Q11" s="106" t="s">
        <v>144</v>
      </c>
      <c r="R11" s="71"/>
      <c r="S11" s="68" t="s">
        <v>255</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25">
      <c r="A12" s="216" t="s">
        <v>204</v>
      </c>
      <c r="B12" s="216" t="s">
        <v>192</v>
      </c>
      <c r="C12" s="216"/>
      <c r="D12" s="216" t="s">
        <v>205</v>
      </c>
      <c r="E12" s="217" t="s">
        <v>206</v>
      </c>
      <c r="F12" s="11"/>
      <c r="G12" s="8"/>
      <c r="I12" s="63"/>
      <c r="J12" s="48"/>
      <c r="K12" s="104" t="s">
        <v>191</v>
      </c>
      <c r="M12" s="63" t="s">
        <v>213</v>
      </c>
      <c r="N12" s="108" t="s">
        <v>213</v>
      </c>
      <c r="P12" s="109" t="s">
        <v>213</v>
      </c>
      <c r="Q12" s="48" t="s">
        <v>213</v>
      </c>
      <c r="S12" s="109" t="s">
        <v>213</v>
      </c>
      <c r="T12" s="48" t="s">
        <v>213</v>
      </c>
      <c r="V12" s="82" t="s">
        <v>218</v>
      </c>
      <c r="W12" s="82"/>
      <c r="X12" s="82"/>
      <c r="Y12" s="82"/>
      <c r="Z12" s="224" t="s">
        <v>219</v>
      </c>
      <c r="AA12" s="65"/>
      <c r="AB12" s="5"/>
      <c r="AC12" s="5"/>
      <c r="AD12" s="5"/>
      <c r="AE12" s="5"/>
      <c r="AF12" s="5"/>
      <c r="AG12" s="5"/>
      <c r="AH12" s="5"/>
      <c r="AI12" s="5"/>
      <c r="AJ12" s="5"/>
      <c r="AK12" s="5"/>
      <c r="AL12" s="5"/>
      <c r="AM12" s="5"/>
    </row>
    <row r="13" spans="1:39" s="4" customFormat="1" ht="79.5" customHeight="1" x14ac:dyDescent="0.25">
      <c r="A13" s="216" t="s">
        <v>207</v>
      </c>
      <c r="B13" s="216" t="s">
        <v>192</v>
      </c>
      <c r="C13" s="216"/>
      <c r="D13" s="216" t="s">
        <v>205</v>
      </c>
      <c r="E13" s="217" t="s">
        <v>209</v>
      </c>
      <c r="F13" s="218" t="s">
        <v>208</v>
      </c>
      <c r="G13" s="8"/>
      <c r="I13" s="63">
        <v>0</v>
      </c>
      <c r="J13" s="48">
        <v>0</v>
      </c>
      <c r="K13" s="104" t="s">
        <v>191</v>
      </c>
      <c r="M13" s="63">
        <v>0</v>
      </c>
      <c r="N13" s="219">
        <v>0</v>
      </c>
      <c r="P13" s="63">
        <v>0</v>
      </c>
      <c r="Q13" s="220">
        <v>0</v>
      </c>
      <c r="S13" s="63" t="s">
        <v>191</v>
      </c>
      <c r="T13" s="221" t="s">
        <v>191</v>
      </c>
      <c r="V13" s="82" t="s">
        <v>218</v>
      </c>
      <c r="W13" s="82"/>
      <c r="X13" s="82"/>
      <c r="Y13" s="82"/>
      <c r="Z13" s="224" t="s">
        <v>219</v>
      </c>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75" thickBot="1" x14ac:dyDescent="0.3">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75" thickBot="1" x14ac:dyDescent="0.3">
      <c r="A17" s="158" t="s">
        <v>124</v>
      </c>
      <c r="B17" s="159"/>
      <c r="C17" s="102"/>
      <c r="D17" s="102"/>
      <c r="E17" s="131"/>
      <c r="F17" s="130"/>
      <c r="G17" s="129"/>
      <c r="I17" s="158">
        <f>I13</f>
        <v>0</v>
      </c>
      <c r="J17" s="160">
        <f>J13</f>
        <v>0</v>
      </c>
      <c r="K17" s="110" t="s">
        <v>191</v>
      </c>
      <c r="M17" s="158">
        <f>M13</f>
        <v>0</v>
      </c>
      <c r="N17" s="227">
        <f>N13</f>
        <v>0</v>
      </c>
      <c r="P17" s="111">
        <f>P13</f>
        <v>0</v>
      </c>
      <c r="Q17" s="228">
        <f>Q13</f>
        <v>0</v>
      </c>
      <c r="S17" s="111" t="s">
        <v>191</v>
      </c>
      <c r="T17" s="112" t="s">
        <v>191</v>
      </c>
      <c r="V17" s="157"/>
      <c r="W17" s="128"/>
      <c r="X17" s="128"/>
      <c r="Y17" s="128"/>
      <c r="Z17" s="127"/>
      <c r="AA17" s="65"/>
      <c r="AB17" s="5"/>
      <c r="AC17" s="5"/>
      <c r="AD17" s="5"/>
      <c r="AE17" s="5"/>
      <c r="AF17" s="5"/>
      <c r="AG17" s="5"/>
      <c r="AH17" s="5"/>
      <c r="AI17" s="5"/>
      <c r="AJ17" s="5"/>
      <c r="AK17" s="5"/>
      <c r="AL17" s="5"/>
      <c r="AM17" s="5"/>
    </row>
    <row r="18" spans="1:39" s="4" customFormat="1" ht="12.75" x14ac:dyDescent="0.2">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2.75" x14ac:dyDescent="0.2">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306" t="s">
        <v>47</v>
      </c>
      <c r="B2" s="30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172</v>
      </c>
      <c r="B4" s="6"/>
      <c r="C4" s="6"/>
      <c r="D4" s="6"/>
      <c r="E4" s="6"/>
    </row>
    <row r="5" spans="1:16384" s="4" customFormat="1" x14ac:dyDescent="0.2"/>
    <row r="6" spans="1:16384" s="4" customFormat="1" x14ac:dyDescent="0.2">
      <c r="A6" s="4" t="s">
        <v>158</v>
      </c>
    </row>
    <row r="7" spans="1:16384" x14ac:dyDescent="0.2">
      <c r="A7" s="4"/>
      <c r="B7" s="4"/>
      <c r="C7" s="4"/>
      <c r="D7" s="4"/>
    </row>
    <row r="8" spans="1:16384" x14ac:dyDescent="0.2">
      <c r="A8" s="133" t="str">
        <f>'Assistance Programs, Outreach'!A10</f>
        <v>City of Elizabeth</v>
      </c>
      <c r="B8" s="4"/>
      <c r="C8" s="4"/>
      <c r="D8" s="4"/>
    </row>
    <row r="9" spans="1:16384" ht="25.5" x14ac:dyDescent="0.2">
      <c r="A9" s="79" t="s">
        <v>48</v>
      </c>
      <c r="B9" s="79" t="s">
        <v>128</v>
      </c>
      <c r="C9" s="79" t="s">
        <v>49</v>
      </c>
      <c r="D9" s="79" t="s">
        <v>50</v>
      </c>
      <c r="E9" s="79" t="s">
        <v>51</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94</v>
      </c>
    </row>
    <row r="2" spans="1:7" x14ac:dyDescent="0.2">
      <c r="A2" s="311" t="s">
        <v>95</v>
      </c>
      <c r="B2" s="312"/>
      <c r="C2" s="312"/>
      <c r="D2" s="312"/>
      <c r="E2" s="312"/>
      <c r="F2" s="312"/>
      <c r="G2" s="313"/>
    </row>
    <row r="3" spans="1:7" x14ac:dyDescent="0.2">
      <c r="A3" s="314"/>
      <c r="B3" s="315"/>
      <c r="C3" s="315"/>
      <c r="D3" s="315"/>
      <c r="E3" s="315"/>
      <c r="F3" s="315"/>
      <c r="G3" s="316"/>
    </row>
    <row r="4" spans="1:7" ht="32.25" customHeight="1" thickBot="1" x14ac:dyDescent="0.25">
      <c r="A4" s="317"/>
      <c r="B4" s="318"/>
      <c r="C4" s="318"/>
      <c r="D4" s="318"/>
      <c r="E4" s="318"/>
      <c r="F4" s="318"/>
      <c r="G4" s="319"/>
    </row>
    <row r="5" spans="1:7" x14ac:dyDescent="0.2">
      <c r="A5" s="114"/>
      <c r="B5" s="114"/>
      <c r="C5" s="114"/>
      <c r="D5" s="114"/>
      <c r="E5" s="114"/>
      <c r="F5" s="114"/>
      <c r="G5" s="114"/>
    </row>
    <row r="6" spans="1:7" x14ac:dyDescent="0.2">
      <c r="A6" s="115" t="s">
        <v>96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0" zoomScaleNormal="80" workbookViewId="0">
      <selection activeCell="B46" sqref="B46"/>
    </sheetView>
  </sheetViews>
  <sheetFormatPr defaultColWidth="0" defaultRowHeight="12.75" zeroHeight="1" x14ac:dyDescent="0.2"/>
  <cols>
    <col min="1" max="1" width="8.85546875" style="4" customWidth="1"/>
    <col min="2" max="2" width="83.28515625" style="5" customWidth="1"/>
    <col min="3" max="3" width="37" style="5" customWidth="1"/>
    <col min="4" max="4" width="32.8554687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15" customHeight="1" x14ac:dyDescent="0.2">
      <c r="A2" s="277" t="s">
        <v>146</v>
      </c>
      <c r="B2" s="286"/>
      <c r="C2" s="286"/>
      <c r="D2" s="286"/>
      <c r="E2" s="286"/>
      <c r="F2" s="286"/>
      <c r="G2" s="286"/>
      <c r="H2" s="278"/>
      <c r="I2" s="31"/>
      <c r="J2" s="31"/>
      <c r="K2" s="31"/>
      <c r="L2" s="28"/>
      <c r="M2" s="28"/>
    </row>
    <row r="3" spans="1:13" ht="53.25" customHeight="1" thickBot="1" x14ac:dyDescent="0.25">
      <c r="A3" s="281"/>
      <c r="B3" s="288"/>
      <c r="C3" s="288"/>
      <c r="D3" s="288"/>
      <c r="E3" s="288"/>
      <c r="F3" s="288"/>
      <c r="G3" s="288"/>
      <c r="H3" s="282"/>
      <c r="I3" s="31"/>
      <c r="J3" s="31"/>
      <c r="K3" s="31"/>
      <c r="L3" s="28"/>
      <c r="M3" s="28"/>
    </row>
    <row r="4" spans="1:13" ht="15" customHeight="1" x14ac:dyDescent="0.2">
      <c r="A4" s="134"/>
      <c r="B4" s="134"/>
      <c r="C4" s="134"/>
      <c r="D4" s="134"/>
      <c r="E4" s="134"/>
      <c r="F4" s="134"/>
      <c r="G4" s="134"/>
      <c r="H4" s="134"/>
      <c r="I4" s="31"/>
      <c r="J4" s="31"/>
      <c r="K4" s="31"/>
      <c r="L4" s="28"/>
      <c r="M4" s="28"/>
    </row>
    <row r="5" spans="1:13" x14ac:dyDescent="0.2">
      <c r="A5" s="6" t="s">
        <v>186</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54</v>
      </c>
      <c r="D8" s="35"/>
      <c r="E8" s="29"/>
      <c r="F8" s="29"/>
      <c r="G8" s="29"/>
      <c r="H8" s="29"/>
      <c r="I8" s="29"/>
      <c r="J8" s="29"/>
      <c r="K8" s="4"/>
    </row>
    <row r="9" spans="1:13" x14ac:dyDescent="0.2">
      <c r="B9" s="36"/>
      <c r="C9" s="32" t="s">
        <v>55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56</v>
      </c>
      <c r="C11" s="4"/>
      <c r="D11" s="43"/>
      <c r="E11" s="4"/>
      <c r="F11" s="4"/>
      <c r="G11" s="4"/>
      <c r="H11" s="4"/>
      <c r="I11" s="4"/>
      <c r="J11" s="4"/>
      <c r="K11" s="4"/>
    </row>
    <row r="12" spans="1:13" x14ac:dyDescent="0.2">
      <c r="B12" s="46" t="s">
        <v>57</v>
      </c>
      <c r="C12" s="4" t="s">
        <v>58</v>
      </c>
      <c r="D12" s="43" t="s">
        <v>59</v>
      </c>
      <c r="E12" s="4"/>
      <c r="F12" s="4"/>
      <c r="G12" s="4"/>
      <c r="H12" s="4"/>
      <c r="I12" s="4"/>
      <c r="J12" s="4"/>
      <c r="K12" s="4"/>
    </row>
    <row r="13" spans="1:13" x14ac:dyDescent="0.2">
      <c r="B13" s="40" t="s">
        <v>60</v>
      </c>
      <c r="C13" s="11"/>
      <c r="D13" s="8"/>
      <c r="E13" s="4"/>
      <c r="F13" s="4"/>
      <c r="G13" s="4"/>
      <c r="H13" s="4"/>
      <c r="I13" s="4"/>
      <c r="J13" s="4"/>
      <c r="K13" s="4"/>
    </row>
    <row r="14" spans="1:13" x14ac:dyDescent="0.2">
      <c r="B14" s="40" t="s">
        <v>61</v>
      </c>
      <c r="C14" s="11"/>
      <c r="D14" s="8"/>
      <c r="E14" s="4"/>
      <c r="F14" s="4"/>
      <c r="G14" s="4"/>
      <c r="H14" s="4"/>
      <c r="I14" s="4"/>
      <c r="J14" s="4"/>
      <c r="K14" s="4"/>
    </row>
    <row r="15" spans="1:13" x14ac:dyDescent="0.2">
      <c r="B15" s="47" t="s">
        <v>62</v>
      </c>
      <c r="C15" s="4"/>
      <c r="D15" s="43"/>
      <c r="E15" s="4"/>
      <c r="F15" s="4"/>
      <c r="G15" s="4"/>
      <c r="H15" s="4"/>
      <c r="I15" s="4"/>
      <c r="J15" s="4"/>
      <c r="K15" s="4"/>
    </row>
    <row r="16" spans="1:13" x14ac:dyDescent="0.2">
      <c r="B16" s="41" t="s">
        <v>63</v>
      </c>
      <c r="C16" s="11"/>
      <c r="D16" s="8"/>
      <c r="E16" s="4"/>
      <c r="F16" s="4"/>
      <c r="G16" s="4"/>
      <c r="H16" s="4"/>
      <c r="I16" s="4"/>
      <c r="J16" s="4"/>
      <c r="K16" s="4"/>
    </row>
    <row r="17" spans="2:11" x14ac:dyDescent="0.2">
      <c r="B17" s="41" t="s">
        <v>64</v>
      </c>
      <c r="C17" s="11"/>
      <c r="D17" s="8"/>
      <c r="E17" s="4"/>
      <c r="F17" s="4"/>
      <c r="G17" s="4"/>
      <c r="H17" s="4"/>
      <c r="I17" s="4"/>
      <c r="J17" s="4"/>
      <c r="K17" s="4"/>
    </row>
    <row r="18" spans="2:11" x14ac:dyDescent="0.2">
      <c r="B18" s="41" t="s">
        <v>65</v>
      </c>
      <c r="C18" s="11"/>
      <c r="D18" s="8"/>
      <c r="E18" s="4"/>
      <c r="F18" s="4"/>
      <c r="G18" s="4"/>
      <c r="H18" s="4"/>
      <c r="I18" s="4"/>
      <c r="J18" s="4"/>
      <c r="K18" s="4"/>
    </row>
    <row r="19" spans="2:11" x14ac:dyDescent="0.2">
      <c r="B19" s="41" t="s">
        <v>66</v>
      </c>
      <c r="C19" s="11"/>
      <c r="D19" s="8"/>
      <c r="E19" s="4"/>
      <c r="F19" s="4"/>
      <c r="G19" s="4"/>
      <c r="H19" s="4"/>
      <c r="I19" s="4"/>
      <c r="J19" s="4"/>
      <c r="K19" s="4"/>
    </row>
    <row r="20" spans="2:11" x14ac:dyDescent="0.2">
      <c r="B20" s="47" t="s">
        <v>67</v>
      </c>
      <c r="C20" s="4"/>
      <c r="D20" s="43"/>
      <c r="E20" s="4"/>
      <c r="F20" s="4"/>
      <c r="G20" s="4"/>
      <c r="H20" s="4"/>
      <c r="I20" s="4"/>
      <c r="J20" s="4"/>
      <c r="K20" s="4"/>
    </row>
    <row r="21" spans="2:11" x14ac:dyDescent="0.2">
      <c r="B21" s="42" t="s">
        <v>68</v>
      </c>
      <c r="C21" s="11"/>
      <c r="D21" s="8"/>
      <c r="E21" s="4"/>
      <c r="F21" s="4"/>
      <c r="G21" s="4"/>
      <c r="H21" s="4"/>
      <c r="I21" s="4"/>
      <c r="J21" s="4"/>
      <c r="K21" s="4"/>
    </row>
    <row r="22" spans="2:11" x14ac:dyDescent="0.2">
      <c r="B22" s="42" t="s">
        <v>69</v>
      </c>
      <c r="C22" s="11"/>
      <c r="D22" s="8"/>
      <c r="E22" s="4"/>
      <c r="F22" s="4"/>
      <c r="G22" s="4"/>
      <c r="H22" s="4"/>
      <c r="I22" s="4"/>
      <c r="J22" s="4"/>
      <c r="K22" s="4"/>
    </row>
    <row r="23" spans="2:11" x14ac:dyDescent="0.2">
      <c r="B23" s="40" t="s">
        <v>70</v>
      </c>
      <c r="C23" s="11"/>
      <c r="D23" s="8"/>
      <c r="E23" s="4"/>
      <c r="F23" s="4"/>
      <c r="G23" s="4"/>
      <c r="H23" s="4"/>
      <c r="I23" s="4"/>
      <c r="J23" s="4"/>
      <c r="K23" s="4"/>
    </row>
    <row r="24" spans="2:11" x14ac:dyDescent="0.2">
      <c r="B24" s="42" t="s">
        <v>71</v>
      </c>
      <c r="C24" s="11"/>
      <c r="D24" s="8"/>
      <c r="E24" s="4"/>
      <c r="F24" s="4"/>
      <c r="G24" s="4"/>
      <c r="H24" s="4"/>
      <c r="I24" s="4"/>
      <c r="J24" s="4"/>
      <c r="K24" s="4"/>
    </row>
    <row r="25" spans="2:11" x14ac:dyDescent="0.2">
      <c r="B25" s="42" t="s">
        <v>72</v>
      </c>
      <c r="C25" s="11"/>
      <c r="D25" s="8"/>
      <c r="E25" s="4"/>
      <c r="F25" s="4"/>
      <c r="G25" s="4"/>
      <c r="H25" s="4"/>
      <c r="I25" s="4"/>
      <c r="J25" s="4"/>
      <c r="K25" s="4"/>
    </row>
    <row r="26" spans="2:11" x14ac:dyDescent="0.2">
      <c r="B26" s="42" t="s">
        <v>73</v>
      </c>
      <c r="C26" s="11"/>
      <c r="D26" s="8"/>
      <c r="E26" s="4"/>
      <c r="F26" s="4"/>
      <c r="G26" s="4"/>
      <c r="H26" s="4"/>
      <c r="I26" s="4"/>
      <c r="J26" s="4"/>
      <c r="K26" s="4"/>
    </row>
    <row r="27" spans="2:11" x14ac:dyDescent="0.2">
      <c r="B27" s="42" t="s">
        <v>74</v>
      </c>
      <c r="C27" s="11"/>
      <c r="D27" s="8"/>
      <c r="E27" s="4"/>
      <c r="F27" s="4"/>
      <c r="G27" s="4"/>
      <c r="H27" s="4"/>
      <c r="I27" s="4"/>
      <c r="J27" s="4"/>
      <c r="K27" s="4"/>
    </row>
    <row r="28" spans="2:11" x14ac:dyDescent="0.2">
      <c r="B28" s="42" t="s">
        <v>75</v>
      </c>
      <c r="C28" s="11"/>
      <c r="D28" s="8"/>
      <c r="E28" s="4"/>
      <c r="F28" s="4"/>
      <c r="G28" s="4"/>
      <c r="H28" s="4"/>
      <c r="I28" s="4"/>
      <c r="J28" s="4"/>
      <c r="K28" s="4"/>
    </row>
    <row r="29" spans="2:11" x14ac:dyDescent="0.2">
      <c r="B29" s="39" t="s">
        <v>76</v>
      </c>
      <c r="D29" s="38"/>
      <c r="E29" s="4"/>
      <c r="F29" s="4"/>
      <c r="G29" s="4"/>
      <c r="H29" s="4"/>
      <c r="I29" s="4"/>
      <c r="J29" s="4"/>
      <c r="K29" s="4"/>
    </row>
    <row r="30" spans="2:11" x14ac:dyDescent="0.2">
      <c r="B30" s="41" t="s">
        <v>77</v>
      </c>
      <c r="C30" s="11"/>
      <c r="D30" s="8"/>
      <c r="E30" s="4"/>
      <c r="F30" s="4"/>
      <c r="G30" s="4"/>
      <c r="H30" s="4"/>
      <c r="I30" s="4"/>
      <c r="J30" s="4"/>
      <c r="K30" s="4"/>
    </row>
    <row r="31" spans="2:11" x14ac:dyDescent="0.2">
      <c r="B31" s="41" t="s">
        <v>64</v>
      </c>
      <c r="C31" s="11"/>
      <c r="D31" s="8"/>
      <c r="E31" s="4"/>
      <c r="F31" s="4"/>
      <c r="G31" s="4"/>
      <c r="H31" s="4"/>
      <c r="I31" s="4"/>
      <c r="J31" s="4"/>
      <c r="K31" s="4"/>
    </row>
    <row r="32" spans="2:11" x14ac:dyDescent="0.2">
      <c r="B32" s="41" t="s">
        <v>78</v>
      </c>
      <c r="C32" s="11"/>
      <c r="D32" s="8"/>
      <c r="E32" s="4"/>
      <c r="F32" s="4"/>
      <c r="G32" s="4"/>
      <c r="H32" s="4"/>
      <c r="I32" s="4"/>
      <c r="J32" s="4"/>
      <c r="K32" s="4"/>
    </row>
    <row r="33" spans="2:11" x14ac:dyDescent="0.2">
      <c r="B33" s="41" t="s">
        <v>66</v>
      </c>
      <c r="C33" s="11"/>
      <c r="D33" s="8"/>
      <c r="E33" s="4"/>
      <c r="F33" s="4"/>
      <c r="G33" s="4"/>
      <c r="H33" s="4"/>
      <c r="I33" s="4"/>
      <c r="J33" s="4"/>
      <c r="K33" s="4"/>
    </row>
    <row r="34" spans="2:11" x14ac:dyDescent="0.2">
      <c r="B34" s="12" t="s">
        <v>79</v>
      </c>
      <c r="C34" s="11"/>
      <c r="D34" s="8"/>
      <c r="E34" s="4"/>
      <c r="F34" s="4"/>
      <c r="G34" s="4"/>
      <c r="H34" s="4"/>
      <c r="I34" s="4"/>
      <c r="J34" s="4"/>
      <c r="K34" s="4"/>
    </row>
    <row r="35" spans="2:11" x14ac:dyDescent="0.2">
      <c r="B35" s="12" t="s">
        <v>80</v>
      </c>
      <c r="C35" s="11"/>
      <c r="D35" s="8"/>
      <c r="E35" s="4"/>
      <c r="F35" s="4"/>
      <c r="G35" s="4"/>
      <c r="H35" s="4"/>
      <c r="I35" s="4"/>
      <c r="J35" s="4"/>
      <c r="K35" s="4"/>
    </row>
    <row r="36" spans="2:11" x14ac:dyDescent="0.2">
      <c r="B36" s="12" t="s">
        <v>81</v>
      </c>
      <c r="C36" s="11"/>
      <c r="D36" s="8"/>
      <c r="E36" s="4"/>
      <c r="F36" s="4"/>
      <c r="G36" s="4"/>
      <c r="H36" s="4"/>
      <c r="I36" s="4"/>
      <c r="J36" s="4"/>
      <c r="K36" s="4"/>
    </row>
    <row r="37" spans="2:11" x14ac:dyDescent="0.2">
      <c r="B37" s="44" t="s">
        <v>82</v>
      </c>
      <c r="C37" s="4"/>
      <c r="D37" s="43"/>
      <c r="E37" s="4"/>
      <c r="F37" s="4"/>
      <c r="G37" s="4"/>
      <c r="H37" s="4"/>
      <c r="I37" s="4"/>
      <c r="J37" s="4"/>
      <c r="K37" s="4"/>
    </row>
    <row r="38" spans="2:11" x14ac:dyDescent="0.2">
      <c r="B38" s="7" t="s">
        <v>83</v>
      </c>
      <c r="C38" s="11"/>
      <c r="D38" s="8"/>
      <c r="E38" s="4"/>
      <c r="F38" s="4"/>
      <c r="G38" s="4"/>
      <c r="H38" s="4"/>
      <c r="I38" s="4"/>
      <c r="J38" s="4"/>
      <c r="K38" s="4"/>
    </row>
    <row r="39" spans="2:11" x14ac:dyDescent="0.2">
      <c r="B39" s="7" t="s">
        <v>84</v>
      </c>
      <c r="C39" s="11"/>
      <c r="D39" s="8"/>
      <c r="E39" s="4"/>
      <c r="F39" s="4"/>
      <c r="G39" s="4"/>
      <c r="H39" s="4"/>
      <c r="I39" s="4"/>
      <c r="J39" s="4"/>
      <c r="K39" s="4"/>
    </row>
    <row r="40" spans="2:11" x14ac:dyDescent="0.2">
      <c r="B40" s="7" t="s">
        <v>85</v>
      </c>
      <c r="C40" s="11"/>
      <c r="D40" s="8"/>
      <c r="E40" s="4"/>
      <c r="F40" s="4"/>
      <c r="G40" s="4"/>
      <c r="H40" s="4"/>
      <c r="I40" s="4"/>
      <c r="J40" s="4"/>
      <c r="K40" s="4"/>
    </row>
    <row r="41" spans="2:11" x14ac:dyDescent="0.2">
      <c r="B41" s="7" t="s">
        <v>187</v>
      </c>
      <c r="C41" s="11"/>
      <c r="D41" s="8"/>
      <c r="E41" s="4"/>
      <c r="F41" s="4"/>
      <c r="G41" s="4"/>
      <c r="H41" s="4"/>
      <c r="I41" s="4"/>
      <c r="J41" s="4"/>
      <c r="K41" s="4"/>
    </row>
    <row r="42" spans="2:11" x14ac:dyDescent="0.2">
      <c r="B42" s="7" t="s">
        <v>188</v>
      </c>
      <c r="C42" s="11"/>
      <c r="D42" s="8"/>
      <c r="E42" s="4"/>
      <c r="F42" s="4"/>
      <c r="G42" s="4"/>
      <c r="H42" s="4"/>
      <c r="I42" s="4"/>
      <c r="J42" s="4"/>
      <c r="K42" s="4"/>
    </row>
    <row r="43" spans="2:11" x14ac:dyDescent="0.2">
      <c r="B43" s="7" t="s">
        <v>86</v>
      </c>
      <c r="C43" s="11"/>
      <c r="D43" s="8"/>
      <c r="E43" s="4"/>
      <c r="F43" s="4"/>
      <c r="G43" s="4"/>
      <c r="H43" s="4"/>
      <c r="I43" s="4"/>
      <c r="J43" s="4"/>
      <c r="K43" s="4"/>
    </row>
    <row r="44" spans="2:11" x14ac:dyDescent="0.2">
      <c r="B44" s="7" t="s">
        <v>34</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3" ma:contentTypeDescription="Create a new document." ma:contentTypeScope="" ma:versionID="1e5003363f2d04599b843c7ac075dfb5">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e71cb40c2ab3ea158e4330e00918c8e1"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4QVSNHSJP2QR-717250858-127</_dlc_DocId>
    <_dlc_DocIdUrl xmlns="00c1cf47-8665-4c73-8994-ff3a5e26da0f">
      <Url>https://amwater.sharepoint.com/sites/sers/NJ/_layouts/15/DocIdRedir.aspx?ID=4QVSNHSJP2QR-717250858-127</Url>
      <Description>4QVSNHSJP2QR-717250858-127</Description>
    </_dlc_DocIdUrl>
  </documentManagement>
</p:properties>
</file>

<file path=customXml/itemProps1.xml><?xml version="1.0" encoding="utf-8"?>
<ds:datastoreItem xmlns:ds="http://schemas.openxmlformats.org/officeDocument/2006/customXml" ds:itemID="{E7317DB3-C0D1-4418-81C8-BF2539FC8BFE}">
  <ds:schemaRefs>
    <ds:schemaRef ds:uri="http://schemas.microsoft.com/sharepoint/events"/>
  </ds:schemaRefs>
</ds:datastoreItem>
</file>

<file path=customXml/itemProps2.xml><?xml version="1.0" encoding="utf-8"?>
<ds:datastoreItem xmlns:ds="http://schemas.openxmlformats.org/officeDocument/2006/customXml" ds:itemID="{ABB2FB8E-0DFC-4430-A03C-A24BF3B11AFA}"/>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00c1cf47-8665-4c73-8994-ff3a5e26da0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2024-01-31T19:32:49Z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dffc7d68-f27c-4357-ab6d-b84ed35d3ac4</vt:lpwstr>
  </property>
</Properties>
</file>